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对账!$A$1:$X$108</definedName>
  </definedNames>
  <calcPr calcId="144525"/>
</workbook>
</file>

<file path=xl/sharedStrings.xml><?xml version="1.0" encoding="utf-8"?>
<sst xmlns="http://schemas.openxmlformats.org/spreadsheetml/2006/main" count="3475" uniqueCount="1185">
  <si>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</si>
  <si>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</si>
  <si>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</si>
  <si>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</si>
  <si>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</si>
  <si>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</si>
  <si>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</si>
  <si>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</si>
  <si>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</si>
  <si>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</si>
  <si>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</si>
  <si>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</si>
  <si>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</si>
  <si>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</si>
  <si>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</si>
  <si>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</si>
  <si>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</si>
  <si>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</si>
  <si>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</si>
  <si>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</si>
  <si>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</si>
  <si>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</si>
  <si>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</si>
  <si>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</si>
  <si>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</si>
  <si>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17965503260	</t>
  </si>
  <si>
    <t>Ctrip</t>
  </si>
  <si>
    <t>正常</t>
  </si>
  <si>
    <t>[奥兰多]奥兰多机场万豪费尔菲尔德酒店(Fairfield Inn Orlando Airport)(68026078)</t>
  </si>
  <si>
    <t>2张大床房&lt;2人入住&gt;&lt;不退款&gt;&lt;早餐&gt;</t>
  </si>
  <si>
    <t>HKD</t>
  </si>
  <si>
    <t>Blackston/Shirley</t>
  </si>
  <si>
    <t>CA13030220817HKD</t>
  </si>
  <si>
    <t>未提现</t>
  </si>
  <si>
    <t>携程开票</t>
  </si>
  <si>
    <t xml:space="preserve">2557988	</t>
  </si>
  <si>
    <t xml:space="preserve">	</t>
  </si>
  <si>
    <t xml:space="preserve">18249952099	</t>
  </si>
  <si>
    <t>[济州市]济州海洋套房阿吉拉酒店(Aguila Hotel Jeju Oceano Suite)(77366627)</t>
  </si>
  <si>
    <t>高级双人房&lt;不退款&gt;&lt;2人入住&gt;</t>
  </si>
  <si>
    <t>lee/jaehyun</t>
  </si>
  <si>
    <t xml:space="preserve">22052035	</t>
  </si>
  <si>
    <t xml:space="preserve">18348844638	</t>
  </si>
  <si>
    <t>[伍德兰市]伍德兰斯度假村 - 希尔顿格芮精选系列(The Woodlands Resort, Curio Collection by Hilton)(70393596)</t>
  </si>
  <si>
    <t>豪华特大床房&lt;不退款&gt;&lt;2人入住&gt;</t>
  </si>
  <si>
    <t>Lopez/Leticia R</t>
  </si>
  <si>
    <t xml:space="preserve">3280583496	</t>
  </si>
  <si>
    <t xml:space="preserve">18349714086	</t>
  </si>
  <si>
    <t>[格雷梅]皇家石屋 - 哥乐美(Royal Stone Houses - Goreme)(55733538)</t>
  </si>
  <si>
    <t>Deluxe Stone Suite&lt;2人入住&gt;&lt;不退款&gt;&lt;早餐&gt;</t>
  </si>
  <si>
    <t>Woo/Sukyung,Woo/Sukyung</t>
  </si>
  <si>
    <t xml:space="preserve">3672191	</t>
  </si>
  <si>
    <t xml:space="preserve">18365694005	</t>
  </si>
  <si>
    <t>[巴厘岛]伽拉米别墅酒店(Villa Jerami)(55851848)</t>
  </si>
  <si>
    <t>一卧室泳池别墅&lt;2人入住&gt;&lt;不退款&gt;</t>
  </si>
  <si>
    <t>Sreevalsan/Pranav,Sreevalsan/Pranav</t>
  </si>
  <si>
    <t xml:space="preserve">17143	</t>
  </si>
  <si>
    <t xml:space="preserve">18420353076	</t>
  </si>
  <si>
    <t>[阿纳海姆]阿纳海姆沙漠棕榈套房度假酒店(Desert Palms Hotel &amp; Suites Anaheim)(55354676)</t>
  </si>
  <si>
    <t>豪华双大床房&lt;2人入住&gt;&lt;不退款&gt;</t>
  </si>
  <si>
    <t>Reese Jr./Ralph,Reese/Druci</t>
  </si>
  <si>
    <t xml:space="preserve">67595SE136347	</t>
  </si>
  <si>
    <t xml:space="preserve">18420656955	</t>
  </si>
  <si>
    <t>[波哥大]安第斯广场酒店(Hotel Andes Plaza)(55862121)</t>
  </si>
  <si>
    <t>标准双人房&lt;2人入住&gt;&lt;不退款&gt;&lt;早餐&gt;</t>
  </si>
  <si>
    <t>Sarmiento Ramon/Maria</t>
  </si>
  <si>
    <t xml:space="preserve">62283344	</t>
  </si>
  <si>
    <t xml:space="preserve">18436471577	</t>
  </si>
  <si>
    <t>[巴黎]巴黎馨乐庭服务公寓意大利广场公寓式酒店(Citadines Place d'Italie Paris)(55254455)</t>
  </si>
  <si>
    <t>一室房&lt;不退款&gt;&lt;2人入住&gt;</t>
  </si>
  <si>
    <t>LI/SZE WAI</t>
  </si>
  <si>
    <t xml:space="preserve">51137SE028540	</t>
  </si>
  <si>
    <t xml:space="preserve">18461133077	</t>
  </si>
  <si>
    <t>[拉普拉普]宿雾迈瑞柏高碧海度假村(Bluewater Maribago Beach Resort Cebu)(60480677)</t>
  </si>
  <si>
    <t>豪华房&lt;2人入住&gt;&lt;不退款&gt;&lt;早餐&gt;</t>
  </si>
  <si>
    <t>lee/kyounghun</t>
  </si>
  <si>
    <t xml:space="preserve">102518	</t>
  </si>
  <si>
    <t xml:space="preserve">18461408009	</t>
  </si>
  <si>
    <t>[爱因霍温]爱因荷芬中心假日酒店 - IHG 旗下酒店(Holiday Inn Eindhoven Centre, an IHG Hotel)(55337179)</t>
  </si>
  <si>
    <t>标准特大床房&lt;2人入住&gt;&lt;不退款&gt;&lt;早餐&gt;</t>
  </si>
  <si>
    <t>SJ/De Haan</t>
  </si>
  <si>
    <t xml:space="preserve">24288568	</t>
  </si>
  <si>
    <t xml:space="preserve">18461416755	</t>
  </si>
  <si>
    <t>[那不勒斯]那不勒斯B&amp;B酒店(B&amp;B Hotel Napoli)(55560281)</t>
  </si>
  <si>
    <t>双人房&lt;2人入住&gt;&lt;不退款&gt;</t>
  </si>
  <si>
    <t>Poole/Chris</t>
  </si>
  <si>
    <t xml:space="preserve">18473114840	</t>
  </si>
  <si>
    <t>[迪尔伯恩]绿色田野村落舒适酒店(Comfort Inn Near Greenfield Village)(91809158)</t>
  </si>
  <si>
    <t>标准房, 2 张双人床房&lt;2人入住&gt;&lt;不退款&gt;&lt;早餐&gt;</t>
  </si>
  <si>
    <t>lee/yongho</t>
  </si>
  <si>
    <t xml:space="preserve">18488691375	</t>
  </si>
  <si>
    <t>[纽汉]伦敦斯特拉特福(Roomzzz London Stratford)(55299301)</t>
  </si>
  <si>
    <t>新一室房&lt;2人入住&gt;&lt;不退款&gt;&lt;早餐&gt;</t>
  </si>
  <si>
    <t>Nigel/Tollit</t>
  </si>
  <si>
    <t xml:space="preserve">EXP-1982164433	</t>
  </si>
  <si>
    <t xml:space="preserve">18495924022	</t>
  </si>
  <si>
    <t>[科纳]卡美哈美哈国王科纳海滩万豪酒店(Courtyard by Marriott King Kamehameha's Kona Beach Hotel)(55312356)</t>
  </si>
  <si>
    <t>海滨客房（2张大床，带阳台）&lt;不退款&gt;&lt;2人入住&gt;</t>
  </si>
  <si>
    <t>SUN/XIAOLU,DONG/ZHUOHANG</t>
  </si>
  <si>
    <t xml:space="preserve">85053667	</t>
  </si>
  <si>
    <t xml:space="preserve">18502879983	</t>
  </si>
  <si>
    <t>[科斯塔阿德赫]特内利费- 圣克鲁斯文西西莱森拉普拉塔森德尔苏尔酒店(Vincci Selección La Plantación del Sur)(55598876)</t>
  </si>
  <si>
    <t>双人床房&lt;不退款&gt;&lt;2人入住&gt;</t>
  </si>
  <si>
    <t>Schmidt/Sebastian</t>
  </si>
  <si>
    <t xml:space="preserve">6866830	</t>
  </si>
  <si>
    <t xml:space="preserve">18523393792	</t>
  </si>
  <si>
    <t>[威斯敏斯特城]曼德维尔酒店(The Mandeville Hotel)(55852020)</t>
  </si>
  <si>
    <t>Choi/Janet</t>
  </si>
  <si>
    <t xml:space="preserve">18537023224	</t>
  </si>
  <si>
    <t>[克拉克斯维尔]路易维尔杰斐逊维尔丽筠酒店(Radisson Hotel Louisville Jeffersonville)(91808100)</t>
  </si>
  <si>
    <t>客房（1张特大床，带无障碍淋浴）&lt;2人入住&gt;&lt;不退款&gt;</t>
  </si>
  <si>
    <t>Shaw/Edward Mark,Hofer/Mary Janice</t>
  </si>
  <si>
    <t xml:space="preserve">18545696252	</t>
  </si>
  <si>
    <t>[布拉格]布拉格博洛尼亚公寓(Residence Bologna)(55505276)</t>
  </si>
  <si>
    <t>客房&lt;2人入住&gt;&lt;不退款&gt;</t>
  </si>
  <si>
    <t>Cziment/Shlomo</t>
  </si>
  <si>
    <t xml:space="preserve">78660560	</t>
  </si>
  <si>
    <t xml:space="preserve">18573077880	</t>
  </si>
  <si>
    <t>[胡志明市]思廷西贡格兰德酒店(Eastin Grand Hotel Saigon)(55599111)</t>
  </si>
  <si>
    <t>高级房&lt;不退款&gt;&lt;2人入住&gt;</t>
  </si>
  <si>
    <t>BHAMRA/TARANJEET SINGH</t>
  </si>
  <si>
    <t xml:space="preserve">106112	</t>
  </si>
  <si>
    <t xml:space="preserve">18573777642	</t>
  </si>
  <si>
    <t>[迪拜]迪拜艾美酒店及会议中心(Le Méridien Dubai Hotel &amp; Conference Centre)(68026714)</t>
  </si>
  <si>
    <t>高级池景直通泳池大床房&lt;2人入住&gt;&lt;不退款&gt;</t>
  </si>
  <si>
    <t>Wang/Wenqian</t>
  </si>
  <si>
    <t>取消</t>
  </si>
  <si>
    <t xml:space="preserve">18575266587	</t>
  </si>
  <si>
    <t>[胡志明市]中央皇宫酒店(Central Palace Hotel)(55451625)</t>
  </si>
  <si>
    <t>豪华房（双人床或双床）&lt;2人入住&gt;&lt;不退款&gt;&lt;早餐&gt;</t>
  </si>
  <si>
    <t>TRUONG /CHARLIE QUOC</t>
  </si>
  <si>
    <t xml:space="preserve">18594968114	</t>
  </si>
  <si>
    <t>[特里尔]特里尔维也纳之家轻松酒店(Vienna House Easy Trier)(60514412)</t>
  </si>
  <si>
    <t>舒适高级房&lt;2人入住&gt;&lt;不退款&gt;&lt;早餐&gt;</t>
  </si>
  <si>
    <t>neyens/erwin,vandeurzen/ilse</t>
  </si>
  <si>
    <t xml:space="preserve">62606SE021383	</t>
  </si>
  <si>
    <t xml:space="preserve">18607372149	</t>
  </si>
  <si>
    <t>[波士顿]波士顿舒适酒店(Comfort Inn Boston)(55862043)</t>
  </si>
  <si>
    <t>2张双人床客房&lt;2人入住&gt;&lt;不退款&gt;&lt;早餐&gt;</t>
  </si>
  <si>
    <t>DAI/YAN</t>
  </si>
  <si>
    <t xml:space="preserve">18620280687	</t>
  </si>
  <si>
    <t>[岘港]TMS岘港海滩酒店(Tms Hotel Da Nang Beach)(60514274)</t>
  </si>
  <si>
    <t>部分海洋尊贵双床套房&lt;2人入住&gt;&lt;不退款&gt;&lt;早餐&gt;</t>
  </si>
  <si>
    <t>Kim/Jun,Choi/Hye jin</t>
  </si>
  <si>
    <t xml:space="preserve">135841	</t>
  </si>
  <si>
    <t xml:space="preserve">18625193815	</t>
  </si>
  <si>
    <t>[坎贝尔敦]马克林汽车旅馆(Maclin Lodge Motel)(55586021)</t>
  </si>
  <si>
    <t>行政房(双床)&lt;2人入住&gt;&lt;不退款&gt;</t>
  </si>
  <si>
    <t>WANG/HE</t>
  </si>
  <si>
    <t xml:space="preserve">EXP-1988977957	</t>
  </si>
  <si>
    <t xml:space="preserve">18625544918	</t>
  </si>
  <si>
    <t>[纽卡斯尔]佛蒙特酒店(The Vermont Hotel)(89916725)</t>
  </si>
  <si>
    <t>城堡景观房&lt;2人入住&gt;&lt;不退款&gt;</t>
  </si>
  <si>
    <t>Michael/Dockrill</t>
  </si>
  <si>
    <t xml:space="preserve">RL29431216	</t>
  </si>
  <si>
    <t xml:space="preserve">18633957538	</t>
  </si>
  <si>
    <t>[塞里]塞里斯 - 欧洲之谷阿德吉奥公寓酒店(Aparthotel Adagio Serris - Val d'Europe)(56206176)</t>
  </si>
  <si>
    <t>开放式客房, 1 张双人床&lt;2人入住&gt;&lt;不退款&gt;&lt;早餐&gt;</t>
  </si>
  <si>
    <t>GONON/ILONA</t>
  </si>
  <si>
    <t xml:space="preserve">B2R7WHC556	</t>
  </si>
  <si>
    <t xml:space="preserve">18634633579	</t>
  </si>
  <si>
    <t>特大床房&lt;2人入住&gt;&lt;不退款&gt;&lt;早餐&gt;</t>
  </si>
  <si>
    <t>DAS/BEDABRATA</t>
  </si>
  <si>
    <t xml:space="preserve">2644806	</t>
  </si>
  <si>
    <t xml:space="preserve">18643789718	</t>
  </si>
  <si>
    <t>[迪拜]迪拜海滨丽笙蓝标酒店(Radisson Blu Hotel, Dubai Waterfront)(55505490)</t>
  </si>
  <si>
    <t>narang/rajesh,narang/rajesh</t>
  </si>
  <si>
    <t xml:space="preserve">446376	</t>
  </si>
  <si>
    <t xml:space="preserve">18643938067	</t>
  </si>
  <si>
    <t>[会安]维宏江滨渡假村及水疗中心(Vinh Hung Riverside Resort &amp; Spa)(55851982)</t>
  </si>
  <si>
    <t>高级房, 花园景观&lt;2人入住&gt;&lt;不退款&gt;&lt;早餐&gt;</t>
  </si>
  <si>
    <t>Park/Haemi</t>
  </si>
  <si>
    <t xml:space="preserve">18645175410	</t>
  </si>
  <si>
    <t>[华沙]波洛尼亚宫大酒店(Hotel Polonia Palace)(55270173)</t>
  </si>
  <si>
    <t>大床房&lt;2人入住&gt;&lt;不退款&gt;&lt;早餐&gt;</t>
  </si>
  <si>
    <t>Herbut/Aleksandra,Hartmann/Sebastian</t>
  </si>
  <si>
    <t xml:space="preserve">T03919463	</t>
  </si>
  <si>
    <t xml:space="preserve">18648734252	</t>
  </si>
  <si>
    <t>[毕尔巴鄂]阿万多酒店(Hotel Abando)(55312211)</t>
  </si>
  <si>
    <t>标准双人床房&lt;2人入住&gt;&lt;不退款&gt;</t>
  </si>
  <si>
    <t>Beuningen/Monique Gerarda</t>
  </si>
  <si>
    <t xml:space="preserve">224387	</t>
  </si>
  <si>
    <t xml:space="preserve">18651877610	</t>
  </si>
  <si>
    <t>[扬特维尔]维拉吉酒店(Villagio at The Estate Yountville)(70393087)</t>
  </si>
  <si>
    <t>豪华房（特大床）&lt;2人入住&gt;&lt;不退款&gt;&lt;早餐&gt;</t>
  </si>
  <si>
    <t>Phoebe/Hollyer</t>
  </si>
  <si>
    <t xml:space="preserve">Acknowledged	</t>
  </si>
  <si>
    <t xml:space="preserve">18659890629	</t>
  </si>
  <si>
    <t>[阿德莱德]阿德莱德宜必思酒店(ibis Adelaide)(55328700)</t>
  </si>
  <si>
    <t>大床房&lt;2人入住&gt;&lt;不退款&gt;</t>
  </si>
  <si>
    <t>YE/YUYI,ZOU/YUTING</t>
  </si>
  <si>
    <t xml:space="preserve">18661752092	</t>
  </si>
  <si>
    <t>[洛杉矶]USC 酒店(USC Hotel)(60480365)</t>
  </si>
  <si>
    <t>客房（1张特大床）&lt;2人入住&gt;&lt;不退款&gt;</t>
  </si>
  <si>
    <t>Curtis/Robert L</t>
  </si>
  <si>
    <t xml:space="preserve">5374SE112172	</t>
  </si>
  <si>
    <t xml:space="preserve">18662433887	</t>
  </si>
  <si>
    <t>[日惹]日惹马里奥波罗酒店(Favehotel Malioboro - Yogyakarta)(55822194)</t>
  </si>
  <si>
    <t>致爱房&lt;2人入住&gt;&lt;不退款&gt;&lt;早餐&gt;</t>
  </si>
  <si>
    <t>SIHOMBING/YUDHISTRIA</t>
  </si>
  <si>
    <t xml:space="preserve">18662883653	</t>
  </si>
  <si>
    <t>[泗水]泗水容库喜爱酒店(Favehotel Rungkut Surabaya)(55653014)</t>
  </si>
  <si>
    <t>Cherlien/Delvina ,Asty/Ratna Tri</t>
  </si>
  <si>
    <t xml:space="preserve">140180	</t>
  </si>
  <si>
    <t xml:space="preserve">18664238140	</t>
  </si>
  <si>
    <t>[Pemenang]龙目岛贝沙湾度假水疗酒店(Bel Air Resort &amp; Spa Lombok)(89917111)</t>
  </si>
  <si>
    <t>豪华客房花园景观&lt;2人入住&gt;&lt;不退款&gt;&lt;早餐&gt;</t>
  </si>
  <si>
    <t>BARTH/MARKUS</t>
  </si>
  <si>
    <t xml:space="preserve">5487223	</t>
  </si>
  <si>
    <t xml:space="preserve">18664468398	</t>
  </si>
  <si>
    <t>[胡志明市]拉维斯18号公寓式酒店(Lavis 18 Residence)(55707538)</t>
  </si>
  <si>
    <t>高级一室房&lt;2人入住&gt;&lt;不退款&gt;</t>
  </si>
  <si>
    <t>LI/XIANPENG</t>
  </si>
  <si>
    <t xml:space="preserve">14424	</t>
  </si>
  <si>
    <t xml:space="preserve">18667616294	</t>
  </si>
  <si>
    <t>[利兹]利兹便捷酒店(EasyHotel Leeds)(89935295)</t>
  </si>
  <si>
    <t>无障碍双人床房&lt;2人入住&gt;&lt;不退款&gt;</t>
  </si>
  <si>
    <t>Chen/Rui</t>
  </si>
  <si>
    <t xml:space="preserve">18672246257	</t>
  </si>
  <si>
    <t>[Matriz]兰开斯特 VOA 酒店(Voa Hotel Lancaster)(91810363)</t>
  </si>
  <si>
    <t>高级双人房&lt;2人入住&gt;&lt;不退款&gt;&lt;早餐&gt;</t>
  </si>
  <si>
    <t>Barszcz/Maria Luiza</t>
  </si>
  <si>
    <t xml:space="preserve">63093479	</t>
  </si>
  <si>
    <t xml:space="preserve">18672294554	</t>
  </si>
  <si>
    <t>[利兹]皇后酒店(The Queens Hotel)(55920150)</t>
  </si>
  <si>
    <t>经典三人间 - 城市广场景观&lt;2人入住&gt;&lt;不退款&gt;</t>
  </si>
  <si>
    <t>Surti/Tesh</t>
  </si>
  <si>
    <t xml:space="preserve">114611695	</t>
  </si>
  <si>
    <t xml:space="preserve">18686502145	</t>
  </si>
  <si>
    <t>[阿尔勒]贝斯特韦斯特阿特里姆酒店(Best Western Atrium)(91595856)</t>
  </si>
  <si>
    <t>双人床房&lt;2人入住&gt;&lt;不退款&gt;&lt;早餐&gt;</t>
  </si>
  <si>
    <t>LEE/JAEHOON</t>
  </si>
  <si>
    <t xml:space="preserve">121547	</t>
  </si>
  <si>
    <t xml:space="preserve">18686584083	</t>
  </si>
  <si>
    <t>[埃弗里特]波士顿 - 埃弗里特展望酒店 - 阿桑德连锁酒店(EnVision Hotel Boston - Everett, Ascend Hotel Collection)(95138522)</t>
  </si>
  <si>
    <t>标准房, 1 张特大床房&lt;2人入住&gt;&lt;不退款&gt;</t>
  </si>
  <si>
    <t>G-Dupont/Clheo</t>
  </si>
  <si>
    <t xml:space="preserve">20497544	</t>
  </si>
  <si>
    <t xml:space="preserve">18686804540	</t>
  </si>
  <si>
    <t>[维特罗勒]马赛维托昂若里普瑞米尔经典酒店(Premiere Classe Marseille - Vitrolles Anjoly)(70788350)</t>
  </si>
  <si>
    <t>标准间1双人床&lt;2人入住&gt;&lt;不退款&gt;</t>
  </si>
  <si>
    <t>kebli/KEBLINawel</t>
  </si>
  <si>
    <t xml:space="preserve">18695658043	</t>
  </si>
  <si>
    <t>[第戎]东第戎 - 昆汀尼基里亚德酒店(Kyriad Dijon Est - Quetigny)(70787818)</t>
  </si>
  <si>
    <t>客房(双人床)&lt;2人入住&gt;&lt;不退款&gt;&lt;早餐&gt;</t>
  </si>
  <si>
    <t>Egido/Jose Ignacio</t>
  </si>
  <si>
    <t xml:space="preserve">33820UC003367	</t>
  </si>
  <si>
    <t xml:space="preserve">18696764370	</t>
  </si>
  <si>
    <t>[拉斯维加斯]拉斯维加斯威尼斯人度假酒店(The Venetian Resort Las Vegas)(55289700)</t>
  </si>
  <si>
    <t>精选景观奢华特大床套房&lt;2人入住&gt;&lt;不退款&gt;</t>
  </si>
  <si>
    <t>Danny/Yen</t>
  </si>
  <si>
    <t xml:space="preserve">447810785092	</t>
  </si>
  <si>
    <t xml:space="preserve">18697650458	</t>
  </si>
  <si>
    <t>[艾因]杰贝尔哈菲特美居大酒店(Mercure Grand Jebel Hafeet Al Ain Hotel)(55451951)</t>
  </si>
  <si>
    <t>豪华大床房&lt;2人入住&gt;&lt;不退款&gt;&lt;早餐&gt;</t>
  </si>
  <si>
    <t>KASTANTINI /MOHAMMED</t>
  </si>
  <si>
    <t xml:space="preserve">HTL-WBD-320947945	</t>
  </si>
  <si>
    <t xml:space="preserve">18699570725	</t>
  </si>
  <si>
    <t>[Kedawung]阿斯顿井里汶酒店及会议中心(ASTON Cirebon Hotel &amp; Convention Center)(55452262)</t>
  </si>
  <si>
    <t>高级双床房&lt;2人入住&gt;&lt;不退款&gt;&lt;早餐&gt;</t>
  </si>
  <si>
    <t>Lucky/saud</t>
  </si>
  <si>
    <t xml:space="preserve">18699828740	</t>
  </si>
  <si>
    <t>[拉斯维加斯]云霄塔娱乐场度假酒店,贝斯特韦斯特至尊精选(The STRAT Hotel, Casino &amp; Skypod, BW Premier Collection)(54503342)</t>
  </si>
  <si>
    <t>精英两张大号床房&lt;2人入住&gt;&lt;不退款&gt;</t>
  </si>
  <si>
    <t>Jacou/Alvarez</t>
  </si>
  <si>
    <t xml:space="preserve">447813848521	</t>
  </si>
  <si>
    <t xml:space="preserve">18700088343	</t>
  </si>
  <si>
    <t>[克雷塔罗]奎雷塔罗假日旅馆(Fiesta Inn Queretaro)(70393154)</t>
  </si>
  <si>
    <t>高级房, 1 张特大床&lt;2人入住&gt;&lt;不退款&gt;</t>
  </si>
  <si>
    <t>Gomez Garcia/Maria del carmen</t>
  </si>
  <si>
    <t xml:space="preserve">FIQxyy9xBS	</t>
  </si>
  <si>
    <t xml:space="preserve">18704016518	</t>
  </si>
  <si>
    <t>[阿布扎比]阿布扎比雅乐轩酒店(Aloft Abu Dhabi)(68026753)</t>
  </si>
  <si>
    <t>雅乐轩房&lt;2人入住&gt;&lt;不退款&gt;&lt;早餐&gt;</t>
  </si>
  <si>
    <t>Omar/Hijazi</t>
  </si>
  <si>
    <t xml:space="preserve">From Allocation	</t>
  </si>
  <si>
    <t xml:space="preserve">18708800528	</t>
  </si>
  <si>
    <t>[米卢斯]米卢斯城市公寓酒店(Appart'City Mulhouse)(89917723)</t>
  </si>
  <si>
    <t>双床一室房&lt;2人入住&gt;&lt;不退款&gt;</t>
  </si>
  <si>
    <t>DE ROSSI/Filippo</t>
  </si>
  <si>
    <t xml:space="preserve">1992735211	</t>
  </si>
  <si>
    <t xml:space="preserve">18708877303	</t>
  </si>
  <si>
    <t>[斯德哥尔摩]斯德哥尔摩国王岛万怡酒店(Courtyard by Marriott Stockholm Kungsholmen)(68028643)</t>
  </si>
  <si>
    <t>豪华客房, 2 张双人床房&lt;2人入住&gt;&lt;不退款&gt;&lt;早餐&gt;</t>
  </si>
  <si>
    <t>GUO/YAXUE</t>
  </si>
  <si>
    <t xml:space="preserve">91447180	</t>
  </si>
  <si>
    <t xml:space="preserve">18719018826	</t>
  </si>
  <si>
    <t>[埃尔塞贡多]拉克斯坎布里亚酒店(Cambria Hotel LAX)(55270623)</t>
  </si>
  <si>
    <t>FREDERICK/JOHN</t>
  </si>
  <si>
    <t xml:space="preserve">21105841	</t>
  </si>
  <si>
    <t xml:space="preserve">18719489414	</t>
  </si>
  <si>
    <t>[斯文顿]斯文顿乡村酒店(Village Hotel Swindon)(92027867)</t>
  </si>
  <si>
    <t>双人间&lt;2人入住&gt;&lt;不退款&gt;</t>
  </si>
  <si>
    <t>Mark/Eggerton</t>
  </si>
  <si>
    <t xml:space="preserve">114861818	</t>
  </si>
  <si>
    <t xml:space="preserve">18719606616	</t>
  </si>
  <si>
    <t>[哈默史密斯-富勒姆区]诺富特伦敦西区酒店(Novotel London West)(55841875)</t>
  </si>
  <si>
    <t>高级大床房(带沙发床)&lt;2人入住&gt;&lt;不退款&gt;</t>
  </si>
  <si>
    <t>Malachi/James</t>
  </si>
  <si>
    <t xml:space="preserve">18719627480	</t>
  </si>
  <si>
    <t>[哥打巴鲁]OYO 752 日德尔酒店(OYO 752 Ridel Hotel Kota Bharu)(91812665)</t>
  </si>
  <si>
    <t>豪华双人床房&lt;2人入住&gt;&lt;不退款&gt;</t>
  </si>
  <si>
    <t>ZIANI/NOR ZIANI BINTI ABDUL RAHPA</t>
  </si>
  <si>
    <t>Create123</t>
  </si>
  <si>
    <t xml:space="preserve">Create123	</t>
  </si>
  <si>
    <t xml:space="preserve">18719928652	</t>
  </si>
  <si>
    <t>[巨港]巨港哈珀酒店(Harper Palembang by Aston)(77372159)</t>
  </si>
  <si>
    <t>豪华间&lt;2人入住&gt;&lt;不退款&gt;&lt;早餐&gt;</t>
  </si>
  <si>
    <t>rizca/ayu rizca</t>
  </si>
  <si>
    <t xml:space="preserve">#73911.	</t>
  </si>
  <si>
    <t xml:space="preserve">18725073338	</t>
  </si>
  <si>
    <t>致爱房&lt;2人入住&gt;&lt;不退款&gt;</t>
  </si>
  <si>
    <t>Yuniawati/Arizka</t>
  </si>
  <si>
    <t xml:space="preserve">140386	</t>
  </si>
  <si>
    <t xml:space="preserve">18725717551	</t>
  </si>
  <si>
    <t>[新山]新山成功滨水酒店(Berjaya Waterfront Hotel)(55439542)</t>
  </si>
  <si>
    <t>豪华房(双人床或双床)&lt;2人入住&gt;&lt;不退款&gt;&lt;早餐&gt;</t>
  </si>
  <si>
    <t>RAO/NIVITHA</t>
  </si>
  <si>
    <t xml:space="preserve">2436899	</t>
  </si>
  <si>
    <t xml:space="preserve">18725966925	</t>
  </si>
  <si>
    <t>[胡志明市]卡拉维拉西贡酒店(Caravelle Saigon)(55799401)</t>
  </si>
  <si>
    <t>豪华双床房&lt;不退款&gt;&lt;2人入住&gt;</t>
  </si>
  <si>
    <t>THAI/MICHAEL</t>
  </si>
  <si>
    <t xml:space="preserve">18727836516	</t>
  </si>
  <si>
    <t>[巴特洪堡]巴特洪堡施柏阁酒店(Steigenberger Hotel Bad Homburg)(55831815)</t>
  </si>
  <si>
    <t>高级房(双人床或双床)&lt;2人入住&gt;&lt;不退款&gt;</t>
  </si>
  <si>
    <t>ARTMANN/LARS</t>
  </si>
  <si>
    <t xml:space="preserve">4715SE022807	</t>
  </si>
  <si>
    <t xml:space="preserve">18727902358	</t>
  </si>
  <si>
    <t>[科隆]亚美隆丽晶酒店(AMERON Köln Hotel Regent)(55452088)</t>
  </si>
  <si>
    <t>标准房&lt;2人入住&gt;&lt;不退款&gt;</t>
  </si>
  <si>
    <t>Mangan/Michael</t>
  </si>
  <si>
    <t xml:space="preserve">EXPEDIA_1993637201	</t>
  </si>
  <si>
    <t xml:space="preserve">18728366734	</t>
  </si>
  <si>
    <t>雅乐轩房&lt;不退款&gt;&lt;2人入住&gt;</t>
  </si>
  <si>
    <t>LYU/DAN</t>
  </si>
  <si>
    <t xml:space="preserve">94399340	</t>
  </si>
  <si>
    <t xml:space="preserve">18728533456	</t>
  </si>
  <si>
    <t>[Karang Suraga]阿斯顿安耶海滩酒店(ASTON Anyer Beach Hotel)(68031214)</t>
  </si>
  <si>
    <t>家庭房&lt;2人入住&gt;&lt;不退款&gt;&lt;早餐&gt;</t>
  </si>
  <si>
    <t>yulidasari/Elly</t>
  </si>
  <si>
    <t xml:space="preserve">97327	</t>
  </si>
  <si>
    <t xml:space="preserve">18729840504	</t>
  </si>
  <si>
    <t>[马六甲]马六甲欧罗富豪酒店(Euro Rich Hotel Melaka)(91545506)</t>
  </si>
  <si>
    <t>豪华家庭尊贵房&lt;1&gt;&lt;2人入住&gt;&lt;不退款&gt;</t>
  </si>
  <si>
    <t>RAZAK /MOHD HAIRUL RIZAM</t>
  </si>
  <si>
    <t xml:space="preserve">6495605	</t>
  </si>
  <si>
    <t xml:space="preserve">18730003978	</t>
  </si>
  <si>
    <t>[边和]米拉中央公园酒店(The Mira Central Park Hotel)(91624908)</t>
  </si>
  <si>
    <t>经典特大号床房&lt;2人入住&gt;&lt;不退款&gt;&lt;早餐&gt;</t>
  </si>
  <si>
    <t>Nguyen Thi /Huong</t>
  </si>
  <si>
    <t xml:space="preserve">18734073279	</t>
  </si>
  <si>
    <t>[唐格朗]奇利亚雅加达机场酒店(Kyriad Hotel Airport Jakarta)(89931037)</t>
  </si>
  <si>
    <t>豪华房&lt;2人入住&gt;&lt;不退款&gt;</t>
  </si>
  <si>
    <t>INDIRA/GOLDIAN</t>
  </si>
  <si>
    <t xml:space="preserve">18734104023	</t>
  </si>
  <si>
    <t>[维特罗勒]马赛普罗旺斯区机场基里亚德酒店(Holiday Inn Express - Marseille Airport, an IHG Hotel)(70794397)</t>
  </si>
  <si>
    <t>客房&lt;2人入住&gt;&lt;不退款&gt;&lt;早餐&gt;</t>
  </si>
  <si>
    <t>Vono/Mariagrazia</t>
  </si>
  <si>
    <t xml:space="preserve">45075449	</t>
  </si>
  <si>
    <t xml:space="preserve">18734200536	</t>
  </si>
  <si>
    <t>[第戎]第戎北部泽尼斯酒店(Première Classe Dijon Nord - Zénith)(70791860)</t>
  </si>
  <si>
    <t>双床房&lt;2人入住&gt;&lt;不退款&gt;</t>
  </si>
  <si>
    <t>ROGER /PAULINE</t>
  </si>
  <si>
    <t xml:space="preserve">33688UC005120	</t>
  </si>
  <si>
    <t xml:space="preserve">18734301484	</t>
  </si>
  <si>
    <t>[克拉科夫]维斯皮安斯基酒店(Hotel Wyspiański)(55822224)</t>
  </si>
  <si>
    <t>经典双床房&lt;2人入住&gt;&lt;不退款&gt;&lt;早餐&gt;</t>
  </si>
  <si>
    <t>Brugier/Mateusz</t>
  </si>
  <si>
    <t xml:space="preserve">18734314390	</t>
  </si>
  <si>
    <t>[纽黑文]纽黑文酒店(New Haven Hotel)(55745338)</t>
  </si>
  <si>
    <t>2张大床房&lt;不退款&gt;&lt;2人入住&gt;</t>
  </si>
  <si>
    <t>Bender/Joseph</t>
  </si>
  <si>
    <t xml:space="preserve">2653545	</t>
  </si>
  <si>
    <t xml:space="preserve">39113SE003028	</t>
  </si>
  <si>
    <t xml:space="preserve">18734345226	</t>
  </si>
  <si>
    <t>[费城]费城市中心坎布里亚酒店(Cambria Hotel Philadelphia Downtown Center City)(55321032)</t>
  </si>
  <si>
    <t>标准房, 1 张特大床房&lt;不退款&gt;&lt;2人入住&gt;</t>
  </si>
  <si>
    <t>ZHOU/TINGTING,Tutaj/Cory</t>
  </si>
  <si>
    <t xml:space="preserve">18734455724	</t>
  </si>
  <si>
    <t>[哈默史密斯-富勒姆区]伦敦K西酒店&amp;Spa(K West Hotel &amp; Spa)(56196404)</t>
  </si>
  <si>
    <t>豪华双人房&lt;不退款&gt;&lt;2人入住&gt;</t>
  </si>
  <si>
    <t>Kobylka/Kacper</t>
  </si>
  <si>
    <t xml:space="preserve">114935114	</t>
  </si>
  <si>
    <t xml:space="preserve">18734723082	</t>
  </si>
  <si>
    <t>[吉隆坡]海豚俱乐部酒店(Hotel Club Dolphin)(56196248)</t>
  </si>
  <si>
    <t>行政房(特大床)&lt;不退款&gt;&lt;2人入住&gt;</t>
  </si>
  <si>
    <t>SINGH/MAN</t>
  </si>
  <si>
    <t xml:space="preserve">18734756122	</t>
  </si>
  <si>
    <t>[坤甸]坤甸尼奥噶迦玛达酒店(Hotel Neo Gajah Mada Pontianak by ASTON)(55543096)</t>
  </si>
  <si>
    <t>尼欧房&lt;2人入住&gt;&lt;不退款&gt;&lt;早餐&gt;</t>
  </si>
  <si>
    <t>ROSIDAH/NGAINUR</t>
  </si>
  <si>
    <t xml:space="preserve">18735189728	</t>
  </si>
  <si>
    <t>[达尔文]棕榈城度假酒店(Palms City Resort)(60480316)</t>
  </si>
  <si>
    <t>三人房&lt;不退款&gt;&lt;2人入住&gt;</t>
  </si>
  <si>
    <t>Turner/Bianca</t>
  </si>
  <si>
    <t xml:space="preserve">EXP-1994062821	</t>
  </si>
  <si>
    <t xml:space="preserve">18735257881	</t>
  </si>
  <si>
    <t>[万隆市]阿斯顿 Tropicana(ASTON Tropicana Hotel Bandung)(55626274)</t>
  </si>
  <si>
    <t>RAMBE/FAISAL</t>
  </si>
  <si>
    <t xml:space="preserve">18735704628	</t>
  </si>
  <si>
    <t>[希塔林古尔]森特尔城阿拉纳会议酒店(The Alana Hotel and Conference  Center Sentul City)(77372262)</t>
  </si>
  <si>
    <t>Tjandra/Wiwi Sanusi</t>
  </si>
  <si>
    <t xml:space="preserve">RZ-1994091543	</t>
  </si>
  <si>
    <t xml:space="preserve">18735839028	</t>
  </si>
  <si>
    <t>[唐格朗]当格浪诺富特酒店(Novotel Tangerang)(56196654)</t>
  </si>
  <si>
    <t>BAO/JIAOJIAO</t>
  </si>
  <si>
    <t xml:space="preserve">18736347699	</t>
  </si>
  <si>
    <t>[梳邦再也]吉隆坡雪兰莪州新浪布特拉高原酒店(New Wave Putraheights Hotel Selangor Kuala Lumpur)(68545448)</t>
  </si>
  <si>
    <t>Puddin/Mohd Yusuf</t>
  </si>
  <si>
    <t xml:space="preserve">1994121834	</t>
  </si>
  <si>
    <t xml:space="preserve">18736952686	</t>
  </si>
  <si>
    <t>[巴厘巴板]巴厘巴板奎斯特酒店(Quest Hotel Balikpapan by ASTON)(55598959)</t>
  </si>
  <si>
    <t>套房&lt;2人入住&gt;&lt;不退款&gt;</t>
  </si>
  <si>
    <t>utami/suci</t>
  </si>
  <si>
    <t xml:space="preserve">18737496420	</t>
  </si>
  <si>
    <t>[霍舍姆]费城霍舍姆德雷舍路美洲长住套房酒店(Extended Stay America Suites Philadelphia Horsham Dresher Rd)(77366481)</t>
  </si>
  <si>
    <t>1号工作室大床&lt;2人入住&gt;&lt;不退款&gt;&lt;早餐&gt;</t>
  </si>
  <si>
    <t>will/longwe</t>
  </si>
  <si>
    <t xml:space="preserve">162636252	</t>
  </si>
  <si>
    <t xml:space="preserve">18737734318	</t>
  </si>
  <si>
    <t>工作室1特大床&lt;2人入住&gt;&lt;不退款&gt;&lt;早餐&gt;</t>
  </si>
  <si>
    <t>Evan/ Britz</t>
  </si>
  <si>
    <t xml:space="preserve">18738325354	</t>
  </si>
  <si>
    <t>[巴生港]普雷米尔酒店(Premiere Hotel)(55414157)</t>
  </si>
  <si>
    <t>豪华特大床房&lt;2人入住&gt;&lt;不退款&gt;</t>
  </si>
  <si>
    <t>Joanna/Joanna</t>
  </si>
  <si>
    <t xml:space="preserve">18738527053	</t>
  </si>
  <si>
    <t>[加济阿巴德]卡萨比德里 NCR 丽笙酒店(Radisson Blu Kaushambi Delhi NCR)(55519718)</t>
  </si>
  <si>
    <t>高级房&lt;2人入住&gt;&lt;不退款&gt;</t>
  </si>
  <si>
    <t>arora/sneha</t>
  </si>
  <si>
    <t xml:space="preserve">0033719625	</t>
  </si>
  <si>
    <t xml:space="preserve">18738542616	</t>
  </si>
  <si>
    <t>[米里]嘉逸豪庭酒店(Grand Palace Hotel)(90384951)</t>
  </si>
  <si>
    <t>Sia/kee ching</t>
  </si>
  <si>
    <t xml:space="preserve">18738591693	</t>
  </si>
  <si>
    <t>[北雅加达]雅加达尼欧玛纳戈广场酒店(Neo Hotel Mangga Dua by ASTON)(55253987)</t>
  </si>
  <si>
    <t>尼欧房&lt;2人入住&gt;&lt;不退款&gt;</t>
  </si>
  <si>
    <t>ANNUAR BIN MOHD ZIN/ZAIRUL,ANNUAR BIN MOHD ZIN/ZAIRUL</t>
  </si>
  <si>
    <t xml:space="preserve">18738607902	</t>
  </si>
  <si>
    <t>[怡保]龙凤大酒店(Dragon &amp; Phoenix Hotel)(94360711)</t>
  </si>
  <si>
    <t>标准房, 1 张双人床&lt;2人入住&gt;&lt;不退款&gt;</t>
  </si>
  <si>
    <t>Hidayah/Hidayah Ilyani</t>
  </si>
  <si>
    <t xml:space="preserve">057	</t>
  </si>
  <si>
    <t xml:space="preserve">18738604249	</t>
  </si>
  <si>
    <t>[Bancarkembar]阿斯顿帝国普禾加多(ASTON Imperium Purwokerto)(55573074)</t>
  </si>
  <si>
    <t>豪华间&lt;不退款&gt;&lt;2人入住&gt;</t>
  </si>
  <si>
    <t>HANI/FIRTA</t>
  </si>
  <si>
    <t xml:space="preserve">18738728300	</t>
  </si>
  <si>
    <t>[波德申]我家民宿(My Family Hotel)(89917195)</t>
  </si>
  <si>
    <t>高级房间&lt;2人入住&gt;&lt;不退款&gt;</t>
  </si>
  <si>
    <t>VELUPLAY /GOBI</t>
  </si>
  <si>
    <t xml:space="preserve">2654118	</t>
  </si>
  <si>
    <t xml:space="preserve">18738928500	</t>
  </si>
  <si>
    <t>[普哇加达]普哇加达哈珀酒店(Harper Purwakarta by ASTON)(55598906)</t>
  </si>
  <si>
    <t>Liao/Sheng,Heru/Wa</t>
  </si>
  <si>
    <t xml:space="preserve">76606	</t>
  </si>
  <si>
    <t xml:space="preserve">18738896763	</t>
  </si>
  <si>
    <t>[巴西利亚]曼哈顿广场酒店(Manhattan Plaza)(55895689)</t>
  </si>
  <si>
    <t>CARNEIRO/KALLEY DE SOUZA</t>
  </si>
  <si>
    <t xml:space="preserve">63308419	</t>
  </si>
  <si>
    <t xml:space="preserve">18739222774	</t>
  </si>
  <si>
    <t>[Khuha Sawan]柴卡纳塔尼酒店(Chaikana Thani Hotel)(90401432)</t>
  </si>
  <si>
    <t>标准双人间&lt;2人入住&gt;&lt;不退款&gt;</t>
  </si>
  <si>
    <t>CHOTIWORANANON/PIRIYA</t>
  </si>
  <si>
    <t xml:space="preserve">18739543196	</t>
  </si>
  <si>
    <t>VALENTINUS/THEO</t>
  </si>
  <si>
    <t xml:space="preserve">18739700249	</t>
  </si>
  <si>
    <t>[Kesenden]井里汶尼欧酒店(Hotel NEO Cirebon by ASTON)(56174621)</t>
  </si>
  <si>
    <t>Ardiansyah/Rangga</t>
  </si>
  <si>
    <t xml:space="preserve">18739730897	</t>
  </si>
  <si>
    <t>ALZUBI/GHALI OMAR</t>
  </si>
  <si>
    <t xml:space="preserve">96366423	</t>
  </si>
  <si>
    <t xml:space="preserve">18739763988	</t>
  </si>
  <si>
    <t>[Racha Thewa]OYO 素万那普机场普莱与草药酒店(OYO 512 Plai and Herbs Suvarnabhumi Airport)(92032134)</t>
  </si>
  <si>
    <t>高级双人房&lt;2人入住&gt;&lt;不退款&gt;</t>
  </si>
  <si>
    <t>DEESANG/WITTAYA</t>
  </si>
  <si>
    <t xml:space="preserve">18742113204	</t>
  </si>
  <si>
    <t>[基韦斯特]基韦斯特盖茨酒店(The Gates Hotel Key West)(56196254)</t>
  </si>
  <si>
    <t>特大床房&lt;不退款&gt;&lt;2人入住&gt;</t>
  </si>
  <si>
    <t>Del Valle/Edgardo</t>
  </si>
  <si>
    <t xml:space="preserve">18742212284	</t>
  </si>
  <si>
    <t>[马德里]格兰维尔塞斯酒店(Gran Versalles)(55547073)</t>
  </si>
  <si>
    <t>双床客房&lt;2人入住&gt;&lt;不退款&gt;</t>
  </si>
  <si>
    <t>Nieto Perez/Ruben</t>
  </si>
  <si>
    <t xml:space="preserve">EX-1994232089-25620	</t>
  </si>
  <si>
    <t xml:space="preserve">18742381612	</t>
  </si>
  <si>
    <t>[帕拉尼亚克]马尼拉机场路前行酒店(Go Hotels Manila Airport Road)(55439366)</t>
  </si>
  <si>
    <t>SHENGGUO/LU</t>
  </si>
  <si>
    <t xml:space="preserve">4441697	</t>
  </si>
  <si>
    <t xml:space="preserve">18742280222	</t>
  </si>
  <si>
    <t>[Blulukan]梭罗回教酒店(Syariah Hotel Solo)(89933127)</t>
  </si>
  <si>
    <t>sodikin/achmad</t>
  </si>
  <si>
    <t xml:space="preserve">18742396777	</t>
  </si>
  <si>
    <t>BRYLE BALANE/JOHN,BRYLE BALANE/JOHN</t>
  </si>
  <si>
    <t xml:space="preserve">18742412036	</t>
  </si>
  <si>
    <t>[Khuan Lang]合艾泰式屋度假村及酒店(Thai House Hotel &amp; Resort Hat Yai)(95389412)</t>
  </si>
  <si>
    <t>HAJEEETAE/ABDULMUIN</t>
  </si>
  <si>
    <t xml:space="preserve">18742525241	</t>
  </si>
  <si>
    <t>[科罗拉多]科罗拉多洛伊斯湾度假酒店(Loews Coronado Bay Resort)(55944810)</t>
  </si>
  <si>
    <t>局部湾景房（1张特大床）&lt;2人入住&gt;&lt;不退款&gt;</t>
  </si>
  <si>
    <t>Herrold/Christopher michael</t>
  </si>
  <si>
    <t xml:space="preserve">70563SE146350	</t>
  </si>
  <si>
    <t xml:space="preserve">18743345731	</t>
  </si>
  <si>
    <t>[塔瓜汀加]塔瓜丁盖出发旅馆(Go Inn Taguatinga)(89936129)</t>
  </si>
  <si>
    <t>高级双人标准间&lt;2人入住&gt;&lt;不退款&gt;&lt;早餐&gt;</t>
  </si>
  <si>
    <t>VASCONCELOS /DANIEL VICTOR</t>
  </si>
  <si>
    <t xml:space="preserve">63311639	</t>
  </si>
  <si>
    <t>，</t>
  </si>
  <si>
    <t>113067 HKD</t>
  </si>
  <si>
    <t>A220817104518481</t>
  </si>
  <si>
    <t>总计：113067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</si>
  <si>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</si>
  <si>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</si>
  <si>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</si>
  <si>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</si>
  <si>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</si>
  <si>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</si>
  <si>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</si>
  <si>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</si>
  <si>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</si>
  <si>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</si>
  <si>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</si>
  <si>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</si>
  <si>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</si>
  <si>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</si>
  <si>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</si>
  <si>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</si>
  <si>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</si>
  <si>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</si>
  <si>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2022-08-14</t>
  </si>
  <si>
    <t>2654554</t>
  </si>
  <si>
    <t>圣安东尼奥机场昆塔套房旅馆</t>
  </si>
  <si>
    <t>Karina Anguiano</t>
  </si>
  <si>
    <t>2022-08-13</t>
  </si>
  <si>
    <t>退房日周结</t>
  </si>
  <si>
    <t>486.11</t>
  </si>
  <si>
    <t>564.00</t>
  </si>
  <si>
    <t>0</t>
  </si>
  <si>
    <t>0.00</t>
  </si>
  <si>
    <t>携程汇智国际直连</t>
  </si>
  <si>
    <t>925</t>
  </si>
  <si>
    <t>2022-08-14 06:27:19</t>
  </si>
  <si>
    <t>否</t>
  </si>
  <si>
    <t>汇智国际旅游发展有限公司</t>
  </si>
  <si>
    <t>直连</t>
  </si>
  <si>
    <t>2654348</t>
  </si>
  <si>
    <t>塔瓜丁盖出发旅馆</t>
  </si>
  <si>
    <t>VASCONCELOS DANIEL VICTOR</t>
  </si>
  <si>
    <t>220.65</t>
  </si>
  <si>
    <t>256.00</t>
  </si>
  <si>
    <t>2022-08-13 22:35:57</t>
  </si>
  <si>
    <t>2654296</t>
  </si>
  <si>
    <t>洛伊斯科罗拉多湾度假酒店</t>
  </si>
  <si>
    <t>Herrold Christopher michael</t>
  </si>
  <si>
    <t>2994.24</t>
  </si>
  <si>
    <t>3474.00</t>
  </si>
  <si>
    <t>2022-08-13 21:42:08</t>
  </si>
  <si>
    <t>2654286</t>
  </si>
  <si>
    <t>合艾泰式屋度假村及酒店</t>
  </si>
  <si>
    <t>HAJEEETAE ABDULMUIN</t>
  </si>
  <si>
    <t>95.67</t>
  </si>
  <si>
    <t>111.00</t>
  </si>
  <si>
    <t>2022-08-13 21:29:49</t>
  </si>
  <si>
    <t>2654284</t>
  </si>
  <si>
    <t>马尼拉机场路出发酒店</t>
  </si>
  <si>
    <t>BRYLE BALANE JOHN,BRYLE BALANE JOHN</t>
  </si>
  <si>
    <t>184.45</t>
  </si>
  <si>
    <t>214.00</t>
  </si>
  <si>
    <t>2022-08-13 21:37:35</t>
  </si>
  <si>
    <t>2654283</t>
  </si>
  <si>
    <t>梭罗回教酒店</t>
  </si>
  <si>
    <t>sodikin achmad</t>
  </si>
  <si>
    <t>265.47</t>
  </si>
  <si>
    <t>308.00</t>
  </si>
  <si>
    <t>2022-08-13 21:26:21</t>
  </si>
  <si>
    <t>2654282</t>
  </si>
  <si>
    <t>SHENGGUO LU</t>
  </si>
  <si>
    <t>2022-08-13 21:31:17</t>
  </si>
  <si>
    <t>2654276</t>
  </si>
  <si>
    <t>格兰维尔塞斯酒店</t>
  </si>
  <si>
    <t>Nieto Perez Ruben</t>
  </si>
  <si>
    <t>499.90</t>
  </si>
  <si>
    <t>580.00</t>
  </si>
  <si>
    <t>2022-08-13 21:24:59</t>
  </si>
  <si>
    <t>2654272</t>
  </si>
  <si>
    <t xml:space="preserve">基韦斯特盖茨酒店 </t>
  </si>
  <si>
    <t>Del Valle Edgardo</t>
  </si>
  <si>
    <t>2376.26</t>
  </si>
  <si>
    <t>2757.00</t>
  </si>
  <si>
    <t>2022-08-13 21:14:27</t>
  </si>
  <si>
    <t>2654269</t>
  </si>
  <si>
    <t>素万那普机场普莱与草药酒店</t>
  </si>
  <si>
    <t>DEESANG WITTAYA</t>
  </si>
  <si>
    <t>89.64</t>
  </si>
  <si>
    <t>104.00</t>
  </si>
  <si>
    <t>2022-08-13 21:05:53</t>
  </si>
  <si>
    <t>2654255</t>
  </si>
  <si>
    <t>阿布扎比雅乐轩酒店</t>
  </si>
  <si>
    <t>ALZUBI GHALI OMAR</t>
  </si>
  <si>
    <t>307.70</t>
  </si>
  <si>
    <t>357.00</t>
  </si>
  <si>
    <t>2022-08-13 20:55:35</t>
  </si>
  <si>
    <t>2654252</t>
  </si>
  <si>
    <t>井里汶尼欧萨马迪昆酒店</t>
  </si>
  <si>
    <t>Ardiansyah Rangga</t>
  </si>
  <si>
    <t>165.48</t>
  </si>
  <si>
    <t>192.00</t>
  </si>
  <si>
    <t>2022-08-13 20:49:55</t>
  </si>
  <si>
    <t>2654229</t>
  </si>
  <si>
    <t>奇利亚雅加达机场酒店</t>
  </si>
  <si>
    <t>VALENTINUS THEO</t>
  </si>
  <si>
    <t>159.45</t>
  </si>
  <si>
    <t>185.00</t>
  </si>
  <si>
    <t>2022-08-13 20:10:46</t>
  </si>
  <si>
    <t>2654186</t>
  </si>
  <si>
    <t>柴肯纳塔尼酒店</t>
  </si>
  <si>
    <t>CHOTIWORANANON PIRIYA</t>
  </si>
  <si>
    <t>124.11</t>
  </si>
  <si>
    <t>144.00</t>
  </si>
  <si>
    <t>2022-08-13 19:13:33</t>
  </si>
  <si>
    <t>2654157</t>
  </si>
  <si>
    <t>曼哈顿广场酒店</t>
  </si>
  <si>
    <t>CARNEIRO KALLEY DE SOUZA</t>
  </si>
  <si>
    <t>274.08</t>
  </si>
  <si>
    <t>318.00</t>
  </si>
  <si>
    <t>2022-08-13 18:31:12</t>
  </si>
  <si>
    <t>2654145</t>
  </si>
  <si>
    <t>普哇加达哈珀酒店</t>
  </si>
  <si>
    <t>Liao Sheng,Heru Wa</t>
  </si>
  <si>
    <t>247.37</t>
  </si>
  <si>
    <t>287.00</t>
  </si>
  <si>
    <t>2022-08-13 18:19:01</t>
  </si>
  <si>
    <t>2654118</t>
  </si>
  <si>
    <t>我的家庭酒店</t>
  </si>
  <si>
    <t>VELUPLAY GOBI</t>
  </si>
  <si>
    <t>98.26</t>
  </si>
  <si>
    <t>114.00</t>
  </si>
  <si>
    <t>2022-08-13 17:46:40</t>
  </si>
  <si>
    <t>2654092</t>
  </si>
  <si>
    <t>普禾加多阿斯顿会议中心酒店</t>
  </si>
  <si>
    <t>HANI FIRTA</t>
  </si>
  <si>
    <t>244.78</t>
  </si>
  <si>
    <t>284.00</t>
  </si>
  <si>
    <t>2022-08-13 17:24:16</t>
  </si>
  <si>
    <t>2654091</t>
  </si>
  <si>
    <t>龙凤大酒店</t>
  </si>
  <si>
    <t>Hidayah Hidayah Ilyani</t>
  </si>
  <si>
    <t>111.19</t>
  </si>
  <si>
    <t>129.00</t>
  </si>
  <si>
    <t>2022-08-13 17:28:43</t>
  </si>
  <si>
    <t>2654089</t>
  </si>
  <si>
    <t>雅加达尼欧玛纳戈广场酒店</t>
  </si>
  <si>
    <t>ANNUAR BIN MOHD ZIN ZAIRUL,ANNUAR BIN MOHD ZIN ZAIRUL</t>
  </si>
  <si>
    <t>137.04</t>
  </si>
  <si>
    <t>159.00</t>
  </si>
  <si>
    <t>2022-08-13 17:19:05</t>
  </si>
  <si>
    <t>2654083</t>
  </si>
  <si>
    <t>格兰皇宫酒店</t>
  </si>
  <si>
    <t>Sia kee ching</t>
  </si>
  <si>
    <t>561.96</t>
  </si>
  <si>
    <t>652.00</t>
  </si>
  <si>
    <t>2022-08-13 17:18:07</t>
  </si>
  <si>
    <t>2654082</t>
  </si>
  <si>
    <t>丽笙蓝标酒店-德里NCR考夏姆比</t>
  </si>
  <si>
    <t>arora sneha</t>
  </si>
  <si>
    <t>405.95</t>
  </si>
  <si>
    <t>471.00</t>
  </si>
  <si>
    <t>2022-08-13 17:15:23</t>
  </si>
  <si>
    <t>2654065</t>
  </si>
  <si>
    <t>第一酒店</t>
  </si>
  <si>
    <t>Joanna Joanna</t>
  </si>
  <si>
    <t>377.51</t>
  </si>
  <si>
    <t>438.00</t>
  </si>
  <si>
    <t>2022-08-13 16:39:37</t>
  </si>
  <si>
    <t>2654006</t>
  </si>
  <si>
    <t>费城 - 霍舍姆 - 德雷舍路美洲长住酒店</t>
  </si>
  <si>
    <t>Evan Britz</t>
  </si>
  <si>
    <t>624.02</t>
  </si>
  <si>
    <t>724.00</t>
  </si>
  <si>
    <t>2022-08-13 15:21:11</t>
  </si>
  <si>
    <t>2653888</t>
  </si>
  <si>
    <t>巴厘巴板奎斯特酒店</t>
  </si>
  <si>
    <t>utami suci</t>
  </si>
  <si>
    <t>297.36</t>
  </si>
  <si>
    <t>345.00</t>
  </si>
  <si>
    <t>2022-08-13 13:35:59</t>
  </si>
  <si>
    <t>2653834</t>
  </si>
  <si>
    <t>吉隆坡雪兰莪州新浪布特拉高原酒店</t>
  </si>
  <si>
    <t>Puddin Mohd Yusuf</t>
  </si>
  <si>
    <t>109.46</t>
  </si>
  <si>
    <t>127.00</t>
  </si>
  <si>
    <t>2022-08-13 17:06:35</t>
  </si>
  <si>
    <t>2653762</t>
  </si>
  <si>
    <t>当格浪诺富特酒店</t>
  </si>
  <si>
    <t>BAO JIAOJIAO</t>
  </si>
  <si>
    <t>481.80</t>
  </si>
  <si>
    <t>559.00</t>
  </si>
  <si>
    <t>2022-08-13 11:19:34</t>
  </si>
  <si>
    <t>2653748</t>
  </si>
  <si>
    <t>森特尔城阿拉纳会议酒店</t>
  </si>
  <si>
    <t>Tjandra Wiwi Sanusi</t>
  </si>
  <si>
    <t>580.92</t>
  </si>
  <si>
    <t>674.00</t>
  </si>
  <si>
    <t>2022-08-13 11:03:39</t>
  </si>
  <si>
    <t>2653691</t>
  </si>
  <si>
    <t>阿斯顿 Tropicana</t>
  </si>
  <si>
    <t>RAMBE FAISAL</t>
  </si>
  <si>
    <t>413.71</t>
  </si>
  <si>
    <t>480.00</t>
  </si>
  <si>
    <t>2022-08-13 09:57:32</t>
  </si>
  <si>
    <t>2653681</t>
  </si>
  <si>
    <t>棕榈城市度假村</t>
  </si>
  <si>
    <t>Turner Bianca</t>
  </si>
  <si>
    <t>1302.33</t>
  </si>
  <si>
    <t>1511.00</t>
  </si>
  <si>
    <t>2022-08-13 09:52:54</t>
  </si>
  <si>
    <t>2653637</t>
  </si>
  <si>
    <t>坤甸尼奥噶迦玛达酒店</t>
  </si>
  <si>
    <t>ROSIDAH NGAINUR</t>
  </si>
  <si>
    <t>164.62</t>
  </si>
  <si>
    <t>191.00</t>
  </si>
  <si>
    <t>2022-08-13 08:42:43</t>
  </si>
  <si>
    <t>2022-07-30</t>
  </si>
  <si>
    <t>2638635</t>
  </si>
  <si>
    <t>思廷西贡格兰德酒店</t>
  </si>
  <si>
    <t>BHAMRA TARANJEET SINGH</t>
  </si>
  <si>
    <t>2022-08-12</t>
  </si>
  <si>
    <t>752.43</t>
  </si>
  <si>
    <t>874.00</t>
  </si>
  <si>
    <t>2022-07-30 23:38:37</t>
  </si>
  <si>
    <t>2652791</t>
  </si>
  <si>
    <t>卡拉维拉西贡酒店</t>
  </si>
  <si>
    <t>THAI MICHAEL</t>
  </si>
  <si>
    <t>1476.61</t>
  </si>
  <si>
    <t>1714.00</t>
  </si>
  <si>
    <t>2022-08-12 14:16:27</t>
  </si>
  <si>
    <t>2653071</t>
  </si>
  <si>
    <t>巴特洪堡史蒂根伯格酒店</t>
  </si>
  <si>
    <t>ARTMANN LARS</t>
  </si>
  <si>
    <t>1297.42</t>
  </si>
  <si>
    <t>1506.00</t>
  </si>
  <si>
    <t>2022-08-12 18:43:40</t>
  </si>
  <si>
    <t>2022-07-25</t>
  </si>
  <si>
    <t>2631719</t>
  </si>
  <si>
    <t>特内利费- 圣克鲁斯文西西莱森拉普拉塔森德尔苏尔酒店</t>
  </si>
  <si>
    <t>Schmidt Sebastian</t>
  </si>
  <si>
    <t>1443.85</t>
  </si>
  <si>
    <t>1675.00</t>
  </si>
  <si>
    <t>2022-07-25 02:31:50</t>
  </si>
  <si>
    <t>2022-08-01</t>
  </si>
  <si>
    <t>2640881</t>
  </si>
  <si>
    <t>特里尔维也纳之家轻松酒店</t>
  </si>
  <si>
    <t>neyens erwin,vandeurzen ilse</t>
  </si>
  <si>
    <t>797.19</t>
  </si>
  <si>
    <t>926.00</t>
  </si>
  <si>
    <t>2022-08-01 23:51:53</t>
  </si>
  <si>
    <t>2022-08-09</t>
  </si>
  <si>
    <t>2648946</t>
  </si>
  <si>
    <t>Best Western Atrium</t>
  </si>
  <si>
    <t>LEE JAEHOON</t>
  </si>
  <si>
    <t>829.91</t>
  </si>
  <si>
    <t>963.00</t>
  </si>
  <si>
    <t>2022-08-09 02:22:24</t>
  </si>
  <si>
    <t>2022-08-05</t>
  </si>
  <si>
    <t>2644638</t>
  </si>
  <si>
    <t>塞里欧洲之谷西帕克阿德吉奥公寓酒店</t>
  </si>
  <si>
    <t>GONON ILONA</t>
  </si>
  <si>
    <t>1284.41</t>
  </si>
  <si>
    <t>1489.00</t>
  </si>
  <si>
    <t>2022-08-05 00:50:56</t>
  </si>
  <si>
    <t>2022-08-08</t>
  </si>
  <si>
    <t>2647891</t>
  </si>
  <si>
    <t>皇后酒店</t>
  </si>
  <si>
    <t>Surti Tesh</t>
  </si>
  <si>
    <t>1046.20</t>
  </si>
  <si>
    <t>1212.00</t>
  </si>
  <si>
    <t>2022-08-08 03:58:46</t>
  </si>
  <si>
    <t>2022-08-10</t>
  </si>
  <si>
    <t>2650330</t>
  </si>
  <si>
    <t>阿斯顿井里汶酒店及会议中心</t>
  </si>
  <si>
    <t>Lucky saud</t>
  </si>
  <si>
    <t>369.00</t>
  </si>
  <si>
    <t>2022-08-10 12:28:43</t>
  </si>
  <si>
    <t>2022-08-07</t>
  </si>
  <si>
    <t>2647137</t>
  </si>
  <si>
    <t>日惹马里奥波罗酒店</t>
  </si>
  <si>
    <t>SIHOMBING YUDHISTRIA</t>
  </si>
  <si>
    <t>175.23</t>
  </si>
  <si>
    <t>203.00</t>
  </si>
  <si>
    <t>2022-08-07 09:58:18</t>
  </si>
  <si>
    <t>2650414</t>
  </si>
  <si>
    <t>奎雷塔罗假日旅馆</t>
  </si>
  <si>
    <t>Gomez Garcia Maria del carmen</t>
  </si>
  <si>
    <t>620.50</t>
  </si>
  <si>
    <t>720.00</t>
  </si>
  <si>
    <t>2022-08-10 13:52:26</t>
  </si>
  <si>
    <t>2645743</t>
  </si>
  <si>
    <t xml:space="preserve">波洛尼亚宫大酒店  </t>
  </si>
  <si>
    <t>Herbut Aleksandra,Hartmann Sebastian</t>
  </si>
  <si>
    <t>1183.70</t>
  </si>
  <si>
    <t>1374.00</t>
  </si>
  <si>
    <t>2022-08-05 22:49:21</t>
  </si>
  <si>
    <t>2653543</t>
  </si>
  <si>
    <t>维斯皮安斯基酒店</t>
  </si>
  <si>
    <t>Brugier Mateusz</t>
  </si>
  <si>
    <t>674.01</t>
  </si>
  <si>
    <t>782.00</t>
  </si>
  <si>
    <t>2022-08-13 05:13:16</t>
  </si>
  <si>
    <t>2653584</t>
  </si>
  <si>
    <t>K西水疗酒店</t>
  </si>
  <si>
    <t>Kobylka Kacper</t>
  </si>
  <si>
    <t>1576.42</t>
  </si>
  <si>
    <t>1829.00</t>
  </si>
  <si>
    <t>2022-08-13 07:25:22</t>
  </si>
  <si>
    <t>2022-07-26</t>
  </si>
  <si>
    <t>2633821</t>
  </si>
  <si>
    <t>曼德维尔酒店</t>
  </si>
  <si>
    <t>Choi Janet</t>
  </si>
  <si>
    <t>2022-08-11</t>
  </si>
  <si>
    <t>4883.82</t>
  </si>
  <si>
    <t>5667.00</t>
  </si>
  <si>
    <t>2022-07-26 21:38:25</t>
  </si>
  <si>
    <t>2652396</t>
  </si>
  <si>
    <t>诺富特伦敦西区酒店</t>
  </si>
  <si>
    <t>Malachi James</t>
  </si>
  <si>
    <t>1633.40</t>
  </si>
  <si>
    <t>1896.00</t>
  </si>
  <si>
    <t>2022-08-12 06:21:06</t>
  </si>
  <si>
    <t>2652669</t>
  </si>
  <si>
    <t>泗水容库喜爱酒店</t>
  </si>
  <si>
    <t>Yuniawati Arizka</t>
  </si>
  <si>
    <t>115.44</t>
  </si>
  <si>
    <t>134.00</t>
  </si>
  <si>
    <t>2022-08-12 12:25:48</t>
  </si>
  <si>
    <t>2647169</t>
  </si>
  <si>
    <t>Cherlien Delvina,Asty Ratna Tri</t>
  </si>
  <si>
    <t>143.29</t>
  </si>
  <si>
    <t>166.00</t>
  </si>
  <si>
    <t>2022-08-07 11:04:34</t>
  </si>
  <si>
    <t>2649987</t>
  </si>
  <si>
    <t>杰贝尔哈菲特美居大酒店</t>
  </si>
  <si>
    <t>KASTANTINI MOHAMMED</t>
  </si>
  <si>
    <t>972.11</t>
  </si>
  <si>
    <t>1128.00</t>
  </si>
  <si>
    <t>2022-08-10 02:02:21</t>
  </si>
  <si>
    <t>2653320</t>
  </si>
  <si>
    <t>马六甲欧罗富豪酒店</t>
  </si>
  <si>
    <t>RAZAK MOHD HAIRUL RIZAM</t>
  </si>
  <si>
    <t>409.21</t>
  </si>
  <si>
    <t>475.00</t>
  </si>
  <si>
    <t>2022-08-12 22:57:18</t>
  </si>
  <si>
    <t>2645546</t>
  </si>
  <si>
    <t>荣红滨江度假酒店及</t>
  </si>
  <si>
    <t>Park Haemi</t>
  </si>
  <si>
    <t>1094.97</t>
  </si>
  <si>
    <t>1271.00</t>
  </si>
  <si>
    <t>2022-08-05 20:09:07</t>
  </si>
  <si>
    <t>2022-08-06</t>
  </si>
  <si>
    <t>2646777</t>
  </si>
  <si>
    <t>阿德莱德宜必思酒店</t>
  </si>
  <si>
    <t>YE YUYI,ZOU YUTING</t>
  </si>
  <si>
    <t>1661.66</t>
  </si>
  <si>
    <t>1925.00</t>
  </si>
  <si>
    <t>2022-08-06 21:30:24</t>
  </si>
  <si>
    <t>2022-07-31</t>
  </si>
  <si>
    <t>2639022</t>
  </si>
  <si>
    <t>中央皇宫酒店</t>
  </si>
  <si>
    <t>TRUONG CHARLIE QUOC</t>
  </si>
  <si>
    <t>294.43</t>
  </si>
  <si>
    <t>342.00</t>
  </si>
  <si>
    <t>2022-07-31 12:00:43</t>
  </si>
  <si>
    <t>2649852</t>
  </si>
  <si>
    <t>拉斯维加斯威尼斯人度假酒店</t>
  </si>
  <si>
    <t>Danny Yen</t>
  </si>
  <si>
    <t>3698.85</t>
  </si>
  <si>
    <t>4292.00</t>
  </si>
  <si>
    <t>2022-08-09 22:59:30</t>
  </si>
  <si>
    <t>2644806</t>
  </si>
  <si>
    <t>波士顿舒适酒店</t>
  </si>
  <si>
    <t>DAS BEDABRATA</t>
  </si>
  <si>
    <t>1299.14</t>
  </si>
  <si>
    <t>1508.00</t>
  </si>
  <si>
    <t>2022-08-05 07:26:36</t>
  </si>
  <si>
    <t>2022-08-03</t>
  </si>
  <si>
    <t>2642271</t>
  </si>
  <si>
    <t>DAI YAN</t>
  </si>
  <si>
    <t>1176.36</t>
  </si>
  <si>
    <t>1365.00</t>
  </si>
  <si>
    <t>2022-08-03 03:55:00</t>
  </si>
  <si>
    <t>2650370</t>
  </si>
  <si>
    <t>云霄塔赌场度假酒店</t>
  </si>
  <si>
    <t>Jacou Alvarez</t>
  </si>
  <si>
    <t>709.26</t>
  </si>
  <si>
    <t>823.00</t>
  </si>
  <si>
    <t>2022-08-10 13:08:59</t>
  </si>
  <si>
    <t>2653075</t>
  </si>
  <si>
    <t>亚美隆丽晶酒店</t>
  </si>
  <si>
    <t>Mangan Michael</t>
  </si>
  <si>
    <t>786.55</t>
  </si>
  <si>
    <t>913.00</t>
  </si>
  <si>
    <t>2022-08-12 18:45:01</t>
  </si>
  <si>
    <t>2652753</t>
  </si>
  <si>
    <t>新山成功滨水酒店</t>
  </si>
  <si>
    <t>RAO NIVITHA</t>
  </si>
  <si>
    <t>425.58</t>
  </si>
  <si>
    <t>494.00</t>
  </si>
  <si>
    <t>2022-08-12 13:46:06</t>
  </si>
  <si>
    <t>2653626</t>
  </si>
  <si>
    <t>海豚俱乐部酒店</t>
  </si>
  <si>
    <t>SINGH MAN</t>
  </si>
  <si>
    <t>112.91</t>
  </si>
  <si>
    <t>131.00</t>
  </si>
  <si>
    <t>2022-08-13 08:32:53</t>
  </si>
  <si>
    <t>2022-07-24</t>
  </si>
  <si>
    <t>2631198</t>
  </si>
  <si>
    <t>卡美哈美哈国王科纳海滩万豪酒店</t>
  </si>
  <si>
    <t>SUN XIAOLU,DONG ZHUOHANG</t>
  </si>
  <si>
    <t>1979.15</t>
  </si>
  <si>
    <t>2296.00</t>
  </si>
  <si>
    <t>2022-07-24 15:29:53</t>
  </si>
  <si>
    <t>2653496</t>
  </si>
  <si>
    <t>马赛普罗旺斯区机场基里亚德酒店</t>
  </si>
  <si>
    <t>Vono Mariagrazia</t>
  </si>
  <si>
    <t>1081.68</t>
  </si>
  <si>
    <t>1255.00</t>
  </si>
  <si>
    <t>2022-08-13 03:13:04</t>
  </si>
  <si>
    <t>2647370</t>
  </si>
  <si>
    <t>拉维斯18号公寓式酒店</t>
  </si>
  <si>
    <t>LI XIANPENG</t>
  </si>
  <si>
    <t>1394.07</t>
  </si>
  <si>
    <t>1615.00</t>
  </si>
  <si>
    <t>2022-08-07 15:00:29</t>
  </si>
  <si>
    <t>2653127</t>
  </si>
  <si>
    <t>阿斯顿安亚海滩酒店</t>
  </si>
  <si>
    <t>yulidasari Elly</t>
  </si>
  <si>
    <t>782.24</t>
  </si>
  <si>
    <t>908.00</t>
  </si>
  <si>
    <t>2022-08-12 19:47:05</t>
  </si>
  <si>
    <t>2653110</t>
  </si>
  <si>
    <t>LYU DAN</t>
  </si>
  <si>
    <t>608.22</t>
  </si>
  <si>
    <t>706.00</t>
  </si>
  <si>
    <t>2022-08-12 19:28:55</t>
  </si>
  <si>
    <t>2650534</t>
  </si>
  <si>
    <t>Omar Hijazi</t>
  </si>
  <si>
    <t>417.11</t>
  </si>
  <si>
    <t>484.00</t>
  </si>
  <si>
    <t>2022-08-10 15:22:25</t>
  </si>
  <si>
    <t>2645531</t>
  </si>
  <si>
    <t>迪拜海滨丽笙蓝标酒店</t>
  </si>
  <si>
    <t>narang rajesh,narang rajesh</t>
  </si>
  <si>
    <t>1452.49</t>
  </si>
  <si>
    <t>1686.00</t>
  </si>
  <si>
    <t>2022-08-05 19:45:46</t>
  </si>
  <si>
    <t>2022-07-28</t>
  </si>
  <si>
    <t>2636074</t>
  </si>
  <si>
    <t>布拉格博洛尼亚公寓</t>
  </si>
  <si>
    <t>Cziment Shlomo</t>
  </si>
  <si>
    <t>1162.92</t>
  </si>
  <si>
    <t>1348.00</t>
  </si>
  <si>
    <t>2022-07-28 21:47:37</t>
  </si>
  <si>
    <t>2648975</t>
  </si>
  <si>
    <t>波士顿埃弗雷特展望酒店 - 阿桑德连锁酒店成员</t>
  </si>
  <si>
    <t>G-Dupont Clheo</t>
  </si>
  <si>
    <t>1506.43</t>
  </si>
  <si>
    <t>1748.00</t>
  </si>
  <si>
    <t>2022-08-09 04:10:16</t>
  </si>
  <si>
    <t>2652162</t>
  </si>
  <si>
    <t>拉克斯坎布里亚套房酒店</t>
  </si>
  <si>
    <t>FREDERICK JOHN</t>
  </si>
  <si>
    <t>902.39</t>
  </si>
  <si>
    <t>1051.00</t>
  </si>
  <si>
    <t>2022-08-11 23:31:19</t>
  </si>
  <si>
    <t>2651304</t>
  </si>
  <si>
    <t>斯德哥尔摩国王岛万怡酒店</t>
  </si>
  <si>
    <t>GUO YAXUE</t>
  </si>
  <si>
    <t>3017.98</t>
  </si>
  <si>
    <t>3515.00</t>
  </si>
  <si>
    <t>2022-08-11 07:25:05</t>
  </si>
  <si>
    <t>2647036</t>
  </si>
  <si>
    <t>USC 酒店</t>
  </si>
  <si>
    <t>Curtis Robert L</t>
  </si>
  <si>
    <t>1293.94</t>
  </si>
  <si>
    <t>1499.00</t>
  </si>
  <si>
    <t>2022-08-07 05:50:34</t>
  </si>
  <si>
    <t>2653545</t>
  </si>
  <si>
    <t>纽黑文酒店</t>
  </si>
  <si>
    <t>Bender Joseph</t>
  </si>
  <si>
    <t>1866.88</t>
  </si>
  <si>
    <t>2166.00</t>
  </si>
  <si>
    <t>2022-08-13 05:46:35</t>
  </si>
  <si>
    <t>2022-08-04</t>
  </si>
  <si>
    <t>2644056</t>
  </si>
  <si>
    <t>佛蒙特酒店</t>
  </si>
  <si>
    <t>Michael Dockrill</t>
  </si>
  <si>
    <t>923.84</t>
  </si>
  <si>
    <t>1071.00</t>
  </si>
  <si>
    <t>2022-08-04 15:09:00</t>
  </si>
  <si>
    <t>2647870</t>
  </si>
  <si>
    <t>兰开斯特酒店</t>
  </si>
  <si>
    <t>Barszcz Maria Luiza</t>
  </si>
  <si>
    <t>344.42</t>
  </si>
  <si>
    <t>399.00</t>
  </si>
  <si>
    <t>2022-08-08 02:46:41</t>
  </si>
  <si>
    <t>2653553</t>
  </si>
  <si>
    <t>费城市中心坎布里亚酒店</t>
  </si>
  <si>
    <t>ZHOU TINGTING,Tutaj Cory</t>
  </si>
  <si>
    <t>1290.26</t>
  </si>
  <si>
    <t>1497.00</t>
  </si>
  <si>
    <t>2022-08-13 05:58:37</t>
  </si>
  <si>
    <t>2651235</t>
  </si>
  <si>
    <t>米卢斯城市公寓酒店</t>
  </si>
  <si>
    <t>DE ROSSI Filippo</t>
  </si>
  <si>
    <t>721.22</t>
  </si>
  <si>
    <t>840.00</t>
  </si>
  <si>
    <t>2022-08-11 05:14:24</t>
  </si>
  <si>
    <t>2645800</t>
  </si>
  <si>
    <t>阿万多酒店</t>
  </si>
  <si>
    <t>Beuningen Monique Gerarda</t>
  </si>
  <si>
    <t>889.93</t>
  </si>
  <si>
    <t>1033.00</t>
  </si>
  <si>
    <t>2022-08-05 23:43:17</t>
  </si>
  <si>
    <t>2653516</t>
  </si>
  <si>
    <t>第戎北部泽尼斯酒店</t>
  </si>
  <si>
    <t>ROGER PAULINE</t>
  </si>
  <si>
    <t>429.23</t>
  </si>
  <si>
    <t>498.00</t>
  </si>
  <si>
    <t>2022-08-13 03:53:58</t>
  </si>
  <si>
    <t>2643390</t>
  </si>
  <si>
    <t>TMS LUXURY Hotel岘港海滩</t>
  </si>
  <si>
    <t>Kim Jun,Choi Hye jin</t>
  </si>
  <si>
    <t>1396.12</t>
  </si>
  <si>
    <t>1620.00</t>
  </si>
  <si>
    <t>2022-08-03 22:51:02</t>
  </si>
  <si>
    <t>2635247</t>
  </si>
  <si>
    <t>路易维尔杰斐逊维尔丽筠酒店</t>
  </si>
  <si>
    <t>Shaw Edward Mark,Hofer Mary Janice</t>
  </si>
  <si>
    <t>583.19</t>
  </si>
  <si>
    <t>676.00</t>
  </si>
  <si>
    <t>2022-07-28 09:10:40</t>
  </si>
  <si>
    <t>2647335</t>
  </si>
  <si>
    <t>贝艾尔温泉度假村</t>
  </si>
  <si>
    <t>BARTH MARKUS</t>
  </si>
  <si>
    <t>2354.81</t>
  </si>
  <si>
    <t>2728.00</t>
  </si>
  <si>
    <t>2022-08-07 14:39:10</t>
  </si>
  <si>
    <t>2649718</t>
  </si>
  <si>
    <t>第戎昆汀尼基里亚德酒店</t>
  </si>
  <si>
    <t>Egido Jose Ignacio</t>
  </si>
  <si>
    <t>698.06</t>
  </si>
  <si>
    <t>810.00</t>
  </si>
  <si>
    <t>2022-08-09 20:28:46</t>
  </si>
  <si>
    <t>2652307</t>
  </si>
  <si>
    <t>斯温顿乡村酒店</t>
  </si>
  <si>
    <t>Mark Eggerton</t>
  </si>
  <si>
    <t>785.69</t>
  </si>
  <si>
    <t>912.00</t>
  </si>
  <si>
    <t>2022-08-12 02:46:53</t>
  </si>
  <si>
    <t>2649060</t>
  </si>
  <si>
    <t>马赛维托昂若里普瑞米尔经典酒店</t>
  </si>
  <si>
    <t>kebli KEBLINawel</t>
  </si>
  <si>
    <t>813.54</t>
  </si>
  <si>
    <t>944.00</t>
  </si>
  <si>
    <t>2022-08-09 08:22:27</t>
  </si>
  <si>
    <t>2652409</t>
  </si>
  <si>
    <t>里德尔酒店</t>
  </si>
  <si>
    <t>ZIANI NOR ZIANI BINTI ABDUL RAHPA</t>
  </si>
  <si>
    <t>385.95</t>
  </si>
  <si>
    <t>448.00</t>
  </si>
  <si>
    <t>2022-08-12 07:12:41</t>
  </si>
  <si>
    <t>2647405</t>
  </si>
  <si>
    <t>利兹便捷酒店</t>
  </si>
  <si>
    <t>Chen Rui</t>
  </si>
  <si>
    <t>545.54</t>
  </si>
  <si>
    <t>632.00</t>
  </si>
  <si>
    <t>2022-08-07 15:40:37</t>
  </si>
  <si>
    <t>2652485</t>
  </si>
  <si>
    <t>巨港哈珀酒店</t>
  </si>
  <si>
    <t>rizca ayu rizca</t>
  </si>
  <si>
    <t>268.79</t>
  </si>
  <si>
    <t>312.00</t>
  </si>
  <si>
    <t>2022-08-12 09:09:03</t>
  </si>
  <si>
    <t>2644017</t>
  </si>
  <si>
    <t>麦克林汽车旅馆</t>
  </si>
  <si>
    <t>WANG HE</t>
  </si>
  <si>
    <t>689.22</t>
  </si>
  <si>
    <t>799.00</t>
  </si>
  <si>
    <t>2022-08-04 14:25:11</t>
  </si>
  <si>
    <t>2646211</t>
  </si>
  <si>
    <t>维拉吉奥酒店</t>
  </si>
  <si>
    <t>Phoebe Hollyer</t>
  </si>
  <si>
    <t>4773.50</t>
  </si>
  <si>
    <t>5530.00</t>
  </si>
  <si>
    <t>2022-08-06 12:15:25</t>
  </si>
  <si>
    <t>2653480</t>
  </si>
  <si>
    <t>INDIRA GOLDIAN</t>
  </si>
  <si>
    <t>2022-08-13 02:29:03</t>
  </si>
  <si>
    <t>2653345</t>
  </si>
  <si>
    <t>米拉中央公园酒店</t>
  </si>
  <si>
    <t>Nguyen Thi Huong</t>
  </si>
  <si>
    <t>335.99</t>
  </si>
  <si>
    <t>390.00</t>
  </si>
  <si>
    <t>2022-08-12 23:11:23</t>
  </si>
  <si>
    <t>2022-07-21</t>
  </si>
  <si>
    <t>2627669</t>
  </si>
  <si>
    <t xml:space="preserve">假日客栈度假酒店 </t>
  </si>
  <si>
    <t>SJ De Haan</t>
  </si>
  <si>
    <t>1486.26</t>
  </si>
  <si>
    <t>1724.00</t>
  </si>
  <si>
    <t>2022-07-21 06:23:43</t>
  </si>
  <si>
    <t>2022-07-17</t>
  </si>
  <si>
    <t>2623752</t>
  </si>
  <si>
    <t>安第斯广场酒店</t>
  </si>
  <si>
    <t>Sarmiento Ramon Maria</t>
  </si>
  <si>
    <t>289.80</t>
  </si>
  <si>
    <t>336.00</t>
  </si>
  <si>
    <t>2022-07-17 07:42:40</t>
  </si>
  <si>
    <t>2022-07-18</t>
  </si>
  <si>
    <t>2625250</t>
  </si>
  <si>
    <t>巴黎馨乐庭服务公寓意大利广场公寓式酒店</t>
  </si>
  <si>
    <t>LI SZE WAI</t>
  </si>
  <si>
    <t>1800.90</t>
  </si>
  <si>
    <t>2088.00</t>
  </si>
  <si>
    <t>2022-07-18 19:08:07</t>
  </si>
  <si>
    <t>2022-07-12</t>
  </si>
  <si>
    <t>2618255</t>
  </si>
  <si>
    <t>巴厘岛伽拉米别墅酒店</t>
  </si>
  <si>
    <t>Sreevalsan Pranav,Sreevalsan Pranav</t>
  </si>
  <si>
    <t>1521.56</t>
  </si>
  <si>
    <t>1774.00</t>
  </si>
  <si>
    <t>2022-07-12 02:28:09</t>
  </si>
  <si>
    <t>2022-05-20</t>
  </si>
  <si>
    <t>2557988</t>
  </si>
  <si>
    <t>奥兰多机场费尔菲尔德酒店</t>
  </si>
  <si>
    <t>Blackston Shirley</t>
  </si>
  <si>
    <t>1496.85</t>
  </si>
  <si>
    <t>1746.00</t>
  </si>
  <si>
    <t>2022-05-20 22:13:37</t>
  </si>
  <si>
    <t>2623667</t>
  </si>
  <si>
    <t>阿纳海姆沙漠棕榈套房度假酒店</t>
  </si>
  <si>
    <t>Reese Jr. Ralph,Reese Druci</t>
  </si>
  <si>
    <t>2527.13</t>
  </si>
  <si>
    <t>2930.00</t>
  </si>
  <si>
    <t>2022-07-17 01:59:21</t>
  </si>
  <si>
    <t>2022-07-22</t>
  </si>
  <si>
    <t>2628936</t>
  </si>
  <si>
    <t>绿色田野村落舒适酒店</t>
  </si>
  <si>
    <t>lee yongho</t>
  </si>
  <si>
    <t>753.15</t>
  </si>
  <si>
    <t>872.00</t>
  </si>
  <si>
    <t>2022-07-22 13:00:31</t>
  </si>
  <si>
    <t>2022-07-10</t>
  </si>
  <si>
    <t>2616562</t>
  </si>
  <si>
    <t>皇家石屋 - 哥乐美</t>
  </si>
  <si>
    <t>Woo Sukyung,Woo Sukyung</t>
  </si>
  <si>
    <t>462.45</t>
  </si>
  <si>
    <t>541.00</t>
  </si>
  <si>
    <t>2022-07-10 11:18:54</t>
  </si>
  <si>
    <t>2627673</t>
  </si>
  <si>
    <t xml:space="preserve">那不勒斯住宿加早餐酒店 </t>
  </si>
  <si>
    <t>Poole Chris</t>
  </si>
  <si>
    <t>612.09</t>
  </si>
  <si>
    <t>710.00</t>
  </si>
  <si>
    <t>2022-07-21 06:16:25</t>
  </si>
  <si>
    <t>2022-07-01</t>
  </si>
  <si>
    <t>2607997</t>
  </si>
  <si>
    <t>济州海洋套房阿吉拉酒店</t>
  </si>
  <si>
    <t>lee jaehyun</t>
  </si>
  <si>
    <t>872.81</t>
  </si>
  <si>
    <t>1020.00</t>
  </si>
  <si>
    <t>2022-07-01 02:06:54</t>
  </si>
  <si>
    <t>2616430</t>
  </si>
  <si>
    <t>伍德兰斯度假酒店</t>
  </si>
  <si>
    <t>Lopez Leticia R</t>
  </si>
  <si>
    <t>1471.97</t>
  </si>
  <si>
    <t>1722.00</t>
  </si>
  <si>
    <t>2022-07-10 06:43:13</t>
  </si>
  <si>
    <t>2022-07-23</t>
  </si>
  <si>
    <t>2630554</t>
  </si>
  <si>
    <t>伦敦斯特拉特福</t>
  </si>
  <si>
    <t>Nigel Tollit</t>
  </si>
  <si>
    <t>1274.75</t>
  </si>
  <si>
    <t>1479.00</t>
  </si>
  <si>
    <t>2022-07-23 23:16:05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</si>
</sst>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44786</v>
      </c>
      <c r="G2" s="6">
        <v>44787</v>
      </c>
      <c r="H2" s="4">
        <v>2</v>
      </c>
      <c r="I2" s="4">
        <v>1</v>
      </c>
      <c r="J2" s="4">
        <v>2</v>
      </c>
      <c r="K2" s="4" t="s">
        <v>30</v>
      </c>
      <c r="L2" s="4">
        <v>1746</v>
      </c>
      <c r="M2" s="4">
        <v>1746</v>
      </c>
      <c r="N2" s="4" t="s">
        <v>31</v>
      </c>
      <c r="O2" s="4" t="s">
        <v>32</v>
      </c>
      <c r="P2" s="4" t="s">
        <v>33</v>
      </c>
      <c r="Q2" s="4">
        <v>0</v>
      </c>
      <c r="R2" s="7">
        <v>44701</v>
      </c>
      <c r="S2" s="6">
        <v>44790</v>
      </c>
      <c r="T2" s="4" t="s">
        <v>34</v>
      </c>
      <c r="U2" s="4">
        <v>1746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44786</v>
      </c>
      <c r="G3" s="6">
        <v>44787</v>
      </c>
      <c r="H3" s="4">
        <v>1</v>
      </c>
      <c r="I3" s="4">
        <v>1</v>
      </c>
      <c r="J3" s="4">
        <v>1</v>
      </c>
      <c r="K3" s="4" t="s">
        <v>30</v>
      </c>
      <c r="L3" s="4">
        <v>1020</v>
      </c>
      <c r="M3" s="4">
        <v>1020</v>
      </c>
      <c r="N3" s="4" t="s">
        <v>40</v>
      </c>
      <c r="O3" s="4" t="s">
        <v>32</v>
      </c>
      <c r="P3" s="4" t="s">
        <v>33</v>
      </c>
      <c r="Q3" s="4">
        <v>0</v>
      </c>
      <c r="R3" s="7">
        <v>44743</v>
      </c>
      <c r="S3" s="6">
        <v>44790</v>
      </c>
      <c r="T3" s="4" t="s">
        <v>34</v>
      </c>
      <c r="U3" s="4">
        <v>1020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44786</v>
      </c>
      <c r="G4" s="6">
        <v>44787</v>
      </c>
      <c r="H4" s="4">
        <v>1</v>
      </c>
      <c r="I4" s="4">
        <v>1</v>
      </c>
      <c r="J4" s="4">
        <v>1</v>
      </c>
      <c r="K4" s="4" t="s">
        <v>30</v>
      </c>
      <c r="L4" s="4">
        <v>1722</v>
      </c>
      <c r="M4" s="4">
        <v>1722</v>
      </c>
      <c r="N4" s="4" t="s">
        <v>45</v>
      </c>
      <c r="O4" s="4" t="s">
        <v>32</v>
      </c>
      <c r="P4" s="4" t="s">
        <v>33</v>
      </c>
      <c r="Q4" s="4">
        <v>0</v>
      </c>
      <c r="R4" s="7">
        <v>44752</v>
      </c>
      <c r="S4" s="6">
        <v>44790</v>
      </c>
      <c r="T4" s="4" t="s">
        <v>34</v>
      </c>
      <c r="U4" s="4">
        <v>1722</v>
      </c>
      <c r="V4" s="4">
        <v>0</v>
      </c>
      <c r="W4" s="4">
        <v>0</v>
      </c>
      <c r="X4" s="4" t="s">
        <v>36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44786</v>
      </c>
      <c r="G5" s="6">
        <v>44787</v>
      </c>
      <c r="H5" s="4">
        <v>1</v>
      </c>
      <c r="I5" s="4">
        <v>1</v>
      </c>
      <c r="J5" s="4">
        <v>1</v>
      </c>
      <c r="K5" s="4" t="s">
        <v>30</v>
      </c>
      <c r="L5" s="4">
        <v>540</v>
      </c>
      <c r="M5" s="4">
        <v>540</v>
      </c>
      <c r="N5" s="4" t="s">
        <v>50</v>
      </c>
      <c r="O5" s="4" t="s">
        <v>32</v>
      </c>
      <c r="P5" s="4" t="s">
        <v>33</v>
      </c>
      <c r="Q5" s="4">
        <v>0</v>
      </c>
      <c r="R5" s="7">
        <v>44752</v>
      </c>
      <c r="S5" s="6">
        <v>44790</v>
      </c>
      <c r="T5" s="4" t="s">
        <v>34</v>
      </c>
      <c r="U5" s="4">
        <v>540</v>
      </c>
      <c r="V5" s="4">
        <v>0</v>
      </c>
      <c r="W5" s="4">
        <v>0</v>
      </c>
      <c r="X5" s="4" t="s">
        <v>36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44785</v>
      </c>
      <c r="G6" s="6">
        <v>44787</v>
      </c>
      <c r="H6" s="4">
        <v>1</v>
      </c>
      <c r="I6" s="4">
        <v>2</v>
      </c>
      <c r="J6" s="4">
        <v>2</v>
      </c>
      <c r="K6" s="4" t="s">
        <v>30</v>
      </c>
      <c r="L6" s="4">
        <v>1774</v>
      </c>
      <c r="M6" s="4">
        <v>1774</v>
      </c>
      <c r="N6" s="4" t="s">
        <v>55</v>
      </c>
      <c r="O6" s="4" t="s">
        <v>32</v>
      </c>
      <c r="P6" s="4" t="s">
        <v>33</v>
      </c>
      <c r="Q6" s="4">
        <v>0</v>
      </c>
      <c r="R6" s="7">
        <v>44754</v>
      </c>
      <c r="S6" s="6">
        <v>44790</v>
      </c>
      <c r="T6" s="4" t="s">
        <v>34</v>
      </c>
      <c r="U6" s="4">
        <v>1774</v>
      </c>
      <c r="V6" s="4">
        <v>0</v>
      </c>
      <c r="W6" s="4">
        <v>0</v>
      </c>
      <c r="X6" s="4" t="s">
        <v>36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44785</v>
      </c>
      <c r="G7" s="6">
        <v>44787</v>
      </c>
      <c r="H7" s="4">
        <v>1</v>
      </c>
      <c r="I7" s="4">
        <v>2</v>
      </c>
      <c r="J7" s="4">
        <v>2</v>
      </c>
      <c r="K7" s="4" t="s">
        <v>30</v>
      </c>
      <c r="L7" s="4">
        <v>2930</v>
      </c>
      <c r="M7" s="4">
        <v>2930</v>
      </c>
      <c r="N7" s="4" t="s">
        <v>60</v>
      </c>
      <c r="O7" s="4" t="s">
        <v>32</v>
      </c>
      <c r="P7" s="4" t="s">
        <v>33</v>
      </c>
      <c r="Q7" s="4">
        <v>0</v>
      </c>
      <c r="R7" s="7">
        <v>44759</v>
      </c>
      <c r="S7" s="6">
        <v>44790</v>
      </c>
      <c r="T7" s="4" t="s">
        <v>34</v>
      </c>
      <c r="U7" s="4">
        <v>2930</v>
      </c>
      <c r="V7" s="4">
        <v>0</v>
      </c>
      <c r="W7" s="4">
        <v>0</v>
      </c>
      <c r="X7" s="4" t="s">
        <v>36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44785</v>
      </c>
      <c r="G8" s="6">
        <v>44787</v>
      </c>
      <c r="H8" s="4">
        <v>1</v>
      </c>
      <c r="I8" s="4">
        <v>2</v>
      </c>
      <c r="J8" s="4">
        <v>2</v>
      </c>
      <c r="K8" s="4" t="s">
        <v>30</v>
      </c>
      <c r="L8" s="4">
        <v>336</v>
      </c>
      <c r="M8" s="4">
        <v>336</v>
      </c>
      <c r="N8" s="4" t="s">
        <v>65</v>
      </c>
      <c r="O8" s="4" t="s">
        <v>32</v>
      </c>
      <c r="P8" s="4" t="s">
        <v>33</v>
      </c>
      <c r="Q8" s="4">
        <v>0</v>
      </c>
      <c r="R8" s="7">
        <v>44759</v>
      </c>
      <c r="S8" s="6">
        <v>44790</v>
      </c>
      <c r="T8" s="4" t="s">
        <v>34</v>
      </c>
      <c r="U8" s="4">
        <v>336</v>
      </c>
      <c r="V8" s="4">
        <v>0</v>
      </c>
      <c r="W8" s="4">
        <v>0</v>
      </c>
      <c r="X8" s="4" t="s">
        <v>36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44784</v>
      </c>
      <c r="G9" s="6">
        <v>44787</v>
      </c>
      <c r="H9" s="4">
        <v>1</v>
      </c>
      <c r="I9" s="4">
        <v>3</v>
      </c>
      <c r="J9" s="4">
        <v>3</v>
      </c>
      <c r="K9" s="4" t="s">
        <v>30</v>
      </c>
      <c r="L9" s="4">
        <v>2088</v>
      </c>
      <c r="M9" s="4">
        <v>2088</v>
      </c>
      <c r="N9" s="4" t="s">
        <v>70</v>
      </c>
      <c r="O9" s="4" t="s">
        <v>32</v>
      </c>
      <c r="P9" s="4" t="s">
        <v>33</v>
      </c>
      <c r="Q9" s="4">
        <v>0</v>
      </c>
      <c r="R9" s="7">
        <v>44760</v>
      </c>
      <c r="S9" s="6">
        <v>44790</v>
      </c>
      <c r="T9" s="4" t="s">
        <v>34</v>
      </c>
      <c r="U9" s="4">
        <v>2088</v>
      </c>
      <c r="V9" s="4">
        <v>0</v>
      </c>
      <c r="W9" s="4">
        <v>0</v>
      </c>
      <c r="X9" s="4" t="s">
        <v>36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44786</v>
      </c>
      <c r="G10" s="6">
        <v>44787</v>
      </c>
      <c r="H10" s="4">
        <v>1</v>
      </c>
      <c r="I10" s="4">
        <v>1</v>
      </c>
      <c r="J10" s="4">
        <v>1</v>
      </c>
      <c r="K10" s="4" t="s">
        <v>30</v>
      </c>
      <c r="L10" s="4">
        <v>734</v>
      </c>
      <c r="M10" s="4">
        <v>734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44763</v>
      </c>
      <c r="S10" s="6">
        <v>44790</v>
      </c>
      <c r="T10" s="4" t="s">
        <v>34</v>
      </c>
      <c r="U10" s="4">
        <v>734</v>
      </c>
      <c r="V10" s="4">
        <v>0</v>
      </c>
      <c r="W10" s="4">
        <v>0</v>
      </c>
      <c r="X10" s="4" t="s">
        <v>36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44785</v>
      </c>
      <c r="G11" s="6">
        <v>44787</v>
      </c>
      <c r="H11" s="4">
        <v>1</v>
      </c>
      <c r="I11" s="4">
        <v>2</v>
      </c>
      <c r="J11" s="4">
        <v>2</v>
      </c>
      <c r="K11" s="4" t="s">
        <v>30</v>
      </c>
      <c r="L11" s="4">
        <v>1724</v>
      </c>
      <c r="M11" s="4">
        <v>1724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44763</v>
      </c>
      <c r="S11" s="6">
        <v>44790</v>
      </c>
      <c r="T11" s="4" t="s">
        <v>34</v>
      </c>
      <c r="U11" s="4">
        <v>1724</v>
      </c>
      <c r="V11" s="4">
        <v>0</v>
      </c>
      <c r="W11" s="4">
        <v>0</v>
      </c>
      <c r="X11" s="4" t="s">
        <v>36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44786</v>
      </c>
      <c r="G12" s="6">
        <v>44787</v>
      </c>
      <c r="H12" s="4">
        <v>1</v>
      </c>
      <c r="I12" s="4">
        <v>1</v>
      </c>
      <c r="J12" s="4">
        <v>1</v>
      </c>
      <c r="K12" s="4" t="s">
        <v>30</v>
      </c>
      <c r="L12" s="4">
        <v>710</v>
      </c>
      <c r="M12" s="4">
        <v>710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44763</v>
      </c>
      <c r="S12" s="6">
        <v>44790</v>
      </c>
      <c r="T12" s="4" t="s">
        <v>34</v>
      </c>
      <c r="U12" s="4">
        <v>710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44786</v>
      </c>
      <c r="G13" s="6">
        <v>44787</v>
      </c>
      <c r="H13" s="4">
        <v>1</v>
      </c>
      <c r="I13" s="4">
        <v>1</v>
      </c>
      <c r="J13" s="4">
        <v>1</v>
      </c>
      <c r="K13" s="4" t="s">
        <v>30</v>
      </c>
      <c r="L13" s="4">
        <v>872</v>
      </c>
      <c r="M13" s="4">
        <v>872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44764</v>
      </c>
      <c r="S13" s="6">
        <v>44790</v>
      </c>
      <c r="T13" s="4" t="s">
        <v>34</v>
      </c>
      <c r="U13" s="4">
        <v>872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44786</v>
      </c>
      <c r="G14" s="6">
        <v>44787</v>
      </c>
      <c r="H14" s="4">
        <v>1</v>
      </c>
      <c r="I14" s="4">
        <v>1</v>
      </c>
      <c r="J14" s="4">
        <v>1</v>
      </c>
      <c r="K14" s="4" t="s">
        <v>30</v>
      </c>
      <c r="L14" s="4">
        <v>1479</v>
      </c>
      <c r="M14" s="4">
        <v>1479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44765</v>
      </c>
      <c r="S14" s="6">
        <v>44790</v>
      </c>
      <c r="T14" s="4" t="s">
        <v>34</v>
      </c>
      <c r="U14" s="4">
        <v>1479</v>
      </c>
      <c r="V14" s="4">
        <v>0</v>
      </c>
      <c r="W14" s="4">
        <v>0</v>
      </c>
      <c r="X14" s="4" t="s">
        <v>36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44786</v>
      </c>
      <c r="G15" s="6">
        <v>44787</v>
      </c>
      <c r="H15" s="4">
        <v>1</v>
      </c>
      <c r="I15" s="4">
        <v>1</v>
      </c>
      <c r="J15" s="4">
        <v>1</v>
      </c>
      <c r="K15" s="4" t="s">
        <v>30</v>
      </c>
      <c r="L15" s="4">
        <v>2296</v>
      </c>
      <c r="M15" s="4">
        <v>2296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44766</v>
      </c>
      <c r="S15" s="6">
        <v>44790</v>
      </c>
      <c r="T15" s="4" t="s">
        <v>34</v>
      </c>
      <c r="U15" s="4">
        <v>2296</v>
      </c>
      <c r="V15" s="4">
        <v>0</v>
      </c>
      <c r="W15" s="4">
        <v>0</v>
      </c>
      <c r="X15" s="4" t="s">
        <v>36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44786</v>
      </c>
      <c r="G16" s="6">
        <v>44787</v>
      </c>
      <c r="H16" s="4">
        <v>1</v>
      </c>
      <c r="I16" s="4">
        <v>1</v>
      </c>
      <c r="J16" s="4">
        <v>1</v>
      </c>
      <c r="K16" s="4" t="s">
        <v>30</v>
      </c>
      <c r="L16" s="4">
        <v>1675</v>
      </c>
      <c r="M16" s="4">
        <v>1675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44767</v>
      </c>
      <c r="S16" s="6">
        <v>44790</v>
      </c>
      <c r="T16" s="4" t="s">
        <v>34</v>
      </c>
      <c r="U16" s="4">
        <v>1675</v>
      </c>
      <c r="V16" s="4">
        <v>0</v>
      </c>
      <c r="W16" s="4">
        <v>0</v>
      </c>
      <c r="X16" s="4" t="s">
        <v>36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39</v>
      </c>
      <c r="F17" s="6">
        <v>44784</v>
      </c>
      <c r="G17" s="6">
        <v>44787</v>
      </c>
      <c r="H17" s="4">
        <v>1</v>
      </c>
      <c r="I17" s="4">
        <v>3</v>
      </c>
      <c r="J17" s="4">
        <v>3</v>
      </c>
      <c r="K17" s="4" t="s">
        <v>30</v>
      </c>
      <c r="L17" s="4">
        <v>5667</v>
      </c>
      <c r="M17" s="4">
        <v>5667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44768</v>
      </c>
      <c r="S17" s="6">
        <v>44790</v>
      </c>
      <c r="T17" s="4" t="s">
        <v>34</v>
      </c>
      <c r="U17" s="4">
        <v>5667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44786</v>
      </c>
      <c r="G18" s="6">
        <v>44787</v>
      </c>
      <c r="H18" s="4">
        <v>1</v>
      </c>
      <c r="I18" s="4">
        <v>1</v>
      </c>
      <c r="J18" s="4">
        <v>1</v>
      </c>
      <c r="K18" s="4" t="s">
        <v>30</v>
      </c>
      <c r="L18" s="4">
        <v>676</v>
      </c>
      <c r="M18" s="4">
        <v>676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44770</v>
      </c>
      <c r="S18" s="6">
        <v>44790</v>
      </c>
      <c r="T18" s="4" t="s">
        <v>34</v>
      </c>
      <c r="U18" s="4">
        <v>676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44785</v>
      </c>
      <c r="G19" s="6">
        <v>44787</v>
      </c>
      <c r="H19" s="4">
        <v>1</v>
      </c>
      <c r="I19" s="4">
        <v>2</v>
      </c>
      <c r="J19" s="4">
        <v>2</v>
      </c>
      <c r="K19" s="4" t="s">
        <v>30</v>
      </c>
      <c r="L19" s="4">
        <v>1348</v>
      </c>
      <c r="M19" s="4">
        <v>1348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44770</v>
      </c>
      <c r="S19" s="6">
        <v>44790</v>
      </c>
      <c r="T19" s="4" t="s">
        <v>34</v>
      </c>
      <c r="U19" s="4">
        <v>1348</v>
      </c>
      <c r="V19" s="4">
        <v>0</v>
      </c>
      <c r="W19" s="4">
        <v>0</v>
      </c>
      <c r="X19" s="4" t="s">
        <v>36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44785</v>
      </c>
      <c r="G20" s="6">
        <v>44787</v>
      </c>
      <c r="H20" s="4">
        <v>1</v>
      </c>
      <c r="I20" s="4">
        <v>2</v>
      </c>
      <c r="J20" s="4">
        <v>2</v>
      </c>
      <c r="K20" s="4" t="s">
        <v>30</v>
      </c>
      <c r="L20" s="4">
        <v>874</v>
      </c>
      <c r="M20" s="4">
        <v>874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44772</v>
      </c>
      <c r="S20" s="6">
        <v>44790</v>
      </c>
      <c r="T20" s="4" t="s">
        <v>34</v>
      </c>
      <c r="U20" s="4">
        <v>874</v>
      </c>
      <c r="V20" s="4">
        <v>0</v>
      </c>
      <c r="W20" s="4">
        <v>0</v>
      </c>
      <c r="X20" s="4" t="s">
        <v>36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44786</v>
      </c>
      <c r="G21" s="6">
        <v>44787</v>
      </c>
      <c r="H21" s="4">
        <v>1</v>
      </c>
      <c r="I21" s="4">
        <v>1</v>
      </c>
      <c r="J21" s="4">
        <v>1</v>
      </c>
      <c r="K21" s="4" t="s">
        <v>30</v>
      </c>
      <c r="L21" s="4">
        <v>575</v>
      </c>
      <c r="M21" s="4">
        <v>575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44773</v>
      </c>
      <c r="S21" s="6">
        <v>44790</v>
      </c>
      <c r="T21" s="4" t="s">
        <v>34</v>
      </c>
      <c r="U21" s="4">
        <v>575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122</v>
      </c>
      <c r="B22" s="4" t="s">
        <v>26</v>
      </c>
      <c r="C22" s="4" t="s">
        <v>126</v>
      </c>
      <c r="D22" s="4" t="s">
        <v>123</v>
      </c>
      <c r="E22" s="4" t="s">
        <v>124</v>
      </c>
      <c r="F22" s="6">
        <v>44786</v>
      </c>
      <c r="G22" s="6">
        <v>44787</v>
      </c>
      <c r="H22" s="4">
        <v>1</v>
      </c>
      <c r="I22" s="4">
        <v>1</v>
      </c>
      <c r="J22" s="4">
        <v>1</v>
      </c>
      <c r="K22" s="4" t="s">
        <v>30</v>
      </c>
      <c r="L22" s="4">
        <v>-575</v>
      </c>
      <c r="M22" s="4">
        <v>-575</v>
      </c>
      <c r="N22" s="4" t="s">
        <v>125</v>
      </c>
      <c r="O22" s="4" t="s">
        <v>32</v>
      </c>
      <c r="P22" s="4" t="s">
        <v>33</v>
      </c>
      <c r="Q22" s="4">
        <v>0</v>
      </c>
      <c r="R22" s="7">
        <v>44773</v>
      </c>
      <c r="S22" s="6">
        <v>44790</v>
      </c>
      <c r="T22" s="4" t="s">
        <v>34</v>
      </c>
      <c r="U22" s="4">
        <v>-575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128</v>
      </c>
      <c r="E23" s="4" t="s">
        <v>129</v>
      </c>
      <c r="F23" s="6">
        <v>44786</v>
      </c>
      <c r="G23" s="6">
        <v>44787</v>
      </c>
      <c r="H23" s="4">
        <v>1</v>
      </c>
      <c r="I23" s="4">
        <v>1</v>
      </c>
      <c r="J23" s="4">
        <v>1</v>
      </c>
      <c r="K23" s="4" t="s">
        <v>30</v>
      </c>
      <c r="L23" s="4">
        <v>342</v>
      </c>
      <c r="M23" s="4">
        <v>342</v>
      </c>
      <c r="N23" s="4" t="s">
        <v>130</v>
      </c>
      <c r="O23" s="4" t="s">
        <v>32</v>
      </c>
      <c r="P23" s="4" t="s">
        <v>33</v>
      </c>
      <c r="Q23" s="4">
        <v>0</v>
      </c>
      <c r="R23" s="7">
        <v>44773</v>
      </c>
      <c r="S23" s="6">
        <v>44790</v>
      </c>
      <c r="T23" s="4" t="s">
        <v>34</v>
      </c>
      <c r="U23" s="4">
        <v>342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132</v>
      </c>
      <c r="E24" s="4" t="s">
        <v>133</v>
      </c>
      <c r="F24" s="6">
        <v>44786</v>
      </c>
      <c r="G24" s="6">
        <v>44787</v>
      </c>
      <c r="H24" s="4">
        <v>1</v>
      </c>
      <c r="I24" s="4">
        <v>1</v>
      </c>
      <c r="J24" s="4">
        <v>1</v>
      </c>
      <c r="K24" s="4" t="s">
        <v>30</v>
      </c>
      <c r="L24" s="4">
        <v>926</v>
      </c>
      <c r="M24" s="4">
        <v>926</v>
      </c>
      <c r="N24" s="4" t="s">
        <v>134</v>
      </c>
      <c r="O24" s="4" t="s">
        <v>32</v>
      </c>
      <c r="P24" s="4" t="s">
        <v>33</v>
      </c>
      <c r="Q24" s="4">
        <v>0</v>
      </c>
      <c r="R24" s="7">
        <v>44774</v>
      </c>
      <c r="S24" s="6">
        <v>44790</v>
      </c>
      <c r="T24" s="4" t="s">
        <v>34</v>
      </c>
      <c r="U24" s="4">
        <v>926</v>
      </c>
      <c r="V24" s="4">
        <v>0</v>
      </c>
      <c r="W24" s="4">
        <v>0</v>
      </c>
      <c r="X24" s="4" t="s">
        <v>36</v>
      </c>
      <c r="Y24" s="4" t="s">
        <v>135</v>
      </c>
    </row>
    <row r="25" s="4" customFormat="1" spans="1:25">
      <c r="A25" s="4" t="s">
        <v>136</v>
      </c>
      <c r="B25" s="4" t="s">
        <v>26</v>
      </c>
      <c r="C25" s="4" t="s">
        <v>27</v>
      </c>
      <c r="D25" s="4" t="s">
        <v>137</v>
      </c>
      <c r="E25" s="4" t="s">
        <v>138</v>
      </c>
      <c r="F25" s="6">
        <v>44786</v>
      </c>
      <c r="G25" s="6">
        <v>44787</v>
      </c>
      <c r="H25" s="4">
        <v>1</v>
      </c>
      <c r="I25" s="4">
        <v>1</v>
      </c>
      <c r="J25" s="4">
        <v>1</v>
      </c>
      <c r="K25" s="4" t="s">
        <v>30</v>
      </c>
      <c r="L25" s="4">
        <v>1365</v>
      </c>
      <c r="M25" s="4">
        <v>1365</v>
      </c>
      <c r="N25" s="4" t="s">
        <v>139</v>
      </c>
      <c r="O25" s="4" t="s">
        <v>32</v>
      </c>
      <c r="P25" s="4" t="s">
        <v>33</v>
      </c>
      <c r="Q25" s="4">
        <v>0</v>
      </c>
      <c r="R25" s="7">
        <v>44776</v>
      </c>
      <c r="S25" s="6">
        <v>44790</v>
      </c>
      <c r="T25" s="4" t="s">
        <v>34</v>
      </c>
      <c r="U25" s="4">
        <v>1365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140</v>
      </c>
      <c r="B26" s="4" t="s">
        <v>26</v>
      </c>
      <c r="C26" s="4" t="s">
        <v>27</v>
      </c>
      <c r="D26" s="4" t="s">
        <v>141</v>
      </c>
      <c r="E26" s="4" t="s">
        <v>142</v>
      </c>
      <c r="F26" s="6">
        <v>44785</v>
      </c>
      <c r="G26" s="6">
        <v>44787</v>
      </c>
      <c r="H26" s="4">
        <v>1</v>
      </c>
      <c r="I26" s="4">
        <v>2</v>
      </c>
      <c r="J26" s="4">
        <v>2</v>
      </c>
      <c r="K26" s="4" t="s">
        <v>30</v>
      </c>
      <c r="L26" s="4">
        <v>1620</v>
      </c>
      <c r="M26" s="4">
        <v>1620</v>
      </c>
      <c r="N26" s="4" t="s">
        <v>143</v>
      </c>
      <c r="O26" s="4" t="s">
        <v>32</v>
      </c>
      <c r="P26" s="4" t="s">
        <v>33</v>
      </c>
      <c r="Q26" s="4">
        <v>0</v>
      </c>
      <c r="R26" s="7">
        <v>44776</v>
      </c>
      <c r="S26" s="6">
        <v>44790</v>
      </c>
      <c r="T26" s="4" t="s">
        <v>34</v>
      </c>
      <c r="U26" s="4">
        <v>1620</v>
      </c>
      <c r="V26" s="4">
        <v>0</v>
      </c>
      <c r="W26" s="4">
        <v>0</v>
      </c>
      <c r="X26" s="4" t="s">
        <v>36</v>
      </c>
      <c r="Y26" s="4" t="s">
        <v>144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146</v>
      </c>
      <c r="E27" s="4" t="s">
        <v>147</v>
      </c>
      <c r="F27" s="6">
        <v>44786</v>
      </c>
      <c r="G27" s="6">
        <v>44787</v>
      </c>
      <c r="H27" s="4">
        <v>1</v>
      </c>
      <c r="I27" s="4">
        <v>1</v>
      </c>
      <c r="J27" s="4">
        <v>1</v>
      </c>
      <c r="K27" s="4" t="s">
        <v>30</v>
      </c>
      <c r="L27" s="4">
        <v>799</v>
      </c>
      <c r="M27" s="4">
        <v>799</v>
      </c>
      <c r="N27" s="4" t="s">
        <v>148</v>
      </c>
      <c r="O27" s="4" t="s">
        <v>32</v>
      </c>
      <c r="P27" s="4" t="s">
        <v>33</v>
      </c>
      <c r="Q27" s="4">
        <v>0</v>
      </c>
      <c r="R27" s="7">
        <v>44777</v>
      </c>
      <c r="S27" s="6">
        <v>44790</v>
      </c>
      <c r="T27" s="4" t="s">
        <v>34</v>
      </c>
      <c r="U27" s="4">
        <v>799</v>
      </c>
      <c r="V27" s="4">
        <v>0</v>
      </c>
      <c r="W27" s="4">
        <v>0</v>
      </c>
      <c r="X27" s="4" t="s">
        <v>36</v>
      </c>
      <c r="Y27" s="4" t="s">
        <v>149</v>
      </c>
    </row>
    <row r="28" s="4" customFormat="1" spans="1:25">
      <c r="A28" s="4" t="s">
        <v>150</v>
      </c>
      <c r="B28" s="4" t="s">
        <v>26</v>
      </c>
      <c r="C28" s="4" t="s">
        <v>27</v>
      </c>
      <c r="D28" s="4" t="s">
        <v>151</v>
      </c>
      <c r="E28" s="4" t="s">
        <v>152</v>
      </c>
      <c r="F28" s="6">
        <v>44786</v>
      </c>
      <c r="G28" s="6">
        <v>44787</v>
      </c>
      <c r="H28" s="4">
        <v>1</v>
      </c>
      <c r="I28" s="4">
        <v>1</v>
      </c>
      <c r="J28" s="4">
        <v>1</v>
      </c>
      <c r="K28" s="4" t="s">
        <v>30</v>
      </c>
      <c r="L28" s="4">
        <v>1071</v>
      </c>
      <c r="M28" s="4">
        <v>1071</v>
      </c>
      <c r="N28" s="4" t="s">
        <v>153</v>
      </c>
      <c r="O28" s="4" t="s">
        <v>32</v>
      </c>
      <c r="P28" s="4" t="s">
        <v>33</v>
      </c>
      <c r="Q28" s="4">
        <v>0</v>
      </c>
      <c r="R28" s="7">
        <v>44777</v>
      </c>
      <c r="S28" s="6">
        <v>44790</v>
      </c>
      <c r="T28" s="4" t="s">
        <v>34</v>
      </c>
      <c r="U28" s="4">
        <v>1071</v>
      </c>
      <c r="V28" s="4">
        <v>0</v>
      </c>
      <c r="W28" s="4">
        <v>0</v>
      </c>
      <c r="X28" s="4" t="s">
        <v>36</v>
      </c>
      <c r="Y28" s="4" t="s">
        <v>154</v>
      </c>
    </row>
    <row r="29" s="4" customFormat="1" spans="1:25">
      <c r="A29" s="4" t="s">
        <v>155</v>
      </c>
      <c r="B29" s="4" t="s">
        <v>26</v>
      </c>
      <c r="C29" s="4" t="s">
        <v>27</v>
      </c>
      <c r="D29" s="4" t="s">
        <v>156</v>
      </c>
      <c r="E29" s="4" t="s">
        <v>157</v>
      </c>
      <c r="F29" s="6">
        <v>44786</v>
      </c>
      <c r="G29" s="6">
        <v>44787</v>
      </c>
      <c r="H29" s="4">
        <v>1</v>
      </c>
      <c r="I29" s="4">
        <v>1</v>
      </c>
      <c r="J29" s="4">
        <v>1</v>
      </c>
      <c r="K29" s="4" t="s">
        <v>30</v>
      </c>
      <c r="L29" s="4">
        <v>1489</v>
      </c>
      <c r="M29" s="4">
        <v>1489</v>
      </c>
      <c r="N29" s="4" t="s">
        <v>158</v>
      </c>
      <c r="O29" s="4" t="s">
        <v>32</v>
      </c>
      <c r="P29" s="4" t="s">
        <v>33</v>
      </c>
      <c r="Q29" s="4">
        <v>0</v>
      </c>
      <c r="R29" s="7">
        <v>44778</v>
      </c>
      <c r="S29" s="6">
        <v>44790</v>
      </c>
      <c r="T29" s="4" t="s">
        <v>34</v>
      </c>
      <c r="U29" s="4">
        <v>1489</v>
      </c>
      <c r="V29" s="4">
        <v>0</v>
      </c>
      <c r="W29" s="4">
        <v>0</v>
      </c>
      <c r="X29" s="4" t="s">
        <v>36</v>
      </c>
      <c r="Y29" s="4" t="s">
        <v>159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137</v>
      </c>
      <c r="E30" s="4" t="s">
        <v>161</v>
      </c>
      <c r="F30" s="6">
        <v>44786</v>
      </c>
      <c r="G30" s="6">
        <v>44787</v>
      </c>
      <c r="H30" s="4">
        <v>1</v>
      </c>
      <c r="I30" s="4">
        <v>1</v>
      </c>
      <c r="J30" s="4">
        <v>1</v>
      </c>
      <c r="K30" s="4" t="s">
        <v>30</v>
      </c>
      <c r="L30" s="4">
        <v>1508</v>
      </c>
      <c r="M30" s="4">
        <v>1508</v>
      </c>
      <c r="N30" s="4" t="s">
        <v>162</v>
      </c>
      <c r="O30" s="4" t="s">
        <v>32</v>
      </c>
      <c r="P30" s="4" t="s">
        <v>33</v>
      </c>
      <c r="Q30" s="4">
        <v>0</v>
      </c>
      <c r="R30" s="7">
        <v>44778</v>
      </c>
      <c r="S30" s="6">
        <v>44790</v>
      </c>
      <c r="T30" s="4" t="s">
        <v>34</v>
      </c>
      <c r="U30" s="4">
        <v>1508</v>
      </c>
      <c r="V30" s="4">
        <v>0</v>
      </c>
      <c r="W30" s="4">
        <v>0</v>
      </c>
      <c r="X30" s="4" t="s">
        <v>163</v>
      </c>
      <c r="Y30" s="4" t="s">
        <v>36</v>
      </c>
    </row>
    <row r="31" s="4" customFormat="1" spans="1:25">
      <c r="A31" s="4" t="s">
        <v>164</v>
      </c>
      <c r="B31" s="4" t="s">
        <v>26</v>
      </c>
      <c r="C31" s="4" t="s">
        <v>27</v>
      </c>
      <c r="D31" s="4" t="s">
        <v>165</v>
      </c>
      <c r="E31" s="4" t="s">
        <v>79</v>
      </c>
      <c r="F31" s="6">
        <v>44784</v>
      </c>
      <c r="G31" s="6">
        <v>44787</v>
      </c>
      <c r="H31" s="4">
        <v>1</v>
      </c>
      <c r="I31" s="4">
        <v>3</v>
      </c>
      <c r="J31" s="4">
        <v>3</v>
      </c>
      <c r="K31" s="4" t="s">
        <v>30</v>
      </c>
      <c r="L31" s="4">
        <v>1686</v>
      </c>
      <c r="M31" s="4">
        <v>1686</v>
      </c>
      <c r="N31" s="4" t="s">
        <v>166</v>
      </c>
      <c r="O31" s="4" t="s">
        <v>32</v>
      </c>
      <c r="P31" s="4" t="s">
        <v>33</v>
      </c>
      <c r="Q31" s="4">
        <v>0</v>
      </c>
      <c r="R31" s="7">
        <v>44778</v>
      </c>
      <c r="S31" s="6">
        <v>44790</v>
      </c>
      <c r="T31" s="4" t="s">
        <v>34</v>
      </c>
      <c r="U31" s="4">
        <v>1686</v>
      </c>
      <c r="V31" s="4">
        <v>0</v>
      </c>
      <c r="W31" s="4">
        <v>0</v>
      </c>
      <c r="X31" s="4" t="s">
        <v>36</v>
      </c>
      <c r="Y31" s="4" t="s">
        <v>167</v>
      </c>
    </row>
    <row r="32" s="4" customFormat="1" spans="1:25">
      <c r="A32" s="4" t="s">
        <v>168</v>
      </c>
      <c r="B32" s="4" t="s">
        <v>26</v>
      </c>
      <c r="C32" s="4" t="s">
        <v>27</v>
      </c>
      <c r="D32" s="4" t="s">
        <v>169</v>
      </c>
      <c r="E32" s="4" t="s">
        <v>170</v>
      </c>
      <c r="F32" s="6">
        <v>44784</v>
      </c>
      <c r="G32" s="6">
        <v>44787</v>
      </c>
      <c r="H32" s="4">
        <v>1</v>
      </c>
      <c r="I32" s="4">
        <v>3</v>
      </c>
      <c r="J32" s="4">
        <v>3</v>
      </c>
      <c r="K32" s="4" t="s">
        <v>30</v>
      </c>
      <c r="L32" s="4">
        <v>1271</v>
      </c>
      <c r="M32" s="4">
        <v>1271</v>
      </c>
      <c r="N32" s="4" t="s">
        <v>171</v>
      </c>
      <c r="O32" s="4" t="s">
        <v>32</v>
      </c>
      <c r="P32" s="4" t="s">
        <v>33</v>
      </c>
      <c r="Q32" s="4">
        <v>0</v>
      </c>
      <c r="R32" s="7">
        <v>44778</v>
      </c>
      <c r="S32" s="6">
        <v>44790</v>
      </c>
      <c r="T32" s="4" t="s">
        <v>34</v>
      </c>
      <c r="U32" s="4">
        <v>1271</v>
      </c>
      <c r="V32" s="4">
        <v>0</v>
      </c>
      <c r="W32" s="4">
        <v>0</v>
      </c>
      <c r="X32" s="4" t="s">
        <v>36</v>
      </c>
      <c r="Y32" s="4" t="s">
        <v>36</v>
      </c>
    </row>
    <row r="33" s="4" customFormat="1" spans="1:25">
      <c r="A33" s="4" t="s">
        <v>172</v>
      </c>
      <c r="B33" s="4" t="s">
        <v>26</v>
      </c>
      <c r="C33" s="4" t="s">
        <v>27</v>
      </c>
      <c r="D33" s="4" t="s">
        <v>173</v>
      </c>
      <c r="E33" s="4" t="s">
        <v>174</v>
      </c>
      <c r="F33" s="6">
        <v>44785</v>
      </c>
      <c r="G33" s="6">
        <v>44787</v>
      </c>
      <c r="H33" s="4">
        <v>1</v>
      </c>
      <c r="I33" s="4">
        <v>2</v>
      </c>
      <c r="J33" s="4">
        <v>2</v>
      </c>
      <c r="K33" s="4" t="s">
        <v>30</v>
      </c>
      <c r="L33" s="4">
        <v>1374</v>
      </c>
      <c r="M33" s="4">
        <v>1374</v>
      </c>
      <c r="N33" s="4" t="s">
        <v>175</v>
      </c>
      <c r="O33" s="4" t="s">
        <v>32</v>
      </c>
      <c r="P33" s="4" t="s">
        <v>33</v>
      </c>
      <c r="Q33" s="4">
        <v>0</v>
      </c>
      <c r="R33" s="7">
        <v>44778</v>
      </c>
      <c r="S33" s="6">
        <v>44790</v>
      </c>
      <c r="T33" s="4" t="s">
        <v>34</v>
      </c>
      <c r="U33" s="4">
        <v>1374</v>
      </c>
      <c r="V33" s="4">
        <v>0</v>
      </c>
      <c r="W33" s="4">
        <v>0</v>
      </c>
      <c r="X33" s="4" t="s">
        <v>36</v>
      </c>
      <c r="Y33" s="4" t="s">
        <v>176</v>
      </c>
    </row>
    <row r="34" s="4" customFormat="1" spans="1:25">
      <c r="A34" s="4" t="s">
        <v>177</v>
      </c>
      <c r="B34" s="4" t="s">
        <v>26</v>
      </c>
      <c r="C34" s="4" t="s">
        <v>27</v>
      </c>
      <c r="D34" s="4" t="s">
        <v>178</v>
      </c>
      <c r="E34" s="4" t="s">
        <v>179</v>
      </c>
      <c r="F34" s="6">
        <v>44786</v>
      </c>
      <c r="G34" s="6">
        <v>44787</v>
      </c>
      <c r="H34" s="4">
        <v>1</v>
      </c>
      <c r="I34" s="4">
        <v>1</v>
      </c>
      <c r="J34" s="4">
        <v>1</v>
      </c>
      <c r="K34" s="4" t="s">
        <v>30</v>
      </c>
      <c r="L34" s="4">
        <v>1033</v>
      </c>
      <c r="M34" s="4">
        <v>1033</v>
      </c>
      <c r="N34" s="4" t="s">
        <v>180</v>
      </c>
      <c r="O34" s="4" t="s">
        <v>32</v>
      </c>
      <c r="P34" s="4" t="s">
        <v>33</v>
      </c>
      <c r="Q34" s="4">
        <v>0</v>
      </c>
      <c r="R34" s="7">
        <v>44778</v>
      </c>
      <c r="S34" s="6">
        <v>44790</v>
      </c>
      <c r="T34" s="4" t="s">
        <v>34</v>
      </c>
      <c r="U34" s="4">
        <v>1033</v>
      </c>
      <c r="V34" s="4">
        <v>0</v>
      </c>
      <c r="W34" s="4">
        <v>0</v>
      </c>
      <c r="X34" s="4" t="s">
        <v>36</v>
      </c>
      <c r="Y34" s="4" t="s">
        <v>181</v>
      </c>
    </row>
    <row r="35" s="4" customFormat="1" spans="1:25">
      <c r="A35" s="4" t="s">
        <v>182</v>
      </c>
      <c r="B35" s="4" t="s">
        <v>26</v>
      </c>
      <c r="C35" s="4" t="s">
        <v>27</v>
      </c>
      <c r="D35" s="4" t="s">
        <v>183</v>
      </c>
      <c r="E35" s="4" t="s">
        <v>184</v>
      </c>
      <c r="F35" s="6">
        <v>44786</v>
      </c>
      <c r="G35" s="6">
        <v>44787</v>
      </c>
      <c r="H35" s="4">
        <v>1</v>
      </c>
      <c r="I35" s="4">
        <v>1</v>
      </c>
      <c r="J35" s="4">
        <v>1</v>
      </c>
      <c r="K35" s="4" t="s">
        <v>30</v>
      </c>
      <c r="L35" s="4">
        <v>5530</v>
      </c>
      <c r="M35" s="4">
        <v>5530</v>
      </c>
      <c r="N35" s="4" t="s">
        <v>185</v>
      </c>
      <c r="O35" s="4" t="s">
        <v>32</v>
      </c>
      <c r="P35" s="4" t="s">
        <v>33</v>
      </c>
      <c r="Q35" s="4">
        <v>0</v>
      </c>
      <c r="R35" s="7">
        <v>44779</v>
      </c>
      <c r="S35" s="6">
        <v>44790</v>
      </c>
      <c r="T35" s="4" t="s">
        <v>34</v>
      </c>
      <c r="U35" s="4">
        <v>5530</v>
      </c>
      <c r="V35" s="4">
        <v>0</v>
      </c>
      <c r="W35" s="4">
        <v>0</v>
      </c>
      <c r="X35" s="4" t="s">
        <v>36</v>
      </c>
      <c r="Y35" s="4" t="s">
        <v>186</v>
      </c>
    </row>
    <row r="36" s="4" customFormat="1" spans="1:25">
      <c r="A36" s="4" t="s">
        <v>72</v>
      </c>
      <c r="B36" s="4" t="s">
        <v>26</v>
      </c>
      <c r="C36" s="4" t="s">
        <v>126</v>
      </c>
      <c r="D36" s="4" t="s">
        <v>73</v>
      </c>
      <c r="E36" s="4" t="s">
        <v>74</v>
      </c>
      <c r="F36" s="6">
        <v>44786</v>
      </c>
      <c r="G36" s="6">
        <v>44787</v>
      </c>
      <c r="H36" s="4">
        <v>1</v>
      </c>
      <c r="I36" s="4">
        <v>1</v>
      </c>
      <c r="J36" s="4">
        <v>1</v>
      </c>
      <c r="K36" s="4" t="s">
        <v>30</v>
      </c>
      <c r="L36" s="4">
        <v>-734</v>
      </c>
      <c r="M36" s="4">
        <v>-734</v>
      </c>
      <c r="N36" s="4" t="s">
        <v>75</v>
      </c>
      <c r="O36" s="4" t="s">
        <v>32</v>
      </c>
      <c r="P36" s="4" t="s">
        <v>33</v>
      </c>
      <c r="Q36" s="4">
        <v>0</v>
      </c>
      <c r="R36" s="7">
        <v>44763</v>
      </c>
      <c r="S36" s="6">
        <v>44790</v>
      </c>
      <c r="T36" s="4" t="s">
        <v>34</v>
      </c>
      <c r="U36" s="4">
        <v>-734</v>
      </c>
      <c r="V36" s="4">
        <v>0</v>
      </c>
      <c r="W36" s="4">
        <v>0</v>
      </c>
      <c r="X36" s="4" t="s">
        <v>36</v>
      </c>
      <c r="Y36" s="4" t="s">
        <v>76</v>
      </c>
    </row>
    <row r="37" s="4" customFormat="1" spans="1:25">
      <c r="A37" s="4" t="s">
        <v>187</v>
      </c>
      <c r="B37" s="4" t="s">
        <v>26</v>
      </c>
      <c r="C37" s="4" t="s">
        <v>27</v>
      </c>
      <c r="D37" s="4" t="s">
        <v>188</v>
      </c>
      <c r="E37" s="4" t="s">
        <v>189</v>
      </c>
      <c r="F37" s="6">
        <v>44785</v>
      </c>
      <c r="G37" s="6">
        <v>44787</v>
      </c>
      <c r="H37" s="4">
        <v>1</v>
      </c>
      <c r="I37" s="4">
        <v>2</v>
      </c>
      <c r="J37" s="4">
        <v>2</v>
      </c>
      <c r="K37" s="4" t="s">
        <v>30</v>
      </c>
      <c r="L37" s="4">
        <v>1925</v>
      </c>
      <c r="M37" s="4">
        <v>1925</v>
      </c>
      <c r="N37" s="4" t="s">
        <v>190</v>
      </c>
      <c r="O37" s="4" t="s">
        <v>32</v>
      </c>
      <c r="P37" s="4" t="s">
        <v>33</v>
      </c>
      <c r="Q37" s="4">
        <v>0</v>
      </c>
      <c r="R37" s="7">
        <v>44779</v>
      </c>
      <c r="S37" s="6">
        <v>44790</v>
      </c>
      <c r="T37" s="4" t="s">
        <v>34</v>
      </c>
      <c r="U37" s="4">
        <v>1925</v>
      </c>
      <c r="V37" s="4">
        <v>0</v>
      </c>
      <c r="W37" s="4">
        <v>0</v>
      </c>
      <c r="X37" s="4" t="s">
        <v>36</v>
      </c>
      <c r="Y37" s="4" t="s">
        <v>36</v>
      </c>
    </row>
    <row r="38" s="4" customFormat="1" spans="1:25">
      <c r="A38" s="4" t="s">
        <v>191</v>
      </c>
      <c r="B38" s="4" t="s">
        <v>26</v>
      </c>
      <c r="C38" s="4" t="s">
        <v>27</v>
      </c>
      <c r="D38" s="4" t="s">
        <v>192</v>
      </c>
      <c r="E38" s="4" t="s">
        <v>193</v>
      </c>
      <c r="F38" s="6">
        <v>44786</v>
      </c>
      <c r="G38" s="6">
        <v>44787</v>
      </c>
      <c r="H38" s="4">
        <v>1</v>
      </c>
      <c r="I38" s="4">
        <v>1</v>
      </c>
      <c r="J38" s="4">
        <v>1</v>
      </c>
      <c r="K38" s="4" t="s">
        <v>30</v>
      </c>
      <c r="L38" s="4">
        <v>1499</v>
      </c>
      <c r="M38" s="4">
        <v>1499</v>
      </c>
      <c r="N38" s="4" t="s">
        <v>194</v>
      </c>
      <c r="O38" s="4" t="s">
        <v>32</v>
      </c>
      <c r="P38" s="4" t="s">
        <v>33</v>
      </c>
      <c r="Q38" s="4">
        <v>0</v>
      </c>
      <c r="R38" s="7">
        <v>44780</v>
      </c>
      <c r="S38" s="6">
        <v>44790</v>
      </c>
      <c r="T38" s="4" t="s">
        <v>34</v>
      </c>
      <c r="U38" s="4">
        <v>1499</v>
      </c>
      <c r="V38" s="4">
        <v>0</v>
      </c>
      <c r="W38" s="4">
        <v>0</v>
      </c>
      <c r="X38" s="4" t="s">
        <v>36</v>
      </c>
      <c r="Y38" s="4" t="s">
        <v>195</v>
      </c>
    </row>
    <row r="39" s="4" customFormat="1" spans="1:25">
      <c r="A39" s="4" t="s">
        <v>196</v>
      </c>
      <c r="B39" s="4" t="s">
        <v>26</v>
      </c>
      <c r="C39" s="4" t="s">
        <v>27</v>
      </c>
      <c r="D39" s="4" t="s">
        <v>197</v>
      </c>
      <c r="E39" s="4" t="s">
        <v>198</v>
      </c>
      <c r="F39" s="6">
        <v>44786</v>
      </c>
      <c r="G39" s="6">
        <v>44787</v>
      </c>
      <c r="H39" s="4">
        <v>1</v>
      </c>
      <c r="I39" s="4">
        <v>1</v>
      </c>
      <c r="J39" s="4">
        <v>1</v>
      </c>
      <c r="K39" s="4" t="s">
        <v>30</v>
      </c>
      <c r="L39" s="4">
        <v>203</v>
      </c>
      <c r="M39" s="4">
        <v>203</v>
      </c>
      <c r="N39" s="4" t="s">
        <v>199</v>
      </c>
      <c r="O39" s="4" t="s">
        <v>32</v>
      </c>
      <c r="P39" s="4" t="s">
        <v>33</v>
      </c>
      <c r="Q39" s="4">
        <v>0</v>
      </c>
      <c r="R39" s="7">
        <v>44780</v>
      </c>
      <c r="S39" s="6">
        <v>44790</v>
      </c>
      <c r="T39" s="4" t="s">
        <v>34</v>
      </c>
      <c r="U39" s="4">
        <v>203</v>
      </c>
      <c r="V39" s="4">
        <v>0</v>
      </c>
      <c r="W39" s="4">
        <v>0</v>
      </c>
      <c r="X39" s="4" t="s">
        <v>36</v>
      </c>
      <c r="Y39" s="4" t="s">
        <v>36</v>
      </c>
    </row>
    <row r="40" s="4" customFormat="1" spans="1:25">
      <c r="A40" s="4" t="s">
        <v>200</v>
      </c>
      <c r="B40" s="4" t="s">
        <v>26</v>
      </c>
      <c r="C40" s="4" t="s">
        <v>27</v>
      </c>
      <c r="D40" s="4" t="s">
        <v>201</v>
      </c>
      <c r="E40" s="4" t="s">
        <v>198</v>
      </c>
      <c r="F40" s="6">
        <v>44786</v>
      </c>
      <c r="G40" s="6">
        <v>44787</v>
      </c>
      <c r="H40" s="4">
        <v>1</v>
      </c>
      <c r="I40" s="4">
        <v>1</v>
      </c>
      <c r="J40" s="4">
        <v>1</v>
      </c>
      <c r="K40" s="4" t="s">
        <v>30</v>
      </c>
      <c r="L40" s="4">
        <v>166</v>
      </c>
      <c r="M40" s="4">
        <v>166</v>
      </c>
      <c r="N40" s="4" t="s">
        <v>202</v>
      </c>
      <c r="O40" s="4" t="s">
        <v>32</v>
      </c>
      <c r="P40" s="4" t="s">
        <v>33</v>
      </c>
      <c r="Q40" s="4">
        <v>0</v>
      </c>
      <c r="R40" s="7">
        <v>44780</v>
      </c>
      <c r="S40" s="6">
        <v>44790</v>
      </c>
      <c r="T40" s="4" t="s">
        <v>34</v>
      </c>
      <c r="U40" s="4">
        <v>166</v>
      </c>
      <c r="V40" s="4">
        <v>0</v>
      </c>
      <c r="W40" s="4">
        <v>0</v>
      </c>
      <c r="X40" s="4" t="s">
        <v>36</v>
      </c>
      <c r="Y40" s="4" t="s">
        <v>203</v>
      </c>
    </row>
    <row r="41" s="4" customFormat="1" spans="1:25">
      <c r="A41" s="4" t="s">
        <v>204</v>
      </c>
      <c r="B41" s="4" t="s">
        <v>26</v>
      </c>
      <c r="C41" s="4" t="s">
        <v>27</v>
      </c>
      <c r="D41" s="4" t="s">
        <v>205</v>
      </c>
      <c r="E41" s="4" t="s">
        <v>206</v>
      </c>
      <c r="F41" s="6">
        <v>44780</v>
      </c>
      <c r="G41" s="6">
        <v>44787</v>
      </c>
      <c r="H41" s="4">
        <v>1</v>
      </c>
      <c r="I41" s="4">
        <v>7</v>
      </c>
      <c r="J41" s="4">
        <v>7</v>
      </c>
      <c r="K41" s="4" t="s">
        <v>30</v>
      </c>
      <c r="L41" s="4">
        <v>2728</v>
      </c>
      <c r="M41" s="4">
        <v>2728</v>
      </c>
      <c r="N41" s="4" t="s">
        <v>207</v>
      </c>
      <c r="O41" s="4" t="s">
        <v>32</v>
      </c>
      <c r="P41" s="4" t="s">
        <v>33</v>
      </c>
      <c r="Q41" s="4">
        <v>0</v>
      </c>
      <c r="R41" s="7">
        <v>44780</v>
      </c>
      <c r="S41" s="6">
        <v>44790</v>
      </c>
      <c r="T41" s="4" t="s">
        <v>34</v>
      </c>
      <c r="U41" s="4">
        <v>2728</v>
      </c>
      <c r="V41" s="4">
        <v>0</v>
      </c>
      <c r="W41" s="4">
        <v>0</v>
      </c>
      <c r="X41" s="4" t="s">
        <v>36</v>
      </c>
      <c r="Y41" s="4" t="s">
        <v>208</v>
      </c>
    </row>
    <row r="42" s="4" customFormat="1" spans="1:25">
      <c r="A42" s="4" t="s">
        <v>209</v>
      </c>
      <c r="B42" s="4" t="s">
        <v>26</v>
      </c>
      <c r="C42" s="4" t="s">
        <v>27</v>
      </c>
      <c r="D42" s="4" t="s">
        <v>210</v>
      </c>
      <c r="E42" s="4" t="s">
        <v>211</v>
      </c>
      <c r="F42" s="6">
        <v>44782</v>
      </c>
      <c r="G42" s="6">
        <v>44787</v>
      </c>
      <c r="H42" s="4">
        <v>1</v>
      </c>
      <c r="I42" s="4">
        <v>5</v>
      </c>
      <c r="J42" s="4">
        <v>5</v>
      </c>
      <c r="K42" s="4" t="s">
        <v>30</v>
      </c>
      <c r="L42" s="4">
        <v>1615</v>
      </c>
      <c r="M42" s="4">
        <v>1615</v>
      </c>
      <c r="N42" s="4" t="s">
        <v>212</v>
      </c>
      <c r="O42" s="4" t="s">
        <v>32</v>
      </c>
      <c r="P42" s="4" t="s">
        <v>33</v>
      </c>
      <c r="Q42" s="4">
        <v>0</v>
      </c>
      <c r="R42" s="7">
        <v>44780</v>
      </c>
      <c r="S42" s="6">
        <v>44790</v>
      </c>
      <c r="T42" s="4" t="s">
        <v>34</v>
      </c>
      <c r="U42" s="4">
        <v>1615</v>
      </c>
      <c r="V42" s="4">
        <v>0</v>
      </c>
      <c r="W42" s="4">
        <v>0</v>
      </c>
      <c r="X42" s="4" t="s">
        <v>36</v>
      </c>
      <c r="Y42" s="4" t="s">
        <v>213</v>
      </c>
    </row>
    <row r="43" s="4" customFormat="1" spans="1:25">
      <c r="A43" s="4" t="s">
        <v>214</v>
      </c>
      <c r="B43" s="4" t="s">
        <v>26</v>
      </c>
      <c r="C43" s="4" t="s">
        <v>27</v>
      </c>
      <c r="D43" s="4" t="s">
        <v>215</v>
      </c>
      <c r="E43" s="4" t="s">
        <v>216</v>
      </c>
      <c r="F43" s="6">
        <v>44786</v>
      </c>
      <c r="G43" s="6">
        <v>44787</v>
      </c>
      <c r="H43" s="4">
        <v>1</v>
      </c>
      <c r="I43" s="4">
        <v>1</v>
      </c>
      <c r="J43" s="4">
        <v>1</v>
      </c>
      <c r="K43" s="4" t="s">
        <v>30</v>
      </c>
      <c r="L43" s="4">
        <v>632</v>
      </c>
      <c r="M43" s="4">
        <v>632</v>
      </c>
      <c r="N43" s="4" t="s">
        <v>217</v>
      </c>
      <c r="O43" s="4" t="s">
        <v>32</v>
      </c>
      <c r="P43" s="4" t="s">
        <v>33</v>
      </c>
      <c r="Q43" s="4">
        <v>0</v>
      </c>
      <c r="R43" s="7">
        <v>44780</v>
      </c>
      <c r="S43" s="6">
        <v>44790</v>
      </c>
      <c r="T43" s="4" t="s">
        <v>34</v>
      </c>
      <c r="U43" s="4">
        <v>632</v>
      </c>
      <c r="V43" s="4">
        <v>0</v>
      </c>
      <c r="W43" s="4">
        <v>0</v>
      </c>
      <c r="X43" s="4" t="s">
        <v>36</v>
      </c>
      <c r="Y43" s="4" t="s">
        <v>186</v>
      </c>
    </row>
    <row r="44" s="4" customFormat="1" spans="1:25">
      <c r="A44" s="4" t="s">
        <v>218</v>
      </c>
      <c r="B44" s="4" t="s">
        <v>26</v>
      </c>
      <c r="C44" s="4" t="s">
        <v>27</v>
      </c>
      <c r="D44" s="4" t="s">
        <v>219</v>
      </c>
      <c r="E44" s="4" t="s">
        <v>220</v>
      </c>
      <c r="F44" s="6">
        <v>44786</v>
      </c>
      <c r="G44" s="6">
        <v>44787</v>
      </c>
      <c r="H44" s="4">
        <v>1</v>
      </c>
      <c r="I44" s="4">
        <v>1</v>
      </c>
      <c r="J44" s="4">
        <v>1</v>
      </c>
      <c r="K44" s="4" t="s">
        <v>30</v>
      </c>
      <c r="L44" s="4">
        <v>399</v>
      </c>
      <c r="M44" s="4">
        <v>399</v>
      </c>
      <c r="N44" s="4" t="s">
        <v>221</v>
      </c>
      <c r="O44" s="4" t="s">
        <v>32</v>
      </c>
      <c r="P44" s="4" t="s">
        <v>33</v>
      </c>
      <c r="Q44" s="4">
        <v>0</v>
      </c>
      <c r="R44" s="7">
        <v>44781</v>
      </c>
      <c r="S44" s="6">
        <v>44790</v>
      </c>
      <c r="T44" s="4" t="s">
        <v>34</v>
      </c>
      <c r="U44" s="4">
        <v>399</v>
      </c>
      <c r="V44" s="4">
        <v>0</v>
      </c>
      <c r="W44" s="4">
        <v>0</v>
      </c>
      <c r="X44" s="4" t="s">
        <v>36</v>
      </c>
      <c r="Y44" s="4" t="s">
        <v>222</v>
      </c>
    </row>
    <row r="45" s="4" customFormat="1" spans="1:25">
      <c r="A45" s="4" t="s">
        <v>223</v>
      </c>
      <c r="B45" s="4" t="s">
        <v>26</v>
      </c>
      <c r="C45" s="4" t="s">
        <v>27</v>
      </c>
      <c r="D45" s="4" t="s">
        <v>224</v>
      </c>
      <c r="E45" s="4" t="s">
        <v>225</v>
      </c>
      <c r="F45" s="6">
        <v>44786</v>
      </c>
      <c r="G45" s="6">
        <v>44787</v>
      </c>
      <c r="H45" s="4">
        <v>1</v>
      </c>
      <c r="I45" s="4">
        <v>1</v>
      </c>
      <c r="J45" s="4">
        <v>1</v>
      </c>
      <c r="K45" s="4" t="s">
        <v>30</v>
      </c>
      <c r="L45" s="4">
        <v>1212</v>
      </c>
      <c r="M45" s="4">
        <v>1212</v>
      </c>
      <c r="N45" s="4" t="s">
        <v>226</v>
      </c>
      <c r="O45" s="4" t="s">
        <v>32</v>
      </c>
      <c r="P45" s="4" t="s">
        <v>33</v>
      </c>
      <c r="Q45" s="4">
        <v>0</v>
      </c>
      <c r="R45" s="7">
        <v>44781</v>
      </c>
      <c r="S45" s="6">
        <v>44790</v>
      </c>
      <c r="T45" s="4" t="s">
        <v>34</v>
      </c>
      <c r="U45" s="4">
        <v>1212</v>
      </c>
      <c r="V45" s="4">
        <v>0</v>
      </c>
      <c r="W45" s="4">
        <v>0</v>
      </c>
      <c r="X45" s="4" t="s">
        <v>36</v>
      </c>
      <c r="Y45" s="4" t="s">
        <v>227</v>
      </c>
    </row>
    <row r="46" s="4" customFormat="1" spans="1:25">
      <c r="A46" s="4" t="s">
        <v>228</v>
      </c>
      <c r="B46" s="4" t="s">
        <v>26</v>
      </c>
      <c r="C46" s="4" t="s">
        <v>27</v>
      </c>
      <c r="D46" s="4" t="s">
        <v>229</v>
      </c>
      <c r="E46" s="4" t="s">
        <v>230</v>
      </c>
      <c r="F46" s="6">
        <v>44786</v>
      </c>
      <c r="G46" s="6">
        <v>44787</v>
      </c>
      <c r="H46" s="4">
        <v>1</v>
      </c>
      <c r="I46" s="4">
        <v>1</v>
      </c>
      <c r="J46" s="4">
        <v>1</v>
      </c>
      <c r="K46" s="4" t="s">
        <v>30</v>
      </c>
      <c r="L46" s="4">
        <v>963</v>
      </c>
      <c r="M46" s="4">
        <v>963</v>
      </c>
      <c r="N46" s="4" t="s">
        <v>231</v>
      </c>
      <c r="O46" s="4" t="s">
        <v>32</v>
      </c>
      <c r="P46" s="4" t="s">
        <v>33</v>
      </c>
      <c r="Q46" s="4">
        <v>0</v>
      </c>
      <c r="R46" s="7">
        <v>44782</v>
      </c>
      <c r="S46" s="6">
        <v>44790</v>
      </c>
      <c r="T46" s="4" t="s">
        <v>34</v>
      </c>
      <c r="U46" s="4">
        <v>963</v>
      </c>
      <c r="V46" s="4">
        <v>0</v>
      </c>
      <c r="W46" s="4">
        <v>0</v>
      </c>
      <c r="X46" s="4" t="s">
        <v>36</v>
      </c>
      <c r="Y46" s="4" t="s">
        <v>232</v>
      </c>
    </row>
    <row r="47" s="4" customFormat="1" spans="1:25">
      <c r="A47" s="4" t="s">
        <v>233</v>
      </c>
      <c r="B47" s="4" t="s">
        <v>26</v>
      </c>
      <c r="C47" s="4" t="s">
        <v>27</v>
      </c>
      <c r="D47" s="4" t="s">
        <v>234</v>
      </c>
      <c r="E47" s="4" t="s">
        <v>235</v>
      </c>
      <c r="F47" s="6">
        <v>44786</v>
      </c>
      <c r="G47" s="6">
        <v>44787</v>
      </c>
      <c r="H47" s="4">
        <v>1</v>
      </c>
      <c r="I47" s="4">
        <v>1</v>
      </c>
      <c r="J47" s="4">
        <v>1</v>
      </c>
      <c r="K47" s="4" t="s">
        <v>30</v>
      </c>
      <c r="L47" s="4">
        <v>1748</v>
      </c>
      <c r="M47" s="4">
        <v>1748</v>
      </c>
      <c r="N47" s="4" t="s">
        <v>236</v>
      </c>
      <c r="O47" s="4" t="s">
        <v>32</v>
      </c>
      <c r="P47" s="4" t="s">
        <v>33</v>
      </c>
      <c r="Q47" s="4">
        <v>0</v>
      </c>
      <c r="R47" s="7">
        <v>44782</v>
      </c>
      <c r="S47" s="6">
        <v>44790</v>
      </c>
      <c r="T47" s="4" t="s">
        <v>34</v>
      </c>
      <c r="U47" s="4">
        <v>1748</v>
      </c>
      <c r="V47" s="4">
        <v>0</v>
      </c>
      <c r="W47" s="4">
        <v>0</v>
      </c>
      <c r="X47" s="4" t="s">
        <v>36</v>
      </c>
      <c r="Y47" s="4" t="s">
        <v>237</v>
      </c>
    </row>
    <row r="48" s="4" customFormat="1" spans="1:25">
      <c r="A48" s="4" t="s">
        <v>238</v>
      </c>
      <c r="B48" s="4" t="s">
        <v>26</v>
      </c>
      <c r="C48" s="4" t="s">
        <v>27</v>
      </c>
      <c r="D48" s="4" t="s">
        <v>239</v>
      </c>
      <c r="E48" s="4" t="s">
        <v>240</v>
      </c>
      <c r="F48" s="6">
        <v>44785</v>
      </c>
      <c r="G48" s="6">
        <v>44787</v>
      </c>
      <c r="H48" s="4">
        <v>1</v>
      </c>
      <c r="I48" s="4">
        <v>2</v>
      </c>
      <c r="J48" s="4">
        <v>2</v>
      </c>
      <c r="K48" s="4" t="s">
        <v>30</v>
      </c>
      <c r="L48" s="4">
        <v>944</v>
      </c>
      <c r="M48" s="4">
        <v>944</v>
      </c>
      <c r="N48" s="4" t="s">
        <v>241</v>
      </c>
      <c r="O48" s="4" t="s">
        <v>32</v>
      </c>
      <c r="P48" s="4" t="s">
        <v>33</v>
      </c>
      <c r="Q48" s="4">
        <v>0</v>
      </c>
      <c r="R48" s="7">
        <v>44782</v>
      </c>
      <c r="S48" s="6">
        <v>44790</v>
      </c>
      <c r="T48" s="4" t="s">
        <v>34</v>
      </c>
      <c r="U48" s="4">
        <v>944</v>
      </c>
      <c r="V48" s="4">
        <v>0</v>
      </c>
      <c r="W48" s="4">
        <v>0</v>
      </c>
      <c r="X48" s="4" t="s">
        <v>36</v>
      </c>
      <c r="Y48" s="4" t="s">
        <v>36</v>
      </c>
    </row>
    <row r="49" s="4" customFormat="1" spans="1:25">
      <c r="A49" s="4" t="s">
        <v>242</v>
      </c>
      <c r="B49" s="4" t="s">
        <v>26</v>
      </c>
      <c r="C49" s="4" t="s">
        <v>27</v>
      </c>
      <c r="D49" s="4" t="s">
        <v>243</v>
      </c>
      <c r="E49" s="4" t="s">
        <v>244</v>
      </c>
      <c r="F49" s="6">
        <v>44786</v>
      </c>
      <c r="G49" s="6">
        <v>44787</v>
      </c>
      <c r="H49" s="4">
        <v>1</v>
      </c>
      <c r="I49" s="4">
        <v>1</v>
      </c>
      <c r="J49" s="4">
        <v>1</v>
      </c>
      <c r="K49" s="4" t="s">
        <v>30</v>
      </c>
      <c r="L49" s="4">
        <v>810</v>
      </c>
      <c r="M49" s="4">
        <v>810</v>
      </c>
      <c r="N49" s="4" t="s">
        <v>245</v>
      </c>
      <c r="O49" s="4" t="s">
        <v>32</v>
      </c>
      <c r="P49" s="4" t="s">
        <v>33</v>
      </c>
      <c r="Q49" s="4">
        <v>0</v>
      </c>
      <c r="R49" s="7">
        <v>44782</v>
      </c>
      <c r="S49" s="6">
        <v>44790</v>
      </c>
      <c r="T49" s="4" t="s">
        <v>34</v>
      </c>
      <c r="U49" s="4">
        <v>810</v>
      </c>
      <c r="V49" s="4">
        <v>0</v>
      </c>
      <c r="W49" s="4">
        <v>0</v>
      </c>
      <c r="X49" s="4" t="s">
        <v>36</v>
      </c>
      <c r="Y49" s="4" t="s">
        <v>246</v>
      </c>
    </row>
    <row r="50" s="4" customFormat="1" spans="1:25">
      <c r="A50" s="4" t="s">
        <v>247</v>
      </c>
      <c r="B50" s="4" t="s">
        <v>26</v>
      </c>
      <c r="C50" s="4" t="s">
        <v>27</v>
      </c>
      <c r="D50" s="4" t="s">
        <v>248</v>
      </c>
      <c r="E50" s="4" t="s">
        <v>249</v>
      </c>
      <c r="F50" s="6">
        <v>44785</v>
      </c>
      <c r="G50" s="6">
        <v>44787</v>
      </c>
      <c r="H50" s="4">
        <v>1</v>
      </c>
      <c r="I50" s="4">
        <v>2</v>
      </c>
      <c r="J50" s="4">
        <v>2</v>
      </c>
      <c r="K50" s="4" t="s">
        <v>30</v>
      </c>
      <c r="L50" s="4">
        <v>4292</v>
      </c>
      <c r="M50" s="4">
        <v>4292</v>
      </c>
      <c r="N50" s="4" t="s">
        <v>250</v>
      </c>
      <c r="O50" s="4" t="s">
        <v>32</v>
      </c>
      <c r="P50" s="4" t="s">
        <v>33</v>
      </c>
      <c r="Q50" s="4">
        <v>0</v>
      </c>
      <c r="R50" s="7">
        <v>44782</v>
      </c>
      <c r="S50" s="6">
        <v>44790</v>
      </c>
      <c r="T50" s="4" t="s">
        <v>34</v>
      </c>
      <c r="U50" s="4">
        <v>4292</v>
      </c>
      <c r="V50" s="4">
        <v>0</v>
      </c>
      <c r="W50" s="4">
        <v>0</v>
      </c>
      <c r="X50" s="4" t="s">
        <v>36</v>
      </c>
      <c r="Y50" s="4" t="s">
        <v>251</v>
      </c>
    </row>
    <row r="51" s="4" customFormat="1" spans="1:25">
      <c r="A51" s="4" t="s">
        <v>252</v>
      </c>
      <c r="B51" s="4" t="s">
        <v>26</v>
      </c>
      <c r="C51" s="4" t="s">
        <v>27</v>
      </c>
      <c r="D51" s="4" t="s">
        <v>253</v>
      </c>
      <c r="E51" s="4" t="s">
        <v>254</v>
      </c>
      <c r="F51" s="6">
        <v>44785</v>
      </c>
      <c r="G51" s="6">
        <v>44787</v>
      </c>
      <c r="H51" s="4">
        <v>1</v>
      </c>
      <c r="I51" s="4">
        <v>2</v>
      </c>
      <c r="J51" s="4">
        <v>2</v>
      </c>
      <c r="K51" s="4" t="s">
        <v>30</v>
      </c>
      <c r="L51" s="4">
        <v>1128</v>
      </c>
      <c r="M51" s="4">
        <v>1128</v>
      </c>
      <c r="N51" s="4" t="s">
        <v>255</v>
      </c>
      <c r="O51" s="4" t="s">
        <v>32</v>
      </c>
      <c r="P51" s="4" t="s">
        <v>33</v>
      </c>
      <c r="Q51" s="4">
        <v>0</v>
      </c>
      <c r="R51" s="7">
        <v>44783</v>
      </c>
      <c r="S51" s="6">
        <v>44790</v>
      </c>
      <c r="T51" s="4" t="s">
        <v>34</v>
      </c>
      <c r="U51" s="4">
        <v>1128</v>
      </c>
      <c r="V51" s="4">
        <v>0</v>
      </c>
      <c r="W51" s="4">
        <v>0</v>
      </c>
      <c r="X51" s="4" t="s">
        <v>36</v>
      </c>
      <c r="Y51" s="4" t="s">
        <v>256</v>
      </c>
    </row>
    <row r="52" s="4" customFormat="1" spans="1:25">
      <c r="A52" s="4" t="s">
        <v>257</v>
      </c>
      <c r="B52" s="4" t="s">
        <v>26</v>
      </c>
      <c r="C52" s="4" t="s">
        <v>27</v>
      </c>
      <c r="D52" s="4" t="s">
        <v>258</v>
      </c>
      <c r="E52" s="4" t="s">
        <v>259</v>
      </c>
      <c r="F52" s="6">
        <v>44786</v>
      </c>
      <c r="G52" s="6">
        <v>44787</v>
      </c>
      <c r="H52" s="4">
        <v>1</v>
      </c>
      <c r="I52" s="4">
        <v>1</v>
      </c>
      <c r="J52" s="4">
        <v>1</v>
      </c>
      <c r="K52" s="4" t="s">
        <v>30</v>
      </c>
      <c r="L52" s="4">
        <v>369</v>
      </c>
      <c r="M52" s="4">
        <v>369</v>
      </c>
      <c r="N52" s="4" t="s">
        <v>260</v>
      </c>
      <c r="O52" s="4" t="s">
        <v>32</v>
      </c>
      <c r="P52" s="4" t="s">
        <v>33</v>
      </c>
      <c r="Q52" s="4">
        <v>0</v>
      </c>
      <c r="R52" s="7">
        <v>44783</v>
      </c>
      <c r="S52" s="6">
        <v>44790</v>
      </c>
      <c r="T52" s="4" t="s">
        <v>34</v>
      </c>
      <c r="U52" s="4">
        <v>369</v>
      </c>
      <c r="V52" s="4">
        <v>0</v>
      </c>
      <c r="W52" s="4">
        <v>0</v>
      </c>
      <c r="X52" s="4" t="s">
        <v>36</v>
      </c>
      <c r="Y52" s="4" t="s">
        <v>36</v>
      </c>
    </row>
    <row r="53" s="4" customFormat="1" spans="1:25">
      <c r="A53" s="4" t="s">
        <v>261</v>
      </c>
      <c r="B53" s="4" t="s">
        <v>26</v>
      </c>
      <c r="C53" s="4" t="s">
        <v>27</v>
      </c>
      <c r="D53" s="4" t="s">
        <v>262</v>
      </c>
      <c r="E53" s="4" t="s">
        <v>263</v>
      </c>
      <c r="F53" s="6">
        <v>44786</v>
      </c>
      <c r="G53" s="6">
        <v>44787</v>
      </c>
      <c r="H53" s="4">
        <v>1</v>
      </c>
      <c r="I53" s="4">
        <v>1</v>
      </c>
      <c r="J53" s="4">
        <v>1</v>
      </c>
      <c r="K53" s="4" t="s">
        <v>30</v>
      </c>
      <c r="L53" s="4">
        <v>823</v>
      </c>
      <c r="M53" s="4">
        <v>823</v>
      </c>
      <c r="N53" s="4" t="s">
        <v>264</v>
      </c>
      <c r="O53" s="4" t="s">
        <v>32</v>
      </c>
      <c r="P53" s="4" t="s">
        <v>33</v>
      </c>
      <c r="Q53" s="4">
        <v>0</v>
      </c>
      <c r="R53" s="7">
        <v>44783</v>
      </c>
      <c r="S53" s="6">
        <v>44790</v>
      </c>
      <c r="T53" s="4" t="s">
        <v>34</v>
      </c>
      <c r="U53" s="4">
        <v>823</v>
      </c>
      <c r="V53" s="4">
        <v>0</v>
      </c>
      <c r="W53" s="4">
        <v>0</v>
      </c>
      <c r="X53" s="4" t="s">
        <v>36</v>
      </c>
      <c r="Y53" s="4" t="s">
        <v>265</v>
      </c>
    </row>
    <row r="54" s="4" customFormat="1" spans="1:25">
      <c r="A54" s="4" t="s">
        <v>266</v>
      </c>
      <c r="B54" s="4" t="s">
        <v>26</v>
      </c>
      <c r="C54" s="4" t="s">
        <v>27</v>
      </c>
      <c r="D54" s="4" t="s">
        <v>267</v>
      </c>
      <c r="E54" s="4" t="s">
        <v>268</v>
      </c>
      <c r="F54" s="6">
        <v>44785</v>
      </c>
      <c r="G54" s="6">
        <v>44787</v>
      </c>
      <c r="H54" s="4">
        <v>1</v>
      </c>
      <c r="I54" s="4">
        <v>2</v>
      </c>
      <c r="J54" s="4">
        <v>2</v>
      </c>
      <c r="K54" s="4" t="s">
        <v>30</v>
      </c>
      <c r="L54" s="4">
        <v>720</v>
      </c>
      <c r="M54" s="4">
        <v>720</v>
      </c>
      <c r="N54" s="4" t="s">
        <v>269</v>
      </c>
      <c r="O54" s="4" t="s">
        <v>32</v>
      </c>
      <c r="P54" s="4" t="s">
        <v>33</v>
      </c>
      <c r="Q54" s="4">
        <v>0</v>
      </c>
      <c r="R54" s="7">
        <v>44783</v>
      </c>
      <c r="S54" s="6">
        <v>44790</v>
      </c>
      <c r="T54" s="4" t="s">
        <v>34</v>
      </c>
      <c r="U54" s="4">
        <v>720</v>
      </c>
      <c r="V54" s="4">
        <v>0</v>
      </c>
      <c r="W54" s="4">
        <v>0</v>
      </c>
      <c r="X54" s="4" t="s">
        <v>36</v>
      </c>
      <c r="Y54" s="4" t="s">
        <v>270</v>
      </c>
    </row>
    <row r="55" s="4" customFormat="1" spans="1:25">
      <c r="A55" s="4" t="s">
        <v>271</v>
      </c>
      <c r="B55" s="4" t="s">
        <v>26</v>
      </c>
      <c r="C55" s="4" t="s">
        <v>27</v>
      </c>
      <c r="D55" s="4" t="s">
        <v>272</v>
      </c>
      <c r="E55" s="4" t="s">
        <v>273</v>
      </c>
      <c r="F55" s="6">
        <v>44786</v>
      </c>
      <c r="G55" s="6">
        <v>44787</v>
      </c>
      <c r="H55" s="4">
        <v>1</v>
      </c>
      <c r="I55" s="4">
        <v>1</v>
      </c>
      <c r="J55" s="4">
        <v>1</v>
      </c>
      <c r="K55" s="4" t="s">
        <v>30</v>
      </c>
      <c r="L55" s="4">
        <v>484</v>
      </c>
      <c r="M55" s="4">
        <v>484</v>
      </c>
      <c r="N55" s="4" t="s">
        <v>274</v>
      </c>
      <c r="O55" s="4" t="s">
        <v>32</v>
      </c>
      <c r="P55" s="4" t="s">
        <v>33</v>
      </c>
      <c r="Q55" s="4">
        <v>0</v>
      </c>
      <c r="R55" s="7">
        <v>44783</v>
      </c>
      <c r="S55" s="6">
        <v>44790</v>
      </c>
      <c r="T55" s="4" t="s">
        <v>34</v>
      </c>
      <c r="U55" s="4">
        <v>484</v>
      </c>
      <c r="V55" s="4">
        <v>0</v>
      </c>
      <c r="W55" s="4">
        <v>0</v>
      </c>
      <c r="X55" s="4" t="s">
        <v>36</v>
      </c>
      <c r="Y55" s="4" t="s">
        <v>275</v>
      </c>
    </row>
    <row r="56" s="4" customFormat="1" spans="1:25">
      <c r="A56" s="4" t="s">
        <v>276</v>
      </c>
      <c r="B56" s="4" t="s">
        <v>26</v>
      </c>
      <c r="C56" s="4" t="s">
        <v>27</v>
      </c>
      <c r="D56" s="4" t="s">
        <v>277</v>
      </c>
      <c r="E56" s="4" t="s">
        <v>278</v>
      </c>
      <c r="F56" s="6">
        <v>44785</v>
      </c>
      <c r="G56" s="6">
        <v>44787</v>
      </c>
      <c r="H56" s="4">
        <v>1</v>
      </c>
      <c r="I56" s="4">
        <v>2</v>
      </c>
      <c r="J56" s="4">
        <v>2</v>
      </c>
      <c r="K56" s="4" t="s">
        <v>30</v>
      </c>
      <c r="L56" s="4">
        <v>840</v>
      </c>
      <c r="M56" s="4">
        <v>840</v>
      </c>
      <c r="N56" s="4" t="s">
        <v>279</v>
      </c>
      <c r="O56" s="4" t="s">
        <v>32</v>
      </c>
      <c r="P56" s="4" t="s">
        <v>33</v>
      </c>
      <c r="Q56" s="4">
        <v>0</v>
      </c>
      <c r="R56" s="7">
        <v>44784</v>
      </c>
      <c r="S56" s="6">
        <v>44790</v>
      </c>
      <c r="T56" s="4" t="s">
        <v>34</v>
      </c>
      <c r="U56" s="4">
        <v>840</v>
      </c>
      <c r="V56" s="4">
        <v>0</v>
      </c>
      <c r="W56" s="4">
        <v>0</v>
      </c>
      <c r="X56" s="4" t="s">
        <v>36</v>
      </c>
      <c r="Y56" s="4" t="s">
        <v>280</v>
      </c>
    </row>
    <row r="57" s="4" customFormat="1" spans="1:25">
      <c r="A57" s="4" t="s">
        <v>281</v>
      </c>
      <c r="B57" s="4" t="s">
        <v>26</v>
      </c>
      <c r="C57" s="4" t="s">
        <v>27</v>
      </c>
      <c r="D57" s="4" t="s">
        <v>282</v>
      </c>
      <c r="E57" s="4" t="s">
        <v>283</v>
      </c>
      <c r="F57" s="6">
        <v>44784</v>
      </c>
      <c r="G57" s="6">
        <v>44787</v>
      </c>
      <c r="H57" s="4">
        <v>1</v>
      </c>
      <c r="I57" s="4">
        <v>3</v>
      </c>
      <c r="J57" s="4">
        <v>3</v>
      </c>
      <c r="K57" s="4" t="s">
        <v>30</v>
      </c>
      <c r="L57" s="4">
        <v>3515</v>
      </c>
      <c r="M57" s="4">
        <v>3515</v>
      </c>
      <c r="N57" s="4" t="s">
        <v>284</v>
      </c>
      <c r="O57" s="4" t="s">
        <v>32</v>
      </c>
      <c r="P57" s="4" t="s">
        <v>33</v>
      </c>
      <c r="Q57" s="4">
        <v>0</v>
      </c>
      <c r="R57" s="7">
        <v>44784</v>
      </c>
      <c r="S57" s="6">
        <v>44790</v>
      </c>
      <c r="T57" s="4" t="s">
        <v>34</v>
      </c>
      <c r="U57" s="4">
        <v>3515</v>
      </c>
      <c r="V57" s="4">
        <v>0</v>
      </c>
      <c r="W57" s="4">
        <v>0</v>
      </c>
      <c r="X57" s="4" t="s">
        <v>36</v>
      </c>
      <c r="Y57" s="4" t="s">
        <v>285</v>
      </c>
    </row>
    <row r="58" s="4" customFormat="1" spans="1:25">
      <c r="A58" s="4" t="s">
        <v>286</v>
      </c>
      <c r="B58" s="4" t="s">
        <v>26</v>
      </c>
      <c r="C58" s="4" t="s">
        <v>27</v>
      </c>
      <c r="D58" s="4" t="s">
        <v>287</v>
      </c>
      <c r="E58" s="4" t="s">
        <v>235</v>
      </c>
      <c r="F58" s="6">
        <v>44786</v>
      </c>
      <c r="G58" s="6">
        <v>44787</v>
      </c>
      <c r="H58" s="4">
        <v>1</v>
      </c>
      <c r="I58" s="4">
        <v>1</v>
      </c>
      <c r="J58" s="4">
        <v>1</v>
      </c>
      <c r="K58" s="4" t="s">
        <v>30</v>
      </c>
      <c r="L58" s="4">
        <v>1051</v>
      </c>
      <c r="M58" s="4">
        <v>1051</v>
      </c>
      <c r="N58" s="4" t="s">
        <v>288</v>
      </c>
      <c r="O58" s="4" t="s">
        <v>32</v>
      </c>
      <c r="P58" s="4" t="s">
        <v>33</v>
      </c>
      <c r="Q58" s="4">
        <v>0</v>
      </c>
      <c r="R58" s="7">
        <v>44784</v>
      </c>
      <c r="S58" s="6">
        <v>44790</v>
      </c>
      <c r="T58" s="4" t="s">
        <v>34</v>
      </c>
      <c r="U58" s="4">
        <v>1051</v>
      </c>
      <c r="V58" s="4">
        <v>0</v>
      </c>
      <c r="W58" s="4">
        <v>0</v>
      </c>
      <c r="X58" s="4" t="s">
        <v>36</v>
      </c>
      <c r="Y58" s="4" t="s">
        <v>289</v>
      </c>
    </row>
    <row r="59" s="4" customFormat="1" spans="1:25">
      <c r="A59" s="4" t="s">
        <v>290</v>
      </c>
      <c r="B59" s="4" t="s">
        <v>26</v>
      </c>
      <c r="C59" s="4" t="s">
        <v>27</v>
      </c>
      <c r="D59" s="4" t="s">
        <v>291</v>
      </c>
      <c r="E59" s="4" t="s">
        <v>292</v>
      </c>
      <c r="F59" s="6">
        <v>44786</v>
      </c>
      <c r="G59" s="6">
        <v>44787</v>
      </c>
      <c r="H59" s="4">
        <v>1</v>
      </c>
      <c r="I59" s="4">
        <v>1</v>
      </c>
      <c r="J59" s="4">
        <v>1</v>
      </c>
      <c r="K59" s="4" t="s">
        <v>30</v>
      </c>
      <c r="L59" s="4">
        <v>912</v>
      </c>
      <c r="M59" s="4">
        <v>912</v>
      </c>
      <c r="N59" s="4" t="s">
        <v>293</v>
      </c>
      <c r="O59" s="4" t="s">
        <v>32</v>
      </c>
      <c r="P59" s="4" t="s">
        <v>33</v>
      </c>
      <c r="Q59" s="4">
        <v>0</v>
      </c>
      <c r="R59" s="7">
        <v>44785</v>
      </c>
      <c r="S59" s="6">
        <v>44790</v>
      </c>
      <c r="T59" s="4" t="s">
        <v>34</v>
      </c>
      <c r="U59" s="4">
        <v>912</v>
      </c>
      <c r="V59" s="4">
        <v>0</v>
      </c>
      <c r="W59" s="4">
        <v>0</v>
      </c>
      <c r="X59" s="4" t="s">
        <v>36</v>
      </c>
      <c r="Y59" s="4" t="s">
        <v>294</v>
      </c>
    </row>
    <row r="60" s="4" customFormat="1" spans="1:25">
      <c r="A60" s="4" t="s">
        <v>295</v>
      </c>
      <c r="B60" s="4" t="s">
        <v>26</v>
      </c>
      <c r="C60" s="4" t="s">
        <v>27</v>
      </c>
      <c r="D60" s="4" t="s">
        <v>296</v>
      </c>
      <c r="E60" s="4" t="s">
        <v>297</v>
      </c>
      <c r="F60" s="6">
        <v>44786</v>
      </c>
      <c r="G60" s="6">
        <v>44787</v>
      </c>
      <c r="H60" s="4">
        <v>1</v>
      </c>
      <c r="I60" s="4">
        <v>1</v>
      </c>
      <c r="J60" s="4">
        <v>1</v>
      </c>
      <c r="K60" s="4" t="s">
        <v>30</v>
      </c>
      <c r="L60" s="4">
        <v>1896</v>
      </c>
      <c r="M60" s="4">
        <v>1896</v>
      </c>
      <c r="N60" s="4" t="s">
        <v>298</v>
      </c>
      <c r="O60" s="4" t="s">
        <v>32</v>
      </c>
      <c r="P60" s="4" t="s">
        <v>33</v>
      </c>
      <c r="Q60" s="4">
        <v>0</v>
      </c>
      <c r="R60" s="7">
        <v>44785</v>
      </c>
      <c r="S60" s="6">
        <v>44790</v>
      </c>
      <c r="T60" s="4" t="s">
        <v>34</v>
      </c>
      <c r="U60" s="4">
        <v>1896</v>
      </c>
      <c r="V60" s="4">
        <v>0</v>
      </c>
      <c r="W60" s="4">
        <v>0</v>
      </c>
      <c r="X60" s="4" t="s">
        <v>36</v>
      </c>
      <c r="Y60" s="4" t="s">
        <v>36</v>
      </c>
    </row>
    <row r="61" s="4" customFormat="1" spans="1:26">
      <c r="A61" s="4" t="s">
        <v>299</v>
      </c>
      <c r="B61" s="4" t="s">
        <v>26</v>
      </c>
      <c r="C61" s="4" t="s">
        <v>27</v>
      </c>
      <c r="D61" s="4" t="s">
        <v>300</v>
      </c>
      <c r="E61" s="4" t="s">
        <v>301</v>
      </c>
      <c r="F61" s="6">
        <v>44785</v>
      </c>
      <c r="G61" s="6">
        <v>44787</v>
      </c>
      <c r="H61" s="4">
        <v>2</v>
      </c>
      <c r="I61" s="4">
        <v>2</v>
      </c>
      <c r="J61" s="4">
        <v>4</v>
      </c>
      <c r="K61" s="4" t="s">
        <v>30</v>
      </c>
      <c r="L61" s="4">
        <v>448</v>
      </c>
      <c r="M61" s="4">
        <v>448</v>
      </c>
      <c r="N61" s="4" t="s">
        <v>302</v>
      </c>
      <c r="O61" s="4" t="s">
        <v>32</v>
      </c>
      <c r="P61" s="4" t="s">
        <v>33</v>
      </c>
      <c r="Q61" s="4">
        <v>0</v>
      </c>
      <c r="R61" s="7">
        <v>44785</v>
      </c>
      <c r="S61" s="6">
        <v>44790</v>
      </c>
      <c r="T61" s="4" t="s">
        <v>34</v>
      </c>
      <c r="U61" s="4">
        <v>448</v>
      </c>
      <c r="V61" s="4">
        <v>0</v>
      </c>
      <c r="W61" s="4">
        <v>0</v>
      </c>
      <c r="X61" s="4" t="s">
        <v>36</v>
      </c>
      <c r="Y61" s="4" t="s">
        <v>303</v>
      </c>
      <c r="Z61" s="4" t="s">
        <v>304</v>
      </c>
    </row>
    <row r="62" s="4" customFormat="1" spans="1:25">
      <c r="A62" s="4" t="s">
        <v>305</v>
      </c>
      <c r="B62" s="4" t="s">
        <v>26</v>
      </c>
      <c r="C62" s="4" t="s">
        <v>27</v>
      </c>
      <c r="D62" s="4" t="s">
        <v>306</v>
      </c>
      <c r="E62" s="4" t="s">
        <v>307</v>
      </c>
      <c r="F62" s="6">
        <v>44786</v>
      </c>
      <c r="G62" s="6">
        <v>44787</v>
      </c>
      <c r="H62" s="4">
        <v>1</v>
      </c>
      <c r="I62" s="4">
        <v>1</v>
      </c>
      <c r="J62" s="4">
        <v>1</v>
      </c>
      <c r="K62" s="4" t="s">
        <v>30</v>
      </c>
      <c r="L62" s="4">
        <v>312</v>
      </c>
      <c r="M62" s="4">
        <v>312</v>
      </c>
      <c r="N62" s="4" t="s">
        <v>308</v>
      </c>
      <c r="O62" s="4" t="s">
        <v>32</v>
      </c>
      <c r="P62" s="4" t="s">
        <v>33</v>
      </c>
      <c r="Q62" s="4">
        <v>0</v>
      </c>
      <c r="R62" s="7">
        <v>44785</v>
      </c>
      <c r="S62" s="6">
        <v>44790</v>
      </c>
      <c r="T62" s="4" t="s">
        <v>34</v>
      </c>
      <c r="U62" s="4">
        <v>312</v>
      </c>
      <c r="V62" s="4">
        <v>0</v>
      </c>
      <c r="W62" s="4">
        <v>0</v>
      </c>
      <c r="X62" s="4" t="s">
        <v>36</v>
      </c>
      <c r="Y62" s="4" t="s">
        <v>309</v>
      </c>
    </row>
    <row r="63" s="4" customFormat="1" spans="1:25">
      <c r="A63" s="4" t="s">
        <v>310</v>
      </c>
      <c r="B63" s="4" t="s">
        <v>26</v>
      </c>
      <c r="C63" s="4" t="s">
        <v>27</v>
      </c>
      <c r="D63" s="4" t="s">
        <v>201</v>
      </c>
      <c r="E63" s="4" t="s">
        <v>311</v>
      </c>
      <c r="F63" s="6">
        <v>44786</v>
      </c>
      <c r="G63" s="6">
        <v>44787</v>
      </c>
      <c r="H63" s="4">
        <v>1</v>
      </c>
      <c r="I63" s="4">
        <v>1</v>
      </c>
      <c r="J63" s="4">
        <v>1</v>
      </c>
      <c r="K63" s="4" t="s">
        <v>30</v>
      </c>
      <c r="L63" s="4">
        <v>134</v>
      </c>
      <c r="M63" s="4">
        <v>134</v>
      </c>
      <c r="N63" s="4" t="s">
        <v>312</v>
      </c>
      <c r="O63" s="4" t="s">
        <v>32</v>
      </c>
      <c r="P63" s="4" t="s">
        <v>33</v>
      </c>
      <c r="Q63" s="4">
        <v>0</v>
      </c>
      <c r="R63" s="7">
        <v>44785</v>
      </c>
      <c r="S63" s="6">
        <v>44790</v>
      </c>
      <c r="T63" s="4" t="s">
        <v>34</v>
      </c>
      <c r="U63" s="4">
        <v>134</v>
      </c>
      <c r="V63" s="4">
        <v>0</v>
      </c>
      <c r="W63" s="4">
        <v>0</v>
      </c>
      <c r="X63" s="4" t="s">
        <v>36</v>
      </c>
      <c r="Y63" s="4" t="s">
        <v>313</v>
      </c>
    </row>
    <row r="64" s="4" customFormat="1" spans="1:25">
      <c r="A64" s="4" t="s">
        <v>314</v>
      </c>
      <c r="B64" s="4" t="s">
        <v>26</v>
      </c>
      <c r="C64" s="4" t="s">
        <v>27</v>
      </c>
      <c r="D64" s="4" t="s">
        <v>315</v>
      </c>
      <c r="E64" s="4" t="s">
        <v>316</v>
      </c>
      <c r="F64" s="6">
        <v>44785</v>
      </c>
      <c r="G64" s="6">
        <v>44787</v>
      </c>
      <c r="H64" s="4">
        <v>1</v>
      </c>
      <c r="I64" s="4">
        <v>2</v>
      </c>
      <c r="J64" s="4">
        <v>2</v>
      </c>
      <c r="K64" s="4" t="s">
        <v>30</v>
      </c>
      <c r="L64" s="4">
        <v>494</v>
      </c>
      <c r="M64" s="4">
        <v>494</v>
      </c>
      <c r="N64" s="4" t="s">
        <v>317</v>
      </c>
      <c r="O64" s="4" t="s">
        <v>32</v>
      </c>
      <c r="P64" s="4" t="s">
        <v>33</v>
      </c>
      <c r="Q64" s="4">
        <v>0</v>
      </c>
      <c r="R64" s="7">
        <v>44785</v>
      </c>
      <c r="S64" s="6">
        <v>44790</v>
      </c>
      <c r="T64" s="4" t="s">
        <v>34</v>
      </c>
      <c r="U64" s="4">
        <v>494</v>
      </c>
      <c r="V64" s="4">
        <v>0</v>
      </c>
      <c r="W64" s="4">
        <v>0</v>
      </c>
      <c r="X64" s="4" t="s">
        <v>36</v>
      </c>
      <c r="Y64" s="4" t="s">
        <v>318</v>
      </c>
    </row>
    <row r="65" s="4" customFormat="1" spans="1:25">
      <c r="A65" s="4" t="s">
        <v>319</v>
      </c>
      <c r="B65" s="4" t="s">
        <v>26</v>
      </c>
      <c r="C65" s="4" t="s">
        <v>27</v>
      </c>
      <c r="D65" s="4" t="s">
        <v>320</v>
      </c>
      <c r="E65" s="4" t="s">
        <v>321</v>
      </c>
      <c r="F65" s="6">
        <v>44785</v>
      </c>
      <c r="G65" s="6">
        <v>44787</v>
      </c>
      <c r="H65" s="4">
        <v>1</v>
      </c>
      <c r="I65" s="4">
        <v>2</v>
      </c>
      <c r="J65" s="4">
        <v>2</v>
      </c>
      <c r="K65" s="4" t="s">
        <v>30</v>
      </c>
      <c r="L65" s="4">
        <v>1714</v>
      </c>
      <c r="M65" s="4">
        <v>1714</v>
      </c>
      <c r="N65" s="4" t="s">
        <v>322</v>
      </c>
      <c r="O65" s="4" t="s">
        <v>32</v>
      </c>
      <c r="P65" s="4" t="s">
        <v>33</v>
      </c>
      <c r="Q65" s="4">
        <v>0</v>
      </c>
      <c r="R65" s="7">
        <v>44785</v>
      </c>
      <c r="S65" s="6">
        <v>44790</v>
      </c>
      <c r="T65" s="4" t="s">
        <v>34</v>
      </c>
      <c r="U65" s="4">
        <v>1714</v>
      </c>
      <c r="V65" s="4">
        <v>0</v>
      </c>
      <c r="W65" s="4">
        <v>0</v>
      </c>
      <c r="X65" s="4" t="s">
        <v>36</v>
      </c>
      <c r="Y65" s="4" t="s">
        <v>36</v>
      </c>
    </row>
    <row r="66" s="4" customFormat="1" spans="1:25">
      <c r="A66" s="4" t="s">
        <v>323</v>
      </c>
      <c r="B66" s="4" t="s">
        <v>26</v>
      </c>
      <c r="C66" s="4" t="s">
        <v>27</v>
      </c>
      <c r="D66" s="4" t="s">
        <v>324</v>
      </c>
      <c r="E66" s="4" t="s">
        <v>325</v>
      </c>
      <c r="F66" s="6">
        <v>44785</v>
      </c>
      <c r="G66" s="6">
        <v>44787</v>
      </c>
      <c r="H66" s="4">
        <v>1</v>
      </c>
      <c r="I66" s="4">
        <v>2</v>
      </c>
      <c r="J66" s="4">
        <v>2</v>
      </c>
      <c r="K66" s="4" t="s">
        <v>30</v>
      </c>
      <c r="L66" s="4">
        <v>1506</v>
      </c>
      <c r="M66" s="4">
        <v>1506</v>
      </c>
      <c r="N66" s="4" t="s">
        <v>326</v>
      </c>
      <c r="O66" s="4" t="s">
        <v>32</v>
      </c>
      <c r="P66" s="4" t="s">
        <v>33</v>
      </c>
      <c r="Q66" s="4">
        <v>0</v>
      </c>
      <c r="R66" s="7">
        <v>44785</v>
      </c>
      <c r="S66" s="6">
        <v>44790</v>
      </c>
      <c r="T66" s="4" t="s">
        <v>34</v>
      </c>
      <c r="U66" s="4">
        <v>1506</v>
      </c>
      <c r="V66" s="4">
        <v>0</v>
      </c>
      <c r="W66" s="4">
        <v>0</v>
      </c>
      <c r="X66" s="4" t="s">
        <v>36</v>
      </c>
      <c r="Y66" s="4" t="s">
        <v>327</v>
      </c>
    </row>
    <row r="67" s="4" customFormat="1" spans="1:25">
      <c r="A67" s="4" t="s">
        <v>328</v>
      </c>
      <c r="B67" s="4" t="s">
        <v>26</v>
      </c>
      <c r="C67" s="4" t="s">
        <v>27</v>
      </c>
      <c r="D67" s="4" t="s">
        <v>329</v>
      </c>
      <c r="E67" s="4" t="s">
        <v>330</v>
      </c>
      <c r="F67" s="6">
        <v>44786</v>
      </c>
      <c r="G67" s="6">
        <v>44787</v>
      </c>
      <c r="H67" s="4">
        <v>1</v>
      </c>
      <c r="I67" s="4">
        <v>1</v>
      </c>
      <c r="J67" s="4">
        <v>1</v>
      </c>
      <c r="K67" s="4" t="s">
        <v>30</v>
      </c>
      <c r="L67" s="4">
        <v>913</v>
      </c>
      <c r="M67" s="4">
        <v>913</v>
      </c>
      <c r="N67" s="4" t="s">
        <v>331</v>
      </c>
      <c r="O67" s="4" t="s">
        <v>32</v>
      </c>
      <c r="P67" s="4" t="s">
        <v>33</v>
      </c>
      <c r="Q67" s="4">
        <v>0</v>
      </c>
      <c r="R67" s="7">
        <v>44785</v>
      </c>
      <c r="S67" s="6">
        <v>44790</v>
      </c>
      <c r="T67" s="4" t="s">
        <v>34</v>
      </c>
      <c r="U67" s="4">
        <v>913</v>
      </c>
      <c r="V67" s="4">
        <v>0</v>
      </c>
      <c r="W67" s="4">
        <v>0</v>
      </c>
      <c r="X67" s="4" t="s">
        <v>36</v>
      </c>
      <c r="Y67" s="4" t="s">
        <v>332</v>
      </c>
    </row>
    <row r="68" s="4" customFormat="1" spans="1:25">
      <c r="A68" s="4" t="s">
        <v>333</v>
      </c>
      <c r="B68" s="4" t="s">
        <v>26</v>
      </c>
      <c r="C68" s="4" t="s">
        <v>27</v>
      </c>
      <c r="D68" s="4" t="s">
        <v>272</v>
      </c>
      <c r="E68" s="4" t="s">
        <v>334</v>
      </c>
      <c r="F68" s="6">
        <v>44785</v>
      </c>
      <c r="G68" s="6">
        <v>44787</v>
      </c>
      <c r="H68" s="4">
        <v>1</v>
      </c>
      <c r="I68" s="4">
        <v>2</v>
      </c>
      <c r="J68" s="4">
        <v>2</v>
      </c>
      <c r="K68" s="4" t="s">
        <v>30</v>
      </c>
      <c r="L68" s="4">
        <v>706</v>
      </c>
      <c r="M68" s="4">
        <v>706</v>
      </c>
      <c r="N68" s="4" t="s">
        <v>335</v>
      </c>
      <c r="O68" s="4" t="s">
        <v>32</v>
      </c>
      <c r="P68" s="4" t="s">
        <v>33</v>
      </c>
      <c r="Q68" s="4">
        <v>0</v>
      </c>
      <c r="R68" s="7">
        <v>44785</v>
      </c>
      <c r="S68" s="6">
        <v>44790</v>
      </c>
      <c r="T68" s="4" t="s">
        <v>34</v>
      </c>
      <c r="U68" s="4">
        <v>706</v>
      </c>
      <c r="V68" s="4">
        <v>0</v>
      </c>
      <c r="W68" s="4">
        <v>0</v>
      </c>
      <c r="X68" s="4" t="s">
        <v>36</v>
      </c>
      <c r="Y68" s="4" t="s">
        <v>336</v>
      </c>
    </row>
    <row r="69" s="4" customFormat="1" spans="1:25">
      <c r="A69" s="4" t="s">
        <v>337</v>
      </c>
      <c r="B69" s="4" t="s">
        <v>26</v>
      </c>
      <c r="C69" s="4" t="s">
        <v>27</v>
      </c>
      <c r="D69" s="4" t="s">
        <v>338</v>
      </c>
      <c r="E69" s="4" t="s">
        <v>339</v>
      </c>
      <c r="F69" s="6">
        <v>44786</v>
      </c>
      <c r="G69" s="6">
        <v>44787</v>
      </c>
      <c r="H69" s="4">
        <v>1</v>
      </c>
      <c r="I69" s="4">
        <v>1</v>
      </c>
      <c r="J69" s="4">
        <v>1</v>
      </c>
      <c r="K69" s="4" t="s">
        <v>30</v>
      </c>
      <c r="L69" s="4">
        <v>908</v>
      </c>
      <c r="M69" s="4">
        <v>908</v>
      </c>
      <c r="N69" s="4" t="s">
        <v>340</v>
      </c>
      <c r="O69" s="4" t="s">
        <v>32</v>
      </c>
      <c r="P69" s="4" t="s">
        <v>33</v>
      </c>
      <c r="Q69" s="4">
        <v>0</v>
      </c>
      <c r="R69" s="7">
        <v>44785</v>
      </c>
      <c r="S69" s="6">
        <v>44790</v>
      </c>
      <c r="T69" s="4" t="s">
        <v>34</v>
      </c>
      <c r="U69" s="4">
        <v>908</v>
      </c>
      <c r="V69" s="4">
        <v>0</v>
      </c>
      <c r="W69" s="4">
        <v>0</v>
      </c>
      <c r="X69" s="4" t="s">
        <v>36</v>
      </c>
      <c r="Y69" s="4" t="s">
        <v>341</v>
      </c>
    </row>
    <row r="70" s="4" customFormat="1" spans="1:25">
      <c r="A70" s="4" t="s">
        <v>342</v>
      </c>
      <c r="B70" s="4" t="s">
        <v>26</v>
      </c>
      <c r="C70" s="4" t="s">
        <v>27</v>
      </c>
      <c r="D70" s="4" t="s">
        <v>343</v>
      </c>
      <c r="E70" s="4" t="s">
        <v>344</v>
      </c>
      <c r="F70" s="6">
        <v>44786</v>
      </c>
      <c r="G70" s="6">
        <v>44787</v>
      </c>
      <c r="H70" s="4">
        <v>1</v>
      </c>
      <c r="I70" s="4">
        <v>1</v>
      </c>
      <c r="J70" s="4">
        <v>1</v>
      </c>
      <c r="K70" s="4" t="s">
        <v>30</v>
      </c>
      <c r="L70" s="4">
        <v>475</v>
      </c>
      <c r="M70" s="4">
        <v>475</v>
      </c>
      <c r="N70" s="4" t="s">
        <v>345</v>
      </c>
      <c r="O70" s="4" t="s">
        <v>32</v>
      </c>
      <c r="P70" s="4" t="s">
        <v>33</v>
      </c>
      <c r="Q70" s="4">
        <v>0</v>
      </c>
      <c r="R70" s="7">
        <v>44785</v>
      </c>
      <c r="S70" s="6">
        <v>44790</v>
      </c>
      <c r="T70" s="4" t="s">
        <v>34</v>
      </c>
      <c r="U70" s="4">
        <v>475</v>
      </c>
      <c r="V70" s="4">
        <v>0</v>
      </c>
      <c r="W70" s="4">
        <v>0</v>
      </c>
      <c r="X70" s="4" t="s">
        <v>36</v>
      </c>
      <c r="Y70" s="4" t="s">
        <v>346</v>
      </c>
    </row>
    <row r="71" s="4" customFormat="1" spans="1:25">
      <c r="A71" s="4" t="s">
        <v>347</v>
      </c>
      <c r="B71" s="4" t="s">
        <v>26</v>
      </c>
      <c r="C71" s="4" t="s">
        <v>27</v>
      </c>
      <c r="D71" s="4" t="s">
        <v>348</v>
      </c>
      <c r="E71" s="4" t="s">
        <v>349</v>
      </c>
      <c r="F71" s="6">
        <v>44786</v>
      </c>
      <c r="G71" s="6">
        <v>44787</v>
      </c>
      <c r="H71" s="4">
        <v>1</v>
      </c>
      <c r="I71" s="4">
        <v>1</v>
      </c>
      <c r="J71" s="4">
        <v>1</v>
      </c>
      <c r="K71" s="4" t="s">
        <v>30</v>
      </c>
      <c r="L71" s="4">
        <v>390</v>
      </c>
      <c r="M71" s="4">
        <v>390</v>
      </c>
      <c r="N71" s="4" t="s">
        <v>350</v>
      </c>
      <c r="O71" s="4" t="s">
        <v>32</v>
      </c>
      <c r="P71" s="4" t="s">
        <v>33</v>
      </c>
      <c r="Q71" s="4">
        <v>0</v>
      </c>
      <c r="R71" s="7">
        <v>44785</v>
      </c>
      <c r="S71" s="6">
        <v>44790</v>
      </c>
      <c r="T71" s="4" t="s">
        <v>34</v>
      </c>
      <c r="U71" s="4">
        <v>390</v>
      </c>
      <c r="V71" s="4">
        <v>0</v>
      </c>
      <c r="W71" s="4">
        <v>0</v>
      </c>
      <c r="X71" s="4" t="s">
        <v>36</v>
      </c>
      <c r="Y71" s="4" t="s">
        <v>36</v>
      </c>
    </row>
    <row r="72" s="4" customFormat="1" spans="1:25">
      <c r="A72" s="4" t="s">
        <v>351</v>
      </c>
      <c r="B72" s="4" t="s">
        <v>26</v>
      </c>
      <c r="C72" s="4" t="s">
        <v>27</v>
      </c>
      <c r="D72" s="4" t="s">
        <v>352</v>
      </c>
      <c r="E72" s="4" t="s">
        <v>353</v>
      </c>
      <c r="F72" s="6">
        <v>44786</v>
      </c>
      <c r="G72" s="6">
        <v>44787</v>
      </c>
      <c r="H72" s="4">
        <v>1</v>
      </c>
      <c r="I72" s="4">
        <v>1</v>
      </c>
      <c r="J72" s="4">
        <v>1</v>
      </c>
      <c r="K72" s="4" t="s">
        <v>30</v>
      </c>
      <c r="L72" s="4">
        <v>185</v>
      </c>
      <c r="M72" s="4">
        <v>185</v>
      </c>
      <c r="N72" s="4" t="s">
        <v>354</v>
      </c>
      <c r="O72" s="4" t="s">
        <v>32</v>
      </c>
      <c r="P72" s="4" t="s">
        <v>33</v>
      </c>
      <c r="Q72" s="4">
        <v>0</v>
      </c>
      <c r="R72" s="7">
        <v>44786</v>
      </c>
      <c r="S72" s="6">
        <v>44790</v>
      </c>
      <c r="T72" s="4" t="s">
        <v>34</v>
      </c>
      <c r="U72" s="4">
        <v>185</v>
      </c>
      <c r="V72" s="4">
        <v>0</v>
      </c>
      <c r="W72" s="4">
        <v>0</v>
      </c>
      <c r="X72" s="4" t="s">
        <v>36</v>
      </c>
      <c r="Y72" s="4" t="s">
        <v>36</v>
      </c>
    </row>
    <row r="73" s="4" customFormat="1" spans="1:25">
      <c r="A73" s="4" t="s">
        <v>355</v>
      </c>
      <c r="B73" s="4" t="s">
        <v>26</v>
      </c>
      <c r="C73" s="4" t="s">
        <v>27</v>
      </c>
      <c r="D73" s="4" t="s">
        <v>356</v>
      </c>
      <c r="E73" s="4" t="s">
        <v>357</v>
      </c>
      <c r="F73" s="6">
        <v>44786</v>
      </c>
      <c r="G73" s="6">
        <v>44787</v>
      </c>
      <c r="H73" s="4">
        <v>1</v>
      </c>
      <c r="I73" s="4">
        <v>1</v>
      </c>
      <c r="J73" s="4">
        <v>1</v>
      </c>
      <c r="K73" s="4" t="s">
        <v>30</v>
      </c>
      <c r="L73" s="4">
        <v>1255</v>
      </c>
      <c r="M73" s="4">
        <v>1255</v>
      </c>
      <c r="N73" s="4" t="s">
        <v>358</v>
      </c>
      <c r="O73" s="4" t="s">
        <v>32</v>
      </c>
      <c r="P73" s="4" t="s">
        <v>33</v>
      </c>
      <c r="Q73" s="4">
        <v>0</v>
      </c>
      <c r="R73" s="7">
        <v>44786</v>
      </c>
      <c r="S73" s="6">
        <v>44790</v>
      </c>
      <c r="T73" s="4" t="s">
        <v>34</v>
      </c>
      <c r="U73" s="4">
        <v>1255</v>
      </c>
      <c r="V73" s="4">
        <v>0</v>
      </c>
      <c r="W73" s="4">
        <v>0</v>
      </c>
      <c r="X73" s="4" t="s">
        <v>36</v>
      </c>
      <c r="Y73" s="4" t="s">
        <v>359</v>
      </c>
    </row>
    <row r="74" s="4" customFormat="1" spans="1:25">
      <c r="A74" s="4" t="s">
        <v>360</v>
      </c>
      <c r="B74" s="4" t="s">
        <v>26</v>
      </c>
      <c r="C74" s="4" t="s">
        <v>27</v>
      </c>
      <c r="D74" s="4" t="s">
        <v>361</v>
      </c>
      <c r="E74" s="4" t="s">
        <v>362</v>
      </c>
      <c r="F74" s="6">
        <v>44786</v>
      </c>
      <c r="G74" s="6">
        <v>44787</v>
      </c>
      <c r="H74" s="4">
        <v>1</v>
      </c>
      <c r="I74" s="4">
        <v>1</v>
      </c>
      <c r="J74" s="4">
        <v>1</v>
      </c>
      <c r="K74" s="4" t="s">
        <v>30</v>
      </c>
      <c r="L74" s="4">
        <v>498</v>
      </c>
      <c r="M74" s="4">
        <v>498</v>
      </c>
      <c r="N74" s="4" t="s">
        <v>363</v>
      </c>
      <c r="O74" s="4" t="s">
        <v>32</v>
      </c>
      <c r="P74" s="4" t="s">
        <v>33</v>
      </c>
      <c r="Q74" s="4">
        <v>0</v>
      </c>
      <c r="R74" s="7">
        <v>44786</v>
      </c>
      <c r="S74" s="6">
        <v>44790</v>
      </c>
      <c r="T74" s="4" t="s">
        <v>34</v>
      </c>
      <c r="U74" s="4">
        <v>498</v>
      </c>
      <c r="V74" s="4">
        <v>0</v>
      </c>
      <c r="W74" s="4">
        <v>0</v>
      </c>
      <c r="X74" s="4" t="s">
        <v>36</v>
      </c>
      <c r="Y74" s="4" t="s">
        <v>364</v>
      </c>
    </row>
    <row r="75" s="4" customFormat="1" spans="1:25">
      <c r="A75" s="4" t="s">
        <v>365</v>
      </c>
      <c r="B75" s="4" t="s">
        <v>26</v>
      </c>
      <c r="C75" s="4" t="s">
        <v>27</v>
      </c>
      <c r="D75" s="4" t="s">
        <v>366</v>
      </c>
      <c r="E75" s="4" t="s">
        <v>367</v>
      </c>
      <c r="F75" s="6">
        <v>44786</v>
      </c>
      <c r="G75" s="6">
        <v>44787</v>
      </c>
      <c r="H75" s="4">
        <v>1</v>
      </c>
      <c r="I75" s="4">
        <v>1</v>
      </c>
      <c r="J75" s="4">
        <v>1</v>
      </c>
      <c r="K75" s="4" t="s">
        <v>30</v>
      </c>
      <c r="L75" s="4">
        <v>782</v>
      </c>
      <c r="M75" s="4">
        <v>782</v>
      </c>
      <c r="N75" s="4" t="s">
        <v>368</v>
      </c>
      <c r="O75" s="4" t="s">
        <v>32</v>
      </c>
      <c r="P75" s="4" t="s">
        <v>33</v>
      </c>
      <c r="Q75" s="4">
        <v>0</v>
      </c>
      <c r="R75" s="7">
        <v>44786</v>
      </c>
      <c r="S75" s="6">
        <v>44790</v>
      </c>
      <c r="T75" s="4" t="s">
        <v>34</v>
      </c>
      <c r="U75" s="4">
        <v>782</v>
      </c>
      <c r="V75" s="4">
        <v>0</v>
      </c>
      <c r="W75" s="4">
        <v>0</v>
      </c>
      <c r="X75" s="4" t="s">
        <v>36</v>
      </c>
      <c r="Y75" s="4" t="s">
        <v>36</v>
      </c>
    </row>
    <row r="76" s="4" customFormat="1" spans="1:25">
      <c r="A76" s="4" t="s">
        <v>369</v>
      </c>
      <c r="B76" s="4" t="s">
        <v>26</v>
      </c>
      <c r="C76" s="4" t="s">
        <v>27</v>
      </c>
      <c r="D76" s="4" t="s">
        <v>370</v>
      </c>
      <c r="E76" s="4" t="s">
        <v>371</v>
      </c>
      <c r="F76" s="6">
        <v>44786</v>
      </c>
      <c r="G76" s="6">
        <v>44787</v>
      </c>
      <c r="H76" s="4">
        <v>1</v>
      </c>
      <c r="I76" s="4">
        <v>1</v>
      </c>
      <c r="J76" s="4">
        <v>1</v>
      </c>
      <c r="K76" s="4" t="s">
        <v>30</v>
      </c>
      <c r="L76" s="4">
        <v>2166</v>
      </c>
      <c r="M76" s="4">
        <v>2166</v>
      </c>
      <c r="N76" s="4" t="s">
        <v>372</v>
      </c>
      <c r="O76" s="4" t="s">
        <v>32</v>
      </c>
      <c r="P76" s="4" t="s">
        <v>33</v>
      </c>
      <c r="Q76" s="4">
        <v>0</v>
      </c>
      <c r="R76" s="7">
        <v>44786</v>
      </c>
      <c r="S76" s="6">
        <v>44790</v>
      </c>
      <c r="T76" s="4" t="s">
        <v>34</v>
      </c>
      <c r="U76" s="4">
        <v>2166</v>
      </c>
      <c r="V76" s="4">
        <v>0</v>
      </c>
      <c r="W76" s="4">
        <v>0</v>
      </c>
      <c r="X76" s="4" t="s">
        <v>373</v>
      </c>
      <c r="Y76" s="4" t="s">
        <v>374</v>
      </c>
    </row>
    <row r="77" s="4" customFormat="1" spans="1:25">
      <c r="A77" s="4" t="s">
        <v>375</v>
      </c>
      <c r="B77" s="4" t="s">
        <v>26</v>
      </c>
      <c r="C77" s="4" t="s">
        <v>27</v>
      </c>
      <c r="D77" s="4" t="s">
        <v>376</v>
      </c>
      <c r="E77" s="4" t="s">
        <v>377</v>
      </c>
      <c r="F77" s="6">
        <v>44786</v>
      </c>
      <c r="G77" s="6">
        <v>44787</v>
      </c>
      <c r="H77" s="4">
        <v>1</v>
      </c>
      <c r="I77" s="4">
        <v>1</v>
      </c>
      <c r="J77" s="4">
        <v>1</v>
      </c>
      <c r="K77" s="4" t="s">
        <v>30</v>
      </c>
      <c r="L77" s="4">
        <v>1497</v>
      </c>
      <c r="M77" s="4">
        <v>1497</v>
      </c>
      <c r="N77" s="4" t="s">
        <v>378</v>
      </c>
      <c r="O77" s="4" t="s">
        <v>32</v>
      </c>
      <c r="P77" s="4" t="s">
        <v>33</v>
      </c>
      <c r="Q77" s="4">
        <v>0</v>
      </c>
      <c r="R77" s="7">
        <v>44786</v>
      </c>
      <c r="S77" s="6">
        <v>44790</v>
      </c>
      <c r="T77" s="4" t="s">
        <v>34</v>
      </c>
      <c r="U77" s="4">
        <v>1497</v>
      </c>
      <c r="V77" s="4">
        <v>0</v>
      </c>
      <c r="W77" s="4">
        <v>0</v>
      </c>
      <c r="X77" s="4" t="s">
        <v>36</v>
      </c>
      <c r="Y77" s="4" t="s">
        <v>36</v>
      </c>
    </row>
    <row r="78" s="4" customFormat="1" spans="1:25">
      <c r="A78" s="4" t="s">
        <v>379</v>
      </c>
      <c r="B78" s="4" t="s">
        <v>26</v>
      </c>
      <c r="C78" s="4" t="s">
        <v>27</v>
      </c>
      <c r="D78" s="4" t="s">
        <v>380</v>
      </c>
      <c r="E78" s="4" t="s">
        <v>381</v>
      </c>
      <c r="F78" s="6">
        <v>44786</v>
      </c>
      <c r="G78" s="6">
        <v>44787</v>
      </c>
      <c r="H78" s="4">
        <v>1</v>
      </c>
      <c r="I78" s="4">
        <v>1</v>
      </c>
      <c r="J78" s="4">
        <v>1</v>
      </c>
      <c r="K78" s="4" t="s">
        <v>30</v>
      </c>
      <c r="L78" s="4">
        <v>1829</v>
      </c>
      <c r="M78" s="4">
        <v>1829</v>
      </c>
      <c r="N78" s="4" t="s">
        <v>382</v>
      </c>
      <c r="O78" s="4" t="s">
        <v>32</v>
      </c>
      <c r="P78" s="4" t="s">
        <v>33</v>
      </c>
      <c r="Q78" s="4">
        <v>0</v>
      </c>
      <c r="R78" s="7">
        <v>44786</v>
      </c>
      <c r="S78" s="6">
        <v>44790</v>
      </c>
      <c r="T78" s="4" t="s">
        <v>34</v>
      </c>
      <c r="U78" s="4">
        <v>1829</v>
      </c>
      <c r="V78" s="4">
        <v>0</v>
      </c>
      <c r="W78" s="4">
        <v>0</v>
      </c>
      <c r="X78" s="4" t="s">
        <v>36</v>
      </c>
      <c r="Y78" s="4" t="s">
        <v>383</v>
      </c>
    </row>
    <row r="79" s="4" customFormat="1" spans="1:25">
      <c r="A79" s="4" t="s">
        <v>384</v>
      </c>
      <c r="B79" s="4" t="s">
        <v>26</v>
      </c>
      <c r="C79" s="4" t="s">
        <v>27</v>
      </c>
      <c r="D79" s="4" t="s">
        <v>385</v>
      </c>
      <c r="E79" s="4" t="s">
        <v>386</v>
      </c>
      <c r="F79" s="6">
        <v>44786</v>
      </c>
      <c r="G79" s="6">
        <v>44787</v>
      </c>
      <c r="H79" s="4">
        <v>1</v>
      </c>
      <c r="I79" s="4">
        <v>1</v>
      </c>
      <c r="J79" s="4">
        <v>1</v>
      </c>
      <c r="K79" s="4" t="s">
        <v>30</v>
      </c>
      <c r="L79" s="4">
        <v>131</v>
      </c>
      <c r="M79" s="4">
        <v>131</v>
      </c>
      <c r="N79" s="4" t="s">
        <v>387</v>
      </c>
      <c r="O79" s="4" t="s">
        <v>32</v>
      </c>
      <c r="P79" s="4" t="s">
        <v>33</v>
      </c>
      <c r="Q79" s="4">
        <v>0</v>
      </c>
      <c r="R79" s="7">
        <v>44786</v>
      </c>
      <c r="S79" s="6">
        <v>44790</v>
      </c>
      <c r="T79" s="4" t="s">
        <v>34</v>
      </c>
      <c r="U79" s="4">
        <v>131</v>
      </c>
      <c r="V79" s="4">
        <v>0</v>
      </c>
      <c r="W79" s="4">
        <v>0</v>
      </c>
      <c r="X79" s="4" t="s">
        <v>36</v>
      </c>
      <c r="Y79" s="4" t="s">
        <v>36</v>
      </c>
    </row>
    <row r="80" s="4" customFormat="1" spans="1:25">
      <c r="A80" s="4" t="s">
        <v>388</v>
      </c>
      <c r="B80" s="4" t="s">
        <v>26</v>
      </c>
      <c r="C80" s="4" t="s">
        <v>27</v>
      </c>
      <c r="D80" s="4" t="s">
        <v>389</v>
      </c>
      <c r="E80" s="4" t="s">
        <v>390</v>
      </c>
      <c r="F80" s="6">
        <v>44786</v>
      </c>
      <c r="G80" s="6">
        <v>44787</v>
      </c>
      <c r="H80" s="4">
        <v>1</v>
      </c>
      <c r="I80" s="4">
        <v>1</v>
      </c>
      <c r="J80" s="4">
        <v>1</v>
      </c>
      <c r="K80" s="4" t="s">
        <v>30</v>
      </c>
      <c r="L80" s="4">
        <v>191</v>
      </c>
      <c r="M80" s="4">
        <v>191</v>
      </c>
      <c r="N80" s="4" t="s">
        <v>391</v>
      </c>
      <c r="O80" s="4" t="s">
        <v>32</v>
      </c>
      <c r="P80" s="4" t="s">
        <v>33</v>
      </c>
      <c r="Q80" s="4">
        <v>0</v>
      </c>
      <c r="R80" s="7">
        <v>44786</v>
      </c>
      <c r="S80" s="6">
        <v>44790</v>
      </c>
      <c r="T80" s="4" t="s">
        <v>34</v>
      </c>
      <c r="U80" s="4">
        <v>191</v>
      </c>
      <c r="V80" s="4">
        <v>0</v>
      </c>
      <c r="W80" s="4">
        <v>0</v>
      </c>
      <c r="X80" s="4" t="s">
        <v>36</v>
      </c>
      <c r="Y80" s="4" t="s">
        <v>36</v>
      </c>
    </row>
    <row r="81" s="4" customFormat="1" spans="1:25">
      <c r="A81" s="4" t="s">
        <v>392</v>
      </c>
      <c r="B81" s="4" t="s">
        <v>26</v>
      </c>
      <c r="C81" s="4" t="s">
        <v>27</v>
      </c>
      <c r="D81" s="4" t="s">
        <v>393</v>
      </c>
      <c r="E81" s="4" t="s">
        <v>394</v>
      </c>
      <c r="F81" s="6">
        <v>44786</v>
      </c>
      <c r="G81" s="6">
        <v>44787</v>
      </c>
      <c r="H81" s="4">
        <v>1</v>
      </c>
      <c r="I81" s="4">
        <v>1</v>
      </c>
      <c r="J81" s="4">
        <v>1</v>
      </c>
      <c r="K81" s="4" t="s">
        <v>30</v>
      </c>
      <c r="L81" s="4">
        <v>1511</v>
      </c>
      <c r="M81" s="4">
        <v>1511</v>
      </c>
      <c r="N81" s="4" t="s">
        <v>395</v>
      </c>
      <c r="O81" s="4" t="s">
        <v>32</v>
      </c>
      <c r="P81" s="4" t="s">
        <v>33</v>
      </c>
      <c r="Q81" s="4">
        <v>0</v>
      </c>
      <c r="R81" s="7">
        <v>44786</v>
      </c>
      <c r="S81" s="6">
        <v>44790</v>
      </c>
      <c r="T81" s="4" t="s">
        <v>34</v>
      </c>
      <c r="U81" s="4">
        <v>1511</v>
      </c>
      <c r="V81" s="4">
        <v>0</v>
      </c>
      <c r="W81" s="4">
        <v>0</v>
      </c>
      <c r="X81" s="4" t="s">
        <v>36</v>
      </c>
      <c r="Y81" s="4" t="s">
        <v>396</v>
      </c>
    </row>
    <row r="82" s="4" customFormat="1" spans="1:25">
      <c r="A82" s="4" t="s">
        <v>397</v>
      </c>
      <c r="B82" s="4" t="s">
        <v>26</v>
      </c>
      <c r="C82" s="4" t="s">
        <v>27</v>
      </c>
      <c r="D82" s="4" t="s">
        <v>398</v>
      </c>
      <c r="E82" s="4" t="s">
        <v>353</v>
      </c>
      <c r="F82" s="6">
        <v>44786</v>
      </c>
      <c r="G82" s="6">
        <v>44787</v>
      </c>
      <c r="H82" s="4">
        <v>1</v>
      </c>
      <c r="I82" s="4">
        <v>1</v>
      </c>
      <c r="J82" s="4">
        <v>1</v>
      </c>
      <c r="K82" s="4" t="s">
        <v>30</v>
      </c>
      <c r="L82" s="4">
        <v>480</v>
      </c>
      <c r="M82" s="4">
        <v>480</v>
      </c>
      <c r="N82" s="4" t="s">
        <v>399</v>
      </c>
      <c r="O82" s="4" t="s">
        <v>32</v>
      </c>
      <c r="P82" s="4" t="s">
        <v>33</v>
      </c>
      <c r="Q82" s="4">
        <v>0</v>
      </c>
      <c r="R82" s="7">
        <v>44786</v>
      </c>
      <c r="S82" s="6">
        <v>44790</v>
      </c>
      <c r="T82" s="4" t="s">
        <v>34</v>
      </c>
      <c r="U82" s="4">
        <v>480</v>
      </c>
      <c r="V82" s="4">
        <v>0</v>
      </c>
      <c r="W82" s="4">
        <v>0</v>
      </c>
      <c r="X82" s="4" t="s">
        <v>36</v>
      </c>
      <c r="Y82" s="4" t="s">
        <v>36</v>
      </c>
    </row>
    <row r="83" s="4" customFormat="1" spans="1:25">
      <c r="A83" s="4" t="s">
        <v>400</v>
      </c>
      <c r="B83" s="4" t="s">
        <v>26</v>
      </c>
      <c r="C83" s="4" t="s">
        <v>27</v>
      </c>
      <c r="D83" s="4" t="s">
        <v>401</v>
      </c>
      <c r="E83" s="4" t="s">
        <v>74</v>
      </c>
      <c r="F83" s="6">
        <v>44786</v>
      </c>
      <c r="G83" s="6">
        <v>44787</v>
      </c>
      <c r="H83" s="4">
        <v>1</v>
      </c>
      <c r="I83" s="4">
        <v>1</v>
      </c>
      <c r="J83" s="4">
        <v>1</v>
      </c>
      <c r="K83" s="4" t="s">
        <v>30</v>
      </c>
      <c r="L83" s="4">
        <v>674</v>
      </c>
      <c r="M83" s="4">
        <v>674</v>
      </c>
      <c r="N83" s="4" t="s">
        <v>402</v>
      </c>
      <c r="O83" s="4" t="s">
        <v>32</v>
      </c>
      <c r="P83" s="4" t="s">
        <v>33</v>
      </c>
      <c r="Q83" s="4">
        <v>0</v>
      </c>
      <c r="R83" s="7">
        <v>44786</v>
      </c>
      <c r="S83" s="6">
        <v>44790</v>
      </c>
      <c r="T83" s="4" t="s">
        <v>34</v>
      </c>
      <c r="U83" s="4">
        <v>674</v>
      </c>
      <c r="V83" s="4">
        <v>0</v>
      </c>
      <c r="W83" s="4">
        <v>0</v>
      </c>
      <c r="X83" s="4" t="s">
        <v>36</v>
      </c>
      <c r="Y83" s="4" t="s">
        <v>403</v>
      </c>
    </row>
    <row r="84" s="4" customFormat="1" spans="1:25">
      <c r="A84" s="4" t="s">
        <v>404</v>
      </c>
      <c r="B84" s="4" t="s">
        <v>26</v>
      </c>
      <c r="C84" s="4" t="s">
        <v>27</v>
      </c>
      <c r="D84" s="4" t="s">
        <v>405</v>
      </c>
      <c r="E84" s="4" t="s">
        <v>259</v>
      </c>
      <c r="F84" s="6">
        <v>44786</v>
      </c>
      <c r="G84" s="6">
        <v>44787</v>
      </c>
      <c r="H84" s="4">
        <v>1</v>
      </c>
      <c r="I84" s="4">
        <v>1</v>
      </c>
      <c r="J84" s="4">
        <v>1</v>
      </c>
      <c r="K84" s="4" t="s">
        <v>30</v>
      </c>
      <c r="L84" s="4">
        <v>559</v>
      </c>
      <c r="M84" s="4">
        <v>559</v>
      </c>
      <c r="N84" s="4" t="s">
        <v>406</v>
      </c>
      <c r="O84" s="4" t="s">
        <v>32</v>
      </c>
      <c r="P84" s="4" t="s">
        <v>33</v>
      </c>
      <c r="Q84" s="4">
        <v>0</v>
      </c>
      <c r="R84" s="7">
        <v>44786</v>
      </c>
      <c r="S84" s="6">
        <v>44790</v>
      </c>
      <c r="T84" s="4" t="s">
        <v>34</v>
      </c>
      <c r="U84" s="4">
        <v>559</v>
      </c>
      <c r="V84" s="4">
        <v>0</v>
      </c>
      <c r="W84" s="4">
        <v>0</v>
      </c>
      <c r="X84" s="4" t="s">
        <v>36</v>
      </c>
      <c r="Y84" s="4" t="s">
        <v>36</v>
      </c>
    </row>
    <row r="85" s="4" customFormat="1" spans="1:25">
      <c r="A85" s="4" t="s">
        <v>407</v>
      </c>
      <c r="B85" s="4" t="s">
        <v>26</v>
      </c>
      <c r="C85" s="4" t="s">
        <v>27</v>
      </c>
      <c r="D85" s="4" t="s">
        <v>408</v>
      </c>
      <c r="E85" s="4" t="s">
        <v>84</v>
      </c>
      <c r="F85" s="6">
        <v>44786</v>
      </c>
      <c r="G85" s="6">
        <v>44787</v>
      </c>
      <c r="H85" s="4">
        <v>1</v>
      </c>
      <c r="I85" s="4">
        <v>1</v>
      </c>
      <c r="J85" s="4">
        <v>1</v>
      </c>
      <c r="K85" s="4" t="s">
        <v>30</v>
      </c>
      <c r="L85" s="4">
        <v>127</v>
      </c>
      <c r="M85" s="4">
        <v>127</v>
      </c>
      <c r="N85" s="4" t="s">
        <v>409</v>
      </c>
      <c r="O85" s="4" t="s">
        <v>32</v>
      </c>
      <c r="P85" s="4" t="s">
        <v>33</v>
      </c>
      <c r="Q85" s="4">
        <v>0</v>
      </c>
      <c r="R85" s="7">
        <v>44786</v>
      </c>
      <c r="S85" s="6">
        <v>44790</v>
      </c>
      <c r="T85" s="4" t="s">
        <v>34</v>
      </c>
      <c r="U85" s="4">
        <v>127</v>
      </c>
      <c r="V85" s="4">
        <v>0</v>
      </c>
      <c r="W85" s="4">
        <v>0</v>
      </c>
      <c r="X85" s="4" t="s">
        <v>36</v>
      </c>
      <c r="Y85" s="4" t="s">
        <v>410</v>
      </c>
    </row>
    <row r="86" s="4" customFormat="1" spans="1:25">
      <c r="A86" s="4" t="s">
        <v>411</v>
      </c>
      <c r="B86" s="4" t="s">
        <v>26</v>
      </c>
      <c r="C86" s="4" t="s">
        <v>27</v>
      </c>
      <c r="D86" s="4" t="s">
        <v>412</v>
      </c>
      <c r="E86" s="4" t="s">
        <v>413</v>
      </c>
      <c r="F86" s="6">
        <v>44786</v>
      </c>
      <c r="G86" s="6">
        <v>44787</v>
      </c>
      <c r="H86" s="4">
        <v>1</v>
      </c>
      <c r="I86" s="4">
        <v>1</v>
      </c>
      <c r="J86" s="4">
        <v>1</v>
      </c>
      <c r="K86" s="4" t="s">
        <v>30</v>
      </c>
      <c r="L86" s="4">
        <v>345</v>
      </c>
      <c r="M86" s="4">
        <v>345</v>
      </c>
      <c r="N86" s="4" t="s">
        <v>414</v>
      </c>
      <c r="O86" s="4" t="s">
        <v>32</v>
      </c>
      <c r="P86" s="4" t="s">
        <v>33</v>
      </c>
      <c r="Q86" s="4">
        <v>0</v>
      </c>
      <c r="R86" s="7">
        <v>44786</v>
      </c>
      <c r="S86" s="6">
        <v>44790</v>
      </c>
      <c r="T86" s="4" t="s">
        <v>34</v>
      </c>
      <c r="U86" s="4">
        <v>345</v>
      </c>
      <c r="V86" s="4">
        <v>0</v>
      </c>
      <c r="W86" s="4">
        <v>0</v>
      </c>
      <c r="X86" s="4" t="s">
        <v>36</v>
      </c>
      <c r="Y86" s="4" t="s">
        <v>36</v>
      </c>
    </row>
    <row r="87" s="4" customFormat="1" spans="1:25">
      <c r="A87" s="4" t="s">
        <v>415</v>
      </c>
      <c r="B87" s="4" t="s">
        <v>26</v>
      </c>
      <c r="C87" s="4" t="s">
        <v>27</v>
      </c>
      <c r="D87" s="4" t="s">
        <v>416</v>
      </c>
      <c r="E87" s="4" t="s">
        <v>417</v>
      </c>
      <c r="F87" s="6">
        <v>44786</v>
      </c>
      <c r="G87" s="6">
        <v>44787</v>
      </c>
      <c r="H87" s="4">
        <v>1</v>
      </c>
      <c r="I87" s="4">
        <v>1</v>
      </c>
      <c r="J87" s="4">
        <v>1</v>
      </c>
      <c r="K87" s="4" t="s">
        <v>30</v>
      </c>
      <c r="L87" s="4">
        <v>689</v>
      </c>
      <c r="M87" s="4">
        <v>689</v>
      </c>
      <c r="N87" s="4" t="s">
        <v>418</v>
      </c>
      <c r="O87" s="4" t="s">
        <v>32</v>
      </c>
      <c r="P87" s="4" t="s">
        <v>33</v>
      </c>
      <c r="Q87" s="4">
        <v>0</v>
      </c>
      <c r="R87" s="7">
        <v>44786</v>
      </c>
      <c r="S87" s="6">
        <v>44790</v>
      </c>
      <c r="T87" s="4" t="s">
        <v>34</v>
      </c>
      <c r="U87" s="4">
        <v>689</v>
      </c>
      <c r="V87" s="4">
        <v>0</v>
      </c>
      <c r="W87" s="4">
        <v>0</v>
      </c>
      <c r="X87" s="4" t="s">
        <v>36</v>
      </c>
      <c r="Y87" s="4" t="s">
        <v>419</v>
      </c>
    </row>
    <row r="88" s="4" customFormat="1" spans="1:25">
      <c r="A88" s="4" t="s">
        <v>420</v>
      </c>
      <c r="B88" s="4" t="s">
        <v>26</v>
      </c>
      <c r="C88" s="4" t="s">
        <v>27</v>
      </c>
      <c r="D88" s="4" t="s">
        <v>416</v>
      </c>
      <c r="E88" s="4" t="s">
        <v>421</v>
      </c>
      <c r="F88" s="6">
        <v>44786</v>
      </c>
      <c r="G88" s="6">
        <v>44787</v>
      </c>
      <c r="H88" s="4">
        <v>1</v>
      </c>
      <c r="I88" s="4">
        <v>1</v>
      </c>
      <c r="J88" s="4">
        <v>1</v>
      </c>
      <c r="K88" s="4" t="s">
        <v>30</v>
      </c>
      <c r="L88" s="4">
        <v>724</v>
      </c>
      <c r="M88" s="4">
        <v>724</v>
      </c>
      <c r="N88" s="4" t="s">
        <v>422</v>
      </c>
      <c r="O88" s="4" t="s">
        <v>32</v>
      </c>
      <c r="P88" s="4" t="s">
        <v>33</v>
      </c>
      <c r="Q88" s="4">
        <v>0</v>
      </c>
      <c r="R88" s="7">
        <v>44786</v>
      </c>
      <c r="S88" s="6">
        <v>44790</v>
      </c>
      <c r="T88" s="4" t="s">
        <v>34</v>
      </c>
      <c r="U88" s="4">
        <v>724</v>
      </c>
      <c r="V88" s="4">
        <v>0</v>
      </c>
      <c r="W88" s="4">
        <v>0</v>
      </c>
      <c r="X88" s="4" t="s">
        <v>36</v>
      </c>
      <c r="Y88" s="4" t="s">
        <v>36</v>
      </c>
    </row>
    <row r="89" s="4" customFormat="1" spans="1:25">
      <c r="A89" s="4" t="s">
        <v>415</v>
      </c>
      <c r="B89" s="4" t="s">
        <v>26</v>
      </c>
      <c r="C89" s="4" t="s">
        <v>126</v>
      </c>
      <c r="D89" s="4" t="s">
        <v>416</v>
      </c>
      <c r="E89" s="4" t="s">
        <v>417</v>
      </c>
      <c r="F89" s="6">
        <v>44786</v>
      </c>
      <c r="G89" s="6">
        <v>44787</v>
      </c>
      <c r="H89" s="4">
        <v>1</v>
      </c>
      <c r="I89" s="4">
        <v>1</v>
      </c>
      <c r="J89" s="4">
        <v>1</v>
      </c>
      <c r="K89" s="4" t="s">
        <v>30</v>
      </c>
      <c r="L89" s="4">
        <v>-689</v>
      </c>
      <c r="M89" s="4">
        <v>-689</v>
      </c>
      <c r="N89" s="4" t="s">
        <v>418</v>
      </c>
      <c r="O89" s="4" t="s">
        <v>32</v>
      </c>
      <c r="P89" s="4" t="s">
        <v>33</v>
      </c>
      <c r="Q89" s="4">
        <v>0</v>
      </c>
      <c r="R89" s="7">
        <v>44786</v>
      </c>
      <c r="S89" s="6">
        <v>44790</v>
      </c>
      <c r="T89" s="4" t="s">
        <v>34</v>
      </c>
      <c r="U89" s="4">
        <v>-689</v>
      </c>
      <c r="V89" s="4">
        <v>0</v>
      </c>
      <c r="W89" s="4">
        <v>0</v>
      </c>
      <c r="X89" s="4" t="s">
        <v>36</v>
      </c>
      <c r="Y89" s="4" t="s">
        <v>419</v>
      </c>
    </row>
    <row r="90" s="4" customFormat="1" spans="1:25">
      <c r="A90" s="4" t="s">
        <v>423</v>
      </c>
      <c r="B90" s="4" t="s">
        <v>26</v>
      </c>
      <c r="C90" s="4" t="s">
        <v>27</v>
      </c>
      <c r="D90" s="4" t="s">
        <v>424</v>
      </c>
      <c r="E90" s="4" t="s">
        <v>425</v>
      </c>
      <c r="F90" s="6">
        <v>44786</v>
      </c>
      <c r="G90" s="6">
        <v>44787</v>
      </c>
      <c r="H90" s="4">
        <v>1</v>
      </c>
      <c r="I90" s="4">
        <v>1</v>
      </c>
      <c r="J90" s="4">
        <v>1</v>
      </c>
      <c r="K90" s="4" t="s">
        <v>30</v>
      </c>
      <c r="L90" s="4">
        <v>438</v>
      </c>
      <c r="M90" s="4">
        <v>438</v>
      </c>
      <c r="N90" s="4" t="s">
        <v>426</v>
      </c>
      <c r="O90" s="4" t="s">
        <v>32</v>
      </c>
      <c r="P90" s="4" t="s">
        <v>33</v>
      </c>
      <c r="Q90" s="4">
        <v>0</v>
      </c>
      <c r="R90" s="7">
        <v>44786</v>
      </c>
      <c r="S90" s="6">
        <v>44790</v>
      </c>
      <c r="T90" s="4" t="s">
        <v>34</v>
      </c>
      <c r="U90" s="4">
        <v>438</v>
      </c>
      <c r="V90" s="4">
        <v>0</v>
      </c>
      <c r="W90" s="4">
        <v>0</v>
      </c>
      <c r="X90" s="4" t="s">
        <v>36</v>
      </c>
      <c r="Y90" s="4" t="s">
        <v>36</v>
      </c>
    </row>
    <row r="91" s="4" customFormat="1" spans="1:25">
      <c r="A91" s="4" t="s">
        <v>427</v>
      </c>
      <c r="B91" s="4" t="s">
        <v>26</v>
      </c>
      <c r="C91" s="4" t="s">
        <v>27</v>
      </c>
      <c r="D91" s="4" t="s">
        <v>428</v>
      </c>
      <c r="E91" s="4" t="s">
        <v>429</v>
      </c>
      <c r="F91" s="6">
        <v>44786</v>
      </c>
      <c r="G91" s="6">
        <v>44787</v>
      </c>
      <c r="H91" s="4">
        <v>1</v>
      </c>
      <c r="I91" s="4">
        <v>1</v>
      </c>
      <c r="J91" s="4">
        <v>1</v>
      </c>
      <c r="K91" s="4" t="s">
        <v>30</v>
      </c>
      <c r="L91" s="4">
        <v>471</v>
      </c>
      <c r="M91" s="4">
        <v>471</v>
      </c>
      <c r="N91" s="4" t="s">
        <v>430</v>
      </c>
      <c r="O91" s="4" t="s">
        <v>32</v>
      </c>
      <c r="P91" s="4" t="s">
        <v>33</v>
      </c>
      <c r="Q91" s="4">
        <v>0</v>
      </c>
      <c r="R91" s="7">
        <v>44786</v>
      </c>
      <c r="S91" s="6">
        <v>44790</v>
      </c>
      <c r="T91" s="4" t="s">
        <v>34</v>
      </c>
      <c r="U91" s="4">
        <v>471</v>
      </c>
      <c r="V91" s="4">
        <v>0</v>
      </c>
      <c r="W91" s="4">
        <v>0</v>
      </c>
      <c r="X91" s="4" t="s">
        <v>36</v>
      </c>
      <c r="Y91" s="4" t="s">
        <v>431</v>
      </c>
    </row>
    <row r="92" s="4" customFormat="1" spans="1:25">
      <c r="A92" s="4" t="s">
        <v>432</v>
      </c>
      <c r="B92" s="4" t="s">
        <v>26</v>
      </c>
      <c r="C92" s="4" t="s">
        <v>27</v>
      </c>
      <c r="D92" s="4" t="s">
        <v>433</v>
      </c>
      <c r="E92" s="4" t="s">
        <v>74</v>
      </c>
      <c r="F92" s="6">
        <v>44786</v>
      </c>
      <c r="G92" s="6">
        <v>44787</v>
      </c>
      <c r="H92" s="4">
        <v>2</v>
      </c>
      <c r="I92" s="4">
        <v>1</v>
      </c>
      <c r="J92" s="4">
        <v>2</v>
      </c>
      <c r="K92" s="4" t="s">
        <v>30</v>
      </c>
      <c r="L92" s="4">
        <v>652</v>
      </c>
      <c r="M92" s="4">
        <v>652</v>
      </c>
      <c r="N92" s="4" t="s">
        <v>434</v>
      </c>
      <c r="O92" s="4" t="s">
        <v>32</v>
      </c>
      <c r="P92" s="4" t="s">
        <v>33</v>
      </c>
      <c r="Q92" s="4">
        <v>0</v>
      </c>
      <c r="R92" s="7">
        <v>44786</v>
      </c>
      <c r="S92" s="6">
        <v>44790</v>
      </c>
      <c r="T92" s="4" t="s">
        <v>34</v>
      </c>
      <c r="U92" s="4">
        <v>652</v>
      </c>
      <c r="V92" s="4">
        <v>0</v>
      </c>
      <c r="W92" s="4">
        <v>0</v>
      </c>
      <c r="X92" s="4" t="s">
        <v>36</v>
      </c>
      <c r="Y92" s="4" t="s">
        <v>36</v>
      </c>
    </row>
    <row r="93" s="4" customFormat="1" spans="1:25">
      <c r="A93" s="4" t="s">
        <v>435</v>
      </c>
      <c r="B93" s="4" t="s">
        <v>26</v>
      </c>
      <c r="C93" s="4" t="s">
        <v>27</v>
      </c>
      <c r="D93" s="4" t="s">
        <v>436</v>
      </c>
      <c r="E93" s="4" t="s">
        <v>437</v>
      </c>
      <c r="F93" s="6">
        <v>44786</v>
      </c>
      <c r="G93" s="6">
        <v>44787</v>
      </c>
      <c r="H93" s="4">
        <v>1</v>
      </c>
      <c r="I93" s="4">
        <v>1</v>
      </c>
      <c r="J93" s="4">
        <v>1</v>
      </c>
      <c r="K93" s="4" t="s">
        <v>30</v>
      </c>
      <c r="L93" s="4">
        <v>159</v>
      </c>
      <c r="M93" s="4">
        <v>159</v>
      </c>
      <c r="N93" s="4" t="s">
        <v>438</v>
      </c>
      <c r="O93" s="4" t="s">
        <v>32</v>
      </c>
      <c r="P93" s="4" t="s">
        <v>33</v>
      </c>
      <c r="Q93" s="4">
        <v>0</v>
      </c>
      <c r="R93" s="7">
        <v>44786</v>
      </c>
      <c r="S93" s="6">
        <v>44790</v>
      </c>
      <c r="T93" s="4" t="s">
        <v>34</v>
      </c>
      <c r="U93" s="4">
        <v>159</v>
      </c>
      <c r="V93" s="4">
        <v>0</v>
      </c>
      <c r="W93" s="4">
        <v>0</v>
      </c>
      <c r="X93" s="4" t="s">
        <v>36</v>
      </c>
      <c r="Y93" s="4" t="s">
        <v>36</v>
      </c>
    </row>
    <row r="94" s="4" customFormat="1" spans="1:25">
      <c r="A94" s="4" t="s">
        <v>439</v>
      </c>
      <c r="B94" s="4" t="s">
        <v>26</v>
      </c>
      <c r="C94" s="4" t="s">
        <v>27</v>
      </c>
      <c r="D94" s="4" t="s">
        <v>440</v>
      </c>
      <c r="E94" s="4" t="s">
        <v>441</v>
      </c>
      <c r="F94" s="6">
        <v>44786</v>
      </c>
      <c r="G94" s="6">
        <v>44787</v>
      </c>
      <c r="H94" s="4">
        <v>1</v>
      </c>
      <c r="I94" s="4">
        <v>1</v>
      </c>
      <c r="J94" s="4">
        <v>1</v>
      </c>
      <c r="K94" s="4" t="s">
        <v>30</v>
      </c>
      <c r="L94" s="4">
        <v>129</v>
      </c>
      <c r="M94" s="4">
        <v>129</v>
      </c>
      <c r="N94" s="4" t="s">
        <v>442</v>
      </c>
      <c r="O94" s="4" t="s">
        <v>32</v>
      </c>
      <c r="P94" s="4" t="s">
        <v>33</v>
      </c>
      <c r="Q94" s="4">
        <v>0</v>
      </c>
      <c r="R94" s="7">
        <v>44786</v>
      </c>
      <c r="S94" s="6">
        <v>44790</v>
      </c>
      <c r="T94" s="4" t="s">
        <v>34</v>
      </c>
      <c r="U94" s="4">
        <v>129</v>
      </c>
      <c r="V94" s="4">
        <v>0</v>
      </c>
      <c r="W94" s="4">
        <v>0</v>
      </c>
      <c r="X94" s="4" t="s">
        <v>36</v>
      </c>
      <c r="Y94" s="4" t="s">
        <v>443</v>
      </c>
    </row>
    <row r="95" s="4" customFormat="1" spans="1:25">
      <c r="A95" s="4" t="s">
        <v>444</v>
      </c>
      <c r="B95" s="4" t="s">
        <v>26</v>
      </c>
      <c r="C95" s="4" t="s">
        <v>27</v>
      </c>
      <c r="D95" s="4" t="s">
        <v>445</v>
      </c>
      <c r="E95" s="4" t="s">
        <v>446</v>
      </c>
      <c r="F95" s="6">
        <v>44786</v>
      </c>
      <c r="G95" s="6">
        <v>44787</v>
      </c>
      <c r="H95" s="4">
        <v>1</v>
      </c>
      <c r="I95" s="4">
        <v>1</v>
      </c>
      <c r="J95" s="4">
        <v>1</v>
      </c>
      <c r="K95" s="4" t="s">
        <v>30</v>
      </c>
      <c r="L95" s="4">
        <v>284</v>
      </c>
      <c r="M95" s="4">
        <v>284</v>
      </c>
      <c r="N95" s="4" t="s">
        <v>447</v>
      </c>
      <c r="O95" s="4" t="s">
        <v>32</v>
      </c>
      <c r="P95" s="4" t="s">
        <v>33</v>
      </c>
      <c r="Q95" s="4">
        <v>0</v>
      </c>
      <c r="R95" s="7">
        <v>44786</v>
      </c>
      <c r="S95" s="6">
        <v>44790</v>
      </c>
      <c r="T95" s="4" t="s">
        <v>34</v>
      </c>
      <c r="U95" s="4">
        <v>284</v>
      </c>
      <c r="V95" s="4">
        <v>0</v>
      </c>
      <c r="W95" s="4">
        <v>0</v>
      </c>
      <c r="X95" s="4" t="s">
        <v>36</v>
      </c>
      <c r="Y95" s="4" t="s">
        <v>36</v>
      </c>
    </row>
    <row r="96" s="4" customFormat="1" spans="1:25">
      <c r="A96" s="4" t="s">
        <v>448</v>
      </c>
      <c r="B96" s="4" t="s">
        <v>26</v>
      </c>
      <c r="C96" s="4" t="s">
        <v>27</v>
      </c>
      <c r="D96" s="4" t="s">
        <v>449</v>
      </c>
      <c r="E96" s="4" t="s">
        <v>450</v>
      </c>
      <c r="F96" s="6">
        <v>44786</v>
      </c>
      <c r="G96" s="6">
        <v>44787</v>
      </c>
      <c r="H96" s="4">
        <v>1</v>
      </c>
      <c r="I96" s="4">
        <v>1</v>
      </c>
      <c r="J96" s="4">
        <v>1</v>
      </c>
      <c r="K96" s="4" t="s">
        <v>30</v>
      </c>
      <c r="L96" s="4">
        <v>114</v>
      </c>
      <c r="M96" s="4">
        <v>114</v>
      </c>
      <c r="N96" s="4" t="s">
        <v>451</v>
      </c>
      <c r="O96" s="4" t="s">
        <v>32</v>
      </c>
      <c r="P96" s="4" t="s">
        <v>33</v>
      </c>
      <c r="Q96" s="4">
        <v>0</v>
      </c>
      <c r="R96" s="7">
        <v>44786</v>
      </c>
      <c r="S96" s="6">
        <v>44790</v>
      </c>
      <c r="T96" s="4" t="s">
        <v>34</v>
      </c>
      <c r="U96" s="4">
        <v>114</v>
      </c>
      <c r="V96" s="4">
        <v>0</v>
      </c>
      <c r="W96" s="4">
        <v>0</v>
      </c>
      <c r="X96" s="4" t="s">
        <v>452</v>
      </c>
      <c r="Y96" s="4" t="s">
        <v>36</v>
      </c>
    </row>
    <row r="97" s="4" customFormat="1" spans="1:25">
      <c r="A97" s="4" t="s">
        <v>453</v>
      </c>
      <c r="B97" s="4" t="s">
        <v>26</v>
      </c>
      <c r="C97" s="4" t="s">
        <v>27</v>
      </c>
      <c r="D97" s="4" t="s">
        <v>454</v>
      </c>
      <c r="E97" s="4" t="s">
        <v>429</v>
      </c>
      <c r="F97" s="6">
        <v>44786</v>
      </c>
      <c r="G97" s="6">
        <v>44787</v>
      </c>
      <c r="H97" s="4">
        <v>1</v>
      </c>
      <c r="I97" s="4">
        <v>1</v>
      </c>
      <c r="J97" s="4">
        <v>1</v>
      </c>
      <c r="K97" s="4" t="s">
        <v>30</v>
      </c>
      <c r="L97" s="4">
        <v>287</v>
      </c>
      <c r="M97" s="4">
        <v>287</v>
      </c>
      <c r="N97" s="4" t="s">
        <v>455</v>
      </c>
      <c r="O97" s="4" t="s">
        <v>32</v>
      </c>
      <c r="P97" s="4" t="s">
        <v>33</v>
      </c>
      <c r="Q97" s="4">
        <v>0</v>
      </c>
      <c r="R97" s="7">
        <v>44786</v>
      </c>
      <c r="S97" s="6">
        <v>44790</v>
      </c>
      <c r="T97" s="4" t="s">
        <v>34</v>
      </c>
      <c r="U97" s="4">
        <v>287</v>
      </c>
      <c r="V97" s="4">
        <v>0</v>
      </c>
      <c r="W97" s="4">
        <v>0</v>
      </c>
      <c r="X97" s="4" t="s">
        <v>36</v>
      </c>
      <c r="Y97" s="4" t="s">
        <v>456</v>
      </c>
    </row>
    <row r="98" s="4" customFormat="1" spans="1:25">
      <c r="A98" s="4" t="s">
        <v>457</v>
      </c>
      <c r="B98" s="4" t="s">
        <v>26</v>
      </c>
      <c r="C98" s="4" t="s">
        <v>27</v>
      </c>
      <c r="D98" s="4" t="s">
        <v>458</v>
      </c>
      <c r="E98" s="4" t="s">
        <v>259</v>
      </c>
      <c r="F98" s="6">
        <v>44786</v>
      </c>
      <c r="G98" s="6">
        <v>44787</v>
      </c>
      <c r="H98" s="4">
        <v>1</v>
      </c>
      <c r="I98" s="4">
        <v>1</v>
      </c>
      <c r="J98" s="4">
        <v>1</v>
      </c>
      <c r="K98" s="4" t="s">
        <v>30</v>
      </c>
      <c r="L98" s="4">
        <v>318</v>
      </c>
      <c r="M98" s="4">
        <v>318</v>
      </c>
      <c r="N98" s="4" t="s">
        <v>459</v>
      </c>
      <c r="O98" s="4" t="s">
        <v>32</v>
      </c>
      <c r="P98" s="4" t="s">
        <v>33</v>
      </c>
      <c r="Q98" s="4">
        <v>0</v>
      </c>
      <c r="R98" s="7">
        <v>44786</v>
      </c>
      <c r="S98" s="6">
        <v>44790</v>
      </c>
      <c r="T98" s="4" t="s">
        <v>34</v>
      </c>
      <c r="U98" s="4">
        <v>318</v>
      </c>
      <c r="V98" s="4">
        <v>0</v>
      </c>
      <c r="W98" s="4">
        <v>0</v>
      </c>
      <c r="X98" s="4" t="s">
        <v>36</v>
      </c>
      <c r="Y98" s="4" t="s">
        <v>460</v>
      </c>
    </row>
    <row r="99" s="4" customFormat="1" spans="1:25">
      <c r="A99" s="4" t="s">
        <v>461</v>
      </c>
      <c r="B99" s="4" t="s">
        <v>26</v>
      </c>
      <c r="C99" s="4" t="s">
        <v>27</v>
      </c>
      <c r="D99" s="4" t="s">
        <v>462</v>
      </c>
      <c r="E99" s="4" t="s">
        <v>463</v>
      </c>
      <c r="F99" s="6">
        <v>44786</v>
      </c>
      <c r="G99" s="6">
        <v>44787</v>
      </c>
      <c r="H99" s="4">
        <v>1</v>
      </c>
      <c r="I99" s="4">
        <v>1</v>
      </c>
      <c r="J99" s="4">
        <v>1</v>
      </c>
      <c r="K99" s="4" t="s">
        <v>30</v>
      </c>
      <c r="L99" s="4">
        <v>144</v>
      </c>
      <c r="M99" s="4">
        <v>144</v>
      </c>
      <c r="N99" s="4" t="s">
        <v>464</v>
      </c>
      <c r="O99" s="4" t="s">
        <v>32</v>
      </c>
      <c r="P99" s="4" t="s">
        <v>33</v>
      </c>
      <c r="Q99" s="4">
        <v>0</v>
      </c>
      <c r="R99" s="7">
        <v>44786</v>
      </c>
      <c r="S99" s="6">
        <v>44790</v>
      </c>
      <c r="T99" s="4" t="s">
        <v>34</v>
      </c>
      <c r="U99" s="4">
        <v>144</v>
      </c>
      <c r="V99" s="4">
        <v>0</v>
      </c>
      <c r="W99" s="4">
        <v>0</v>
      </c>
      <c r="X99" s="4" t="s">
        <v>36</v>
      </c>
      <c r="Y99" s="4" t="s">
        <v>36</v>
      </c>
    </row>
    <row r="100" s="4" customFormat="1" spans="1:25">
      <c r="A100" s="4" t="s">
        <v>465</v>
      </c>
      <c r="B100" s="4" t="s">
        <v>26</v>
      </c>
      <c r="C100" s="4" t="s">
        <v>27</v>
      </c>
      <c r="D100" s="4" t="s">
        <v>352</v>
      </c>
      <c r="E100" s="4" t="s">
        <v>353</v>
      </c>
      <c r="F100" s="6">
        <v>44786</v>
      </c>
      <c r="G100" s="6">
        <v>44787</v>
      </c>
      <c r="H100" s="4">
        <v>1</v>
      </c>
      <c r="I100" s="4">
        <v>1</v>
      </c>
      <c r="J100" s="4">
        <v>1</v>
      </c>
      <c r="K100" s="4" t="s">
        <v>30</v>
      </c>
      <c r="L100" s="4">
        <v>185</v>
      </c>
      <c r="M100" s="4">
        <v>185</v>
      </c>
      <c r="N100" s="4" t="s">
        <v>466</v>
      </c>
      <c r="O100" s="4" t="s">
        <v>32</v>
      </c>
      <c r="P100" s="4" t="s">
        <v>33</v>
      </c>
      <c r="Q100" s="4">
        <v>0</v>
      </c>
      <c r="R100" s="7">
        <v>44786</v>
      </c>
      <c r="S100" s="6">
        <v>44790</v>
      </c>
      <c r="T100" s="4" t="s">
        <v>34</v>
      </c>
      <c r="U100" s="4">
        <v>185</v>
      </c>
      <c r="V100" s="4">
        <v>0</v>
      </c>
      <c r="W100" s="4">
        <v>0</v>
      </c>
      <c r="X100" s="4" t="s">
        <v>36</v>
      </c>
      <c r="Y100" s="4" t="s">
        <v>36</v>
      </c>
    </row>
    <row r="101" s="4" customFormat="1" spans="1:25">
      <c r="A101" s="4" t="s">
        <v>467</v>
      </c>
      <c r="B101" s="4" t="s">
        <v>26</v>
      </c>
      <c r="C101" s="4" t="s">
        <v>27</v>
      </c>
      <c r="D101" s="4" t="s">
        <v>468</v>
      </c>
      <c r="E101" s="4" t="s">
        <v>437</v>
      </c>
      <c r="F101" s="6">
        <v>44786</v>
      </c>
      <c r="G101" s="6">
        <v>44787</v>
      </c>
      <c r="H101" s="4">
        <v>1</v>
      </c>
      <c r="I101" s="4">
        <v>1</v>
      </c>
      <c r="J101" s="4">
        <v>1</v>
      </c>
      <c r="K101" s="4" t="s">
        <v>30</v>
      </c>
      <c r="L101" s="4">
        <v>192</v>
      </c>
      <c r="M101" s="4">
        <v>192</v>
      </c>
      <c r="N101" s="4" t="s">
        <v>469</v>
      </c>
      <c r="O101" s="4" t="s">
        <v>32</v>
      </c>
      <c r="P101" s="4" t="s">
        <v>33</v>
      </c>
      <c r="Q101" s="4">
        <v>0</v>
      </c>
      <c r="R101" s="7">
        <v>44786</v>
      </c>
      <c r="S101" s="6">
        <v>44790</v>
      </c>
      <c r="T101" s="4" t="s">
        <v>34</v>
      </c>
      <c r="U101" s="4">
        <v>192</v>
      </c>
      <c r="V101" s="4">
        <v>0</v>
      </c>
      <c r="W101" s="4">
        <v>0</v>
      </c>
      <c r="X101" s="4" t="s">
        <v>36</v>
      </c>
      <c r="Y101" s="4" t="s">
        <v>36</v>
      </c>
    </row>
    <row r="102" s="4" customFormat="1" spans="1:25">
      <c r="A102" s="4" t="s">
        <v>470</v>
      </c>
      <c r="B102" s="4" t="s">
        <v>26</v>
      </c>
      <c r="C102" s="4" t="s">
        <v>27</v>
      </c>
      <c r="D102" s="4" t="s">
        <v>272</v>
      </c>
      <c r="E102" s="4" t="s">
        <v>334</v>
      </c>
      <c r="F102" s="6">
        <v>44786</v>
      </c>
      <c r="G102" s="6">
        <v>44787</v>
      </c>
      <c r="H102" s="4">
        <v>1</v>
      </c>
      <c r="I102" s="4">
        <v>1</v>
      </c>
      <c r="J102" s="4">
        <v>1</v>
      </c>
      <c r="K102" s="4" t="s">
        <v>30</v>
      </c>
      <c r="L102" s="4">
        <v>357</v>
      </c>
      <c r="M102" s="4">
        <v>357</v>
      </c>
      <c r="N102" s="4" t="s">
        <v>471</v>
      </c>
      <c r="O102" s="4" t="s">
        <v>32</v>
      </c>
      <c r="P102" s="4" t="s">
        <v>33</v>
      </c>
      <c r="Q102" s="4">
        <v>0</v>
      </c>
      <c r="R102" s="7">
        <v>44786</v>
      </c>
      <c r="S102" s="6">
        <v>44790</v>
      </c>
      <c r="T102" s="4" t="s">
        <v>34</v>
      </c>
      <c r="U102" s="4">
        <v>357</v>
      </c>
      <c r="V102" s="4">
        <v>0</v>
      </c>
      <c r="W102" s="4">
        <v>0</v>
      </c>
      <c r="X102" s="4" t="s">
        <v>36</v>
      </c>
      <c r="Y102" s="4" t="s">
        <v>472</v>
      </c>
    </row>
    <row r="103" s="4" customFormat="1" spans="1:25">
      <c r="A103" s="4" t="s">
        <v>473</v>
      </c>
      <c r="B103" s="4" t="s">
        <v>26</v>
      </c>
      <c r="C103" s="4" t="s">
        <v>27</v>
      </c>
      <c r="D103" s="4" t="s">
        <v>474</v>
      </c>
      <c r="E103" s="4" t="s">
        <v>475</v>
      </c>
      <c r="F103" s="6">
        <v>44786</v>
      </c>
      <c r="G103" s="6">
        <v>44787</v>
      </c>
      <c r="H103" s="4">
        <v>1</v>
      </c>
      <c r="I103" s="4">
        <v>1</v>
      </c>
      <c r="J103" s="4">
        <v>1</v>
      </c>
      <c r="K103" s="4" t="s">
        <v>30</v>
      </c>
      <c r="L103" s="4">
        <v>104</v>
      </c>
      <c r="M103" s="4">
        <v>104</v>
      </c>
      <c r="N103" s="4" t="s">
        <v>476</v>
      </c>
      <c r="O103" s="4" t="s">
        <v>32</v>
      </c>
      <c r="P103" s="4" t="s">
        <v>33</v>
      </c>
      <c r="Q103" s="4">
        <v>0</v>
      </c>
      <c r="R103" s="7">
        <v>44786</v>
      </c>
      <c r="S103" s="6">
        <v>44790</v>
      </c>
      <c r="T103" s="4" t="s">
        <v>34</v>
      </c>
      <c r="U103" s="4">
        <v>104</v>
      </c>
      <c r="V103" s="4">
        <v>0</v>
      </c>
      <c r="W103" s="4">
        <v>0</v>
      </c>
      <c r="X103" s="4" t="s">
        <v>36</v>
      </c>
      <c r="Y103" s="4" t="s">
        <v>304</v>
      </c>
    </row>
    <row r="104" s="4" customFormat="1" spans="1:25">
      <c r="A104" s="4" t="s">
        <v>477</v>
      </c>
      <c r="B104" s="4" t="s">
        <v>26</v>
      </c>
      <c r="C104" s="4" t="s">
        <v>27</v>
      </c>
      <c r="D104" s="4" t="s">
        <v>478</v>
      </c>
      <c r="E104" s="4" t="s">
        <v>479</v>
      </c>
      <c r="F104" s="6">
        <v>44786</v>
      </c>
      <c r="G104" s="6">
        <v>44787</v>
      </c>
      <c r="H104" s="4">
        <v>1</v>
      </c>
      <c r="I104" s="4">
        <v>1</v>
      </c>
      <c r="J104" s="4">
        <v>1</v>
      </c>
      <c r="K104" s="4" t="s">
        <v>30</v>
      </c>
      <c r="L104" s="4">
        <v>2757</v>
      </c>
      <c r="M104" s="4">
        <v>2757</v>
      </c>
      <c r="N104" s="4" t="s">
        <v>480</v>
      </c>
      <c r="O104" s="4" t="s">
        <v>32</v>
      </c>
      <c r="P104" s="4" t="s">
        <v>33</v>
      </c>
      <c r="Q104" s="4">
        <v>0</v>
      </c>
      <c r="R104" s="7">
        <v>44786</v>
      </c>
      <c r="S104" s="6">
        <v>44790</v>
      </c>
      <c r="T104" s="4" t="s">
        <v>34</v>
      </c>
      <c r="U104" s="4">
        <v>2757</v>
      </c>
      <c r="V104" s="4">
        <v>0</v>
      </c>
      <c r="W104" s="4">
        <v>0</v>
      </c>
      <c r="X104" s="4" t="s">
        <v>36</v>
      </c>
      <c r="Y104" s="4" t="s">
        <v>36</v>
      </c>
    </row>
    <row r="105" s="4" customFormat="1" spans="1:25">
      <c r="A105" s="4" t="s">
        <v>481</v>
      </c>
      <c r="B105" s="4" t="s">
        <v>26</v>
      </c>
      <c r="C105" s="4" t="s">
        <v>27</v>
      </c>
      <c r="D105" s="4" t="s">
        <v>482</v>
      </c>
      <c r="E105" s="4" t="s">
        <v>483</v>
      </c>
      <c r="F105" s="6">
        <v>44786</v>
      </c>
      <c r="G105" s="6">
        <v>44787</v>
      </c>
      <c r="H105" s="4">
        <v>1</v>
      </c>
      <c r="I105" s="4">
        <v>1</v>
      </c>
      <c r="J105" s="4">
        <v>1</v>
      </c>
      <c r="K105" s="4" t="s">
        <v>30</v>
      </c>
      <c r="L105" s="4">
        <v>580</v>
      </c>
      <c r="M105" s="4">
        <v>580</v>
      </c>
      <c r="N105" s="4" t="s">
        <v>484</v>
      </c>
      <c r="O105" s="4" t="s">
        <v>32</v>
      </c>
      <c r="P105" s="4" t="s">
        <v>33</v>
      </c>
      <c r="Q105" s="4">
        <v>0</v>
      </c>
      <c r="R105" s="7">
        <v>44786</v>
      </c>
      <c r="S105" s="6">
        <v>44790</v>
      </c>
      <c r="T105" s="4" t="s">
        <v>34</v>
      </c>
      <c r="U105" s="4">
        <v>580</v>
      </c>
      <c r="V105" s="4">
        <v>0</v>
      </c>
      <c r="W105" s="4">
        <v>0</v>
      </c>
      <c r="X105" s="4" t="s">
        <v>36</v>
      </c>
      <c r="Y105" s="4" t="s">
        <v>485</v>
      </c>
    </row>
    <row r="106" s="4" customFormat="1" spans="1:25">
      <c r="A106" s="4" t="s">
        <v>486</v>
      </c>
      <c r="B106" s="4" t="s">
        <v>26</v>
      </c>
      <c r="C106" s="4" t="s">
        <v>27</v>
      </c>
      <c r="D106" s="4" t="s">
        <v>487</v>
      </c>
      <c r="E106" s="4" t="s">
        <v>330</v>
      </c>
      <c r="F106" s="6">
        <v>44786</v>
      </c>
      <c r="G106" s="6">
        <v>44787</v>
      </c>
      <c r="H106" s="4">
        <v>1</v>
      </c>
      <c r="I106" s="4">
        <v>1</v>
      </c>
      <c r="J106" s="4">
        <v>1</v>
      </c>
      <c r="K106" s="4" t="s">
        <v>30</v>
      </c>
      <c r="L106" s="4">
        <v>214</v>
      </c>
      <c r="M106" s="4">
        <v>214</v>
      </c>
      <c r="N106" s="4" t="s">
        <v>488</v>
      </c>
      <c r="O106" s="4" t="s">
        <v>32</v>
      </c>
      <c r="P106" s="4" t="s">
        <v>33</v>
      </c>
      <c r="Q106" s="4">
        <v>0</v>
      </c>
      <c r="R106" s="7">
        <v>44786</v>
      </c>
      <c r="S106" s="6">
        <v>44790</v>
      </c>
      <c r="T106" s="4" t="s">
        <v>34</v>
      </c>
      <c r="U106" s="4">
        <v>214</v>
      </c>
      <c r="V106" s="4">
        <v>0</v>
      </c>
      <c r="W106" s="4">
        <v>0</v>
      </c>
      <c r="X106" s="4" t="s">
        <v>36</v>
      </c>
      <c r="Y106" s="4" t="s">
        <v>489</v>
      </c>
    </row>
    <row r="107" s="4" customFormat="1" spans="1:25">
      <c r="A107" s="4" t="s">
        <v>490</v>
      </c>
      <c r="B107" s="4" t="s">
        <v>26</v>
      </c>
      <c r="C107" s="4" t="s">
        <v>27</v>
      </c>
      <c r="D107" s="4" t="s">
        <v>491</v>
      </c>
      <c r="E107" s="4" t="s">
        <v>330</v>
      </c>
      <c r="F107" s="6">
        <v>44786</v>
      </c>
      <c r="G107" s="6">
        <v>44787</v>
      </c>
      <c r="H107" s="4">
        <v>2</v>
      </c>
      <c r="I107" s="4">
        <v>1</v>
      </c>
      <c r="J107" s="4">
        <v>2</v>
      </c>
      <c r="K107" s="4" t="s">
        <v>30</v>
      </c>
      <c r="L107" s="4">
        <v>308</v>
      </c>
      <c r="M107" s="4">
        <v>308</v>
      </c>
      <c r="N107" s="4" t="s">
        <v>492</v>
      </c>
      <c r="O107" s="4" t="s">
        <v>32</v>
      </c>
      <c r="P107" s="4" t="s">
        <v>33</v>
      </c>
      <c r="Q107" s="4">
        <v>0</v>
      </c>
      <c r="R107" s="7">
        <v>44786</v>
      </c>
      <c r="S107" s="6">
        <v>44790</v>
      </c>
      <c r="T107" s="4" t="s">
        <v>34</v>
      </c>
      <c r="U107" s="4">
        <v>308</v>
      </c>
      <c r="V107" s="4">
        <v>0</v>
      </c>
      <c r="W107" s="4">
        <v>0</v>
      </c>
      <c r="X107" s="4" t="s">
        <v>36</v>
      </c>
      <c r="Y107" s="4" t="s">
        <v>36</v>
      </c>
    </row>
    <row r="108" s="4" customFormat="1" spans="1:25">
      <c r="A108" s="4" t="s">
        <v>493</v>
      </c>
      <c r="B108" s="4" t="s">
        <v>26</v>
      </c>
      <c r="C108" s="4" t="s">
        <v>27</v>
      </c>
      <c r="D108" s="4" t="s">
        <v>487</v>
      </c>
      <c r="E108" s="4" t="s">
        <v>330</v>
      </c>
      <c r="F108" s="6">
        <v>44786</v>
      </c>
      <c r="G108" s="6">
        <v>44787</v>
      </c>
      <c r="H108" s="4">
        <v>1</v>
      </c>
      <c r="I108" s="4">
        <v>1</v>
      </c>
      <c r="J108" s="4">
        <v>1</v>
      </c>
      <c r="K108" s="4" t="s">
        <v>30</v>
      </c>
      <c r="L108" s="4">
        <v>214</v>
      </c>
      <c r="M108" s="4">
        <v>214</v>
      </c>
      <c r="N108" s="4" t="s">
        <v>494</v>
      </c>
      <c r="O108" s="4" t="s">
        <v>32</v>
      </c>
      <c r="P108" s="4" t="s">
        <v>33</v>
      </c>
      <c r="Q108" s="4">
        <v>0</v>
      </c>
      <c r="R108" s="7">
        <v>44786</v>
      </c>
      <c r="S108" s="6">
        <v>44790</v>
      </c>
      <c r="T108" s="4" t="s">
        <v>34</v>
      </c>
      <c r="U108" s="4">
        <v>214</v>
      </c>
      <c r="V108" s="4">
        <v>0</v>
      </c>
      <c r="W108" s="4">
        <v>0</v>
      </c>
      <c r="X108" s="4" t="s">
        <v>36</v>
      </c>
      <c r="Y108" s="4" t="s">
        <v>36</v>
      </c>
    </row>
    <row r="109" s="4" customFormat="1" spans="1:25">
      <c r="A109" s="4" t="s">
        <v>495</v>
      </c>
      <c r="B109" s="4" t="s">
        <v>26</v>
      </c>
      <c r="C109" s="4" t="s">
        <v>27</v>
      </c>
      <c r="D109" s="4" t="s">
        <v>496</v>
      </c>
      <c r="E109" s="4" t="s">
        <v>463</v>
      </c>
      <c r="F109" s="6">
        <v>44786</v>
      </c>
      <c r="G109" s="6">
        <v>44787</v>
      </c>
      <c r="H109" s="4">
        <v>1</v>
      </c>
      <c r="I109" s="4">
        <v>1</v>
      </c>
      <c r="J109" s="4">
        <v>1</v>
      </c>
      <c r="K109" s="4" t="s">
        <v>30</v>
      </c>
      <c r="L109" s="4">
        <v>111</v>
      </c>
      <c r="M109" s="4">
        <v>111</v>
      </c>
      <c r="N109" s="4" t="s">
        <v>497</v>
      </c>
      <c r="O109" s="4" t="s">
        <v>32</v>
      </c>
      <c r="P109" s="4" t="s">
        <v>33</v>
      </c>
      <c r="Q109" s="4">
        <v>0</v>
      </c>
      <c r="R109" s="7">
        <v>44786</v>
      </c>
      <c r="S109" s="6">
        <v>44790</v>
      </c>
      <c r="T109" s="4" t="s">
        <v>34</v>
      </c>
      <c r="U109" s="4">
        <v>111</v>
      </c>
      <c r="V109" s="4">
        <v>0</v>
      </c>
      <c r="W109" s="4">
        <v>0</v>
      </c>
      <c r="X109" s="4" t="s">
        <v>36</v>
      </c>
      <c r="Y109" s="4" t="s">
        <v>36</v>
      </c>
    </row>
    <row r="110" s="4" customFormat="1" spans="1:25">
      <c r="A110" s="4" t="s">
        <v>498</v>
      </c>
      <c r="B110" s="4" t="s">
        <v>26</v>
      </c>
      <c r="C110" s="4" t="s">
        <v>27</v>
      </c>
      <c r="D110" s="4" t="s">
        <v>499</v>
      </c>
      <c r="E110" s="4" t="s">
        <v>500</v>
      </c>
      <c r="F110" s="6">
        <v>44786</v>
      </c>
      <c r="G110" s="6">
        <v>44787</v>
      </c>
      <c r="H110" s="4">
        <v>1</v>
      </c>
      <c r="I110" s="4">
        <v>1</v>
      </c>
      <c r="J110" s="4">
        <v>1</v>
      </c>
      <c r="K110" s="4" t="s">
        <v>30</v>
      </c>
      <c r="L110" s="4">
        <v>3474</v>
      </c>
      <c r="M110" s="4">
        <v>3474</v>
      </c>
      <c r="N110" s="4" t="s">
        <v>501</v>
      </c>
      <c r="O110" s="4" t="s">
        <v>32</v>
      </c>
      <c r="P110" s="4" t="s">
        <v>33</v>
      </c>
      <c r="Q110" s="4">
        <v>0</v>
      </c>
      <c r="R110" s="7">
        <v>44786</v>
      </c>
      <c r="S110" s="6">
        <v>44790</v>
      </c>
      <c r="T110" s="4" t="s">
        <v>34</v>
      </c>
      <c r="U110" s="4">
        <v>3474</v>
      </c>
      <c r="V110" s="4">
        <v>0</v>
      </c>
      <c r="W110" s="4">
        <v>0</v>
      </c>
      <c r="X110" s="4" t="s">
        <v>36</v>
      </c>
      <c r="Y110" s="4" t="s">
        <v>502</v>
      </c>
    </row>
    <row r="111" s="4" customFormat="1" spans="1:25">
      <c r="A111" s="4" t="s">
        <v>503</v>
      </c>
      <c r="B111" s="4" t="s">
        <v>26</v>
      </c>
      <c r="C111" s="4" t="s">
        <v>27</v>
      </c>
      <c r="D111" s="4" t="s">
        <v>504</v>
      </c>
      <c r="E111" s="4" t="s">
        <v>505</v>
      </c>
      <c r="F111" s="6">
        <v>44786</v>
      </c>
      <c r="G111" s="6">
        <v>44787</v>
      </c>
      <c r="H111" s="4">
        <v>1</v>
      </c>
      <c r="I111" s="4">
        <v>1</v>
      </c>
      <c r="J111" s="4">
        <v>1</v>
      </c>
      <c r="K111" s="4" t="s">
        <v>30</v>
      </c>
      <c r="L111" s="4">
        <v>256</v>
      </c>
      <c r="M111" s="4">
        <v>256</v>
      </c>
      <c r="N111" s="4" t="s">
        <v>506</v>
      </c>
      <c r="O111" s="4" t="s">
        <v>32</v>
      </c>
      <c r="P111" s="4" t="s">
        <v>33</v>
      </c>
      <c r="Q111" s="4">
        <v>0</v>
      </c>
      <c r="R111" s="7">
        <v>44786</v>
      </c>
      <c r="S111" s="6">
        <v>44790</v>
      </c>
      <c r="T111" s="4" t="s">
        <v>34</v>
      </c>
      <c r="U111" s="4">
        <v>256</v>
      </c>
      <c r="V111" s="4">
        <v>0</v>
      </c>
      <c r="W111" s="4">
        <v>0</v>
      </c>
      <c r="X111" s="4" t="s">
        <v>36</v>
      </c>
      <c r="Y111" s="4" t="s">
        <v>507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6"/>
  <sheetViews>
    <sheetView tabSelected="1" topLeftCell="A86" workbookViewId="0">
      <selection activeCell="A115" sqref="A115:A116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508</v>
      </c>
    </row>
    <row r="2" s="4" customFormat="1" spans="1:9">
      <c r="A2" s="5">
        <v>17965503260</v>
      </c>
      <c r="B2" s="6">
        <v>44786</v>
      </c>
      <c r="C2" s="6">
        <v>44787</v>
      </c>
      <c r="D2" s="4">
        <v>1746</v>
      </c>
      <c r="E2" s="4" t="str">
        <f>VLOOKUP(A2,HOP!A:L,12,0)</f>
        <v>1746.00</v>
      </c>
      <c r="F2" s="4" t="str">
        <f>VLOOKUP(A2,HOP!A:C,3,0)</f>
        <v>2557988</v>
      </c>
      <c r="G2" s="4">
        <f>D2-E2</f>
        <v>0</v>
      </c>
      <c r="H2" s="4" t="str">
        <f>$H$1&amp;F2</f>
        <v>，2557988</v>
      </c>
      <c r="I2" s="4" t="str">
        <f>VLOOKUP(A2,HOP!A:U,21,0)</f>
        <v>直连</v>
      </c>
    </row>
    <row r="3" s="4" customFormat="1" spans="1:9">
      <c r="A3" s="5">
        <v>18249952099</v>
      </c>
      <c r="B3" s="6">
        <v>44786</v>
      </c>
      <c r="C3" s="6">
        <v>44787</v>
      </c>
      <c r="D3" s="4">
        <v>1020</v>
      </c>
      <c r="E3" s="4" t="str">
        <f>VLOOKUP(A3,HOP!A:L,12,0)</f>
        <v>1020.00</v>
      </c>
      <c r="F3" s="4" t="str">
        <f>VLOOKUP(A3,HOP!A:C,3,0)</f>
        <v>2607997</v>
      </c>
      <c r="G3" s="4">
        <f t="shared" ref="G3:G34" si="0">D3-E3</f>
        <v>0</v>
      </c>
      <c r="H3" s="4" t="str">
        <f t="shared" ref="H3:H34" si="1">$H$1&amp;F3</f>
        <v>，2607997</v>
      </c>
      <c r="I3" s="4" t="str">
        <f>VLOOKUP(A3,HOP!A:U,21,0)</f>
        <v>直连</v>
      </c>
    </row>
    <row r="4" s="4" customFormat="1" spans="1:9">
      <c r="A4" s="5">
        <v>18348844638</v>
      </c>
      <c r="B4" s="6">
        <v>44786</v>
      </c>
      <c r="C4" s="6">
        <v>44787</v>
      </c>
      <c r="D4" s="4">
        <v>1722</v>
      </c>
      <c r="E4" s="4" t="str">
        <f>VLOOKUP(A4,HOP!A:L,12,0)</f>
        <v>1722.00</v>
      </c>
      <c r="F4" s="4" t="str">
        <f>VLOOKUP(A4,HOP!A:C,3,0)</f>
        <v>2616430</v>
      </c>
      <c r="G4" s="4">
        <f t="shared" si="0"/>
        <v>0</v>
      </c>
      <c r="H4" s="4" t="str">
        <f t="shared" si="1"/>
        <v>，2616430</v>
      </c>
      <c r="I4" s="4" t="str">
        <f>VLOOKUP(A4,HOP!A:U,21,0)</f>
        <v>直连</v>
      </c>
    </row>
    <row r="5" s="4" customFormat="1" spans="1:9">
      <c r="A5" s="5">
        <v>18349714086</v>
      </c>
      <c r="B5" s="6">
        <v>44786</v>
      </c>
      <c r="C5" s="6">
        <v>44787</v>
      </c>
      <c r="D5" s="4">
        <v>540</v>
      </c>
      <c r="E5" s="4">
        <v>540</v>
      </c>
      <c r="F5" s="4" t="str">
        <f>VLOOKUP(A5,HOP!A:C,3,0)</f>
        <v>2616562</v>
      </c>
      <c r="G5" s="4">
        <f t="shared" si="0"/>
        <v>0</v>
      </c>
      <c r="H5" s="4" t="str">
        <f t="shared" si="1"/>
        <v>，2616562</v>
      </c>
      <c r="I5" s="4" t="str">
        <f>VLOOKUP(A5,HOP!A:U,21,0)</f>
        <v>直连</v>
      </c>
    </row>
    <row r="6" s="4" customFormat="1" spans="1:9">
      <c r="A6" s="5">
        <v>18365694005</v>
      </c>
      <c r="B6" s="6">
        <v>44785</v>
      </c>
      <c r="C6" s="6">
        <v>44787</v>
      </c>
      <c r="D6" s="4">
        <v>1774</v>
      </c>
      <c r="E6" s="4" t="str">
        <f>VLOOKUP(A6,HOP!A:L,12,0)</f>
        <v>1774.00</v>
      </c>
      <c r="F6" s="4" t="str">
        <f>VLOOKUP(A6,HOP!A:C,3,0)</f>
        <v>2618255</v>
      </c>
      <c r="G6" s="4">
        <f t="shared" si="0"/>
        <v>0</v>
      </c>
      <c r="H6" s="4" t="str">
        <f t="shared" si="1"/>
        <v>，2618255</v>
      </c>
      <c r="I6" s="4" t="str">
        <f>VLOOKUP(A6,HOP!A:U,21,0)</f>
        <v>直连</v>
      </c>
    </row>
    <row r="7" s="4" customFormat="1" spans="1:9">
      <c r="A7" s="5">
        <v>18420353076</v>
      </c>
      <c r="B7" s="6">
        <v>44785</v>
      </c>
      <c r="C7" s="6">
        <v>44787</v>
      </c>
      <c r="D7" s="4">
        <v>2930</v>
      </c>
      <c r="E7" s="4" t="str">
        <f>VLOOKUP(A7,HOP!A:L,12,0)</f>
        <v>2930.00</v>
      </c>
      <c r="F7" s="4" t="str">
        <f>VLOOKUP(A7,HOP!A:C,3,0)</f>
        <v>2623667</v>
      </c>
      <c r="G7" s="4">
        <f t="shared" si="0"/>
        <v>0</v>
      </c>
      <c r="H7" s="4" t="str">
        <f t="shared" si="1"/>
        <v>，2623667</v>
      </c>
      <c r="I7" s="4" t="str">
        <f>VLOOKUP(A7,HOP!A:U,21,0)</f>
        <v>直连</v>
      </c>
    </row>
    <row r="8" s="4" customFormat="1" spans="1:9">
      <c r="A8" s="5">
        <v>18420656955</v>
      </c>
      <c r="B8" s="6">
        <v>44785</v>
      </c>
      <c r="C8" s="6">
        <v>44787</v>
      </c>
      <c r="D8" s="4">
        <v>336</v>
      </c>
      <c r="E8" s="4" t="str">
        <f>VLOOKUP(A8,HOP!A:L,12,0)</f>
        <v>336.00</v>
      </c>
      <c r="F8" s="4" t="str">
        <f>VLOOKUP(A8,HOP!A:C,3,0)</f>
        <v>2623752</v>
      </c>
      <c r="G8" s="4">
        <f t="shared" si="0"/>
        <v>0</v>
      </c>
      <c r="H8" s="4" t="str">
        <f t="shared" si="1"/>
        <v>，2623752</v>
      </c>
      <c r="I8" s="4" t="str">
        <f>VLOOKUP(A8,HOP!A:U,21,0)</f>
        <v>直连</v>
      </c>
    </row>
    <row r="9" s="4" customFormat="1" spans="1:9">
      <c r="A9" s="5">
        <v>18436471577</v>
      </c>
      <c r="B9" s="6">
        <v>44784</v>
      </c>
      <c r="C9" s="6">
        <v>44787</v>
      </c>
      <c r="D9" s="4">
        <v>2088</v>
      </c>
      <c r="E9" s="4" t="str">
        <f>VLOOKUP(A9,HOP!A:L,12,0)</f>
        <v>2088.00</v>
      </c>
      <c r="F9" s="4" t="str">
        <f>VLOOKUP(A9,HOP!A:C,3,0)</f>
        <v>2625250</v>
      </c>
      <c r="G9" s="4">
        <f t="shared" si="0"/>
        <v>0</v>
      </c>
      <c r="H9" s="4" t="str">
        <f t="shared" si="1"/>
        <v>，2625250</v>
      </c>
      <c r="I9" s="4" t="str">
        <f>VLOOKUP(A9,HOP!A:U,21,0)</f>
        <v>直连</v>
      </c>
    </row>
    <row r="10" s="4" customFormat="1" hidden="1" spans="1:9">
      <c r="A10" s="5">
        <v>18461133077</v>
      </c>
      <c r="B10" s="6">
        <v>44786</v>
      </c>
      <c r="C10" s="6">
        <v>44787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18461408009</v>
      </c>
      <c r="B11" s="6">
        <v>44785</v>
      </c>
      <c r="C11" s="6">
        <v>44787</v>
      </c>
      <c r="D11" s="4">
        <v>1724</v>
      </c>
      <c r="E11" s="4" t="str">
        <f>VLOOKUP(A11,HOP!A:L,12,0)</f>
        <v>1724.00</v>
      </c>
      <c r="F11" s="4" t="str">
        <f>VLOOKUP(A11,HOP!A:C,3,0)</f>
        <v>2627669</v>
      </c>
      <c r="G11" s="4">
        <f t="shared" si="0"/>
        <v>0</v>
      </c>
      <c r="H11" s="4" t="str">
        <f t="shared" si="1"/>
        <v>，2627669</v>
      </c>
      <c r="I11" s="4" t="str">
        <f>VLOOKUP(A11,HOP!A:U,21,0)</f>
        <v>直连</v>
      </c>
    </row>
    <row r="12" s="4" customFormat="1" spans="1:9">
      <c r="A12" s="5">
        <v>18461416755</v>
      </c>
      <c r="B12" s="6">
        <v>44786</v>
      </c>
      <c r="C12" s="6">
        <v>44787</v>
      </c>
      <c r="D12" s="4">
        <v>710</v>
      </c>
      <c r="E12" s="4" t="str">
        <f>VLOOKUP(A12,HOP!A:L,12,0)</f>
        <v>710.00</v>
      </c>
      <c r="F12" s="4" t="str">
        <f>VLOOKUP(A12,HOP!A:C,3,0)</f>
        <v>2627673</v>
      </c>
      <c r="G12" s="4">
        <f t="shared" si="0"/>
        <v>0</v>
      </c>
      <c r="H12" s="4" t="str">
        <f t="shared" si="1"/>
        <v>，2627673</v>
      </c>
      <c r="I12" s="4" t="str">
        <f>VLOOKUP(A12,HOP!A:U,21,0)</f>
        <v>直连</v>
      </c>
    </row>
    <row r="13" s="4" customFormat="1" spans="1:9">
      <c r="A13" s="5">
        <v>18473114840</v>
      </c>
      <c r="B13" s="6">
        <v>44786</v>
      </c>
      <c r="C13" s="6">
        <v>44787</v>
      </c>
      <c r="D13" s="4">
        <v>872</v>
      </c>
      <c r="E13" s="4" t="str">
        <f>VLOOKUP(A13,HOP!A:L,12,0)</f>
        <v>872.00</v>
      </c>
      <c r="F13" s="4" t="str">
        <f>VLOOKUP(A13,HOP!A:C,3,0)</f>
        <v>2628936</v>
      </c>
      <c r="G13" s="4">
        <f t="shared" si="0"/>
        <v>0</v>
      </c>
      <c r="H13" s="4" t="str">
        <f t="shared" si="1"/>
        <v>，2628936</v>
      </c>
      <c r="I13" s="4" t="str">
        <f>VLOOKUP(A13,HOP!A:U,21,0)</f>
        <v>直连</v>
      </c>
    </row>
    <row r="14" s="4" customFormat="1" spans="1:9">
      <c r="A14" s="5">
        <v>18488691375</v>
      </c>
      <c r="B14" s="6">
        <v>44786</v>
      </c>
      <c r="C14" s="6">
        <v>44787</v>
      </c>
      <c r="D14" s="4">
        <v>1479</v>
      </c>
      <c r="E14" s="4" t="str">
        <f>VLOOKUP(A14,HOP!A:L,12,0)</f>
        <v>1479.00</v>
      </c>
      <c r="F14" s="4" t="str">
        <f>VLOOKUP(A14,HOP!A:C,3,0)</f>
        <v>2630554</v>
      </c>
      <c r="G14" s="4">
        <f t="shared" si="0"/>
        <v>0</v>
      </c>
      <c r="H14" s="4" t="str">
        <f t="shared" si="1"/>
        <v>，2630554</v>
      </c>
      <c r="I14" s="4" t="str">
        <f>VLOOKUP(A14,HOP!A:U,21,0)</f>
        <v>直连</v>
      </c>
    </row>
    <row r="15" s="4" customFormat="1" spans="1:9">
      <c r="A15" s="5">
        <v>18495924022</v>
      </c>
      <c r="B15" s="6">
        <v>44786</v>
      </c>
      <c r="C15" s="6">
        <v>44787</v>
      </c>
      <c r="D15" s="4">
        <v>2296</v>
      </c>
      <c r="E15" s="4" t="str">
        <f>VLOOKUP(A15,HOP!A:L,12,0)</f>
        <v>2296.00</v>
      </c>
      <c r="F15" s="4" t="str">
        <f>VLOOKUP(A15,HOP!A:C,3,0)</f>
        <v>2631198</v>
      </c>
      <c r="G15" s="4">
        <f t="shared" si="0"/>
        <v>0</v>
      </c>
      <c r="H15" s="4" t="str">
        <f t="shared" si="1"/>
        <v>，2631198</v>
      </c>
      <c r="I15" s="4" t="str">
        <f>VLOOKUP(A15,HOP!A:U,21,0)</f>
        <v>直连</v>
      </c>
    </row>
    <row r="16" s="4" customFormat="1" spans="1:9">
      <c r="A16" s="5">
        <v>18502879983</v>
      </c>
      <c r="B16" s="6">
        <v>44786</v>
      </c>
      <c r="C16" s="6">
        <v>44787</v>
      </c>
      <c r="D16" s="4">
        <v>1675</v>
      </c>
      <c r="E16" s="4" t="str">
        <f>VLOOKUP(A16,HOP!A:L,12,0)</f>
        <v>1675.00</v>
      </c>
      <c r="F16" s="4" t="str">
        <f>VLOOKUP(A16,HOP!A:C,3,0)</f>
        <v>2631719</v>
      </c>
      <c r="G16" s="4">
        <f t="shared" si="0"/>
        <v>0</v>
      </c>
      <c r="H16" s="4" t="str">
        <f t="shared" si="1"/>
        <v>，2631719</v>
      </c>
      <c r="I16" s="4" t="str">
        <f>VLOOKUP(A16,HOP!A:U,21,0)</f>
        <v>直连</v>
      </c>
    </row>
    <row r="17" s="4" customFormat="1" spans="1:9">
      <c r="A17" s="5">
        <v>18523393792</v>
      </c>
      <c r="B17" s="6">
        <v>44784</v>
      </c>
      <c r="C17" s="6">
        <v>44787</v>
      </c>
      <c r="D17" s="4">
        <v>5667</v>
      </c>
      <c r="E17" s="4" t="str">
        <f>VLOOKUP(A17,HOP!A:L,12,0)</f>
        <v>5667.00</v>
      </c>
      <c r="F17" s="4" t="str">
        <f>VLOOKUP(A17,HOP!A:C,3,0)</f>
        <v>2633821</v>
      </c>
      <c r="G17" s="4">
        <f t="shared" si="0"/>
        <v>0</v>
      </c>
      <c r="H17" s="4" t="str">
        <f t="shared" si="1"/>
        <v>，2633821</v>
      </c>
      <c r="I17" s="4" t="str">
        <f>VLOOKUP(A17,HOP!A:U,21,0)</f>
        <v>直连</v>
      </c>
    </row>
    <row r="18" s="4" customFormat="1" spans="1:9">
      <c r="A18" s="5">
        <v>18537023224</v>
      </c>
      <c r="B18" s="6">
        <v>44786</v>
      </c>
      <c r="C18" s="6">
        <v>44787</v>
      </c>
      <c r="D18" s="4">
        <v>676</v>
      </c>
      <c r="E18" s="4" t="str">
        <f>VLOOKUP(A18,HOP!A:L,12,0)</f>
        <v>676.00</v>
      </c>
      <c r="F18" s="4" t="str">
        <f>VLOOKUP(A18,HOP!A:C,3,0)</f>
        <v>2635247</v>
      </c>
      <c r="G18" s="4">
        <f t="shared" si="0"/>
        <v>0</v>
      </c>
      <c r="H18" s="4" t="str">
        <f t="shared" si="1"/>
        <v>，2635247</v>
      </c>
      <c r="I18" s="4" t="str">
        <f>VLOOKUP(A18,HOP!A:U,21,0)</f>
        <v>直连</v>
      </c>
    </row>
    <row r="19" s="4" customFormat="1" spans="1:9">
      <c r="A19" s="5">
        <v>18545696252</v>
      </c>
      <c r="B19" s="6">
        <v>44785</v>
      </c>
      <c r="C19" s="6">
        <v>44787</v>
      </c>
      <c r="D19" s="4">
        <v>1348</v>
      </c>
      <c r="E19" s="4" t="str">
        <f>VLOOKUP(A19,HOP!A:L,12,0)</f>
        <v>1348.00</v>
      </c>
      <c r="F19" s="4" t="str">
        <f>VLOOKUP(A19,HOP!A:C,3,0)</f>
        <v>2636074</v>
      </c>
      <c r="G19" s="4">
        <f t="shared" si="0"/>
        <v>0</v>
      </c>
      <c r="H19" s="4" t="str">
        <f t="shared" si="1"/>
        <v>，2636074</v>
      </c>
      <c r="I19" s="4" t="str">
        <f>VLOOKUP(A19,HOP!A:U,21,0)</f>
        <v>直连</v>
      </c>
    </row>
    <row r="20" s="4" customFormat="1" spans="1:9">
      <c r="A20" s="5">
        <v>18573077880</v>
      </c>
      <c r="B20" s="6">
        <v>44785</v>
      </c>
      <c r="C20" s="6">
        <v>44787</v>
      </c>
      <c r="D20" s="4">
        <v>874</v>
      </c>
      <c r="E20" s="4" t="str">
        <f>VLOOKUP(A20,HOP!A:L,12,0)</f>
        <v>874.00</v>
      </c>
      <c r="F20" s="4" t="str">
        <f>VLOOKUP(A20,HOP!A:C,3,0)</f>
        <v>2638635</v>
      </c>
      <c r="G20" s="4">
        <f t="shared" si="0"/>
        <v>0</v>
      </c>
      <c r="H20" s="4" t="str">
        <f t="shared" si="1"/>
        <v>，2638635</v>
      </c>
      <c r="I20" s="4" t="str">
        <f>VLOOKUP(A20,HOP!A:U,21,0)</f>
        <v>直连</v>
      </c>
    </row>
    <row r="21" s="4" customFormat="1" hidden="1" spans="1:9">
      <c r="A21" s="5">
        <v>18573777642</v>
      </c>
      <c r="B21" s="6">
        <v>44786</v>
      </c>
      <c r="C21" s="6">
        <v>44787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18575266587</v>
      </c>
      <c r="B22" s="6">
        <v>44786</v>
      </c>
      <c r="C22" s="6">
        <v>44787</v>
      </c>
      <c r="D22" s="4">
        <v>342</v>
      </c>
      <c r="E22" s="4" t="str">
        <f>VLOOKUP(A22,HOP!A:L,12,0)</f>
        <v>342.00</v>
      </c>
      <c r="F22" s="4" t="str">
        <f>VLOOKUP(A22,HOP!A:C,3,0)</f>
        <v>2639022</v>
      </c>
      <c r="G22" s="4">
        <f t="shared" si="0"/>
        <v>0</v>
      </c>
      <c r="H22" s="4" t="str">
        <f t="shared" si="1"/>
        <v>，2639022</v>
      </c>
      <c r="I22" s="4" t="str">
        <f>VLOOKUP(A22,HOP!A:U,21,0)</f>
        <v>直连</v>
      </c>
    </row>
    <row r="23" s="4" customFormat="1" spans="1:9">
      <c r="A23" s="5">
        <v>18594968114</v>
      </c>
      <c r="B23" s="6">
        <v>44786</v>
      </c>
      <c r="C23" s="6">
        <v>44787</v>
      </c>
      <c r="D23" s="4">
        <v>926</v>
      </c>
      <c r="E23" s="4" t="str">
        <f>VLOOKUP(A23,HOP!A:L,12,0)</f>
        <v>926.00</v>
      </c>
      <c r="F23" s="4" t="str">
        <f>VLOOKUP(A23,HOP!A:C,3,0)</f>
        <v>2640881</v>
      </c>
      <c r="G23" s="4">
        <f t="shared" si="0"/>
        <v>0</v>
      </c>
      <c r="H23" s="4" t="str">
        <f t="shared" si="1"/>
        <v>，2640881</v>
      </c>
      <c r="I23" s="4" t="str">
        <f>VLOOKUP(A23,HOP!A:U,21,0)</f>
        <v>直连</v>
      </c>
    </row>
    <row r="24" s="4" customFormat="1" spans="1:9">
      <c r="A24" s="5">
        <v>18607372149</v>
      </c>
      <c r="B24" s="6">
        <v>44786</v>
      </c>
      <c r="C24" s="6">
        <v>44787</v>
      </c>
      <c r="D24" s="4">
        <v>1365</v>
      </c>
      <c r="E24" s="4" t="str">
        <f>VLOOKUP(A24,HOP!A:L,12,0)</f>
        <v>1365.00</v>
      </c>
      <c r="F24" s="4" t="str">
        <f>VLOOKUP(A24,HOP!A:C,3,0)</f>
        <v>2642271</v>
      </c>
      <c r="G24" s="4">
        <f t="shared" si="0"/>
        <v>0</v>
      </c>
      <c r="H24" s="4" t="str">
        <f t="shared" si="1"/>
        <v>，2642271</v>
      </c>
      <c r="I24" s="4" t="str">
        <f>VLOOKUP(A24,HOP!A:U,21,0)</f>
        <v>直连</v>
      </c>
    </row>
    <row r="25" s="4" customFormat="1" spans="1:9">
      <c r="A25" s="5">
        <v>18620280687</v>
      </c>
      <c r="B25" s="6">
        <v>44785</v>
      </c>
      <c r="C25" s="6">
        <v>44787</v>
      </c>
      <c r="D25" s="4">
        <v>1620</v>
      </c>
      <c r="E25" s="4" t="str">
        <f>VLOOKUP(A25,HOP!A:L,12,0)</f>
        <v>1620.00</v>
      </c>
      <c r="F25" s="4" t="str">
        <f>VLOOKUP(A25,HOP!A:C,3,0)</f>
        <v>2643390</v>
      </c>
      <c r="G25" s="4">
        <f t="shared" si="0"/>
        <v>0</v>
      </c>
      <c r="H25" s="4" t="str">
        <f t="shared" si="1"/>
        <v>，2643390</v>
      </c>
      <c r="I25" s="4" t="str">
        <f>VLOOKUP(A25,HOP!A:U,21,0)</f>
        <v>直连</v>
      </c>
    </row>
    <row r="26" s="4" customFormat="1" spans="1:9">
      <c r="A26" s="5">
        <v>18625193815</v>
      </c>
      <c r="B26" s="6">
        <v>44786</v>
      </c>
      <c r="C26" s="6">
        <v>44787</v>
      </c>
      <c r="D26" s="4">
        <v>799</v>
      </c>
      <c r="E26" s="4" t="str">
        <f>VLOOKUP(A26,HOP!A:L,12,0)</f>
        <v>799.00</v>
      </c>
      <c r="F26" s="4" t="str">
        <f>VLOOKUP(A26,HOP!A:C,3,0)</f>
        <v>2644017</v>
      </c>
      <c r="G26" s="4">
        <f t="shared" si="0"/>
        <v>0</v>
      </c>
      <c r="H26" s="4" t="str">
        <f t="shared" si="1"/>
        <v>，2644017</v>
      </c>
      <c r="I26" s="4" t="str">
        <f>VLOOKUP(A26,HOP!A:U,21,0)</f>
        <v>直连</v>
      </c>
    </row>
    <row r="27" s="4" customFormat="1" spans="1:9">
      <c r="A27" s="5">
        <v>18625544918</v>
      </c>
      <c r="B27" s="6">
        <v>44786</v>
      </c>
      <c r="C27" s="6">
        <v>44787</v>
      </c>
      <c r="D27" s="4">
        <v>1071</v>
      </c>
      <c r="E27" s="4" t="str">
        <f>VLOOKUP(A27,HOP!A:L,12,0)</f>
        <v>1071.00</v>
      </c>
      <c r="F27" s="4" t="str">
        <f>VLOOKUP(A27,HOP!A:C,3,0)</f>
        <v>2644056</v>
      </c>
      <c r="G27" s="4">
        <f t="shared" si="0"/>
        <v>0</v>
      </c>
      <c r="H27" s="4" t="str">
        <f t="shared" si="1"/>
        <v>，2644056</v>
      </c>
      <c r="I27" s="4" t="str">
        <f>VLOOKUP(A27,HOP!A:U,21,0)</f>
        <v>直连</v>
      </c>
    </row>
    <row r="28" s="4" customFormat="1" spans="1:9">
      <c r="A28" s="5">
        <v>18633957538</v>
      </c>
      <c r="B28" s="6">
        <v>44786</v>
      </c>
      <c r="C28" s="6">
        <v>44787</v>
      </c>
      <c r="D28" s="4">
        <v>1489</v>
      </c>
      <c r="E28" s="4" t="str">
        <f>VLOOKUP(A28,HOP!A:L,12,0)</f>
        <v>1489.00</v>
      </c>
      <c r="F28" s="4" t="str">
        <f>VLOOKUP(A28,HOP!A:C,3,0)</f>
        <v>2644638</v>
      </c>
      <c r="G28" s="4">
        <f t="shared" si="0"/>
        <v>0</v>
      </c>
      <c r="H28" s="4" t="str">
        <f t="shared" si="1"/>
        <v>，2644638</v>
      </c>
      <c r="I28" s="4" t="str">
        <f>VLOOKUP(A28,HOP!A:U,21,0)</f>
        <v>直连</v>
      </c>
    </row>
    <row r="29" s="4" customFormat="1" spans="1:9">
      <c r="A29" s="5">
        <v>18634633579</v>
      </c>
      <c r="B29" s="6">
        <v>44786</v>
      </c>
      <c r="C29" s="6">
        <v>44787</v>
      </c>
      <c r="D29" s="4">
        <v>1508</v>
      </c>
      <c r="E29" s="4" t="str">
        <f>VLOOKUP(A29,HOP!A:L,12,0)</f>
        <v>1508.00</v>
      </c>
      <c r="F29" s="4" t="str">
        <f>VLOOKUP(A29,HOP!A:C,3,0)</f>
        <v>2644806</v>
      </c>
      <c r="G29" s="4">
        <f t="shared" si="0"/>
        <v>0</v>
      </c>
      <c r="H29" s="4" t="str">
        <f t="shared" si="1"/>
        <v>，2644806</v>
      </c>
      <c r="I29" s="4" t="str">
        <f>VLOOKUP(A29,HOP!A:U,21,0)</f>
        <v>直连</v>
      </c>
    </row>
    <row r="30" s="4" customFormat="1" spans="1:9">
      <c r="A30" s="5">
        <v>18643789718</v>
      </c>
      <c r="B30" s="6">
        <v>44784</v>
      </c>
      <c r="C30" s="6">
        <v>44787</v>
      </c>
      <c r="D30" s="4">
        <v>1686</v>
      </c>
      <c r="E30" s="4" t="str">
        <f>VLOOKUP(A30,HOP!A:L,12,0)</f>
        <v>1686.00</v>
      </c>
      <c r="F30" s="4" t="str">
        <f>VLOOKUP(A30,HOP!A:C,3,0)</f>
        <v>2645531</v>
      </c>
      <c r="G30" s="4">
        <f t="shared" si="0"/>
        <v>0</v>
      </c>
      <c r="H30" s="4" t="str">
        <f t="shared" si="1"/>
        <v>，2645531</v>
      </c>
      <c r="I30" s="4" t="str">
        <f>VLOOKUP(A30,HOP!A:U,21,0)</f>
        <v>直连</v>
      </c>
    </row>
    <row r="31" s="4" customFormat="1" spans="1:9">
      <c r="A31" s="5">
        <v>18643938067</v>
      </c>
      <c r="B31" s="6">
        <v>44784</v>
      </c>
      <c r="C31" s="6">
        <v>44787</v>
      </c>
      <c r="D31" s="4">
        <v>1271</v>
      </c>
      <c r="E31" s="4" t="str">
        <f>VLOOKUP(A31,HOP!A:L,12,0)</f>
        <v>1271.00</v>
      </c>
      <c r="F31" s="4" t="str">
        <f>VLOOKUP(A31,HOP!A:C,3,0)</f>
        <v>2645546</v>
      </c>
      <c r="G31" s="4">
        <f t="shared" si="0"/>
        <v>0</v>
      </c>
      <c r="H31" s="4" t="str">
        <f t="shared" si="1"/>
        <v>，2645546</v>
      </c>
      <c r="I31" s="4" t="str">
        <f>VLOOKUP(A31,HOP!A:U,21,0)</f>
        <v>直连</v>
      </c>
    </row>
    <row r="32" s="4" customFormat="1" spans="1:9">
      <c r="A32" s="5">
        <v>18645175410</v>
      </c>
      <c r="B32" s="6">
        <v>44785</v>
      </c>
      <c r="C32" s="6">
        <v>44787</v>
      </c>
      <c r="D32" s="4">
        <v>1374</v>
      </c>
      <c r="E32" s="4" t="str">
        <f>VLOOKUP(A32,HOP!A:L,12,0)</f>
        <v>1374.00</v>
      </c>
      <c r="F32" s="4" t="str">
        <f>VLOOKUP(A32,HOP!A:C,3,0)</f>
        <v>2645743</v>
      </c>
      <c r="G32" s="4">
        <f t="shared" si="0"/>
        <v>0</v>
      </c>
      <c r="H32" s="4" t="str">
        <f t="shared" si="1"/>
        <v>，2645743</v>
      </c>
      <c r="I32" s="4" t="str">
        <f>VLOOKUP(A32,HOP!A:U,21,0)</f>
        <v>直连</v>
      </c>
    </row>
    <row r="33" s="4" customFormat="1" spans="1:9">
      <c r="A33" s="5">
        <v>18648734252</v>
      </c>
      <c r="B33" s="6">
        <v>44786</v>
      </c>
      <c r="C33" s="6">
        <v>44787</v>
      </c>
      <c r="D33" s="4">
        <v>1033</v>
      </c>
      <c r="E33" s="4" t="str">
        <f>VLOOKUP(A33,HOP!A:L,12,0)</f>
        <v>1033.00</v>
      </c>
      <c r="F33" s="4" t="str">
        <f>VLOOKUP(A33,HOP!A:C,3,0)</f>
        <v>2645800</v>
      </c>
      <c r="G33" s="4">
        <f t="shared" si="0"/>
        <v>0</v>
      </c>
      <c r="H33" s="4" t="str">
        <f t="shared" si="1"/>
        <v>，2645800</v>
      </c>
      <c r="I33" s="4" t="str">
        <f>VLOOKUP(A33,HOP!A:U,21,0)</f>
        <v>直连</v>
      </c>
    </row>
    <row r="34" s="4" customFormat="1" spans="1:9">
      <c r="A34" s="5">
        <v>18651877610</v>
      </c>
      <c r="B34" s="6">
        <v>44786</v>
      </c>
      <c r="C34" s="6">
        <v>44787</v>
      </c>
      <c r="D34" s="4">
        <v>5530</v>
      </c>
      <c r="E34" s="4" t="str">
        <f>VLOOKUP(A34,HOP!A:L,12,0)</f>
        <v>5530.00</v>
      </c>
      <c r="F34" s="4" t="str">
        <f>VLOOKUP(A34,HOP!A:C,3,0)</f>
        <v>2646211</v>
      </c>
      <c r="G34" s="4">
        <f t="shared" si="0"/>
        <v>0</v>
      </c>
      <c r="H34" s="4" t="str">
        <f t="shared" si="1"/>
        <v>，2646211</v>
      </c>
      <c r="I34" s="4" t="str">
        <f>VLOOKUP(A34,HOP!A:U,21,0)</f>
        <v>直连</v>
      </c>
    </row>
    <row r="35" s="4" customFormat="1" spans="1:9">
      <c r="A35" s="5">
        <v>18659890629</v>
      </c>
      <c r="B35" s="6">
        <v>44785</v>
      </c>
      <c r="C35" s="6">
        <v>44787</v>
      </c>
      <c r="D35" s="4">
        <v>1925</v>
      </c>
      <c r="E35" s="4" t="str">
        <f>VLOOKUP(A35,HOP!A:L,12,0)</f>
        <v>1925.00</v>
      </c>
      <c r="F35" s="4" t="str">
        <f>VLOOKUP(A35,HOP!A:C,3,0)</f>
        <v>2646777</v>
      </c>
      <c r="G35" s="4">
        <f t="shared" ref="G35:G66" si="2">D35-E35</f>
        <v>0</v>
      </c>
      <c r="H35" s="4" t="str">
        <f t="shared" ref="H35:H66" si="3">$H$1&amp;F35</f>
        <v>，2646777</v>
      </c>
      <c r="I35" s="4" t="str">
        <f>VLOOKUP(A35,HOP!A:U,21,0)</f>
        <v>直连</v>
      </c>
    </row>
    <row r="36" s="4" customFormat="1" spans="1:9">
      <c r="A36" s="5">
        <v>18661752092</v>
      </c>
      <c r="B36" s="6">
        <v>44786</v>
      </c>
      <c r="C36" s="6">
        <v>44787</v>
      </c>
      <c r="D36" s="4">
        <v>1499</v>
      </c>
      <c r="E36" s="4" t="str">
        <f>VLOOKUP(A36,HOP!A:L,12,0)</f>
        <v>1499.00</v>
      </c>
      <c r="F36" s="4" t="str">
        <f>VLOOKUP(A36,HOP!A:C,3,0)</f>
        <v>2647036</v>
      </c>
      <c r="G36" s="4">
        <f t="shared" si="2"/>
        <v>0</v>
      </c>
      <c r="H36" s="4" t="str">
        <f t="shared" si="3"/>
        <v>，2647036</v>
      </c>
      <c r="I36" s="4" t="str">
        <f>VLOOKUP(A36,HOP!A:U,21,0)</f>
        <v>直连</v>
      </c>
    </row>
    <row r="37" s="4" customFormat="1" spans="1:9">
      <c r="A37" s="5">
        <v>18662433887</v>
      </c>
      <c r="B37" s="6">
        <v>44786</v>
      </c>
      <c r="C37" s="6">
        <v>44787</v>
      </c>
      <c r="D37" s="4">
        <v>203</v>
      </c>
      <c r="E37" s="4" t="str">
        <f>VLOOKUP(A37,HOP!A:L,12,0)</f>
        <v>203.00</v>
      </c>
      <c r="F37" s="4" t="str">
        <f>VLOOKUP(A37,HOP!A:C,3,0)</f>
        <v>2647137</v>
      </c>
      <c r="G37" s="4">
        <f t="shared" si="2"/>
        <v>0</v>
      </c>
      <c r="H37" s="4" t="str">
        <f t="shared" si="3"/>
        <v>，2647137</v>
      </c>
      <c r="I37" s="4" t="str">
        <f>VLOOKUP(A37,HOP!A:U,21,0)</f>
        <v>直连</v>
      </c>
    </row>
    <row r="38" s="4" customFormat="1" spans="1:9">
      <c r="A38" s="5">
        <v>18662883653</v>
      </c>
      <c r="B38" s="6">
        <v>44786</v>
      </c>
      <c r="C38" s="6">
        <v>44787</v>
      </c>
      <c r="D38" s="4">
        <v>166</v>
      </c>
      <c r="E38" s="4" t="str">
        <f>VLOOKUP(A38,HOP!A:L,12,0)</f>
        <v>166.00</v>
      </c>
      <c r="F38" s="4" t="str">
        <f>VLOOKUP(A38,HOP!A:C,3,0)</f>
        <v>2647169</v>
      </c>
      <c r="G38" s="4">
        <f t="shared" si="2"/>
        <v>0</v>
      </c>
      <c r="H38" s="4" t="str">
        <f t="shared" si="3"/>
        <v>，2647169</v>
      </c>
      <c r="I38" s="4" t="str">
        <f>VLOOKUP(A38,HOP!A:U,21,0)</f>
        <v>直连</v>
      </c>
    </row>
    <row r="39" s="4" customFormat="1" spans="1:9">
      <c r="A39" s="5">
        <v>18664238140</v>
      </c>
      <c r="B39" s="6">
        <v>44780</v>
      </c>
      <c r="C39" s="6">
        <v>44787</v>
      </c>
      <c r="D39" s="4">
        <v>2728</v>
      </c>
      <c r="E39" s="4" t="str">
        <f>VLOOKUP(A39,HOP!A:L,12,0)</f>
        <v>2728.00</v>
      </c>
      <c r="F39" s="4" t="str">
        <f>VLOOKUP(A39,HOP!A:C,3,0)</f>
        <v>2647335</v>
      </c>
      <c r="G39" s="4">
        <f t="shared" si="2"/>
        <v>0</v>
      </c>
      <c r="H39" s="4" t="str">
        <f t="shared" si="3"/>
        <v>，2647335</v>
      </c>
      <c r="I39" s="4" t="str">
        <f>VLOOKUP(A39,HOP!A:U,21,0)</f>
        <v>直连</v>
      </c>
    </row>
    <row r="40" s="4" customFormat="1" spans="1:9">
      <c r="A40" s="5">
        <v>18664468398</v>
      </c>
      <c r="B40" s="6">
        <v>44782</v>
      </c>
      <c r="C40" s="6">
        <v>44787</v>
      </c>
      <c r="D40" s="4">
        <v>1615</v>
      </c>
      <c r="E40" s="4" t="str">
        <f>VLOOKUP(A40,HOP!A:L,12,0)</f>
        <v>1615.00</v>
      </c>
      <c r="F40" s="4" t="str">
        <f>VLOOKUP(A40,HOP!A:C,3,0)</f>
        <v>2647370</v>
      </c>
      <c r="G40" s="4">
        <f t="shared" si="2"/>
        <v>0</v>
      </c>
      <c r="H40" s="4" t="str">
        <f t="shared" si="3"/>
        <v>，2647370</v>
      </c>
      <c r="I40" s="4" t="str">
        <f>VLOOKUP(A40,HOP!A:U,21,0)</f>
        <v>直连</v>
      </c>
    </row>
    <row r="41" s="4" customFormat="1" spans="1:9">
      <c r="A41" s="5">
        <v>18667616294</v>
      </c>
      <c r="B41" s="6">
        <v>44786</v>
      </c>
      <c r="C41" s="6">
        <v>44787</v>
      </c>
      <c r="D41" s="4">
        <v>632</v>
      </c>
      <c r="E41" s="4" t="str">
        <f>VLOOKUP(A41,HOP!A:L,12,0)</f>
        <v>632.00</v>
      </c>
      <c r="F41" s="4" t="str">
        <f>VLOOKUP(A41,HOP!A:C,3,0)</f>
        <v>2647405</v>
      </c>
      <c r="G41" s="4">
        <f t="shared" si="2"/>
        <v>0</v>
      </c>
      <c r="H41" s="4" t="str">
        <f t="shared" si="3"/>
        <v>，2647405</v>
      </c>
      <c r="I41" s="4" t="str">
        <f>VLOOKUP(A41,HOP!A:U,21,0)</f>
        <v>直连</v>
      </c>
    </row>
    <row r="42" s="4" customFormat="1" spans="1:9">
      <c r="A42" s="5">
        <v>18672246257</v>
      </c>
      <c r="B42" s="6">
        <v>44786</v>
      </c>
      <c r="C42" s="6">
        <v>44787</v>
      </c>
      <c r="D42" s="4">
        <v>399</v>
      </c>
      <c r="E42" s="4" t="str">
        <f>VLOOKUP(A42,HOP!A:L,12,0)</f>
        <v>399.00</v>
      </c>
      <c r="F42" s="4" t="str">
        <f>VLOOKUP(A42,HOP!A:C,3,0)</f>
        <v>2647870</v>
      </c>
      <c r="G42" s="4">
        <f t="shared" si="2"/>
        <v>0</v>
      </c>
      <c r="H42" s="4" t="str">
        <f t="shared" si="3"/>
        <v>，2647870</v>
      </c>
      <c r="I42" s="4" t="str">
        <f>VLOOKUP(A42,HOP!A:U,21,0)</f>
        <v>直连</v>
      </c>
    </row>
    <row r="43" s="4" customFormat="1" spans="1:9">
      <c r="A43" s="5">
        <v>18672294554</v>
      </c>
      <c r="B43" s="6">
        <v>44786</v>
      </c>
      <c r="C43" s="6">
        <v>44787</v>
      </c>
      <c r="D43" s="4">
        <v>1212</v>
      </c>
      <c r="E43" s="4" t="str">
        <f>VLOOKUP(A43,HOP!A:L,12,0)</f>
        <v>1212.00</v>
      </c>
      <c r="F43" s="4" t="str">
        <f>VLOOKUP(A43,HOP!A:C,3,0)</f>
        <v>2647891</v>
      </c>
      <c r="G43" s="4">
        <f t="shared" si="2"/>
        <v>0</v>
      </c>
      <c r="H43" s="4" t="str">
        <f t="shared" si="3"/>
        <v>，2647891</v>
      </c>
      <c r="I43" s="4" t="str">
        <f>VLOOKUP(A43,HOP!A:U,21,0)</f>
        <v>直连</v>
      </c>
    </row>
    <row r="44" s="4" customFormat="1" spans="1:9">
      <c r="A44" s="5">
        <v>18686502145</v>
      </c>
      <c r="B44" s="6">
        <v>44786</v>
      </c>
      <c r="C44" s="6">
        <v>44787</v>
      </c>
      <c r="D44" s="4">
        <v>963</v>
      </c>
      <c r="E44" s="4" t="str">
        <f>VLOOKUP(A44,HOP!A:L,12,0)</f>
        <v>963.00</v>
      </c>
      <c r="F44" s="4" t="str">
        <f>VLOOKUP(A44,HOP!A:C,3,0)</f>
        <v>2648946</v>
      </c>
      <c r="G44" s="4">
        <f t="shared" si="2"/>
        <v>0</v>
      </c>
      <c r="H44" s="4" t="str">
        <f t="shared" si="3"/>
        <v>，2648946</v>
      </c>
      <c r="I44" s="4" t="str">
        <f>VLOOKUP(A44,HOP!A:U,21,0)</f>
        <v>直连</v>
      </c>
    </row>
    <row r="45" s="4" customFormat="1" spans="1:9">
      <c r="A45" s="5">
        <v>18686584083</v>
      </c>
      <c r="B45" s="6">
        <v>44786</v>
      </c>
      <c r="C45" s="6">
        <v>44787</v>
      </c>
      <c r="D45" s="4">
        <v>1748</v>
      </c>
      <c r="E45" s="4" t="str">
        <f>VLOOKUP(A45,HOP!A:L,12,0)</f>
        <v>1748.00</v>
      </c>
      <c r="F45" s="4" t="str">
        <f>VLOOKUP(A45,HOP!A:C,3,0)</f>
        <v>2648975</v>
      </c>
      <c r="G45" s="4">
        <f t="shared" si="2"/>
        <v>0</v>
      </c>
      <c r="H45" s="4" t="str">
        <f t="shared" si="3"/>
        <v>，2648975</v>
      </c>
      <c r="I45" s="4" t="str">
        <f>VLOOKUP(A45,HOP!A:U,21,0)</f>
        <v>直连</v>
      </c>
    </row>
    <row r="46" s="4" customFormat="1" spans="1:9">
      <c r="A46" s="5">
        <v>18686804540</v>
      </c>
      <c r="B46" s="6">
        <v>44785</v>
      </c>
      <c r="C46" s="6">
        <v>44787</v>
      </c>
      <c r="D46" s="4">
        <v>944</v>
      </c>
      <c r="E46" s="4" t="str">
        <f>VLOOKUP(A46,HOP!A:L,12,0)</f>
        <v>944.00</v>
      </c>
      <c r="F46" s="4" t="str">
        <f>VLOOKUP(A46,HOP!A:C,3,0)</f>
        <v>2649060</v>
      </c>
      <c r="G46" s="4">
        <f t="shared" si="2"/>
        <v>0</v>
      </c>
      <c r="H46" s="4" t="str">
        <f t="shared" si="3"/>
        <v>，2649060</v>
      </c>
      <c r="I46" s="4" t="str">
        <f>VLOOKUP(A46,HOP!A:U,21,0)</f>
        <v>直连</v>
      </c>
    </row>
    <row r="47" s="4" customFormat="1" spans="1:9">
      <c r="A47" s="5">
        <v>18695658043</v>
      </c>
      <c r="B47" s="6">
        <v>44786</v>
      </c>
      <c r="C47" s="6">
        <v>44787</v>
      </c>
      <c r="D47" s="4">
        <v>810</v>
      </c>
      <c r="E47" s="4" t="str">
        <f>VLOOKUP(A47,HOP!A:L,12,0)</f>
        <v>810.00</v>
      </c>
      <c r="F47" s="4" t="str">
        <f>VLOOKUP(A47,HOP!A:C,3,0)</f>
        <v>2649718</v>
      </c>
      <c r="G47" s="4">
        <f t="shared" si="2"/>
        <v>0</v>
      </c>
      <c r="H47" s="4" t="str">
        <f t="shared" si="3"/>
        <v>，2649718</v>
      </c>
      <c r="I47" s="4" t="str">
        <f>VLOOKUP(A47,HOP!A:U,21,0)</f>
        <v>直连</v>
      </c>
    </row>
    <row r="48" s="4" customFormat="1" spans="1:9">
      <c r="A48" s="5">
        <v>18696764370</v>
      </c>
      <c r="B48" s="6">
        <v>44785</v>
      </c>
      <c r="C48" s="6">
        <v>44787</v>
      </c>
      <c r="D48" s="4">
        <v>4292</v>
      </c>
      <c r="E48" s="4" t="str">
        <f>VLOOKUP(A48,HOP!A:L,12,0)</f>
        <v>4292.00</v>
      </c>
      <c r="F48" s="4" t="str">
        <f>VLOOKUP(A48,HOP!A:C,3,0)</f>
        <v>2649852</v>
      </c>
      <c r="G48" s="4">
        <f t="shared" si="2"/>
        <v>0</v>
      </c>
      <c r="H48" s="4" t="str">
        <f t="shared" si="3"/>
        <v>，2649852</v>
      </c>
      <c r="I48" s="4" t="str">
        <f>VLOOKUP(A48,HOP!A:U,21,0)</f>
        <v>直连</v>
      </c>
    </row>
    <row r="49" s="4" customFormat="1" spans="1:9">
      <c r="A49" s="5">
        <v>18697650458</v>
      </c>
      <c r="B49" s="6">
        <v>44785</v>
      </c>
      <c r="C49" s="6">
        <v>44787</v>
      </c>
      <c r="D49" s="4">
        <v>1128</v>
      </c>
      <c r="E49" s="4" t="str">
        <f>VLOOKUP(A49,HOP!A:L,12,0)</f>
        <v>1128.00</v>
      </c>
      <c r="F49" s="4" t="str">
        <f>VLOOKUP(A49,HOP!A:C,3,0)</f>
        <v>2649987</v>
      </c>
      <c r="G49" s="4">
        <f t="shared" si="2"/>
        <v>0</v>
      </c>
      <c r="H49" s="4" t="str">
        <f t="shared" si="3"/>
        <v>，2649987</v>
      </c>
      <c r="I49" s="4" t="str">
        <f>VLOOKUP(A49,HOP!A:U,21,0)</f>
        <v>直连</v>
      </c>
    </row>
    <row r="50" s="4" customFormat="1" spans="1:9">
      <c r="A50" s="5">
        <v>18699570725</v>
      </c>
      <c r="B50" s="6">
        <v>44786</v>
      </c>
      <c r="C50" s="6">
        <v>44787</v>
      </c>
      <c r="D50" s="4">
        <v>369</v>
      </c>
      <c r="E50" s="4" t="str">
        <f>VLOOKUP(A50,HOP!A:L,12,0)</f>
        <v>369.00</v>
      </c>
      <c r="F50" s="4" t="str">
        <f>VLOOKUP(A50,HOP!A:C,3,0)</f>
        <v>2650330</v>
      </c>
      <c r="G50" s="4">
        <f t="shared" si="2"/>
        <v>0</v>
      </c>
      <c r="H50" s="4" t="str">
        <f t="shared" si="3"/>
        <v>，2650330</v>
      </c>
      <c r="I50" s="4" t="str">
        <f>VLOOKUP(A50,HOP!A:U,21,0)</f>
        <v>直连</v>
      </c>
    </row>
    <row r="51" s="4" customFormat="1" spans="1:9">
      <c r="A51" s="5">
        <v>18699828740</v>
      </c>
      <c r="B51" s="6">
        <v>44786</v>
      </c>
      <c r="C51" s="6">
        <v>44787</v>
      </c>
      <c r="D51" s="4">
        <v>823</v>
      </c>
      <c r="E51" s="4" t="str">
        <f>VLOOKUP(A51,HOP!A:L,12,0)</f>
        <v>823.00</v>
      </c>
      <c r="F51" s="4" t="str">
        <f>VLOOKUP(A51,HOP!A:C,3,0)</f>
        <v>2650370</v>
      </c>
      <c r="G51" s="4">
        <f t="shared" si="2"/>
        <v>0</v>
      </c>
      <c r="H51" s="4" t="str">
        <f t="shared" si="3"/>
        <v>，2650370</v>
      </c>
      <c r="I51" s="4" t="str">
        <f>VLOOKUP(A51,HOP!A:U,21,0)</f>
        <v>直连</v>
      </c>
    </row>
    <row r="52" s="4" customFormat="1" spans="1:9">
      <c r="A52" s="5">
        <v>18700088343</v>
      </c>
      <c r="B52" s="6">
        <v>44785</v>
      </c>
      <c r="C52" s="6">
        <v>44787</v>
      </c>
      <c r="D52" s="4">
        <v>720</v>
      </c>
      <c r="E52" s="4" t="str">
        <f>VLOOKUP(A52,HOP!A:L,12,0)</f>
        <v>720.00</v>
      </c>
      <c r="F52" s="4" t="str">
        <f>VLOOKUP(A52,HOP!A:C,3,0)</f>
        <v>2650414</v>
      </c>
      <c r="G52" s="4">
        <f t="shared" si="2"/>
        <v>0</v>
      </c>
      <c r="H52" s="4" t="str">
        <f t="shared" si="3"/>
        <v>，2650414</v>
      </c>
      <c r="I52" s="4" t="str">
        <f>VLOOKUP(A52,HOP!A:U,21,0)</f>
        <v>直连</v>
      </c>
    </row>
    <row r="53" s="4" customFormat="1" spans="1:9">
      <c r="A53" s="5">
        <v>18704016518</v>
      </c>
      <c r="B53" s="6">
        <v>44786</v>
      </c>
      <c r="C53" s="6">
        <v>44787</v>
      </c>
      <c r="D53" s="4">
        <v>484</v>
      </c>
      <c r="E53" s="4" t="str">
        <f>VLOOKUP(A53,HOP!A:L,12,0)</f>
        <v>484.00</v>
      </c>
      <c r="F53" s="4" t="str">
        <f>VLOOKUP(A53,HOP!A:C,3,0)</f>
        <v>2650534</v>
      </c>
      <c r="G53" s="4">
        <f t="shared" si="2"/>
        <v>0</v>
      </c>
      <c r="H53" s="4" t="str">
        <f t="shared" si="3"/>
        <v>，2650534</v>
      </c>
      <c r="I53" s="4" t="str">
        <f>VLOOKUP(A53,HOP!A:U,21,0)</f>
        <v>直连</v>
      </c>
    </row>
    <row r="54" s="4" customFormat="1" spans="1:9">
      <c r="A54" s="5">
        <v>18708800528</v>
      </c>
      <c r="B54" s="6">
        <v>44785</v>
      </c>
      <c r="C54" s="6">
        <v>44787</v>
      </c>
      <c r="D54" s="4">
        <v>840</v>
      </c>
      <c r="E54" s="4" t="str">
        <f>VLOOKUP(A54,HOP!A:L,12,0)</f>
        <v>840.00</v>
      </c>
      <c r="F54" s="4" t="str">
        <f>VLOOKUP(A54,HOP!A:C,3,0)</f>
        <v>2651235</v>
      </c>
      <c r="G54" s="4">
        <f t="shared" si="2"/>
        <v>0</v>
      </c>
      <c r="H54" s="4" t="str">
        <f t="shared" si="3"/>
        <v>，2651235</v>
      </c>
      <c r="I54" s="4" t="str">
        <f>VLOOKUP(A54,HOP!A:U,21,0)</f>
        <v>直连</v>
      </c>
    </row>
    <row r="55" s="4" customFormat="1" spans="1:9">
      <c r="A55" s="5">
        <v>18708877303</v>
      </c>
      <c r="B55" s="6">
        <v>44784</v>
      </c>
      <c r="C55" s="6">
        <v>44787</v>
      </c>
      <c r="D55" s="4">
        <v>3515</v>
      </c>
      <c r="E55" s="4" t="str">
        <f>VLOOKUP(A55,HOP!A:L,12,0)</f>
        <v>3515.00</v>
      </c>
      <c r="F55" s="4" t="str">
        <f>VLOOKUP(A55,HOP!A:C,3,0)</f>
        <v>2651304</v>
      </c>
      <c r="G55" s="4">
        <f t="shared" si="2"/>
        <v>0</v>
      </c>
      <c r="H55" s="4" t="str">
        <f t="shared" si="3"/>
        <v>，2651304</v>
      </c>
      <c r="I55" s="4" t="str">
        <f>VLOOKUP(A55,HOP!A:U,21,0)</f>
        <v>直连</v>
      </c>
    </row>
    <row r="56" s="4" customFormat="1" spans="1:9">
      <c r="A56" s="5">
        <v>18719018826</v>
      </c>
      <c r="B56" s="6">
        <v>44786</v>
      </c>
      <c r="C56" s="6">
        <v>44787</v>
      </c>
      <c r="D56" s="4">
        <v>1051</v>
      </c>
      <c r="E56" s="4" t="str">
        <f>VLOOKUP(A56,HOP!A:L,12,0)</f>
        <v>1051.00</v>
      </c>
      <c r="F56" s="4" t="str">
        <f>VLOOKUP(A56,HOP!A:C,3,0)</f>
        <v>2652162</v>
      </c>
      <c r="G56" s="4">
        <f t="shared" si="2"/>
        <v>0</v>
      </c>
      <c r="H56" s="4" t="str">
        <f t="shared" si="3"/>
        <v>，2652162</v>
      </c>
      <c r="I56" s="4" t="str">
        <f>VLOOKUP(A56,HOP!A:U,21,0)</f>
        <v>直连</v>
      </c>
    </row>
    <row r="57" s="4" customFormat="1" spans="1:9">
      <c r="A57" s="5">
        <v>18719489414</v>
      </c>
      <c r="B57" s="6">
        <v>44786</v>
      </c>
      <c r="C57" s="6">
        <v>44787</v>
      </c>
      <c r="D57" s="4">
        <v>912</v>
      </c>
      <c r="E57" s="4" t="str">
        <f>VLOOKUP(A57,HOP!A:L,12,0)</f>
        <v>912.00</v>
      </c>
      <c r="F57" s="4" t="str">
        <f>VLOOKUP(A57,HOP!A:C,3,0)</f>
        <v>2652307</v>
      </c>
      <c r="G57" s="4">
        <f t="shared" si="2"/>
        <v>0</v>
      </c>
      <c r="H57" s="4" t="str">
        <f t="shared" si="3"/>
        <v>，2652307</v>
      </c>
      <c r="I57" s="4" t="str">
        <f>VLOOKUP(A57,HOP!A:U,21,0)</f>
        <v>直连</v>
      </c>
    </row>
    <row r="58" s="4" customFormat="1" spans="1:9">
      <c r="A58" s="5">
        <v>18719606616</v>
      </c>
      <c r="B58" s="6">
        <v>44786</v>
      </c>
      <c r="C58" s="6">
        <v>44787</v>
      </c>
      <c r="D58" s="4">
        <v>1896</v>
      </c>
      <c r="E58" s="4" t="str">
        <f>VLOOKUP(A58,HOP!A:L,12,0)</f>
        <v>1896.00</v>
      </c>
      <c r="F58" s="4" t="str">
        <f>VLOOKUP(A58,HOP!A:C,3,0)</f>
        <v>2652396</v>
      </c>
      <c r="G58" s="4">
        <f t="shared" si="2"/>
        <v>0</v>
      </c>
      <c r="H58" s="4" t="str">
        <f t="shared" si="3"/>
        <v>，2652396</v>
      </c>
      <c r="I58" s="4" t="str">
        <f>VLOOKUP(A58,HOP!A:U,21,0)</f>
        <v>直连</v>
      </c>
    </row>
    <row r="59" s="4" customFormat="1" spans="1:9">
      <c r="A59" s="5">
        <v>18719627480</v>
      </c>
      <c r="B59" s="6">
        <v>44785</v>
      </c>
      <c r="C59" s="6">
        <v>44787</v>
      </c>
      <c r="D59" s="4">
        <v>448</v>
      </c>
      <c r="E59" s="4" t="str">
        <f>VLOOKUP(A59,HOP!A:L,12,0)</f>
        <v>448.00</v>
      </c>
      <c r="F59" s="4" t="str">
        <f>VLOOKUP(A59,HOP!A:C,3,0)</f>
        <v>2652409</v>
      </c>
      <c r="G59" s="4">
        <f t="shared" si="2"/>
        <v>0</v>
      </c>
      <c r="H59" s="4" t="str">
        <f t="shared" si="3"/>
        <v>，2652409</v>
      </c>
      <c r="I59" s="4" t="str">
        <f>VLOOKUP(A59,HOP!A:U,21,0)</f>
        <v>直连</v>
      </c>
    </row>
    <row r="60" s="4" customFormat="1" spans="1:9">
      <c r="A60" s="5">
        <v>18719928652</v>
      </c>
      <c r="B60" s="6">
        <v>44786</v>
      </c>
      <c r="C60" s="6">
        <v>44787</v>
      </c>
      <c r="D60" s="4">
        <v>312</v>
      </c>
      <c r="E60" s="4" t="str">
        <f>VLOOKUP(A60,HOP!A:L,12,0)</f>
        <v>312.00</v>
      </c>
      <c r="F60" s="4" t="str">
        <f>VLOOKUP(A60,HOP!A:C,3,0)</f>
        <v>2652485</v>
      </c>
      <c r="G60" s="4">
        <f t="shared" si="2"/>
        <v>0</v>
      </c>
      <c r="H60" s="4" t="str">
        <f t="shared" si="3"/>
        <v>，2652485</v>
      </c>
      <c r="I60" s="4" t="str">
        <f>VLOOKUP(A60,HOP!A:U,21,0)</f>
        <v>直连</v>
      </c>
    </row>
    <row r="61" s="4" customFormat="1" spans="1:9">
      <c r="A61" s="5">
        <v>18725073338</v>
      </c>
      <c r="B61" s="6">
        <v>44786</v>
      </c>
      <c r="C61" s="6">
        <v>44787</v>
      </c>
      <c r="D61" s="4">
        <v>134</v>
      </c>
      <c r="E61" s="4" t="str">
        <f>VLOOKUP(A61,HOP!A:L,12,0)</f>
        <v>134.00</v>
      </c>
      <c r="F61" s="4" t="str">
        <f>VLOOKUP(A61,HOP!A:C,3,0)</f>
        <v>2652669</v>
      </c>
      <c r="G61" s="4">
        <f t="shared" si="2"/>
        <v>0</v>
      </c>
      <c r="H61" s="4" t="str">
        <f t="shared" si="3"/>
        <v>，2652669</v>
      </c>
      <c r="I61" s="4" t="str">
        <f>VLOOKUP(A61,HOP!A:U,21,0)</f>
        <v>直连</v>
      </c>
    </row>
    <row r="62" s="4" customFormat="1" spans="1:9">
      <c r="A62" s="5">
        <v>18725717551</v>
      </c>
      <c r="B62" s="6">
        <v>44785</v>
      </c>
      <c r="C62" s="6">
        <v>44787</v>
      </c>
      <c r="D62" s="4">
        <v>494</v>
      </c>
      <c r="E62" s="4" t="str">
        <f>VLOOKUP(A62,HOP!A:L,12,0)</f>
        <v>494.00</v>
      </c>
      <c r="F62" s="4" t="str">
        <f>VLOOKUP(A62,HOP!A:C,3,0)</f>
        <v>2652753</v>
      </c>
      <c r="G62" s="4">
        <f t="shared" si="2"/>
        <v>0</v>
      </c>
      <c r="H62" s="4" t="str">
        <f t="shared" si="3"/>
        <v>，2652753</v>
      </c>
      <c r="I62" s="4" t="str">
        <f>VLOOKUP(A62,HOP!A:U,21,0)</f>
        <v>直连</v>
      </c>
    </row>
    <row r="63" s="4" customFormat="1" spans="1:9">
      <c r="A63" s="5">
        <v>18725966925</v>
      </c>
      <c r="B63" s="6">
        <v>44785</v>
      </c>
      <c r="C63" s="6">
        <v>44787</v>
      </c>
      <c r="D63" s="4">
        <v>1714</v>
      </c>
      <c r="E63" s="4" t="str">
        <f>VLOOKUP(A63,HOP!A:L,12,0)</f>
        <v>1714.00</v>
      </c>
      <c r="F63" s="4" t="str">
        <f>VLOOKUP(A63,HOP!A:C,3,0)</f>
        <v>2652791</v>
      </c>
      <c r="G63" s="4">
        <f t="shared" si="2"/>
        <v>0</v>
      </c>
      <c r="H63" s="4" t="str">
        <f t="shared" si="3"/>
        <v>，2652791</v>
      </c>
      <c r="I63" s="4" t="str">
        <f>VLOOKUP(A63,HOP!A:U,21,0)</f>
        <v>直连</v>
      </c>
    </row>
    <row r="64" s="4" customFormat="1" spans="1:9">
      <c r="A64" s="5">
        <v>18727836516</v>
      </c>
      <c r="B64" s="6">
        <v>44785</v>
      </c>
      <c r="C64" s="6">
        <v>44787</v>
      </c>
      <c r="D64" s="4">
        <v>1506</v>
      </c>
      <c r="E64" s="4" t="str">
        <f>VLOOKUP(A64,HOP!A:L,12,0)</f>
        <v>1506.00</v>
      </c>
      <c r="F64" s="4" t="str">
        <f>VLOOKUP(A64,HOP!A:C,3,0)</f>
        <v>2653071</v>
      </c>
      <c r="G64" s="4">
        <f t="shared" si="2"/>
        <v>0</v>
      </c>
      <c r="H64" s="4" t="str">
        <f t="shared" si="3"/>
        <v>，2653071</v>
      </c>
      <c r="I64" s="4" t="str">
        <f>VLOOKUP(A64,HOP!A:U,21,0)</f>
        <v>直连</v>
      </c>
    </row>
    <row r="65" s="4" customFormat="1" spans="1:9">
      <c r="A65" s="5">
        <v>18727902358</v>
      </c>
      <c r="B65" s="6">
        <v>44786</v>
      </c>
      <c r="C65" s="6">
        <v>44787</v>
      </c>
      <c r="D65" s="4">
        <v>913</v>
      </c>
      <c r="E65" s="4" t="str">
        <f>VLOOKUP(A65,HOP!A:L,12,0)</f>
        <v>913.00</v>
      </c>
      <c r="F65" s="4" t="str">
        <f>VLOOKUP(A65,HOP!A:C,3,0)</f>
        <v>2653075</v>
      </c>
      <c r="G65" s="4">
        <f t="shared" si="2"/>
        <v>0</v>
      </c>
      <c r="H65" s="4" t="str">
        <f t="shared" si="3"/>
        <v>，2653075</v>
      </c>
      <c r="I65" s="4" t="str">
        <f>VLOOKUP(A65,HOP!A:U,21,0)</f>
        <v>直连</v>
      </c>
    </row>
    <row r="66" s="4" customFormat="1" spans="1:9">
      <c r="A66" s="5">
        <v>18728366734</v>
      </c>
      <c r="B66" s="6">
        <v>44785</v>
      </c>
      <c r="C66" s="6">
        <v>44787</v>
      </c>
      <c r="D66" s="4">
        <v>706</v>
      </c>
      <c r="E66" s="4" t="str">
        <f>VLOOKUP(A66,HOP!A:L,12,0)</f>
        <v>706.00</v>
      </c>
      <c r="F66" s="4" t="str">
        <f>VLOOKUP(A66,HOP!A:C,3,0)</f>
        <v>2653110</v>
      </c>
      <c r="G66" s="4">
        <f t="shared" si="2"/>
        <v>0</v>
      </c>
      <c r="H66" s="4" t="str">
        <f t="shared" si="3"/>
        <v>，2653110</v>
      </c>
      <c r="I66" s="4" t="str">
        <f>VLOOKUP(A66,HOP!A:U,21,0)</f>
        <v>直连</v>
      </c>
    </row>
    <row r="67" s="4" customFormat="1" spans="1:9">
      <c r="A67" s="5">
        <v>18728533456</v>
      </c>
      <c r="B67" s="6">
        <v>44786</v>
      </c>
      <c r="C67" s="6">
        <v>44787</v>
      </c>
      <c r="D67" s="4">
        <v>908</v>
      </c>
      <c r="E67" s="4" t="str">
        <f>VLOOKUP(A67,HOP!A:L,12,0)</f>
        <v>908.00</v>
      </c>
      <c r="F67" s="4" t="str">
        <f>VLOOKUP(A67,HOP!A:C,3,0)</f>
        <v>2653127</v>
      </c>
      <c r="G67" s="4">
        <f t="shared" ref="G67:G98" si="4">D67-E67</f>
        <v>0</v>
      </c>
      <c r="H67" s="4" t="str">
        <f t="shared" ref="H67:H98" si="5">$H$1&amp;F67</f>
        <v>，2653127</v>
      </c>
      <c r="I67" s="4" t="str">
        <f>VLOOKUP(A67,HOP!A:U,21,0)</f>
        <v>直连</v>
      </c>
    </row>
    <row r="68" s="4" customFormat="1" spans="1:9">
      <c r="A68" s="5">
        <v>18729840504</v>
      </c>
      <c r="B68" s="6">
        <v>44786</v>
      </c>
      <c r="C68" s="6">
        <v>44787</v>
      </c>
      <c r="D68" s="4">
        <v>475</v>
      </c>
      <c r="E68" s="4" t="str">
        <f>VLOOKUP(A68,HOP!A:L,12,0)</f>
        <v>475.00</v>
      </c>
      <c r="F68" s="4" t="str">
        <f>VLOOKUP(A68,HOP!A:C,3,0)</f>
        <v>2653320</v>
      </c>
      <c r="G68" s="4">
        <f t="shared" si="4"/>
        <v>0</v>
      </c>
      <c r="H68" s="4" t="str">
        <f t="shared" si="5"/>
        <v>，2653320</v>
      </c>
      <c r="I68" s="4" t="str">
        <f>VLOOKUP(A68,HOP!A:U,21,0)</f>
        <v>直连</v>
      </c>
    </row>
    <row r="69" s="4" customFormat="1" spans="1:9">
      <c r="A69" s="5">
        <v>18730003978</v>
      </c>
      <c r="B69" s="6">
        <v>44786</v>
      </c>
      <c r="C69" s="6">
        <v>44787</v>
      </c>
      <c r="D69" s="4">
        <v>390</v>
      </c>
      <c r="E69" s="4" t="str">
        <f>VLOOKUP(A69,HOP!A:L,12,0)</f>
        <v>390.00</v>
      </c>
      <c r="F69" s="4" t="str">
        <f>VLOOKUP(A69,HOP!A:C,3,0)</f>
        <v>2653345</v>
      </c>
      <c r="G69" s="4">
        <f t="shared" si="4"/>
        <v>0</v>
      </c>
      <c r="H69" s="4" t="str">
        <f t="shared" si="5"/>
        <v>，2653345</v>
      </c>
      <c r="I69" s="4" t="str">
        <f>VLOOKUP(A69,HOP!A:U,21,0)</f>
        <v>直连</v>
      </c>
    </row>
    <row r="70" s="4" customFormat="1" spans="1:9">
      <c r="A70" s="5">
        <v>18734073279</v>
      </c>
      <c r="B70" s="6">
        <v>44786</v>
      </c>
      <c r="C70" s="6">
        <v>44787</v>
      </c>
      <c r="D70" s="4">
        <v>185</v>
      </c>
      <c r="E70" s="4" t="str">
        <f>VLOOKUP(A70,HOP!A:L,12,0)</f>
        <v>185.00</v>
      </c>
      <c r="F70" s="4" t="str">
        <f>VLOOKUP(A70,HOP!A:C,3,0)</f>
        <v>2653480</v>
      </c>
      <c r="G70" s="4">
        <f t="shared" si="4"/>
        <v>0</v>
      </c>
      <c r="H70" s="4" t="str">
        <f t="shared" si="5"/>
        <v>，2653480</v>
      </c>
      <c r="I70" s="4" t="str">
        <f>VLOOKUP(A70,HOP!A:U,21,0)</f>
        <v>直连</v>
      </c>
    </row>
    <row r="71" s="4" customFormat="1" spans="1:9">
      <c r="A71" s="5">
        <v>18734104023</v>
      </c>
      <c r="B71" s="6">
        <v>44786</v>
      </c>
      <c r="C71" s="6">
        <v>44787</v>
      </c>
      <c r="D71" s="4">
        <v>1255</v>
      </c>
      <c r="E71" s="4" t="str">
        <f>VLOOKUP(A71,HOP!A:L,12,0)</f>
        <v>1255.00</v>
      </c>
      <c r="F71" s="4" t="str">
        <f>VLOOKUP(A71,HOP!A:C,3,0)</f>
        <v>2653496</v>
      </c>
      <c r="G71" s="4">
        <f t="shared" si="4"/>
        <v>0</v>
      </c>
      <c r="H71" s="4" t="str">
        <f t="shared" si="5"/>
        <v>，2653496</v>
      </c>
      <c r="I71" s="4" t="str">
        <f>VLOOKUP(A71,HOP!A:U,21,0)</f>
        <v>直连</v>
      </c>
    </row>
    <row r="72" s="4" customFormat="1" spans="1:9">
      <c r="A72" s="5">
        <v>18734200536</v>
      </c>
      <c r="B72" s="6">
        <v>44786</v>
      </c>
      <c r="C72" s="6">
        <v>44787</v>
      </c>
      <c r="D72" s="4">
        <v>498</v>
      </c>
      <c r="E72" s="4" t="str">
        <f>VLOOKUP(A72,HOP!A:L,12,0)</f>
        <v>498.00</v>
      </c>
      <c r="F72" s="4" t="str">
        <f>VLOOKUP(A72,HOP!A:C,3,0)</f>
        <v>2653516</v>
      </c>
      <c r="G72" s="4">
        <f t="shared" si="4"/>
        <v>0</v>
      </c>
      <c r="H72" s="4" t="str">
        <f t="shared" si="5"/>
        <v>，2653516</v>
      </c>
      <c r="I72" s="4" t="str">
        <f>VLOOKUP(A72,HOP!A:U,21,0)</f>
        <v>直连</v>
      </c>
    </row>
    <row r="73" s="4" customFormat="1" spans="1:9">
      <c r="A73" s="5">
        <v>18734301484</v>
      </c>
      <c r="B73" s="6">
        <v>44786</v>
      </c>
      <c r="C73" s="6">
        <v>44787</v>
      </c>
      <c r="D73" s="4">
        <v>782</v>
      </c>
      <c r="E73" s="4" t="str">
        <f>VLOOKUP(A73,HOP!A:L,12,0)</f>
        <v>782.00</v>
      </c>
      <c r="F73" s="4" t="str">
        <f>VLOOKUP(A73,HOP!A:C,3,0)</f>
        <v>2653543</v>
      </c>
      <c r="G73" s="4">
        <f t="shared" si="4"/>
        <v>0</v>
      </c>
      <c r="H73" s="4" t="str">
        <f t="shared" si="5"/>
        <v>，2653543</v>
      </c>
      <c r="I73" s="4" t="str">
        <f>VLOOKUP(A73,HOP!A:U,21,0)</f>
        <v>直连</v>
      </c>
    </row>
    <row r="74" s="4" customFormat="1" spans="1:9">
      <c r="A74" s="5">
        <v>18734314390</v>
      </c>
      <c r="B74" s="6">
        <v>44786</v>
      </c>
      <c r="C74" s="6">
        <v>44787</v>
      </c>
      <c r="D74" s="4">
        <v>2166</v>
      </c>
      <c r="E74" s="4" t="str">
        <f>VLOOKUP(A74,HOP!A:L,12,0)</f>
        <v>2166.00</v>
      </c>
      <c r="F74" s="4" t="str">
        <f>VLOOKUP(A74,HOP!A:C,3,0)</f>
        <v>2653545</v>
      </c>
      <c r="G74" s="4">
        <f t="shared" si="4"/>
        <v>0</v>
      </c>
      <c r="H74" s="4" t="str">
        <f t="shared" si="5"/>
        <v>，2653545</v>
      </c>
      <c r="I74" s="4" t="str">
        <f>VLOOKUP(A74,HOP!A:U,21,0)</f>
        <v>直连</v>
      </c>
    </row>
    <row r="75" s="4" customFormat="1" spans="1:9">
      <c r="A75" s="5">
        <v>18734345226</v>
      </c>
      <c r="B75" s="6">
        <v>44786</v>
      </c>
      <c r="C75" s="6">
        <v>44787</v>
      </c>
      <c r="D75" s="4">
        <v>1497</v>
      </c>
      <c r="E75" s="4" t="str">
        <f>VLOOKUP(A75,HOP!A:L,12,0)</f>
        <v>1497.00</v>
      </c>
      <c r="F75" s="4" t="str">
        <f>VLOOKUP(A75,HOP!A:C,3,0)</f>
        <v>2653553</v>
      </c>
      <c r="G75" s="4">
        <f t="shared" si="4"/>
        <v>0</v>
      </c>
      <c r="H75" s="4" t="str">
        <f t="shared" si="5"/>
        <v>，2653553</v>
      </c>
      <c r="I75" s="4" t="str">
        <f>VLOOKUP(A75,HOP!A:U,21,0)</f>
        <v>直连</v>
      </c>
    </row>
    <row r="76" s="4" customFormat="1" spans="1:9">
      <c r="A76" s="5">
        <v>18734455724</v>
      </c>
      <c r="B76" s="6">
        <v>44786</v>
      </c>
      <c r="C76" s="6">
        <v>44787</v>
      </c>
      <c r="D76" s="4">
        <v>1829</v>
      </c>
      <c r="E76" s="4" t="str">
        <f>VLOOKUP(A76,HOP!A:L,12,0)</f>
        <v>1829.00</v>
      </c>
      <c r="F76" s="4" t="str">
        <f>VLOOKUP(A76,HOP!A:C,3,0)</f>
        <v>2653584</v>
      </c>
      <c r="G76" s="4">
        <f t="shared" si="4"/>
        <v>0</v>
      </c>
      <c r="H76" s="4" t="str">
        <f t="shared" si="5"/>
        <v>，2653584</v>
      </c>
      <c r="I76" s="4" t="str">
        <f>VLOOKUP(A76,HOP!A:U,21,0)</f>
        <v>直连</v>
      </c>
    </row>
    <row r="77" s="4" customFormat="1" spans="1:9">
      <c r="A77" s="5">
        <v>18734723082</v>
      </c>
      <c r="B77" s="6">
        <v>44786</v>
      </c>
      <c r="C77" s="6">
        <v>44787</v>
      </c>
      <c r="D77" s="4">
        <v>131</v>
      </c>
      <c r="E77" s="4" t="str">
        <f>VLOOKUP(A77,HOP!A:L,12,0)</f>
        <v>131.00</v>
      </c>
      <c r="F77" s="4" t="str">
        <f>VLOOKUP(A77,HOP!A:C,3,0)</f>
        <v>2653626</v>
      </c>
      <c r="G77" s="4">
        <f t="shared" si="4"/>
        <v>0</v>
      </c>
      <c r="H77" s="4" t="str">
        <f t="shared" si="5"/>
        <v>，2653626</v>
      </c>
      <c r="I77" s="4" t="str">
        <f>VLOOKUP(A77,HOP!A:U,21,0)</f>
        <v>直连</v>
      </c>
    </row>
    <row r="78" s="4" customFormat="1" spans="1:9">
      <c r="A78" s="5">
        <v>18734756122</v>
      </c>
      <c r="B78" s="6">
        <v>44786</v>
      </c>
      <c r="C78" s="6">
        <v>44787</v>
      </c>
      <c r="D78" s="4">
        <v>191</v>
      </c>
      <c r="E78" s="4" t="str">
        <f>VLOOKUP(A78,HOP!A:L,12,0)</f>
        <v>191.00</v>
      </c>
      <c r="F78" s="4" t="str">
        <f>VLOOKUP(A78,HOP!A:C,3,0)</f>
        <v>2653637</v>
      </c>
      <c r="G78" s="4">
        <f t="shared" si="4"/>
        <v>0</v>
      </c>
      <c r="H78" s="4" t="str">
        <f t="shared" si="5"/>
        <v>，2653637</v>
      </c>
      <c r="I78" s="4" t="str">
        <f>VLOOKUP(A78,HOP!A:U,21,0)</f>
        <v>直连</v>
      </c>
    </row>
    <row r="79" s="4" customFormat="1" spans="1:9">
      <c r="A79" s="5">
        <v>18735189728</v>
      </c>
      <c r="B79" s="6">
        <v>44786</v>
      </c>
      <c r="C79" s="6">
        <v>44787</v>
      </c>
      <c r="D79" s="4">
        <v>1511</v>
      </c>
      <c r="E79" s="4" t="str">
        <f>VLOOKUP(A79,HOP!A:L,12,0)</f>
        <v>1511.00</v>
      </c>
      <c r="F79" s="4" t="str">
        <f>VLOOKUP(A79,HOP!A:C,3,0)</f>
        <v>2653681</v>
      </c>
      <c r="G79" s="4">
        <f t="shared" si="4"/>
        <v>0</v>
      </c>
      <c r="H79" s="4" t="str">
        <f t="shared" si="5"/>
        <v>，2653681</v>
      </c>
      <c r="I79" s="4" t="str">
        <f>VLOOKUP(A79,HOP!A:U,21,0)</f>
        <v>直连</v>
      </c>
    </row>
    <row r="80" s="4" customFormat="1" spans="1:9">
      <c r="A80" s="5">
        <v>18735257881</v>
      </c>
      <c r="B80" s="6">
        <v>44786</v>
      </c>
      <c r="C80" s="6">
        <v>44787</v>
      </c>
      <c r="D80" s="4">
        <v>480</v>
      </c>
      <c r="E80" s="4" t="str">
        <f>VLOOKUP(A80,HOP!A:L,12,0)</f>
        <v>480.00</v>
      </c>
      <c r="F80" s="4" t="str">
        <f>VLOOKUP(A80,HOP!A:C,3,0)</f>
        <v>2653691</v>
      </c>
      <c r="G80" s="4">
        <f t="shared" si="4"/>
        <v>0</v>
      </c>
      <c r="H80" s="4" t="str">
        <f t="shared" si="5"/>
        <v>，2653691</v>
      </c>
      <c r="I80" s="4" t="str">
        <f>VLOOKUP(A80,HOP!A:U,21,0)</f>
        <v>直连</v>
      </c>
    </row>
    <row r="81" s="4" customFormat="1" spans="1:9">
      <c r="A81" s="5">
        <v>18735704628</v>
      </c>
      <c r="B81" s="6">
        <v>44786</v>
      </c>
      <c r="C81" s="6">
        <v>44787</v>
      </c>
      <c r="D81" s="4">
        <v>674</v>
      </c>
      <c r="E81" s="4" t="str">
        <f>VLOOKUP(A81,HOP!A:L,12,0)</f>
        <v>674.00</v>
      </c>
      <c r="F81" s="4" t="str">
        <f>VLOOKUP(A81,HOP!A:C,3,0)</f>
        <v>2653748</v>
      </c>
      <c r="G81" s="4">
        <f t="shared" si="4"/>
        <v>0</v>
      </c>
      <c r="H81" s="4" t="str">
        <f t="shared" si="5"/>
        <v>，2653748</v>
      </c>
      <c r="I81" s="4" t="str">
        <f>VLOOKUP(A81,HOP!A:U,21,0)</f>
        <v>直连</v>
      </c>
    </row>
    <row r="82" s="4" customFormat="1" spans="1:9">
      <c r="A82" s="5">
        <v>18735839028</v>
      </c>
      <c r="B82" s="6">
        <v>44786</v>
      </c>
      <c r="C82" s="6">
        <v>44787</v>
      </c>
      <c r="D82" s="4">
        <v>559</v>
      </c>
      <c r="E82" s="4" t="str">
        <f>VLOOKUP(A82,HOP!A:L,12,0)</f>
        <v>559.00</v>
      </c>
      <c r="F82" s="4" t="str">
        <f>VLOOKUP(A82,HOP!A:C,3,0)</f>
        <v>2653762</v>
      </c>
      <c r="G82" s="4">
        <f t="shared" si="4"/>
        <v>0</v>
      </c>
      <c r="H82" s="4" t="str">
        <f t="shared" si="5"/>
        <v>，2653762</v>
      </c>
      <c r="I82" s="4" t="str">
        <f>VLOOKUP(A82,HOP!A:U,21,0)</f>
        <v>直连</v>
      </c>
    </row>
    <row r="83" s="4" customFormat="1" spans="1:9">
      <c r="A83" s="5">
        <v>18736347699</v>
      </c>
      <c r="B83" s="6">
        <v>44786</v>
      </c>
      <c r="C83" s="6">
        <v>44787</v>
      </c>
      <c r="D83" s="4">
        <v>127</v>
      </c>
      <c r="E83" s="4" t="str">
        <f>VLOOKUP(A83,HOP!A:L,12,0)</f>
        <v>127.00</v>
      </c>
      <c r="F83" s="4" t="str">
        <f>VLOOKUP(A83,HOP!A:C,3,0)</f>
        <v>2653834</v>
      </c>
      <c r="G83" s="4">
        <f t="shared" si="4"/>
        <v>0</v>
      </c>
      <c r="H83" s="4" t="str">
        <f t="shared" si="5"/>
        <v>，2653834</v>
      </c>
      <c r="I83" s="4" t="str">
        <f>VLOOKUP(A83,HOP!A:U,21,0)</f>
        <v>直连</v>
      </c>
    </row>
    <row r="84" s="4" customFormat="1" spans="1:9">
      <c r="A84" s="5">
        <v>18736952686</v>
      </c>
      <c r="B84" s="6">
        <v>44786</v>
      </c>
      <c r="C84" s="6">
        <v>44787</v>
      </c>
      <c r="D84" s="4">
        <v>345</v>
      </c>
      <c r="E84" s="4" t="str">
        <f>VLOOKUP(A84,HOP!A:L,12,0)</f>
        <v>345.00</v>
      </c>
      <c r="F84" s="4" t="str">
        <f>VLOOKUP(A84,HOP!A:C,3,0)</f>
        <v>2653888</v>
      </c>
      <c r="G84" s="4">
        <f t="shared" si="4"/>
        <v>0</v>
      </c>
      <c r="H84" s="4" t="str">
        <f t="shared" si="5"/>
        <v>，2653888</v>
      </c>
      <c r="I84" s="4" t="str">
        <f>VLOOKUP(A84,HOP!A:U,21,0)</f>
        <v>直连</v>
      </c>
    </row>
    <row r="85" s="4" customFormat="1" hidden="1" spans="1:9">
      <c r="A85" s="5">
        <v>18737496420</v>
      </c>
      <c r="B85" s="6">
        <v>44786</v>
      </c>
      <c r="C85" s="6">
        <v>44787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spans="1:9">
      <c r="A86" s="5">
        <v>18737734318</v>
      </c>
      <c r="B86" s="6">
        <v>44786</v>
      </c>
      <c r="C86" s="6">
        <v>44787</v>
      </c>
      <c r="D86" s="4">
        <v>724</v>
      </c>
      <c r="E86" s="4" t="str">
        <f>VLOOKUP(A86,HOP!A:L,12,0)</f>
        <v>724.00</v>
      </c>
      <c r="F86" s="4" t="str">
        <f>VLOOKUP(A86,HOP!A:C,3,0)</f>
        <v>2654006</v>
      </c>
      <c r="G86" s="4">
        <f t="shared" si="4"/>
        <v>0</v>
      </c>
      <c r="H86" s="4" t="str">
        <f t="shared" si="5"/>
        <v>，2654006</v>
      </c>
      <c r="I86" s="4" t="str">
        <f>VLOOKUP(A86,HOP!A:U,21,0)</f>
        <v>直连</v>
      </c>
    </row>
    <row r="87" s="4" customFormat="1" spans="1:9">
      <c r="A87" s="5">
        <v>18738325354</v>
      </c>
      <c r="B87" s="6">
        <v>44786</v>
      </c>
      <c r="C87" s="6">
        <v>44787</v>
      </c>
      <c r="D87" s="4">
        <v>438</v>
      </c>
      <c r="E87" s="4" t="str">
        <f>VLOOKUP(A87,HOP!A:L,12,0)</f>
        <v>438.00</v>
      </c>
      <c r="F87" s="4" t="str">
        <f>VLOOKUP(A87,HOP!A:C,3,0)</f>
        <v>2654065</v>
      </c>
      <c r="G87" s="4">
        <f t="shared" si="4"/>
        <v>0</v>
      </c>
      <c r="H87" s="4" t="str">
        <f t="shared" si="5"/>
        <v>，2654065</v>
      </c>
      <c r="I87" s="4" t="str">
        <f>VLOOKUP(A87,HOP!A:U,21,0)</f>
        <v>直连</v>
      </c>
    </row>
    <row r="88" s="4" customFormat="1" spans="1:9">
      <c r="A88" s="5">
        <v>18738527053</v>
      </c>
      <c r="B88" s="6">
        <v>44786</v>
      </c>
      <c r="C88" s="6">
        <v>44787</v>
      </c>
      <c r="D88" s="4">
        <v>471</v>
      </c>
      <c r="E88" s="4" t="str">
        <f>VLOOKUP(A88,HOP!A:L,12,0)</f>
        <v>471.00</v>
      </c>
      <c r="F88" s="4" t="str">
        <f>VLOOKUP(A88,HOP!A:C,3,0)</f>
        <v>2654082</v>
      </c>
      <c r="G88" s="4">
        <f t="shared" si="4"/>
        <v>0</v>
      </c>
      <c r="H88" s="4" t="str">
        <f t="shared" si="5"/>
        <v>，2654082</v>
      </c>
      <c r="I88" s="4" t="str">
        <f>VLOOKUP(A88,HOP!A:U,21,0)</f>
        <v>直连</v>
      </c>
    </row>
    <row r="89" s="4" customFormat="1" spans="1:9">
      <c r="A89" s="5">
        <v>18738542616</v>
      </c>
      <c r="B89" s="6">
        <v>44786</v>
      </c>
      <c r="C89" s="6">
        <v>44787</v>
      </c>
      <c r="D89" s="4">
        <v>652</v>
      </c>
      <c r="E89" s="4" t="str">
        <f>VLOOKUP(A89,HOP!A:L,12,0)</f>
        <v>652.00</v>
      </c>
      <c r="F89" s="4" t="str">
        <f>VLOOKUP(A89,HOP!A:C,3,0)</f>
        <v>2654083</v>
      </c>
      <c r="G89" s="4">
        <f t="shared" si="4"/>
        <v>0</v>
      </c>
      <c r="H89" s="4" t="str">
        <f t="shared" si="5"/>
        <v>，2654083</v>
      </c>
      <c r="I89" s="4" t="str">
        <f>VLOOKUP(A89,HOP!A:U,21,0)</f>
        <v>直连</v>
      </c>
    </row>
    <row r="90" s="4" customFormat="1" spans="1:9">
      <c r="A90" s="5">
        <v>18738591693</v>
      </c>
      <c r="B90" s="6">
        <v>44786</v>
      </c>
      <c r="C90" s="6">
        <v>44787</v>
      </c>
      <c r="D90" s="4">
        <v>159</v>
      </c>
      <c r="E90" s="4" t="str">
        <f>VLOOKUP(A90,HOP!A:L,12,0)</f>
        <v>159.00</v>
      </c>
      <c r="F90" s="4" t="str">
        <f>VLOOKUP(A90,HOP!A:C,3,0)</f>
        <v>2654089</v>
      </c>
      <c r="G90" s="4">
        <f t="shared" si="4"/>
        <v>0</v>
      </c>
      <c r="H90" s="4" t="str">
        <f t="shared" si="5"/>
        <v>，2654089</v>
      </c>
      <c r="I90" s="4" t="str">
        <f>VLOOKUP(A90,HOP!A:U,21,0)</f>
        <v>直连</v>
      </c>
    </row>
    <row r="91" s="4" customFormat="1" spans="1:9">
      <c r="A91" s="5">
        <v>18738607902</v>
      </c>
      <c r="B91" s="6">
        <v>44786</v>
      </c>
      <c r="C91" s="6">
        <v>44787</v>
      </c>
      <c r="D91" s="4">
        <v>129</v>
      </c>
      <c r="E91" s="4" t="str">
        <f>VLOOKUP(A91,HOP!A:L,12,0)</f>
        <v>129.00</v>
      </c>
      <c r="F91" s="4" t="str">
        <f>VLOOKUP(A91,HOP!A:C,3,0)</f>
        <v>2654091</v>
      </c>
      <c r="G91" s="4">
        <f t="shared" si="4"/>
        <v>0</v>
      </c>
      <c r="H91" s="4" t="str">
        <f t="shared" si="5"/>
        <v>，2654091</v>
      </c>
      <c r="I91" s="4" t="str">
        <f>VLOOKUP(A91,HOP!A:U,21,0)</f>
        <v>直连</v>
      </c>
    </row>
    <row r="92" s="4" customFormat="1" spans="1:9">
      <c r="A92" s="5">
        <v>18738604249</v>
      </c>
      <c r="B92" s="6">
        <v>44786</v>
      </c>
      <c r="C92" s="6">
        <v>44787</v>
      </c>
      <c r="D92" s="4">
        <v>284</v>
      </c>
      <c r="E92" s="4" t="str">
        <f>VLOOKUP(A92,HOP!A:L,12,0)</f>
        <v>284.00</v>
      </c>
      <c r="F92" s="4" t="str">
        <f>VLOOKUP(A92,HOP!A:C,3,0)</f>
        <v>2654092</v>
      </c>
      <c r="G92" s="4">
        <f t="shared" si="4"/>
        <v>0</v>
      </c>
      <c r="H92" s="4" t="str">
        <f t="shared" si="5"/>
        <v>，2654092</v>
      </c>
      <c r="I92" s="4" t="str">
        <f>VLOOKUP(A92,HOP!A:U,21,0)</f>
        <v>直连</v>
      </c>
    </row>
    <row r="93" s="4" customFormat="1" spans="1:9">
      <c r="A93" s="5">
        <v>18738728300</v>
      </c>
      <c r="B93" s="6">
        <v>44786</v>
      </c>
      <c r="C93" s="6">
        <v>44787</v>
      </c>
      <c r="D93" s="4">
        <v>114</v>
      </c>
      <c r="E93" s="4" t="str">
        <f>VLOOKUP(A93,HOP!A:L,12,0)</f>
        <v>114.00</v>
      </c>
      <c r="F93" s="4" t="str">
        <f>VLOOKUP(A93,HOP!A:C,3,0)</f>
        <v>2654118</v>
      </c>
      <c r="G93" s="4">
        <f t="shared" si="4"/>
        <v>0</v>
      </c>
      <c r="H93" s="4" t="str">
        <f t="shared" si="5"/>
        <v>，2654118</v>
      </c>
      <c r="I93" s="4" t="str">
        <f>VLOOKUP(A93,HOP!A:U,21,0)</f>
        <v>直连</v>
      </c>
    </row>
    <row r="94" s="4" customFormat="1" spans="1:9">
      <c r="A94" s="5">
        <v>18738928500</v>
      </c>
      <c r="B94" s="6">
        <v>44786</v>
      </c>
      <c r="C94" s="6">
        <v>44787</v>
      </c>
      <c r="D94" s="4">
        <v>287</v>
      </c>
      <c r="E94" s="4" t="str">
        <f>VLOOKUP(A94,HOP!A:L,12,0)</f>
        <v>287.00</v>
      </c>
      <c r="F94" s="4" t="str">
        <f>VLOOKUP(A94,HOP!A:C,3,0)</f>
        <v>2654145</v>
      </c>
      <c r="G94" s="4">
        <f t="shared" si="4"/>
        <v>0</v>
      </c>
      <c r="H94" s="4" t="str">
        <f t="shared" si="5"/>
        <v>，2654145</v>
      </c>
      <c r="I94" s="4" t="str">
        <f>VLOOKUP(A94,HOP!A:U,21,0)</f>
        <v>直连</v>
      </c>
    </row>
    <row r="95" s="4" customFormat="1" spans="1:9">
      <c r="A95" s="5">
        <v>18738896763</v>
      </c>
      <c r="B95" s="6">
        <v>44786</v>
      </c>
      <c r="C95" s="6">
        <v>44787</v>
      </c>
      <c r="D95" s="4">
        <v>318</v>
      </c>
      <c r="E95" s="4" t="str">
        <f>VLOOKUP(A95,HOP!A:L,12,0)</f>
        <v>318.00</v>
      </c>
      <c r="F95" s="4" t="str">
        <f>VLOOKUP(A95,HOP!A:C,3,0)</f>
        <v>2654157</v>
      </c>
      <c r="G95" s="4">
        <f t="shared" si="4"/>
        <v>0</v>
      </c>
      <c r="H95" s="4" t="str">
        <f t="shared" si="5"/>
        <v>，2654157</v>
      </c>
      <c r="I95" s="4" t="str">
        <f>VLOOKUP(A95,HOP!A:U,21,0)</f>
        <v>直连</v>
      </c>
    </row>
    <row r="96" s="4" customFormat="1" spans="1:9">
      <c r="A96" s="5">
        <v>18739222774</v>
      </c>
      <c r="B96" s="6">
        <v>44786</v>
      </c>
      <c r="C96" s="6">
        <v>44787</v>
      </c>
      <c r="D96" s="4">
        <v>144</v>
      </c>
      <c r="E96" s="4" t="str">
        <f>VLOOKUP(A96,HOP!A:L,12,0)</f>
        <v>144.00</v>
      </c>
      <c r="F96" s="4" t="str">
        <f>VLOOKUP(A96,HOP!A:C,3,0)</f>
        <v>2654186</v>
      </c>
      <c r="G96" s="4">
        <f t="shared" si="4"/>
        <v>0</v>
      </c>
      <c r="H96" s="4" t="str">
        <f t="shared" si="5"/>
        <v>，2654186</v>
      </c>
      <c r="I96" s="4" t="str">
        <f>VLOOKUP(A96,HOP!A:U,21,0)</f>
        <v>直连</v>
      </c>
    </row>
    <row r="97" s="4" customFormat="1" spans="1:9">
      <c r="A97" s="5">
        <v>18739543196</v>
      </c>
      <c r="B97" s="6">
        <v>44786</v>
      </c>
      <c r="C97" s="6">
        <v>44787</v>
      </c>
      <c r="D97" s="4">
        <v>185</v>
      </c>
      <c r="E97" s="4" t="str">
        <f>VLOOKUP(A97,HOP!A:L,12,0)</f>
        <v>185.00</v>
      </c>
      <c r="F97" s="4" t="str">
        <f>VLOOKUP(A97,HOP!A:C,3,0)</f>
        <v>2654229</v>
      </c>
      <c r="G97" s="4">
        <f t="shared" si="4"/>
        <v>0</v>
      </c>
      <c r="H97" s="4" t="str">
        <f t="shared" si="5"/>
        <v>，2654229</v>
      </c>
      <c r="I97" s="4" t="str">
        <f>VLOOKUP(A97,HOP!A:U,21,0)</f>
        <v>直连</v>
      </c>
    </row>
    <row r="98" s="4" customFormat="1" spans="1:9">
      <c r="A98" s="5">
        <v>18739700249</v>
      </c>
      <c r="B98" s="6">
        <v>44786</v>
      </c>
      <c r="C98" s="6">
        <v>44787</v>
      </c>
      <c r="D98" s="4">
        <v>192</v>
      </c>
      <c r="E98" s="4" t="str">
        <f>VLOOKUP(A98,HOP!A:L,12,0)</f>
        <v>192.00</v>
      </c>
      <c r="F98" s="4" t="str">
        <f>VLOOKUP(A98,HOP!A:C,3,0)</f>
        <v>2654252</v>
      </c>
      <c r="G98" s="4">
        <f t="shared" si="4"/>
        <v>0</v>
      </c>
      <c r="H98" s="4" t="str">
        <f t="shared" si="5"/>
        <v>，2654252</v>
      </c>
      <c r="I98" s="4" t="str">
        <f>VLOOKUP(A98,HOP!A:U,21,0)</f>
        <v>直连</v>
      </c>
    </row>
    <row r="99" s="4" customFormat="1" spans="1:9">
      <c r="A99" s="5">
        <v>18739730897</v>
      </c>
      <c r="B99" s="6">
        <v>44786</v>
      </c>
      <c r="C99" s="6">
        <v>44787</v>
      </c>
      <c r="D99" s="4">
        <v>357</v>
      </c>
      <c r="E99" s="4" t="str">
        <f>VLOOKUP(A99,HOP!A:L,12,0)</f>
        <v>357.00</v>
      </c>
      <c r="F99" s="4" t="str">
        <f>VLOOKUP(A99,HOP!A:C,3,0)</f>
        <v>2654255</v>
      </c>
      <c r="G99" s="4">
        <f>D99-E99</f>
        <v>0</v>
      </c>
      <c r="H99" s="4" t="str">
        <f>$H$1&amp;F99</f>
        <v>，2654255</v>
      </c>
      <c r="I99" s="4" t="str">
        <f>VLOOKUP(A99,HOP!A:U,21,0)</f>
        <v>直连</v>
      </c>
    </row>
    <row r="100" s="4" customFormat="1" spans="1:9">
      <c r="A100" s="5">
        <v>18739763988</v>
      </c>
      <c r="B100" s="6">
        <v>44786</v>
      </c>
      <c r="C100" s="6">
        <v>44787</v>
      </c>
      <c r="D100" s="4">
        <v>104</v>
      </c>
      <c r="E100" s="4" t="str">
        <f>VLOOKUP(A100,HOP!A:L,12,0)</f>
        <v>104.00</v>
      </c>
      <c r="F100" s="4" t="str">
        <f>VLOOKUP(A100,HOP!A:C,3,0)</f>
        <v>2654269</v>
      </c>
      <c r="G100" s="4">
        <f>D100-E100</f>
        <v>0</v>
      </c>
      <c r="H100" s="4" t="str">
        <f>$H$1&amp;F100</f>
        <v>，2654269</v>
      </c>
      <c r="I100" s="4" t="str">
        <f>VLOOKUP(A100,HOP!A:U,21,0)</f>
        <v>直连</v>
      </c>
    </row>
    <row r="101" s="4" customFormat="1" spans="1:9">
      <c r="A101" s="5">
        <v>18742113204</v>
      </c>
      <c r="B101" s="6">
        <v>44786</v>
      </c>
      <c r="C101" s="6">
        <v>44787</v>
      </c>
      <c r="D101" s="4">
        <v>2757</v>
      </c>
      <c r="E101" s="4" t="str">
        <f>VLOOKUP(A101,HOP!A:L,12,0)</f>
        <v>2757.00</v>
      </c>
      <c r="F101" s="4" t="str">
        <f>VLOOKUP(A101,HOP!A:C,3,0)</f>
        <v>2654272</v>
      </c>
      <c r="G101" s="4">
        <f>D101-E101</f>
        <v>0</v>
      </c>
      <c r="H101" s="4" t="str">
        <f>$H$1&amp;F101</f>
        <v>，2654272</v>
      </c>
      <c r="I101" s="4" t="str">
        <f>VLOOKUP(A101,HOP!A:U,21,0)</f>
        <v>直连</v>
      </c>
    </row>
    <row r="102" s="4" customFormat="1" spans="1:9">
      <c r="A102" s="5">
        <v>18742212284</v>
      </c>
      <c r="B102" s="6">
        <v>44786</v>
      </c>
      <c r="C102" s="6">
        <v>44787</v>
      </c>
      <c r="D102" s="4">
        <v>580</v>
      </c>
      <c r="E102" s="4" t="str">
        <f>VLOOKUP(A102,HOP!A:L,12,0)</f>
        <v>580.00</v>
      </c>
      <c r="F102" s="4" t="str">
        <f>VLOOKUP(A102,HOP!A:C,3,0)</f>
        <v>2654276</v>
      </c>
      <c r="G102" s="4">
        <f>D102-E102</f>
        <v>0</v>
      </c>
      <c r="H102" s="4" t="str">
        <f>$H$1&amp;F102</f>
        <v>，2654276</v>
      </c>
      <c r="I102" s="4" t="str">
        <f>VLOOKUP(A102,HOP!A:U,21,0)</f>
        <v>直连</v>
      </c>
    </row>
    <row r="103" s="4" customFormat="1" spans="1:9">
      <c r="A103" s="5">
        <v>18742381612</v>
      </c>
      <c r="B103" s="6">
        <v>44786</v>
      </c>
      <c r="C103" s="6">
        <v>44787</v>
      </c>
      <c r="D103" s="4">
        <v>214</v>
      </c>
      <c r="E103" s="4" t="str">
        <f>VLOOKUP(A103,HOP!A:L,12,0)</f>
        <v>214.00</v>
      </c>
      <c r="F103" s="4" t="str">
        <f>VLOOKUP(A103,HOP!A:C,3,0)</f>
        <v>2654282</v>
      </c>
      <c r="G103" s="4">
        <f>D103-E103</f>
        <v>0</v>
      </c>
      <c r="H103" s="4" t="str">
        <f>$H$1&amp;F103</f>
        <v>，2654282</v>
      </c>
      <c r="I103" s="4" t="str">
        <f>VLOOKUP(A103,HOP!A:U,21,0)</f>
        <v>直连</v>
      </c>
    </row>
    <row r="104" s="4" customFormat="1" spans="1:9">
      <c r="A104" s="5">
        <v>18742280222</v>
      </c>
      <c r="B104" s="6">
        <v>44786</v>
      </c>
      <c r="C104" s="6">
        <v>44787</v>
      </c>
      <c r="D104" s="4">
        <v>308</v>
      </c>
      <c r="E104" s="4" t="str">
        <f>VLOOKUP(A104,HOP!A:L,12,0)</f>
        <v>308.00</v>
      </c>
      <c r="F104" s="4" t="str">
        <f>VLOOKUP(A104,HOP!A:C,3,0)</f>
        <v>2654283</v>
      </c>
      <c r="G104" s="4">
        <f>D104-E104</f>
        <v>0</v>
      </c>
      <c r="H104" s="4" t="str">
        <f>$H$1&amp;F104</f>
        <v>，2654283</v>
      </c>
      <c r="I104" s="4" t="str">
        <f>VLOOKUP(A104,HOP!A:U,21,0)</f>
        <v>直连</v>
      </c>
    </row>
    <row r="105" s="4" customFormat="1" spans="1:9">
      <c r="A105" s="5">
        <v>18742396777</v>
      </c>
      <c r="B105" s="6">
        <v>44786</v>
      </c>
      <c r="C105" s="6">
        <v>44787</v>
      </c>
      <c r="D105" s="4">
        <v>214</v>
      </c>
      <c r="E105" s="4" t="str">
        <f>VLOOKUP(A105,HOP!A:L,12,0)</f>
        <v>214.00</v>
      </c>
      <c r="F105" s="4" t="str">
        <f>VLOOKUP(A105,HOP!A:C,3,0)</f>
        <v>2654284</v>
      </c>
      <c r="G105" s="4">
        <f>D105-E105</f>
        <v>0</v>
      </c>
      <c r="H105" s="4" t="str">
        <f>$H$1&amp;F105</f>
        <v>，2654284</v>
      </c>
      <c r="I105" s="4" t="str">
        <f>VLOOKUP(A105,HOP!A:U,21,0)</f>
        <v>直连</v>
      </c>
    </row>
    <row r="106" s="4" customFormat="1" spans="1:9">
      <c r="A106" s="5">
        <v>18742412036</v>
      </c>
      <c r="B106" s="6">
        <v>44786</v>
      </c>
      <c r="C106" s="6">
        <v>44787</v>
      </c>
      <c r="D106" s="4">
        <v>111</v>
      </c>
      <c r="E106" s="4" t="str">
        <f>VLOOKUP(A106,HOP!A:L,12,0)</f>
        <v>111.00</v>
      </c>
      <c r="F106" s="4" t="str">
        <f>VLOOKUP(A106,HOP!A:C,3,0)</f>
        <v>2654286</v>
      </c>
      <c r="G106" s="4">
        <f>D106-E106</f>
        <v>0</v>
      </c>
      <c r="H106" s="4" t="str">
        <f>$H$1&amp;F106</f>
        <v>，2654286</v>
      </c>
      <c r="I106" s="4" t="str">
        <f>VLOOKUP(A106,HOP!A:U,21,0)</f>
        <v>直连</v>
      </c>
    </row>
    <row r="107" s="4" customFormat="1" spans="1:9">
      <c r="A107" s="5">
        <v>18742525241</v>
      </c>
      <c r="B107" s="6">
        <v>44786</v>
      </c>
      <c r="C107" s="6">
        <v>44787</v>
      </c>
      <c r="D107" s="4">
        <v>3474</v>
      </c>
      <c r="E107" s="4" t="str">
        <f>VLOOKUP(A107,HOP!A:L,12,0)</f>
        <v>3474.00</v>
      </c>
      <c r="F107" s="4" t="str">
        <f>VLOOKUP(A107,HOP!A:C,3,0)</f>
        <v>2654296</v>
      </c>
      <c r="G107" s="4">
        <f>D107-E107</f>
        <v>0</v>
      </c>
      <c r="H107" s="4" t="str">
        <f>$H$1&amp;F107</f>
        <v>，2654296</v>
      </c>
      <c r="I107" s="4" t="str">
        <f>VLOOKUP(A107,HOP!A:U,21,0)</f>
        <v>直连</v>
      </c>
    </row>
    <row r="108" s="4" customFormat="1" spans="1:9">
      <c r="A108" s="5">
        <v>18743345731</v>
      </c>
      <c r="B108" s="6">
        <v>44786</v>
      </c>
      <c r="C108" s="6">
        <v>44787</v>
      </c>
      <c r="D108" s="4">
        <v>256</v>
      </c>
      <c r="E108" s="4" t="str">
        <f>VLOOKUP(A108,HOP!A:L,12,0)</f>
        <v>256.00</v>
      </c>
      <c r="F108" s="4" t="str">
        <f>VLOOKUP(A108,HOP!A:C,3,0)</f>
        <v>2654348</v>
      </c>
      <c r="G108" s="4">
        <f>D108-E108</f>
        <v>0</v>
      </c>
      <c r="H108" s="4" t="str">
        <f>$H$1&amp;F108</f>
        <v>，2654348</v>
      </c>
      <c r="I108" s="4" t="str">
        <f>VLOOKUP(A108,HOP!A:U,21,0)</f>
        <v>直连</v>
      </c>
    </row>
    <row r="110" spans="4:4">
      <c r="D110" s="4">
        <f>SUM(D2:D109)</f>
        <v>113067</v>
      </c>
    </row>
    <row r="111" spans="4:4">
      <c r="D111" s="4" t="s">
        <v>509</v>
      </c>
    </row>
    <row r="115" spans="1:1">
      <c r="A115" s="4" t="s">
        <v>510</v>
      </c>
    </row>
    <row r="116" spans="1:1">
      <c r="A116" s="4" t="s">
        <v>511</v>
      </c>
    </row>
  </sheetData>
  <autoFilter ref="A1:X108">
    <filterColumn colId="3">
      <filters>
        <filter val="203"/>
        <filter val="104"/>
        <filter val="706"/>
        <filter val="1506"/>
        <filter val="308"/>
        <filter val="908"/>
        <filter val="1508"/>
        <filter val="710"/>
        <filter val="810"/>
        <filter val="111"/>
        <filter val="1511"/>
        <filter val="312"/>
        <filter val="912"/>
        <filter val="1212"/>
        <filter val="913"/>
        <filter val="114"/>
        <filter val="214"/>
        <filter val="1714"/>
        <filter val="1615"/>
        <filter val="3515"/>
        <filter val="318"/>
        <filter val="720"/>
        <filter val="1020"/>
        <filter val="1620"/>
        <filter val="1722"/>
        <filter val="823"/>
        <filter val="724"/>
        <filter val="1724"/>
        <filter val="1925"/>
        <filter val="926"/>
        <filter val="127"/>
        <filter val="1128"/>
        <filter val="2728"/>
        <filter val="129"/>
        <filter val="1829"/>
        <filter val="2930"/>
        <filter val="5530"/>
        <filter val="131"/>
        <filter val="632"/>
        <filter val="1033"/>
        <filter val="134"/>
        <filter val="336"/>
        <filter val="438"/>
        <filter val="540"/>
        <filter val="840"/>
        <filter val="342"/>
        <filter val="144"/>
        <filter val="944"/>
        <filter val="345"/>
        <filter val="1746"/>
        <filter val="448"/>
        <filter val="1348"/>
        <filter val="1748"/>
        <filter val="1051"/>
        <filter val="652"/>
        <filter val="1255"/>
        <filter val="256"/>
        <filter val="357"/>
        <filter val="2757"/>
        <filter val="159"/>
        <filter val="559"/>
        <filter val="963"/>
        <filter val="1365"/>
        <filter val="166"/>
        <filter val="2166"/>
        <filter val="5667"/>
        <filter val="369"/>
        <filter val="471"/>
        <filter val="1071"/>
        <filter val="1271"/>
        <filter val="872"/>
        <filter val="674"/>
        <filter val="874"/>
        <filter val="1374"/>
        <filter val="1774"/>
        <filter val="3474"/>
        <filter val="475"/>
        <filter val="1675"/>
        <filter val="676"/>
        <filter val="1479"/>
        <filter val="480"/>
        <filter val="580"/>
        <filter val="782"/>
        <filter val="284"/>
        <filter val="484"/>
        <filter val="185"/>
        <filter val="1686"/>
        <filter val="287"/>
        <filter val="2088"/>
        <filter val="1489"/>
        <filter val="390"/>
        <filter val="191"/>
        <filter val="192"/>
        <filter val="4292"/>
        <filter val="494"/>
        <filter val="1896"/>
        <filter val="2296"/>
        <filter val="1497"/>
        <filter val="498"/>
        <filter val="399"/>
        <filter val="799"/>
        <filter val="14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512</v>
      </c>
      <c r="B1" s="2" t="s">
        <v>513</v>
      </c>
      <c r="C1" s="2" t="s">
        <v>514</v>
      </c>
      <c r="D1" s="2" t="s">
        <v>515</v>
      </c>
      <c r="E1" s="2" t="s">
        <v>13</v>
      </c>
      <c r="F1" s="2" t="s">
        <v>5</v>
      </c>
      <c r="G1" s="2" t="s">
        <v>6</v>
      </c>
      <c r="H1" s="2" t="s">
        <v>516</v>
      </c>
      <c r="I1" s="2" t="s">
        <v>517</v>
      </c>
      <c r="J1" s="2" t="s">
        <v>518</v>
      </c>
      <c r="K1" s="2" t="s">
        <v>519</v>
      </c>
      <c r="L1" s="2" t="s">
        <v>520</v>
      </c>
      <c r="M1" s="2" t="s">
        <v>521</v>
      </c>
      <c r="N1" s="2" t="s">
        <v>522</v>
      </c>
      <c r="O1" s="2" t="s">
        <v>523</v>
      </c>
      <c r="P1" s="2" t="s">
        <v>524</v>
      </c>
      <c r="Q1" s="2" t="s">
        <v>525</v>
      </c>
      <c r="R1" s="2" t="s">
        <v>526</v>
      </c>
      <c r="S1" s="2" t="s">
        <v>527</v>
      </c>
      <c r="T1" s="2" t="s">
        <v>528</v>
      </c>
      <c r="U1" s="2" t="s">
        <v>529</v>
      </c>
    </row>
    <row r="2" s="1" customFormat="1" spans="1:21">
      <c r="A2" s="3">
        <v>18744656312</v>
      </c>
      <c r="B2" s="1" t="s">
        <v>530</v>
      </c>
      <c r="C2" s="1" t="s">
        <v>531</v>
      </c>
      <c r="D2" s="1" t="s">
        <v>532</v>
      </c>
      <c r="E2" s="1" t="s">
        <v>533</v>
      </c>
      <c r="F2" s="1" t="s">
        <v>534</v>
      </c>
      <c r="G2" s="1" t="s">
        <v>530</v>
      </c>
      <c r="H2" s="1" t="s">
        <v>535</v>
      </c>
      <c r="I2" s="1" t="s">
        <v>536</v>
      </c>
      <c r="J2" s="1" t="s">
        <v>30</v>
      </c>
      <c r="K2" s="1" t="s">
        <v>537</v>
      </c>
      <c r="L2" s="1" t="s">
        <v>537</v>
      </c>
      <c r="M2" s="1" t="s">
        <v>538</v>
      </c>
      <c r="N2" s="1" t="s">
        <v>538</v>
      </c>
      <c r="O2" s="1" t="s">
        <v>539</v>
      </c>
      <c r="P2" s="1" t="s">
        <v>540</v>
      </c>
      <c r="Q2" s="1" t="s">
        <v>541</v>
      </c>
      <c r="R2" s="1" t="s">
        <v>542</v>
      </c>
      <c r="S2" s="1" t="s">
        <v>543</v>
      </c>
      <c r="T2" s="1" t="s">
        <v>544</v>
      </c>
      <c r="U2" s="1" t="s">
        <v>545</v>
      </c>
    </row>
    <row r="3" s="1" customFormat="1" spans="1:21">
      <c r="A3" s="3">
        <v>18743345731</v>
      </c>
      <c r="B3" s="1" t="s">
        <v>534</v>
      </c>
      <c r="C3" s="1" t="s">
        <v>546</v>
      </c>
      <c r="D3" s="1" t="s">
        <v>547</v>
      </c>
      <c r="E3" s="1" t="s">
        <v>548</v>
      </c>
      <c r="F3" s="1" t="s">
        <v>534</v>
      </c>
      <c r="G3" s="1" t="s">
        <v>530</v>
      </c>
      <c r="H3" s="1" t="s">
        <v>535</v>
      </c>
      <c r="I3" s="1" t="s">
        <v>549</v>
      </c>
      <c r="J3" s="1" t="s">
        <v>30</v>
      </c>
      <c r="K3" s="1" t="s">
        <v>550</v>
      </c>
      <c r="L3" s="1" t="s">
        <v>550</v>
      </c>
      <c r="M3" s="1" t="s">
        <v>538</v>
      </c>
      <c r="N3" s="1" t="s">
        <v>538</v>
      </c>
      <c r="O3" s="1" t="s">
        <v>539</v>
      </c>
      <c r="P3" s="1" t="s">
        <v>540</v>
      </c>
      <c r="Q3" s="1" t="s">
        <v>541</v>
      </c>
      <c r="R3" s="1" t="s">
        <v>551</v>
      </c>
      <c r="S3" s="1" t="s">
        <v>543</v>
      </c>
      <c r="T3" s="1" t="s">
        <v>544</v>
      </c>
      <c r="U3" s="1" t="s">
        <v>545</v>
      </c>
    </row>
    <row r="4" s="1" customFormat="1" spans="1:21">
      <c r="A4" s="3">
        <v>18742525241</v>
      </c>
      <c r="B4" s="1" t="s">
        <v>534</v>
      </c>
      <c r="C4" s="1" t="s">
        <v>552</v>
      </c>
      <c r="D4" s="1" t="s">
        <v>553</v>
      </c>
      <c r="E4" s="1" t="s">
        <v>554</v>
      </c>
      <c r="F4" s="1" t="s">
        <v>534</v>
      </c>
      <c r="G4" s="1" t="s">
        <v>530</v>
      </c>
      <c r="H4" s="1" t="s">
        <v>535</v>
      </c>
      <c r="I4" s="1" t="s">
        <v>555</v>
      </c>
      <c r="J4" s="1" t="s">
        <v>30</v>
      </c>
      <c r="K4" s="1" t="s">
        <v>556</v>
      </c>
      <c r="L4" s="1" t="s">
        <v>556</v>
      </c>
      <c r="M4" s="1" t="s">
        <v>538</v>
      </c>
      <c r="N4" s="1" t="s">
        <v>538</v>
      </c>
      <c r="O4" s="1" t="s">
        <v>539</v>
      </c>
      <c r="P4" s="1" t="s">
        <v>540</v>
      </c>
      <c r="Q4" s="1" t="s">
        <v>541</v>
      </c>
      <c r="R4" s="1" t="s">
        <v>557</v>
      </c>
      <c r="S4" s="1" t="s">
        <v>543</v>
      </c>
      <c r="T4" s="1" t="s">
        <v>544</v>
      </c>
      <c r="U4" s="1" t="s">
        <v>545</v>
      </c>
    </row>
    <row r="5" s="1" customFormat="1" spans="1:21">
      <c r="A5" s="3">
        <v>18742412036</v>
      </c>
      <c r="B5" s="1" t="s">
        <v>534</v>
      </c>
      <c r="C5" s="1" t="s">
        <v>558</v>
      </c>
      <c r="D5" s="1" t="s">
        <v>559</v>
      </c>
      <c r="E5" s="1" t="s">
        <v>560</v>
      </c>
      <c r="F5" s="1" t="s">
        <v>534</v>
      </c>
      <c r="G5" s="1" t="s">
        <v>530</v>
      </c>
      <c r="H5" s="1" t="s">
        <v>535</v>
      </c>
      <c r="I5" s="1" t="s">
        <v>561</v>
      </c>
      <c r="J5" s="1" t="s">
        <v>30</v>
      </c>
      <c r="K5" s="1" t="s">
        <v>562</v>
      </c>
      <c r="L5" s="1" t="s">
        <v>562</v>
      </c>
      <c r="M5" s="1" t="s">
        <v>538</v>
      </c>
      <c r="N5" s="1" t="s">
        <v>538</v>
      </c>
      <c r="O5" s="1" t="s">
        <v>539</v>
      </c>
      <c r="P5" s="1" t="s">
        <v>540</v>
      </c>
      <c r="Q5" s="1" t="s">
        <v>541</v>
      </c>
      <c r="R5" s="1" t="s">
        <v>563</v>
      </c>
      <c r="S5" s="1" t="s">
        <v>543</v>
      </c>
      <c r="T5" s="1" t="s">
        <v>544</v>
      </c>
      <c r="U5" s="1" t="s">
        <v>545</v>
      </c>
    </row>
    <row r="6" s="1" customFormat="1" spans="1:21">
      <c r="A6" s="3">
        <v>18742396777</v>
      </c>
      <c r="B6" s="1" t="s">
        <v>534</v>
      </c>
      <c r="C6" s="1" t="s">
        <v>564</v>
      </c>
      <c r="D6" s="1" t="s">
        <v>565</v>
      </c>
      <c r="E6" s="1" t="s">
        <v>566</v>
      </c>
      <c r="F6" s="1" t="s">
        <v>534</v>
      </c>
      <c r="G6" s="1" t="s">
        <v>530</v>
      </c>
      <c r="H6" s="1" t="s">
        <v>535</v>
      </c>
      <c r="I6" s="1" t="s">
        <v>567</v>
      </c>
      <c r="J6" s="1" t="s">
        <v>30</v>
      </c>
      <c r="K6" s="1" t="s">
        <v>568</v>
      </c>
      <c r="L6" s="1" t="s">
        <v>568</v>
      </c>
      <c r="M6" s="1" t="s">
        <v>538</v>
      </c>
      <c r="N6" s="1" t="s">
        <v>538</v>
      </c>
      <c r="O6" s="1" t="s">
        <v>539</v>
      </c>
      <c r="P6" s="1" t="s">
        <v>540</v>
      </c>
      <c r="Q6" s="1" t="s">
        <v>541</v>
      </c>
      <c r="R6" s="1" t="s">
        <v>569</v>
      </c>
      <c r="S6" s="1" t="s">
        <v>543</v>
      </c>
      <c r="T6" s="1" t="s">
        <v>544</v>
      </c>
      <c r="U6" s="1" t="s">
        <v>545</v>
      </c>
    </row>
    <row r="7" s="1" customFormat="1" spans="1:21">
      <c r="A7" s="3">
        <v>18742280222</v>
      </c>
      <c r="B7" s="1" t="s">
        <v>534</v>
      </c>
      <c r="C7" s="1" t="s">
        <v>570</v>
      </c>
      <c r="D7" s="1" t="s">
        <v>571</v>
      </c>
      <c r="E7" s="1" t="s">
        <v>572</v>
      </c>
      <c r="F7" s="1" t="s">
        <v>534</v>
      </c>
      <c r="G7" s="1" t="s">
        <v>530</v>
      </c>
      <c r="H7" s="1" t="s">
        <v>535</v>
      </c>
      <c r="I7" s="1" t="s">
        <v>573</v>
      </c>
      <c r="J7" s="1" t="s">
        <v>30</v>
      </c>
      <c r="K7" s="1" t="s">
        <v>574</v>
      </c>
      <c r="L7" s="1" t="s">
        <v>574</v>
      </c>
      <c r="M7" s="1" t="s">
        <v>538</v>
      </c>
      <c r="N7" s="1" t="s">
        <v>538</v>
      </c>
      <c r="O7" s="1" t="s">
        <v>539</v>
      </c>
      <c r="P7" s="1" t="s">
        <v>540</v>
      </c>
      <c r="Q7" s="1" t="s">
        <v>541</v>
      </c>
      <c r="R7" s="1" t="s">
        <v>575</v>
      </c>
      <c r="S7" s="1" t="s">
        <v>543</v>
      </c>
      <c r="T7" s="1" t="s">
        <v>544</v>
      </c>
      <c r="U7" s="1" t="s">
        <v>545</v>
      </c>
    </row>
    <row r="8" s="1" customFormat="1" spans="1:21">
      <c r="A8" s="3">
        <v>18742381612</v>
      </c>
      <c r="B8" s="1" t="s">
        <v>534</v>
      </c>
      <c r="C8" s="1" t="s">
        <v>576</v>
      </c>
      <c r="D8" s="1" t="s">
        <v>565</v>
      </c>
      <c r="E8" s="1" t="s">
        <v>577</v>
      </c>
      <c r="F8" s="1" t="s">
        <v>534</v>
      </c>
      <c r="G8" s="1" t="s">
        <v>530</v>
      </c>
      <c r="H8" s="1" t="s">
        <v>535</v>
      </c>
      <c r="I8" s="1" t="s">
        <v>567</v>
      </c>
      <c r="J8" s="1" t="s">
        <v>30</v>
      </c>
      <c r="K8" s="1" t="s">
        <v>568</v>
      </c>
      <c r="L8" s="1" t="s">
        <v>568</v>
      </c>
      <c r="M8" s="1" t="s">
        <v>538</v>
      </c>
      <c r="N8" s="1" t="s">
        <v>538</v>
      </c>
      <c r="O8" s="1" t="s">
        <v>539</v>
      </c>
      <c r="P8" s="1" t="s">
        <v>540</v>
      </c>
      <c r="Q8" s="1" t="s">
        <v>541</v>
      </c>
      <c r="R8" s="1" t="s">
        <v>578</v>
      </c>
      <c r="S8" s="1" t="s">
        <v>543</v>
      </c>
      <c r="T8" s="1" t="s">
        <v>544</v>
      </c>
      <c r="U8" s="1" t="s">
        <v>545</v>
      </c>
    </row>
    <row r="9" s="1" customFormat="1" spans="1:21">
      <c r="A9" s="3">
        <v>18742212284</v>
      </c>
      <c r="B9" s="1" t="s">
        <v>534</v>
      </c>
      <c r="C9" s="1" t="s">
        <v>579</v>
      </c>
      <c r="D9" s="1" t="s">
        <v>580</v>
      </c>
      <c r="E9" s="1" t="s">
        <v>581</v>
      </c>
      <c r="F9" s="1" t="s">
        <v>534</v>
      </c>
      <c r="G9" s="1" t="s">
        <v>530</v>
      </c>
      <c r="H9" s="1" t="s">
        <v>535</v>
      </c>
      <c r="I9" s="1" t="s">
        <v>582</v>
      </c>
      <c r="J9" s="1" t="s">
        <v>30</v>
      </c>
      <c r="K9" s="1" t="s">
        <v>583</v>
      </c>
      <c r="L9" s="1" t="s">
        <v>583</v>
      </c>
      <c r="M9" s="1" t="s">
        <v>538</v>
      </c>
      <c r="N9" s="1" t="s">
        <v>538</v>
      </c>
      <c r="O9" s="1" t="s">
        <v>539</v>
      </c>
      <c r="P9" s="1" t="s">
        <v>540</v>
      </c>
      <c r="Q9" s="1" t="s">
        <v>541</v>
      </c>
      <c r="R9" s="1" t="s">
        <v>584</v>
      </c>
      <c r="S9" s="1" t="s">
        <v>543</v>
      </c>
      <c r="T9" s="1" t="s">
        <v>544</v>
      </c>
      <c r="U9" s="1" t="s">
        <v>545</v>
      </c>
    </row>
    <row r="10" s="1" customFormat="1" spans="1:21">
      <c r="A10" s="3">
        <v>18742113204</v>
      </c>
      <c r="B10" s="1" t="s">
        <v>534</v>
      </c>
      <c r="C10" s="1" t="s">
        <v>585</v>
      </c>
      <c r="D10" s="1" t="s">
        <v>586</v>
      </c>
      <c r="E10" s="1" t="s">
        <v>587</v>
      </c>
      <c r="F10" s="1" t="s">
        <v>534</v>
      </c>
      <c r="G10" s="1" t="s">
        <v>530</v>
      </c>
      <c r="H10" s="1" t="s">
        <v>535</v>
      </c>
      <c r="I10" s="1" t="s">
        <v>588</v>
      </c>
      <c r="J10" s="1" t="s">
        <v>30</v>
      </c>
      <c r="K10" s="1" t="s">
        <v>589</v>
      </c>
      <c r="L10" s="1" t="s">
        <v>589</v>
      </c>
      <c r="M10" s="1" t="s">
        <v>538</v>
      </c>
      <c r="N10" s="1" t="s">
        <v>538</v>
      </c>
      <c r="O10" s="1" t="s">
        <v>539</v>
      </c>
      <c r="P10" s="1" t="s">
        <v>540</v>
      </c>
      <c r="Q10" s="1" t="s">
        <v>541</v>
      </c>
      <c r="R10" s="1" t="s">
        <v>590</v>
      </c>
      <c r="S10" s="1" t="s">
        <v>543</v>
      </c>
      <c r="T10" s="1" t="s">
        <v>544</v>
      </c>
      <c r="U10" s="1" t="s">
        <v>545</v>
      </c>
    </row>
    <row r="11" s="1" customFormat="1" spans="1:21">
      <c r="A11" s="3">
        <v>18739763988</v>
      </c>
      <c r="B11" s="1" t="s">
        <v>534</v>
      </c>
      <c r="C11" s="1" t="s">
        <v>591</v>
      </c>
      <c r="D11" s="1" t="s">
        <v>592</v>
      </c>
      <c r="E11" s="1" t="s">
        <v>593</v>
      </c>
      <c r="F11" s="1" t="s">
        <v>534</v>
      </c>
      <c r="G11" s="1" t="s">
        <v>530</v>
      </c>
      <c r="H11" s="1" t="s">
        <v>535</v>
      </c>
      <c r="I11" s="1" t="s">
        <v>594</v>
      </c>
      <c r="J11" s="1" t="s">
        <v>30</v>
      </c>
      <c r="K11" s="1" t="s">
        <v>595</v>
      </c>
      <c r="L11" s="1" t="s">
        <v>595</v>
      </c>
      <c r="M11" s="1" t="s">
        <v>538</v>
      </c>
      <c r="N11" s="1" t="s">
        <v>538</v>
      </c>
      <c r="O11" s="1" t="s">
        <v>539</v>
      </c>
      <c r="P11" s="1" t="s">
        <v>540</v>
      </c>
      <c r="Q11" s="1" t="s">
        <v>541</v>
      </c>
      <c r="R11" s="1" t="s">
        <v>596</v>
      </c>
      <c r="S11" s="1" t="s">
        <v>543</v>
      </c>
      <c r="T11" s="1" t="s">
        <v>544</v>
      </c>
      <c r="U11" s="1" t="s">
        <v>545</v>
      </c>
    </row>
    <row r="12" s="1" customFormat="1" spans="1:21">
      <c r="A12" s="3">
        <v>18739730897</v>
      </c>
      <c r="B12" s="1" t="s">
        <v>534</v>
      </c>
      <c r="C12" s="1" t="s">
        <v>597</v>
      </c>
      <c r="D12" s="1" t="s">
        <v>598</v>
      </c>
      <c r="E12" s="1" t="s">
        <v>599</v>
      </c>
      <c r="F12" s="1" t="s">
        <v>534</v>
      </c>
      <c r="G12" s="1" t="s">
        <v>530</v>
      </c>
      <c r="H12" s="1" t="s">
        <v>535</v>
      </c>
      <c r="I12" s="1" t="s">
        <v>600</v>
      </c>
      <c r="J12" s="1" t="s">
        <v>30</v>
      </c>
      <c r="K12" s="1" t="s">
        <v>601</v>
      </c>
      <c r="L12" s="1" t="s">
        <v>601</v>
      </c>
      <c r="M12" s="1" t="s">
        <v>538</v>
      </c>
      <c r="N12" s="1" t="s">
        <v>538</v>
      </c>
      <c r="O12" s="1" t="s">
        <v>539</v>
      </c>
      <c r="P12" s="1" t="s">
        <v>540</v>
      </c>
      <c r="Q12" s="1" t="s">
        <v>541</v>
      </c>
      <c r="R12" s="1" t="s">
        <v>602</v>
      </c>
      <c r="S12" s="1" t="s">
        <v>543</v>
      </c>
      <c r="T12" s="1" t="s">
        <v>544</v>
      </c>
      <c r="U12" s="1" t="s">
        <v>545</v>
      </c>
    </row>
    <row r="13" s="1" customFormat="1" spans="1:21">
      <c r="A13" s="3">
        <v>18739700249</v>
      </c>
      <c r="B13" s="1" t="s">
        <v>534</v>
      </c>
      <c r="C13" s="1" t="s">
        <v>603</v>
      </c>
      <c r="D13" s="1" t="s">
        <v>604</v>
      </c>
      <c r="E13" s="1" t="s">
        <v>605</v>
      </c>
      <c r="F13" s="1" t="s">
        <v>534</v>
      </c>
      <c r="G13" s="1" t="s">
        <v>530</v>
      </c>
      <c r="H13" s="1" t="s">
        <v>535</v>
      </c>
      <c r="I13" s="1" t="s">
        <v>606</v>
      </c>
      <c r="J13" s="1" t="s">
        <v>30</v>
      </c>
      <c r="K13" s="1" t="s">
        <v>607</v>
      </c>
      <c r="L13" s="1" t="s">
        <v>607</v>
      </c>
      <c r="M13" s="1" t="s">
        <v>538</v>
      </c>
      <c r="N13" s="1" t="s">
        <v>538</v>
      </c>
      <c r="O13" s="1" t="s">
        <v>539</v>
      </c>
      <c r="P13" s="1" t="s">
        <v>540</v>
      </c>
      <c r="Q13" s="1" t="s">
        <v>541</v>
      </c>
      <c r="R13" s="1" t="s">
        <v>608</v>
      </c>
      <c r="S13" s="1" t="s">
        <v>543</v>
      </c>
      <c r="T13" s="1" t="s">
        <v>544</v>
      </c>
      <c r="U13" s="1" t="s">
        <v>545</v>
      </c>
    </row>
    <row r="14" s="1" customFormat="1" spans="1:21">
      <c r="A14" s="3">
        <v>18739543196</v>
      </c>
      <c r="B14" s="1" t="s">
        <v>534</v>
      </c>
      <c r="C14" s="1" t="s">
        <v>609</v>
      </c>
      <c r="D14" s="1" t="s">
        <v>610</v>
      </c>
      <c r="E14" s="1" t="s">
        <v>611</v>
      </c>
      <c r="F14" s="1" t="s">
        <v>534</v>
      </c>
      <c r="G14" s="1" t="s">
        <v>530</v>
      </c>
      <c r="H14" s="1" t="s">
        <v>535</v>
      </c>
      <c r="I14" s="1" t="s">
        <v>612</v>
      </c>
      <c r="J14" s="1" t="s">
        <v>30</v>
      </c>
      <c r="K14" s="1" t="s">
        <v>613</v>
      </c>
      <c r="L14" s="1" t="s">
        <v>613</v>
      </c>
      <c r="M14" s="1" t="s">
        <v>538</v>
      </c>
      <c r="N14" s="1" t="s">
        <v>538</v>
      </c>
      <c r="O14" s="1" t="s">
        <v>539</v>
      </c>
      <c r="P14" s="1" t="s">
        <v>540</v>
      </c>
      <c r="Q14" s="1" t="s">
        <v>541</v>
      </c>
      <c r="R14" s="1" t="s">
        <v>614</v>
      </c>
      <c r="S14" s="1" t="s">
        <v>543</v>
      </c>
      <c r="T14" s="1" t="s">
        <v>544</v>
      </c>
      <c r="U14" s="1" t="s">
        <v>545</v>
      </c>
    </row>
    <row r="15" s="1" customFormat="1" spans="1:21">
      <c r="A15" s="3">
        <v>18739222774</v>
      </c>
      <c r="B15" s="1" t="s">
        <v>534</v>
      </c>
      <c r="C15" s="1" t="s">
        <v>615</v>
      </c>
      <c r="D15" s="1" t="s">
        <v>616</v>
      </c>
      <c r="E15" s="1" t="s">
        <v>617</v>
      </c>
      <c r="F15" s="1" t="s">
        <v>534</v>
      </c>
      <c r="G15" s="1" t="s">
        <v>530</v>
      </c>
      <c r="H15" s="1" t="s">
        <v>535</v>
      </c>
      <c r="I15" s="1" t="s">
        <v>618</v>
      </c>
      <c r="J15" s="1" t="s">
        <v>30</v>
      </c>
      <c r="K15" s="1" t="s">
        <v>619</v>
      </c>
      <c r="L15" s="1" t="s">
        <v>619</v>
      </c>
      <c r="M15" s="1" t="s">
        <v>538</v>
      </c>
      <c r="N15" s="1" t="s">
        <v>538</v>
      </c>
      <c r="O15" s="1" t="s">
        <v>539</v>
      </c>
      <c r="P15" s="1" t="s">
        <v>540</v>
      </c>
      <c r="Q15" s="1" t="s">
        <v>541</v>
      </c>
      <c r="R15" s="1" t="s">
        <v>620</v>
      </c>
      <c r="S15" s="1" t="s">
        <v>543</v>
      </c>
      <c r="T15" s="1" t="s">
        <v>544</v>
      </c>
      <c r="U15" s="1" t="s">
        <v>545</v>
      </c>
    </row>
    <row r="16" s="1" customFormat="1" spans="1:21">
      <c r="A16" s="3">
        <v>18738896763</v>
      </c>
      <c r="B16" s="1" t="s">
        <v>534</v>
      </c>
      <c r="C16" s="1" t="s">
        <v>621</v>
      </c>
      <c r="D16" s="1" t="s">
        <v>622</v>
      </c>
      <c r="E16" s="1" t="s">
        <v>623</v>
      </c>
      <c r="F16" s="1" t="s">
        <v>534</v>
      </c>
      <c r="G16" s="1" t="s">
        <v>530</v>
      </c>
      <c r="H16" s="1" t="s">
        <v>535</v>
      </c>
      <c r="I16" s="1" t="s">
        <v>624</v>
      </c>
      <c r="J16" s="1" t="s">
        <v>30</v>
      </c>
      <c r="K16" s="1" t="s">
        <v>625</v>
      </c>
      <c r="L16" s="1" t="s">
        <v>625</v>
      </c>
      <c r="M16" s="1" t="s">
        <v>538</v>
      </c>
      <c r="N16" s="1" t="s">
        <v>538</v>
      </c>
      <c r="O16" s="1" t="s">
        <v>539</v>
      </c>
      <c r="P16" s="1" t="s">
        <v>540</v>
      </c>
      <c r="Q16" s="1" t="s">
        <v>541</v>
      </c>
      <c r="R16" s="1" t="s">
        <v>626</v>
      </c>
      <c r="S16" s="1" t="s">
        <v>543</v>
      </c>
      <c r="T16" s="1" t="s">
        <v>544</v>
      </c>
      <c r="U16" s="1" t="s">
        <v>545</v>
      </c>
    </row>
    <row r="17" s="1" customFormat="1" spans="1:21">
      <c r="A17" s="3">
        <v>18738928500</v>
      </c>
      <c r="B17" s="1" t="s">
        <v>534</v>
      </c>
      <c r="C17" s="1" t="s">
        <v>627</v>
      </c>
      <c r="D17" s="1" t="s">
        <v>628</v>
      </c>
      <c r="E17" s="1" t="s">
        <v>629</v>
      </c>
      <c r="F17" s="1" t="s">
        <v>534</v>
      </c>
      <c r="G17" s="1" t="s">
        <v>530</v>
      </c>
      <c r="H17" s="1" t="s">
        <v>535</v>
      </c>
      <c r="I17" s="1" t="s">
        <v>630</v>
      </c>
      <c r="J17" s="1" t="s">
        <v>30</v>
      </c>
      <c r="K17" s="1" t="s">
        <v>631</v>
      </c>
      <c r="L17" s="1" t="s">
        <v>631</v>
      </c>
      <c r="M17" s="1" t="s">
        <v>538</v>
      </c>
      <c r="N17" s="1" t="s">
        <v>538</v>
      </c>
      <c r="O17" s="1" t="s">
        <v>539</v>
      </c>
      <c r="P17" s="1" t="s">
        <v>540</v>
      </c>
      <c r="Q17" s="1" t="s">
        <v>541</v>
      </c>
      <c r="R17" s="1" t="s">
        <v>632</v>
      </c>
      <c r="S17" s="1" t="s">
        <v>543</v>
      </c>
      <c r="T17" s="1" t="s">
        <v>544</v>
      </c>
      <c r="U17" s="1" t="s">
        <v>545</v>
      </c>
    </row>
    <row r="18" s="1" customFormat="1" spans="1:21">
      <c r="A18" s="3">
        <v>18738728300</v>
      </c>
      <c r="B18" s="1" t="s">
        <v>534</v>
      </c>
      <c r="C18" s="1" t="s">
        <v>633</v>
      </c>
      <c r="D18" s="1" t="s">
        <v>634</v>
      </c>
      <c r="E18" s="1" t="s">
        <v>635</v>
      </c>
      <c r="F18" s="1" t="s">
        <v>534</v>
      </c>
      <c r="G18" s="1" t="s">
        <v>530</v>
      </c>
      <c r="H18" s="1" t="s">
        <v>535</v>
      </c>
      <c r="I18" s="1" t="s">
        <v>636</v>
      </c>
      <c r="J18" s="1" t="s">
        <v>30</v>
      </c>
      <c r="K18" s="1" t="s">
        <v>637</v>
      </c>
      <c r="L18" s="1" t="s">
        <v>637</v>
      </c>
      <c r="M18" s="1" t="s">
        <v>538</v>
      </c>
      <c r="N18" s="1" t="s">
        <v>538</v>
      </c>
      <c r="O18" s="1" t="s">
        <v>539</v>
      </c>
      <c r="P18" s="1" t="s">
        <v>540</v>
      </c>
      <c r="Q18" s="1" t="s">
        <v>541</v>
      </c>
      <c r="R18" s="1" t="s">
        <v>638</v>
      </c>
      <c r="S18" s="1" t="s">
        <v>543</v>
      </c>
      <c r="T18" s="1" t="s">
        <v>544</v>
      </c>
      <c r="U18" s="1" t="s">
        <v>545</v>
      </c>
    </row>
    <row r="19" s="1" customFormat="1" spans="1:21">
      <c r="A19" s="3">
        <v>18738604249</v>
      </c>
      <c r="B19" s="1" t="s">
        <v>534</v>
      </c>
      <c r="C19" s="1" t="s">
        <v>639</v>
      </c>
      <c r="D19" s="1" t="s">
        <v>640</v>
      </c>
      <c r="E19" s="1" t="s">
        <v>641</v>
      </c>
      <c r="F19" s="1" t="s">
        <v>534</v>
      </c>
      <c r="G19" s="1" t="s">
        <v>530</v>
      </c>
      <c r="H19" s="1" t="s">
        <v>535</v>
      </c>
      <c r="I19" s="1" t="s">
        <v>642</v>
      </c>
      <c r="J19" s="1" t="s">
        <v>30</v>
      </c>
      <c r="K19" s="1" t="s">
        <v>643</v>
      </c>
      <c r="L19" s="1" t="s">
        <v>643</v>
      </c>
      <c r="M19" s="1" t="s">
        <v>538</v>
      </c>
      <c r="N19" s="1" t="s">
        <v>538</v>
      </c>
      <c r="O19" s="1" t="s">
        <v>539</v>
      </c>
      <c r="P19" s="1" t="s">
        <v>540</v>
      </c>
      <c r="Q19" s="1" t="s">
        <v>541</v>
      </c>
      <c r="R19" s="1" t="s">
        <v>644</v>
      </c>
      <c r="S19" s="1" t="s">
        <v>543</v>
      </c>
      <c r="T19" s="1" t="s">
        <v>544</v>
      </c>
      <c r="U19" s="1" t="s">
        <v>545</v>
      </c>
    </row>
    <row r="20" s="1" customFormat="1" spans="1:21">
      <c r="A20" s="3">
        <v>18738607902</v>
      </c>
      <c r="B20" s="1" t="s">
        <v>534</v>
      </c>
      <c r="C20" s="1" t="s">
        <v>645</v>
      </c>
      <c r="D20" s="1" t="s">
        <v>646</v>
      </c>
      <c r="E20" s="1" t="s">
        <v>647</v>
      </c>
      <c r="F20" s="1" t="s">
        <v>534</v>
      </c>
      <c r="G20" s="1" t="s">
        <v>530</v>
      </c>
      <c r="H20" s="1" t="s">
        <v>535</v>
      </c>
      <c r="I20" s="1" t="s">
        <v>648</v>
      </c>
      <c r="J20" s="1" t="s">
        <v>30</v>
      </c>
      <c r="K20" s="1" t="s">
        <v>649</v>
      </c>
      <c r="L20" s="1" t="s">
        <v>649</v>
      </c>
      <c r="M20" s="1" t="s">
        <v>538</v>
      </c>
      <c r="N20" s="1" t="s">
        <v>538</v>
      </c>
      <c r="O20" s="1" t="s">
        <v>539</v>
      </c>
      <c r="P20" s="1" t="s">
        <v>540</v>
      </c>
      <c r="Q20" s="1" t="s">
        <v>541</v>
      </c>
      <c r="R20" s="1" t="s">
        <v>650</v>
      </c>
      <c r="S20" s="1" t="s">
        <v>543</v>
      </c>
      <c r="T20" s="1" t="s">
        <v>544</v>
      </c>
      <c r="U20" s="1" t="s">
        <v>545</v>
      </c>
    </row>
    <row r="21" s="1" customFormat="1" spans="1:21">
      <c r="A21" s="3">
        <v>18738591693</v>
      </c>
      <c r="B21" s="1" t="s">
        <v>534</v>
      </c>
      <c r="C21" s="1" t="s">
        <v>651</v>
      </c>
      <c r="D21" s="1" t="s">
        <v>652</v>
      </c>
      <c r="E21" s="1" t="s">
        <v>653</v>
      </c>
      <c r="F21" s="1" t="s">
        <v>534</v>
      </c>
      <c r="G21" s="1" t="s">
        <v>530</v>
      </c>
      <c r="H21" s="1" t="s">
        <v>535</v>
      </c>
      <c r="I21" s="1" t="s">
        <v>654</v>
      </c>
      <c r="J21" s="1" t="s">
        <v>30</v>
      </c>
      <c r="K21" s="1" t="s">
        <v>655</v>
      </c>
      <c r="L21" s="1" t="s">
        <v>655</v>
      </c>
      <c r="M21" s="1" t="s">
        <v>538</v>
      </c>
      <c r="N21" s="1" t="s">
        <v>538</v>
      </c>
      <c r="O21" s="1" t="s">
        <v>539</v>
      </c>
      <c r="P21" s="1" t="s">
        <v>540</v>
      </c>
      <c r="Q21" s="1" t="s">
        <v>541</v>
      </c>
      <c r="R21" s="1" t="s">
        <v>656</v>
      </c>
      <c r="S21" s="1" t="s">
        <v>543</v>
      </c>
      <c r="T21" s="1" t="s">
        <v>544</v>
      </c>
      <c r="U21" s="1" t="s">
        <v>545</v>
      </c>
    </row>
    <row r="22" s="1" customFormat="1" spans="1:21">
      <c r="A22" s="3">
        <v>18738542616</v>
      </c>
      <c r="B22" s="1" t="s">
        <v>534</v>
      </c>
      <c r="C22" s="1" t="s">
        <v>657</v>
      </c>
      <c r="D22" s="1" t="s">
        <v>658</v>
      </c>
      <c r="E22" s="1" t="s">
        <v>659</v>
      </c>
      <c r="F22" s="1" t="s">
        <v>534</v>
      </c>
      <c r="G22" s="1" t="s">
        <v>530</v>
      </c>
      <c r="H22" s="1" t="s">
        <v>535</v>
      </c>
      <c r="I22" s="1" t="s">
        <v>660</v>
      </c>
      <c r="J22" s="1" t="s">
        <v>30</v>
      </c>
      <c r="K22" s="1" t="s">
        <v>661</v>
      </c>
      <c r="L22" s="1" t="s">
        <v>661</v>
      </c>
      <c r="M22" s="1" t="s">
        <v>538</v>
      </c>
      <c r="N22" s="1" t="s">
        <v>538</v>
      </c>
      <c r="O22" s="1" t="s">
        <v>539</v>
      </c>
      <c r="P22" s="1" t="s">
        <v>540</v>
      </c>
      <c r="Q22" s="1" t="s">
        <v>541</v>
      </c>
      <c r="R22" s="1" t="s">
        <v>662</v>
      </c>
      <c r="S22" s="1" t="s">
        <v>543</v>
      </c>
      <c r="T22" s="1" t="s">
        <v>544</v>
      </c>
      <c r="U22" s="1" t="s">
        <v>545</v>
      </c>
    </row>
    <row r="23" s="1" customFormat="1" spans="1:21">
      <c r="A23" s="3">
        <v>18738527053</v>
      </c>
      <c r="B23" s="1" t="s">
        <v>534</v>
      </c>
      <c r="C23" s="1" t="s">
        <v>663</v>
      </c>
      <c r="D23" s="1" t="s">
        <v>664</v>
      </c>
      <c r="E23" s="1" t="s">
        <v>665</v>
      </c>
      <c r="F23" s="1" t="s">
        <v>534</v>
      </c>
      <c r="G23" s="1" t="s">
        <v>530</v>
      </c>
      <c r="H23" s="1" t="s">
        <v>535</v>
      </c>
      <c r="I23" s="1" t="s">
        <v>666</v>
      </c>
      <c r="J23" s="1" t="s">
        <v>30</v>
      </c>
      <c r="K23" s="1" t="s">
        <v>667</v>
      </c>
      <c r="L23" s="1" t="s">
        <v>667</v>
      </c>
      <c r="M23" s="1" t="s">
        <v>538</v>
      </c>
      <c r="N23" s="1" t="s">
        <v>538</v>
      </c>
      <c r="O23" s="1" t="s">
        <v>539</v>
      </c>
      <c r="P23" s="1" t="s">
        <v>540</v>
      </c>
      <c r="Q23" s="1" t="s">
        <v>541</v>
      </c>
      <c r="R23" s="1" t="s">
        <v>668</v>
      </c>
      <c r="S23" s="1" t="s">
        <v>543</v>
      </c>
      <c r="T23" s="1" t="s">
        <v>544</v>
      </c>
      <c r="U23" s="1" t="s">
        <v>545</v>
      </c>
    </row>
    <row r="24" s="1" customFormat="1" spans="1:21">
      <c r="A24" s="3">
        <v>18738325354</v>
      </c>
      <c r="B24" s="1" t="s">
        <v>534</v>
      </c>
      <c r="C24" s="1" t="s">
        <v>669</v>
      </c>
      <c r="D24" s="1" t="s">
        <v>670</v>
      </c>
      <c r="E24" s="1" t="s">
        <v>671</v>
      </c>
      <c r="F24" s="1" t="s">
        <v>534</v>
      </c>
      <c r="G24" s="1" t="s">
        <v>530</v>
      </c>
      <c r="H24" s="1" t="s">
        <v>535</v>
      </c>
      <c r="I24" s="1" t="s">
        <v>672</v>
      </c>
      <c r="J24" s="1" t="s">
        <v>30</v>
      </c>
      <c r="K24" s="1" t="s">
        <v>673</v>
      </c>
      <c r="L24" s="1" t="s">
        <v>673</v>
      </c>
      <c r="M24" s="1" t="s">
        <v>538</v>
      </c>
      <c r="N24" s="1" t="s">
        <v>538</v>
      </c>
      <c r="O24" s="1" t="s">
        <v>539</v>
      </c>
      <c r="P24" s="1" t="s">
        <v>540</v>
      </c>
      <c r="Q24" s="1" t="s">
        <v>541</v>
      </c>
      <c r="R24" s="1" t="s">
        <v>674</v>
      </c>
      <c r="S24" s="1" t="s">
        <v>543</v>
      </c>
      <c r="T24" s="1" t="s">
        <v>544</v>
      </c>
      <c r="U24" s="1" t="s">
        <v>545</v>
      </c>
    </row>
    <row r="25" s="1" customFormat="1" spans="1:21">
      <c r="A25" s="3">
        <v>18737734318</v>
      </c>
      <c r="B25" s="1" t="s">
        <v>534</v>
      </c>
      <c r="C25" s="1" t="s">
        <v>675</v>
      </c>
      <c r="D25" s="1" t="s">
        <v>676</v>
      </c>
      <c r="E25" s="1" t="s">
        <v>677</v>
      </c>
      <c r="F25" s="1" t="s">
        <v>534</v>
      </c>
      <c r="G25" s="1" t="s">
        <v>530</v>
      </c>
      <c r="H25" s="1" t="s">
        <v>535</v>
      </c>
      <c r="I25" s="1" t="s">
        <v>678</v>
      </c>
      <c r="J25" s="1" t="s">
        <v>30</v>
      </c>
      <c r="K25" s="1" t="s">
        <v>679</v>
      </c>
      <c r="L25" s="1" t="s">
        <v>679</v>
      </c>
      <c r="M25" s="1" t="s">
        <v>538</v>
      </c>
      <c r="N25" s="1" t="s">
        <v>538</v>
      </c>
      <c r="O25" s="1" t="s">
        <v>539</v>
      </c>
      <c r="P25" s="1" t="s">
        <v>540</v>
      </c>
      <c r="Q25" s="1" t="s">
        <v>541</v>
      </c>
      <c r="R25" s="1" t="s">
        <v>680</v>
      </c>
      <c r="S25" s="1" t="s">
        <v>543</v>
      </c>
      <c r="T25" s="1" t="s">
        <v>544</v>
      </c>
      <c r="U25" s="1" t="s">
        <v>545</v>
      </c>
    </row>
    <row r="26" s="1" customFormat="1" spans="1:21">
      <c r="A26" s="3">
        <v>18736952686</v>
      </c>
      <c r="B26" s="1" t="s">
        <v>534</v>
      </c>
      <c r="C26" s="1" t="s">
        <v>681</v>
      </c>
      <c r="D26" s="1" t="s">
        <v>682</v>
      </c>
      <c r="E26" s="1" t="s">
        <v>683</v>
      </c>
      <c r="F26" s="1" t="s">
        <v>534</v>
      </c>
      <c r="G26" s="1" t="s">
        <v>530</v>
      </c>
      <c r="H26" s="1" t="s">
        <v>535</v>
      </c>
      <c r="I26" s="1" t="s">
        <v>684</v>
      </c>
      <c r="J26" s="1" t="s">
        <v>30</v>
      </c>
      <c r="K26" s="1" t="s">
        <v>685</v>
      </c>
      <c r="L26" s="1" t="s">
        <v>685</v>
      </c>
      <c r="M26" s="1" t="s">
        <v>538</v>
      </c>
      <c r="N26" s="1" t="s">
        <v>538</v>
      </c>
      <c r="O26" s="1" t="s">
        <v>539</v>
      </c>
      <c r="P26" s="1" t="s">
        <v>540</v>
      </c>
      <c r="Q26" s="1" t="s">
        <v>541</v>
      </c>
      <c r="R26" s="1" t="s">
        <v>686</v>
      </c>
      <c r="S26" s="1" t="s">
        <v>543</v>
      </c>
      <c r="T26" s="1" t="s">
        <v>544</v>
      </c>
      <c r="U26" s="1" t="s">
        <v>545</v>
      </c>
    </row>
    <row r="27" s="1" customFormat="1" spans="1:21">
      <c r="A27" s="3">
        <v>18736347699</v>
      </c>
      <c r="B27" s="1" t="s">
        <v>534</v>
      </c>
      <c r="C27" s="1" t="s">
        <v>687</v>
      </c>
      <c r="D27" s="1" t="s">
        <v>688</v>
      </c>
      <c r="E27" s="1" t="s">
        <v>689</v>
      </c>
      <c r="F27" s="1" t="s">
        <v>534</v>
      </c>
      <c r="G27" s="1" t="s">
        <v>530</v>
      </c>
      <c r="H27" s="1" t="s">
        <v>535</v>
      </c>
      <c r="I27" s="1" t="s">
        <v>690</v>
      </c>
      <c r="J27" s="1" t="s">
        <v>30</v>
      </c>
      <c r="K27" s="1" t="s">
        <v>691</v>
      </c>
      <c r="L27" s="1" t="s">
        <v>691</v>
      </c>
      <c r="M27" s="1" t="s">
        <v>538</v>
      </c>
      <c r="N27" s="1" t="s">
        <v>538</v>
      </c>
      <c r="O27" s="1" t="s">
        <v>539</v>
      </c>
      <c r="P27" s="1" t="s">
        <v>540</v>
      </c>
      <c r="Q27" s="1" t="s">
        <v>541</v>
      </c>
      <c r="R27" s="1" t="s">
        <v>692</v>
      </c>
      <c r="S27" s="1" t="s">
        <v>543</v>
      </c>
      <c r="T27" s="1" t="s">
        <v>544</v>
      </c>
      <c r="U27" s="1" t="s">
        <v>545</v>
      </c>
    </row>
    <row r="28" s="1" customFormat="1" spans="1:21">
      <c r="A28" s="3">
        <v>18735839028</v>
      </c>
      <c r="B28" s="1" t="s">
        <v>534</v>
      </c>
      <c r="C28" s="1" t="s">
        <v>693</v>
      </c>
      <c r="D28" s="1" t="s">
        <v>694</v>
      </c>
      <c r="E28" s="1" t="s">
        <v>695</v>
      </c>
      <c r="F28" s="1" t="s">
        <v>534</v>
      </c>
      <c r="G28" s="1" t="s">
        <v>530</v>
      </c>
      <c r="H28" s="1" t="s">
        <v>535</v>
      </c>
      <c r="I28" s="1" t="s">
        <v>696</v>
      </c>
      <c r="J28" s="1" t="s">
        <v>30</v>
      </c>
      <c r="K28" s="1" t="s">
        <v>697</v>
      </c>
      <c r="L28" s="1" t="s">
        <v>697</v>
      </c>
      <c r="M28" s="1" t="s">
        <v>538</v>
      </c>
      <c r="N28" s="1" t="s">
        <v>538</v>
      </c>
      <c r="O28" s="1" t="s">
        <v>539</v>
      </c>
      <c r="P28" s="1" t="s">
        <v>540</v>
      </c>
      <c r="Q28" s="1" t="s">
        <v>541</v>
      </c>
      <c r="R28" s="1" t="s">
        <v>698</v>
      </c>
      <c r="S28" s="1" t="s">
        <v>543</v>
      </c>
      <c r="T28" s="1" t="s">
        <v>544</v>
      </c>
      <c r="U28" s="1" t="s">
        <v>545</v>
      </c>
    </row>
    <row r="29" s="1" customFormat="1" spans="1:21">
      <c r="A29" s="3">
        <v>18735704628</v>
      </c>
      <c r="B29" s="1" t="s">
        <v>534</v>
      </c>
      <c r="C29" s="1" t="s">
        <v>699</v>
      </c>
      <c r="D29" s="1" t="s">
        <v>700</v>
      </c>
      <c r="E29" s="1" t="s">
        <v>701</v>
      </c>
      <c r="F29" s="1" t="s">
        <v>534</v>
      </c>
      <c r="G29" s="1" t="s">
        <v>530</v>
      </c>
      <c r="H29" s="1" t="s">
        <v>535</v>
      </c>
      <c r="I29" s="1" t="s">
        <v>702</v>
      </c>
      <c r="J29" s="1" t="s">
        <v>30</v>
      </c>
      <c r="K29" s="1" t="s">
        <v>703</v>
      </c>
      <c r="L29" s="1" t="s">
        <v>703</v>
      </c>
      <c r="M29" s="1" t="s">
        <v>538</v>
      </c>
      <c r="N29" s="1" t="s">
        <v>538</v>
      </c>
      <c r="O29" s="1" t="s">
        <v>539</v>
      </c>
      <c r="P29" s="1" t="s">
        <v>540</v>
      </c>
      <c r="Q29" s="1" t="s">
        <v>541</v>
      </c>
      <c r="R29" s="1" t="s">
        <v>704</v>
      </c>
      <c r="S29" s="1" t="s">
        <v>543</v>
      </c>
      <c r="T29" s="1" t="s">
        <v>544</v>
      </c>
      <c r="U29" s="1" t="s">
        <v>545</v>
      </c>
    </row>
    <row r="30" s="1" customFormat="1" spans="1:21">
      <c r="A30" s="3">
        <v>18735257881</v>
      </c>
      <c r="B30" s="1" t="s">
        <v>534</v>
      </c>
      <c r="C30" s="1" t="s">
        <v>705</v>
      </c>
      <c r="D30" s="1" t="s">
        <v>706</v>
      </c>
      <c r="E30" s="1" t="s">
        <v>707</v>
      </c>
      <c r="F30" s="1" t="s">
        <v>534</v>
      </c>
      <c r="G30" s="1" t="s">
        <v>530</v>
      </c>
      <c r="H30" s="1" t="s">
        <v>535</v>
      </c>
      <c r="I30" s="1" t="s">
        <v>708</v>
      </c>
      <c r="J30" s="1" t="s">
        <v>30</v>
      </c>
      <c r="K30" s="1" t="s">
        <v>709</v>
      </c>
      <c r="L30" s="1" t="s">
        <v>709</v>
      </c>
      <c r="M30" s="1" t="s">
        <v>538</v>
      </c>
      <c r="N30" s="1" t="s">
        <v>538</v>
      </c>
      <c r="O30" s="1" t="s">
        <v>539</v>
      </c>
      <c r="P30" s="1" t="s">
        <v>540</v>
      </c>
      <c r="Q30" s="1" t="s">
        <v>541</v>
      </c>
      <c r="R30" s="1" t="s">
        <v>710</v>
      </c>
      <c r="S30" s="1" t="s">
        <v>543</v>
      </c>
      <c r="T30" s="1" t="s">
        <v>544</v>
      </c>
      <c r="U30" s="1" t="s">
        <v>545</v>
      </c>
    </row>
    <row r="31" s="1" customFormat="1" spans="1:21">
      <c r="A31" s="3">
        <v>18735189728</v>
      </c>
      <c r="B31" s="1" t="s">
        <v>534</v>
      </c>
      <c r="C31" s="1" t="s">
        <v>711</v>
      </c>
      <c r="D31" s="1" t="s">
        <v>712</v>
      </c>
      <c r="E31" s="1" t="s">
        <v>713</v>
      </c>
      <c r="F31" s="1" t="s">
        <v>534</v>
      </c>
      <c r="G31" s="1" t="s">
        <v>530</v>
      </c>
      <c r="H31" s="1" t="s">
        <v>535</v>
      </c>
      <c r="I31" s="1" t="s">
        <v>714</v>
      </c>
      <c r="J31" s="1" t="s">
        <v>30</v>
      </c>
      <c r="K31" s="1" t="s">
        <v>715</v>
      </c>
      <c r="L31" s="1" t="s">
        <v>715</v>
      </c>
      <c r="M31" s="1" t="s">
        <v>538</v>
      </c>
      <c r="N31" s="1" t="s">
        <v>538</v>
      </c>
      <c r="O31" s="1" t="s">
        <v>539</v>
      </c>
      <c r="P31" s="1" t="s">
        <v>540</v>
      </c>
      <c r="Q31" s="1" t="s">
        <v>541</v>
      </c>
      <c r="R31" s="1" t="s">
        <v>716</v>
      </c>
      <c r="S31" s="1" t="s">
        <v>543</v>
      </c>
      <c r="T31" s="1" t="s">
        <v>544</v>
      </c>
      <c r="U31" s="1" t="s">
        <v>545</v>
      </c>
    </row>
    <row r="32" s="1" customFormat="1" spans="1:21">
      <c r="A32" s="3">
        <v>18734756122</v>
      </c>
      <c r="B32" s="1" t="s">
        <v>534</v>
      </c>
      <c r="C32" s="1" t="s">
        <v>717</v>
      </c>
      <c r="D32" s="1" t="s">
        <v>718</v>
      </c>
      <c r="E32" s="1" t="s">
        <v>719</v>
      </c>
      <c r="F32" s="1" t="s">
        <v>534</v>
      </c>
      <c r="G32" s="1" t="s">
        <v>530</v>
      </c>
      <c r="H32" s="1" t="s">
        <v>535</v>
      </c>
      <c r="I32" s="1" t="s">
        <v>720</v>
      </c>
      <c r="J32" s="1" t="s">
        <v>30</v>
      </c>
      <c r="K32" s="1" t="s">
        <v>721</v>
      </c>
      <c r="L32" s="1" t="s">
        <v>721</v>
      </c>
      <c r="M32" s="1" t="s">
        <v>538</v>
      </c>
      <c r="N32" s="1" t="s">
        <v>538</v>
      </c>
      <c r="O32" s="1" t="s">
        <v>539</v>
      </c>
      <c r="P32" s="1" t="s">
        <v>540</v>
      </c>
      <c r="Q32" s="1" t="s">
        <v>541</v>
      </c>
      <c r="R32" s="1" t="s">
        <v>722</v>
      </c>
      <c r="S32" s="1" t="s">
        <v>543</v>
      </c>
      <c r="T32" s="1" t="s">
        <v>544</v>
      </c>
      <c r="U32" s="1" t="s">
        <v>545</v>
      </c>
    </row>
    <row r="33" s="1" customFormat="1" spans="1:21">
      <c r="A33" s="3">
        <v>18573077880</v>
      </c>
      <c r="B33" s="1" t="s">
        <v>723</v>
      </c>
      <c r="C33" s="1" t="s">
        <v>724</v>
      </c>
      <c r="D33" s="1" t="s">
        <v>725</v>
      </c>
      <c r="E33" s="1" t="s">
        <v>726</v>
      </c>
      <c r="F33" s="1" t="s">
        <v>727</v>
      </c>
      <c r="G33" s="1" t="s">
        <v>530</v>
      </c>
      <c r="H33" s="1" t="s">
        <v>535</v>
      </c>
      <c r="I33" s="1" t="s">
        <v>728</v>
      </c>
      <c r="J33" s="1" t="s">
        <v>30</v>
      </c>
      <c r="K33" s="1" t="s">
        <v>729</v>
      </c>
      <c r="L33" s="1" t="s">
        <v>729</v>
      </c>
      <c r="M33" s="1" t="s">
        <v>538</v>
      </c>
      <c r="N33" s="1" t="s">
        <v>538</v>
      </c>
      <c r="O33" s="1" t="s">
        <v>539</v>
      </c>
      <c r="P33" s="1" t="s">
        <v>540</v>
      </c>
      <c r="Q33" s="1" t="s">
        <v>541</v>
      </c>
      <c r="R33" s="1" t="s">
        <v>730</v>
      </c>
      <c r="S33" s="1" t="s">
        <v>543</v>
      </c>
      <c r="T33" s="1" t="s">
        <v>544</v>
      </c>
      <c r="U33" s="1" t="s">
        <v>545</v>
      </c>
    </row>
    <row r="34" s="1" customFormat="1" spans="1:21">
      <c r="A34" s="3">
        <v>18725966925</v>
      </c>
      <c r="B34" s="1" t="s">
        <v>727</v>
      </c>
      <c r="C34" s="1" t="s">
        <v>731</v>
      </c>
      <c r="D34" s="1" t="s">
        <v>732</v>
      </c>
      <c r="E34" s="1" t="s">
        <v>733</v>
      </c>
      <c r="F34" s="1" t="s">
        <v>727</v>
      </c>
      <c r="G34" s="1" t="s">
        <v>530</v>
      </c>
      <c r="H34" s="1" t="s">
        <v>535</v>
      </c>
      <c r="I34" s="1" t="s">
        <v>734</v>
      </c>
      <c r="J34" s="1" t="s">
        <v>30</v>
      </c>
      <c r="K34" s="1" t="s">
        <v>735</v>
      </c>
      <c r="L34" s="1" t="s">
        <v>735</v>
      </c>
      <c r="M34" s="1" t="s">
        <v>538</v>
      </c>
      <c r="N34" s="1" t="s">
        <v>538</v>
      </c>
      <c r="O34" s="1" t="s">
        <v>539</v>
      </c>
      <c r="P34" s="1" t="s">
        <v>540</v>
      </c>
      <c r="Q34" s="1" t="s">
        <v>541</v>
      </c>
      <c r="R34" s="1" t="s">
        <v>736</v>
      </c>
      <c r="S34" s="1" t="s">
        <v>543</v>
      </c>
      <c r="T34" s="1" t="s">
        <v>544</v>
      </c>
      <c r="U34" s="1" t="s">
        <v>545</v>
      </c>
    </row>
    <row r="35" s="1" customFormat="1" spans="1:21">
      <c r="A35" s="3">
        <v>18727836516</v>
      </c>
      <c r="B35" s="1" t="s">
        <v>727</v>
      </c>
      <c r="C35" s="1" t="s">
        <v>737</v>
      </c>
      <c r="D35" s="1" t="s">
        <v>738</v>
      </c>
      <c r="E35" s="1" t="s">
        <v>739</v>
      </c>
      <c r="F35" s="1" t="s">
        <v>727</v>
      </c>
      <c r="G35" s="1" t="s">
        <v>530</v>
      </c>
      <c r="H35" s="1" t="s">
        <v>535</v>
      </c>
      <c r="I35" s="1" t="s">
        <v>740</v>
      </c>
      <c r="J35" s="1" t="s">
        <v>30</v>
      </c>
      <c r="K35" s="1" t="s">
        <v>741</v>
      </c>
      <c r="L35" s="1" t="s">
        <v>741</v>
      </c>
      <c r="M35" s="1" t="s">
        <v>538</v>
      </c>
      <c r="N35" s="1" t="s">
        <v>538</v>
      </c>
      <c r="O35" s="1" t="s">
        <v>539</v>
      </c>
      <c r="P35" s="1" t="s">
        <v>540</v>
      </c>
      <c r="Q35" s="1" t="s">
        <v>541</v>
      </c>
      <c r="R35" s="1" t="s">
        <v>742</v>
      </c>
      <c r="S35" s="1" t="s">
        <v>543</v>
      </c>
      <c r="T35" s="1" t="s">
        <v>544</v>
      </c>
      <c r="U35" s="1" t="s">
        <v>545</v>
      </c>
    </row>
    <row r="36" s="1" customFormat="1" spans="1:21">
      <c r="A36" s="3">
        <v>18502879983</v>
      </c>
      <c r="B36" s="1" t="s">
        <v>743</v>
      </c>
      <c r="C36" s="1" t="s">
        <v>744</v>
      </c>
      <c r="D36" s="1" t="s">
        <v>745</v>
      </c>
      <c r="E36" s="1" t="s">
        <v>746</v>
      </c>
      <c r="F36" s="1" t="s">
        <v>534</v>
      </c>
      <c r="G36" s="1" t="s">
        <v>530</v>
      </c>
      <c r="H36" s="1" t="s">
        <v>535</v>
      </c>
      <c r="I36" s="1" t="s">
        <v>747</v>
      </c>
      <c r="J36" s="1" t="s">
        <v>30</v>
      </c>
      <c r="K36" s="1" t="s">
        <v>748</v>
      </c>
      <c r="L36" s="1" t="s">
        <v>748</v>
      </c>
      <c r="M36" s="1" t="s">
        <v>538</v>
      </c>
      <c r="N36" s="1" t="s">
        <v>538</v>
      </c>
      <c r="O36" s="1" t="s">
        <v>539</v>
      </c>
      <c r="P36" s="1" t="s">
        <v>540</v>
      </c>
      <c r="Q36" s="1" t="s">
        <v>541</v>
      </c>
      <c r="R36" s="1" t="s">
        <v>749</v>
      </c>
      <c r="S36" s="1" t="s">
        <v>543</v>
      </c>
      <c r="T36" s="1" t="s">
        <v>544</v>
      </c>
      <c r="U36" s="1" t="s">
        <v>545</v>
      </c>
    </row>
    <row r="37" s="1" customFormat="1" spans="1:21">
      <c r="A37" s="3">
        <v>18594968114</v>
      </c>
      <c r="B37" s="1" t="s">
        <v>750</v>
      </c>
      <c r="C37" s="1" t="s">
        <v>751</v>
      </c>
      <c r="D37" s="1" t="s">
        <v>752</v>
      </c>
      <c r="E37" s="1" t="s">
        <v>753</v>
      </c>
      <c r="F37" s="1" t="s">
        <v>534</v>
      </c>
      <c r="G37" s="1" t="s">
        <v>530</v>
      </c>
      <c r="H37" s="1" t="s">
        <v>535</v>
      </c>
      <c r="I37" s="1" t="s">
        <v>754</v>
      </c>
      <c r="J37" s="1" t="s">
        <v>30</v>
      </c>
      <c r="K37" s="1" t="s">
        <v>755</v>
      </c>
      <c r="L37" s="1" t="s">
        <v>755</v>
      </c>
      <c r="M37" s="1" t="s">
        <v>538</v>
      </c>
      <c r="N37" s="1" t="s">
        <v>538</v>
      </c>
      <c r="O37" s="1" t="s">
        <v>539</v>
      </c>
      <c r="P37" s="1" t="s">
        <v>540</v>
      </c>
      <c r="Q37" s="1" t="s">
        <v>541</v>
      </c>
      <c r="R37" s="1" t="s">
        <v>756</v>
      </c>
      <c r="S37" s="1" t="s">
        <v>543</v>
      </c>
      <c r="T37" s="1" t="s">
        <v>544</v>
      </c>
      <c r="U37" s="1" t="s">
        <v>545</v>
      </c>
    </row>
    <row r="38" s="1" customFormat="1" spans="1:21">
      <c r="A38" s="3">
        <v>18686502145</v>
      </c>
      <c r="B38" s="1" t="s">
        <v>757</v>
      </c>
      <c r="C38" s="1" t="s">
        <v>758</v>
      </c>
      <c r="D38" s="1" t="s">
        <v>759</v>
      </c>
      <c r="E38" s="1" t="s">
        <v>760</v>
      </c>
      <c r="F38" s="1" t="s">
        <v>534</v>
      </c>
      <c r="G38" s="1" t="s">
        <v>530</v>
      </c>
      <c r="H38" s="1" t="s">
        <v>535</v>
      </c>
      <c r="I38" s="1" t="s">
        <v>761</v>
      </c>
      <c r="J38" s="1" t="s">
        <v>30</v>
      </c>
      <c r="K38" s="1" t="s">
        <v>762</v>
      </c>
      <c r="L38" s="1" t="s">
        <v>762</v>
      </c>
      <c r="M38" s="1" t="s">
        <v>538</v>
      </c>
      <c r="N38" s="1" t="s">
        <v>538</v>
      </c>
      <c r="O38" s="1" t="s">
        <v>539</v>
      </c>
      <c r="P38" s="1" t="s">
        <v>540</v>
      </c>
      <c r="Q38" s="1" t="s">
        <v>541</v>
      </c>
      <c r="R38" s="1" t="s">
        <v>763</v>
      </c>
      <c r="S38" s="1" t="s">
        <v>543</v>
      </c>
      <c r="T38" s="1" t="s">
        <v>544</v>
      </c>
      <c r="U38" s="1" t="s">
        <v>545</v>
      </c>
    </row>
    <row r="39" s="1" customFormat="1" spans="1:21">
      <c r="A39" s="3">
        <v>18633957538</v>
      </c>
      <c r="B39" s="1" t="s">
        <v>764</v>
      </c>
      <c r="C39" s="1" t="s">
        <v>765</v>
      </c>
      <c r="D39" s="1" t="s">
        <v>766</v>
      </c>
      <c r="E39" s="1" t="s">
        <v>767</v>
      </c>
      <c r="F39" s="1" t="s">
        <v>534</v>
      </c>
      <c r="G39" s="1" t="s">
        <v>530</v>
      </c>
      <c r="H39" s="1" t="s">
        <v>535</v>
      </c>
      <c r="I39" s="1" t="s">
        <v>768</v>
      </c>
      <c r="J39" s="1" t="s">
        <v>30</v>
      </c>
      <c r="K39" s="1" t="s">
        <v>769</v>
      </c>
      <c r="L39" s="1" t="s">
        <v>769</v>
      </c>
      <c r="M39" s="1" t="s">
        <v>538</v>
      </c>
      <c r="N39" s="1" t="s">
        <v>538</v>
      </c>
      <c r="O39" s="1" t="s">
        <v>539</v>
      </c>
      <c r="P39" s="1" t="s">
        <v>540</v>
      </c>
      <c r="Q39" s="1" t="s">
        <v>541</v>
      </c>
      <c r="R39" s="1" t="s">
        <v>770</v>
      </c>
      <c r="S39" s="1" t="s">
        <v>543</v>
      </c>
      <c r="T39" s="1" t="s">
        <v>544</v>
      </c>
      <c r="U39" s="1" t="s">
        <v>545</v>
      </c>
    </row>
    <row r="40" s="1" customFormat="1" spans="1:21">
      <c r="A40" s="3">
        <v>18672294554</v>
      </c>
      <c r="B40" s="1" t="s">
        <v>771</v>
      </c>
      <c r="C40" s="1" t="s">
        <v>772</v>
      </c>
      <c r="D40" s="1" t="s">
        <v>773</v>
      </c>
      <c r="E40" s="1" t="s">
        <v>774</v>
      </c>
      <c r="F40" s="1" t="s">
        <v>534</v>
      </c>
      <c r="G40" s="1" t="s">
        <v>530</v>
      </c>
      <c r="H40" s="1" t="s">
        <v>535</v>
      </c>
      <c r="I40" s="1" t="s">
        <v>775</v>
      </c>
      <c r="J40" s="1" t="s">
        <v>30</v>
      </c>
      <c r="K40" s="1" t="s">
        <v>776</v>
      </c>
      <c r="L40" s="1" t="s">
        <v>776</v>
      </c>
      <c r="M40" s="1" t="s">
        <v>538</v>
      </c>
      <c r="N40" s="1" t="s">
        <v>538</v>
      </c>
      <c r="O40" s="1" t="s">
        <v>539</v>
      </c>
      <c r="P40" s="1" t="s">
        <v>540</v>
      </c>
      <c r="Q40" s="1" t="s">
        <v>541</v>
      </c>
      <c r="R40" s="1" t="s">
        <v>777</v>
      </c>
      <c r="S40" s="1" t="s">
        <v>543</v>
      </c>
      <c r="T40" s="1" t="s">
        <v>544</v>
      </c>
      <c r="U40" s="1" t="s">
        <v>545</v>
      </c>
    </row>
    <row r="41" s="1" customFormat="1" spans="1:21">
      <c r="A41" s="3">
        <v>18699570725</v>
      </c>
      <c r="B41" s="1" t="s">
        <v>778</v>
      </c>
      <c r="C41" s="1" t="s">
        <v>779</v>
      </c>
      <c r="D41" s="1" t="s">
        <v>780</v>
      </c>
      <c r="E41" s="1" t="s">
        <v>781</v>
      </c>
      <c r="F41" s="1" t="s">
        <v>534</v>
      </c>
      <c r="G41" s="1" t="s">
        <v>530</v>
      </c>
      <c r="H41" s="1" t="s">
        <v>535</v>
      </c>
      <c r="I41" s="1" t="s">
        <v>625</v>
      </c>
      <c r="J41" s="1" t="s">
        <v>30</v>
      </c>
      <c r="K41" s="1" t="s">
        <v>782</v>
      </c>
      <c r="L41" s="1" t="s">
        <v>782</v>
      </c>
      <c r="M41" s="1" t="s">
        <v>538</v>
      </c>
      <c r="N41" s="1" t="s">
        <v>538</v>
      </c>
      <c r="O41" s="1" t="s">
        <v>539</v>
      </c>
      <c r="P41" s="1" t="s">
        <v>540</v>
      </c>
      <c r="Q41" s="1" t="s">
        <v>541</v>
      </c>
      <c r="R41" s="1" t="s">
        <v>783</v>
      </c>
      <c r="S41" s="1" t="s">
        <v>543</v>
      </c>
      <c r="T41" s="1" t="s">
        <v>544</v>
      </c>
      <c r="U41" s="1" t="s">
        <v>545</v>
      </c>
    </row>
    <row r="42" s="1" customFormat="1" spans="1:21">
      <c r="A42" s="3">
        <v>18662433887</v>
      </c>
      <c r="B42" s="1" t="s">
        <v>784</v>
      </c>
      <c r="C42" s="1" t="s">
        <v>785</v>
      </c>
      <c r="D42" s="1" t="s">
        <v>786</v>
      </c>
      <c r="E42" s="1" t="s">
        <v>787</v>
      </c>
      <c r="F42" s="1" t="s">
        <v>534</v>
      </c>
      <c r="G42" s="1" t="s">
        <v>530</v>
      </c>
      <c r="H42" s="1" t="s">
        <v>535</v>
      </c>
      <c r="I42" s="1" t="s">
        <v>788</v>
      </c>
      <c r="J42" s="1" t="s">
        <v>30</v>
      </c>
      <c r="K42" s="1" t="s">
        <v>789</v>
      </c>
      <c r="L42" s="1" t="s">
        <v>789</v>
      </c>
      <c r="M42" s="1" t="s">
        <v>538</v>
      </c>
      <c r="N42" s="1" t="s">
        <v>538</v>
      </c>
      <c r="O42" s="1" t="s">
        <v>539</v>
      </c>
      <c r="P42" s="1" t="s">
        <v>540</v>
      </c>
      <c r="Q42" s="1" t="s">
        <v>541</v>
      </c>
      <c r="R42" s="1" t="s">
        <v>790</v>
      </c>
      <c r="S42" s="1" t="s">
        <v>543</v>
      </c>
      <c r="T42" s="1" t="s">
        <v>544</v>
      </c>
      <c r="U42" s="1" t="s">
        <v>545</v>
      </c>
    </row>
    <row r="43" s="1" customFormat="1" spans="1:21">
      <c r="A43" s="3">
        <v>18700088343</v>
      </c>
      <c r="B43" s="1" t="s">
        <v>778</v>
      </c>
      <c r="C43" s="1" t="s">
        <v>791</v>
      </c>
      <c r="D43" s="1" t="s">
        <v>792</v>
      </c>
      <c r="E43" s="1" t="s">
        <v>793</v>
      </c>
      <c r="F43" s="1" t="s">
        <v>727</v>
      </c>
      <c r="G43" s="1" t="s">
        <v>530</v>
      </c>
      <c r="H43" s="1" t="s">
        <v>535</v>
      </c>
      <c r="I43" s="1" t="s">
        <v>794</v>
      </c>
      <c r="J43" s="1" t="s">
        <v>30</v>
      </c>
      <c r="K43" s="1" t="s">
        <v>795</v>
      </c>
      <c r="L43" s="1" t="s">
        <v>795</v>
      </c>
      <c r="M43" s="1" t="s">
        <v>538</v>
      </c>
      <c r="N43" s="1" t="s">
        <v>538</v>
      </c>
      <c r="O43" s="1" t="s">
        <v>539</v>
      </c>
      <c r="P43" s="1" t="s">
        <v>540</v>
      </c>
      <c r="Q43" s="1" t="s">
        <v>541</v>
      </c>
      <c r="R43" s="1" t="s">
        <v>796</v>
      </c>
      <c r="S43" s="1" t="s">
        <v>543</v>
      </c>
      <c r="T43" s="1" t="s">
        <v>544</v>
      </c>
      <c r="U43" s="1" t="s">
        <v>545</v>
      </c>
    </row>
    <row r="44" s="1" customFormat="1" spans="1:21">
      <c r="A44" s="3">
        <v>18645175410</v>
      </c>
      <c r="B44" s="1" t="s">
        <v>764</v>
      </c>
      <c r="C44" s="1" t="s">
        <v>797</v>
      </c>
      <c r="D44" s="1" t="s">
        <v>798</v>
      </c>
      <c r="E44" s="1" t="s">
        <v>799</v>
      </c>
      <c r="F44" s="1" t="s">
        <v>727</v>
      </c>
      <c r="G44" s="1" t="s">
        <v>530</v>
      </c>
      <c r="H44" s="1" t="s">
        <v>535</v>
      </c>
      <c r="I44" s="1" t="s">
        <v>800</v>
      </c>
      <c r="J44" s="1" t="s">
        <v>30</v>
      </c>
      <c r="K44" s="1" t="s">
        <v>801</v>
      </c>
      <c r="L44" s="1" t="s">
        <v>801</v>
      </c>
      <c r="M44" s="1" t="s">
        <v>538</v>
      </c>
      <c r="N44" s="1" t="s">
        <v>538</v>
      </c>
      <c r="O44" s="1" t="s">
        <v>539</v>
      </c>
      <c r="P44" s="1" t="s">
        <v>540</v>
      </c>
      <c r="Q44" s="1" t="s">
        <v>541</v>
      </c>
      <c r="R44" s="1" t="s">
        <v>802</v>
      </c>
      <c r="S44" s="1" t="s">
        <v>543</v>
      </c>
      <c r="T44" s="1" t="s">
        <v>544</v>
      </c>
      <c r="U44" s="1" t="s">
        <v>545</v>
      </c>
    </row>
    <row r="45" s="1" customFormat="1" spans="1:21">
      <c r="A45" s="3">
        <v>18734301484</v>
      </c>
      <c r="B45" s="1" t="s">
        <v>534</v>
      </c>
      <c r="C45" s="1" t="s">
        <v>803</v>
      </c>
      <c r="D45" s="1" t="s">
        <v>804</v>
      </c>
      <c r="E45" s="1" t="s">
        <v>805</v>
      </c>
      <c r="F45" s="1" t="s">
        <v>534</v>
      </c>
      <c r="G45" s="1" t="s">
        <v>530</v>
      </c>
      <c r="H45" s="1" t="s">
        <v>535</v>
      </c>
      <c r="I45" s="1" t="s">
        <v>806</v>
      </c>
      <c r="J45" s="1" t="s">
        <v>30</v>
      </c>
      <c r="K45" s="1" t="s">
        <v>807</v>
      </c>
      <c r="L45" s="1" t="s">
        <v>807</v>
      </c>
      <c r="M45" s="1" t="s">
        <v>538</v>
      </c>
      <c r="N45" s="1" t="s">
        <v>538</v>
      </c>
      <c r="O45" s="1" t="s">
        <v>539</v>
      </c>
      <c r="P45" s="1" t="s">
        <v>540</v>
      </c>
      <c r="Q45" s="1" t="s">
        <v>541</v>
      </c>
      <c r="R45" s="1" t="s">
        <v>808</v>
      </c>
      <c r="S45" s="1" t="s">
        <v>543</v>
      </c>
      <c r="T45" s="1" t="s">
        <v>544</v>
      </c>
      <c r="U45" s="1" t="s">
        <v>545</v>
      </c>
    </row>
    <row r="46" s="1" customFormat="1" spans="1:21">
      <c r="A46" s="3">
        <v>18734455724</v>
      </c>
      <c r="B46" s="1" t="s">
        <v>534</v>
      </c>
      <c r="C46" s="1" t="s">
        <v>809</v>
      </c>
      <c r="D46" s="1" t="s">
        <v>810</v>
      </c>
      <c r="E46" s="1" t="s">
        <v>811</v>
      </c>
      <c r="F46" s="1" t="s">
        <v>534</v>
      </c>
      <c r="G46" s="1" t="s">
        <v>530</v>
      </c>
      <c r="H46" s="1" t="s">
        <v>535</v>
      </c>
      <c r="I46" s="1" t="s">
        <v>812</v>
      </c>
      <c r="J46" s="1" t="s">
        <v>30</v>
      </c>
      <c r="K46" s="1" t="s">
        <v>813</v>
      </c>
      <c r="L46" s="1" t="s">
        <v>813</v>
      </c>
      <c r="M46" s="1" t="s">
        <v>538</v>
      </c>
      <c r="N46" s="1" t="s">
        <v>538</v>
      </c>
      <c r="O46" s="1" t="s">
        <v>539</v>
      </c>
      <c r="P46" s="1" t="s">
        <v>540</v>
      </c>
      <c r="Q46" s="1" t="s">
        <v>541</v>
      </c>
      <c r="R46" s="1" t="s">
        <v>814</v>
      </c>
      <c r="S46" s="1" t="s">
        <v>543</v>
      </c>
      <c r="T46" s="1" t="s">
        <v>544</v>
      </c>
      <c r="U46" s="1" t="s">
        <v>545</v>
      </c>
    </row>
    <row r="47" s="1" customFormat="1" spans="1:21">
      <c r="A47" s="3">
        <v>18523393792</v>
      </c>
      <c r="B47" s="1" t="s">
        <v>815</v>
      </c>
      <c r="C47" s="1" t="s">
        <v>816</v>
      </c>
      <c r="D47" s="1" t="s">
        <v>817</v>
      </c>
      <c r="E47" s="1" t="s">
        <v>818</v>
      </c>
      <c r="F47" s="1" t="s">
        <v>819</v>
      </c>
      <c r="G47" s="1" t="s">
        <v>530</v>
      </c>
      <c r="H47" s="1" t="s">
        <v>535</v>
      </c>
      <c r="I47" s="1" t="s">
        <v>820</v>
      </c>
      <c r="J47" s="1" t="s">
        <v>30</v>
      </c>
      <c r="K47" s="1" t="s">
        <v>821</v>
      </c>
      <c r="L47" s="1" t="s">
        <v>821</v>
      </c>
      <c r="M47" s="1" t="s">
        <v>538</v>
      </c>
      <c r="N47" s="1" t="s">
        <v>538</v>
      </c>
      <c r="O47" s="1" t="s">
        <v>539</v>
      </c>
      <c r="P47" s="1" t="s">
        <v>540</v>
      </c>
      <c r="Q47" s="1" t="s">
        <v>541</v>
      </c>
      <c r="R47" s="1" t="s">
        <v>822</v>
      </c>
      <c r="S47" s="1" t="s">
        <v>543</v>
      </c>
      <c r="T47" s="1" t="s">
        <v>544</v>
      </c>
      <c r="U47" s="1" t="s">
        <v>545</v>
      </c>
    </row>
    <row r="48" s="1" customFormat="1" spans="1:21">
      <c r="A48" s="3">
        <v>18719606616</v>
      </c>
      <c r="B48" s="1" t="s">
        <v>727</v>
      </c>
      <c r="C48" s="1" t="s">
        <v>823</v>
      </c>
      <c r="D48" s="1" t="s">
        <v>824</v>
      </c>
      <c r="E48" s="1" t="s">
        <v>825</v>
      </c>
      <c r="F48" s="1" t="s">
        <v>534</v>
      </c>
      <c r="G48" s="1" t="s">
        <v>530</v>
      </c>
      <c r="H48" s="1" t="s">
        <v>535</v>
      </c>
      <c r="I48" s="1" t="s">
        <v>826</v>
      </c>
      <c r="J48" s="1" t="s">
        <v>30</v>
      </c>
      <c r="K48" s="1" t="s">
        <v>827</v>
      </c>
      <c r="L48" s="1" t="s">
        <v>827</v>
      </c>
      <c r="M48" s="1" t="s">
        <v>538</v>
      </c>
      <c r="N48" s="1" t="s">
        <v>538</v>
      </c>
      <c r="O48" s="1" t="s">
        <v>539</v>
      </c>
      <c r="P48" s="1" t="s">
        <v>540</v>
      </c>
      <c r="Q48" s="1" t="s">
        <v>541</v>
      </c>
      <c r="R48" s="1" t="s">
        <v>828</v>
      </c>
      <c r="S48" s="1" t="s">
        <v>543</v>
      </c>
      <c r="T48" s="1" t="s">
        <v>544</v>
      </c>
      <c r="U48" s="1" t="s">
        <v>545</v>
      </c>
    </row>
    <row r="49" s="1" customFormat="1" spans="1:21">
      <c r="A49" s="3">
        <v>18725073338</v>
      </c>
      <c r="B49" s="1" t="s">
        <v>727</v>
      </c>
      <c r="C49" s="1" t="s">
        <v>829</v>
      </c>
      <c r="D49" s="1" t="s">
        <v>830</v>
      </c>
      <c r="E49" s="1" t="s">
        <v>831</v>
      </c>
      <c r="F49" s="1" t="s">
        <v>534</v>
      </c>
      <c r="G49" s="1" t="s">
        <v>530</v>
      </c>
      <c r="H49" s="1" t="s">
        <v>535</v>
      </c>
      <c r="I49" s="1" t="s">
        <v>832</v>
      </c>
      <c r="J49" s="1" t="s">
        <v>30</v>
      </c>
      <c r="K49" s="1" t="s">
        <v>833</v>
      </c>
      <c r="L49" s="1" t="s">
        <v>833</v>
      </c>
      <c r="M49" s="1" t="s">
        <v>538</v>
      </c>
      <c r="N49" s="1" t="s">
        <v>538</v>
      </c>
      <c r="O49" s="1" t="s">
        <v>539</v>
      </c>
      <c r="P49" s="1" t="s">
        <v>540</v>
      </c>
      <c r="Q49" s="1" t="s">
        <v>541</v>
      </c>
      <c r="R49" s="1" t="s">
        <v>834</v>
      </c>
      <c r="S49" s="1" t="s">
        <v>543</v>
      </c>
      <c r="T49" s="1" t="s">
        <v>544</v>
      </c>
      <c r="U49" s="1" t="s">
        <v>545</v>
      </c>
    </row>
    <row r="50" s="1" customFormat="1" spans="1:21">
      <c r="A50" s="3">
        <v>18662883653</v>
      </c>
      <c r="B50" s="1" t="s">
        <v>784</v>
      </c>
      <c r="C50" s="1" t="s">
        <v>835</v>
      </c>
      <c r="D50" s="1" t="s">
        <v>830</v>
      </c>
      <c r="E50" s="1" t="s">
        <v>836</v>
      </c>
      <c r="F50" s="1" t="s">
        <v>534</v>
      </c>
      <c r="G50" s="1" t="s">
        <v>530</v>
      </c>
      <c r="H50" s="1" t="s">
        <v>535</v>
      </c>
      <c r="I50" s="1" t="s">
        <v>837</v>
      </c>
      <c r="J50" s="1" t="s">
        <v>30</v>
      </c>
      <c r="K50" s="1" t="s">
        <v>838</v>
      </c>
      <c r="L50" s="1" t="s">
        <v>838</v>
      </c>
      <c r="M50" s="1" t="s">
        <v>538</v>
      </c>
      <c r="N50" s="1" t="s">
        <v>538</v>
      </c>
      <c r="O50" s="1" t="s">
        <v>539</v>
      </c>
      <c r="P50" s="1" t="s">
        <v>540</v>
      </c>
      <c r="Q50" s="1" t="s">
        <v>541</v>
      </c>
      <c r="R50" s="1" t="s">
        <v>839</v>
      </c>
      <c r="S50" s="1" t="s">
        <v>543</v>
      </c>
      <c r="T50" s="1" t="s">
        <v>544</v>
      </c>
      <c r="U50" s="1" t="s">
        <v>545</v>
      </c>
    </row>
    <row r="51" s="1" customFormat="1" spans="1:21">
      <c r="A51" s="3">
        <v>18697650458</v>
      </c>
      <c r="B51" s="1" t="s">
        <v>778</v>
      </c>
      <c r="C51" s="1" t="s">
        <v>840</v>
      </c>
      <c r="D51" s="1" t="s">
        <v>841</v>
      </c>
      <c r="E51" s="1" t="s">
        <v>842</v>
      </c>
      <c r="F51" s="1" t="s">
        <v>727</v>
      </c>
      <c r="G51" s="1" t="s">
        <v>530</v>
      </c>
      <c r="H51" s="1" t="s">
        <v>535</v>
      </c>
      <c r="I51" s="1" t="s">
        <v>843</v>
      </c>
      <c r="J51" s="1" t="s">
        <v>30</v>
      </c>
      <c r="K51" s="1" t="s">
        <v>844</v>
      </c>
      <c r="L51" s="1" t="s">
        <v>844</v>
      </c>
      <c r="M51" s="1" t="s">
        <v>538</v>
      </c>
      <c r="N51" s="1" t="s">
        <v>538</v>
      </c>
      <c r="O51" s="1" t="s">
        <v>539</v>
      </c>
      <c r="P51" s="1" t="s">
        <v>540</v>
      </c>
      <c r="Q51" s="1" t="s">
        <v>541</v>
      </c>
      <c r="R51" s="1" t="s">
        <v>845</v>
      </c>
      <c r="S51" s="1" t="s">
        <v>543</v>
      </c>
      <c r="T51" s="1" t="s">
        <v>544</v>
      </c>
      <c r="U51" s="1" t="s">
        <v>545</v>
      </c>
    </row>
    <row r="52" s="1" customFormat="1" spans="1:21">
      <c r="A52" s="3">
        <v>18729840504</v>
      </c>
      <c r="B52" s="1" t="s">
        <v>727</v>
      </c>
      <c r="C52" s="1" t="s">
        <v>846</v>
      </c>
      <c r="D52" s="1" t="s">
        <v>847</v>
      </c>
      <c r="E52" s="1" t="s">
        <v>848</v>
      </c>
      <c r="F52" s="1" t="s">
        <v>534</v>
      </c>
      <c r="G52" s="1" t="s">
        <v>530</v>
      </c>
      <c r="H52" s="1" t="s">
        <v>535</v>
      </c>
      <c r="I52" s="1" t="s">
        <v>849</v>
      </c>
      <c r="J52" s="1" t="s">
        <v>30</v>
      </c>
      <c r="K52" s="1" t="s">
        <v>850</v>
      </c>
      <c r="L52" s="1" t="s">
        <v>850</v>
      </c>
      <c r="M52" s="1" t="s">
        <v>538</v>
      </c>
      <c r="N52" s="1" t="s">
        <v>538</v>
      </c>
      <c r="O52" s="1" t="s">
        <v>539</v>
      </c>
      <c r="P52" s="1" t="s">
        <v>540</v>
      </c>
      <c r="Q52" s="1" t="s">
        <v>541</v>
      </c>
      <c r="R52" s="1" t="s">
        <v>851</v>
      </c>
      <c r="S52" s="1" t="s">
        <v>543</v>
      </c>
      <c r="T52" s="1" t="s">
        <v>544</v>
      </c>
      <c r="U52" s="1" t="s">
        <v>545</v>
      </c>
    </row>
    <row r="53" s="1" customFormat="1" spans="1:21">
      <c r="A53" s="3">
        <v>18643938067</v>
      </c>
      <c r="B53" s="1" t="s">
        <v>764</v>
      </c>
      <c r="C53" s="1" t="s">
        <v>852</v>
      </c>
      <c r="D53" s="1" t="s">
        <v>853</v>
      </c>
      <c r="E53" s="1" t="s">
        <v>854</v>
      </c>
      <c r="F53" s="1" t="s">
        <v>819</v>
      </c>
      <c r="G53" s="1" t="s">
        <v>530</v>
      </c>
      <c r="H53" s="1" t="s">
        <v>535</v>
      </c>
      <c r="I53" s="1" t="s">
        <v>855</v>
      </c>
      <c r="J53" s="1" t="s">
        <v>30</v>
      </c>
      <c r="K53" s="1" t="s">
        <v>856</v>
      </c>
      <c r="L53" s="1" t="s">
        <v>856</v>
      </c>
      <c r="M53" s="1" t="s">
        <v>538</v>
      </c>
      <c r="N53" s="1" t="s">
        <v>538</v>
      </c>
      <c r="O53" s="1" t="s">
        <v>539</v>
      </c>
      <c r="P53" s="1" t="s">
        <v>540</v>
      </c>
      <c r="Q53" s="1" t="s">
        <v>541</v>
      </c>
      <c r="R53" s="1" t="s">
        <v>857</v>
      </c>
      <c r="S53" s="1" t="s">
        <v>543</v>
      </c>
      <c r="T53" s="1" t="s">
        <v>544</v>
      </c>
      <c r="U53" s="1" t="s">
        <v>545</v>
      </c>
    </row>
    <row r="54" s="1" customFormat="1" spans="1:21">
      <c r="A54" s="3">
        <v>18659890629</v>
      </c>
      <c r="B54" s="1" t="s">
        <v>858</v>
      </c>
      <c r="C54" s="1" t="s">
        <v>859</v>
      </c>
      <c r="D54" s="1" t="s">
        <v>860</v>
      </c>
      <c r="E54" s="1" t="s">
        <v>861</v>
      </c>
      <c r="F54" s="1" t="s">
        <v>727</v>
      </c>
      <c r="G54" s="1" t="s">
        <v>530</v>
      </c>
      <c r="H54" s="1" t="s">
        <v>535</v>
      </c>
      <c r="I54" s="1" t="s">
        <v>862</v>
      </c>
      <c r="J54" s="1" t="s">
        <v>30</v>
      </c>
      <c r="K54" s="1" t="s">
        <v>863</v>
      </c>
      <c r="L54" s="1" t="s">
        <v>863</v>
      </c>
      <c r="M54" s="1" t="s">
        <v>538</v>
      </c>
      <c r="N54" s="1" t="s">
        <v>538</v>
      </c>
      <c r="O54" s="1" t="s">
        <v>539</v>
      </c>
      <c r="P54" s="1" t="s">
        <v>540</v>
      </c>
      <c r="Q54" s="1" t="s">
        <v>541</v>
      </c>
      <c r="R54" s="1" t="s">
        <v>864</v>
      </c>
      <c r="S54" s="1" t="s">
        <v>543</v>
      </c>
      <c r="T54" s="1" t="s">
        <v>544</v>
      </c>
      <c r="U54" s="1" t="s">
        <v>545</v>
      </c>
    </row>
    <row r="55" s="1" customFormat="1" spans="1:21">
      <c r="A55" s="3">
        <v>18575266587</v>
      </c>
      <c r="B55" s="1" t="s">
        <v>865</v>
      </c>
      <c r="C55" s="1" t="s">
        <v>866</v>
      </c>
      <c r="D55" s="1" t="s">
        <v>867</v>
      </c>
      <c r="E55" s="1" t="s">
        <v>868</v>
      </c>
      <c r="F55" s="1" t="s">
        <v>534</v>
      </c>
      <c r="G55" s="1" t="s">
        <v>530</v>
      </c>
      <c r="H55" s="1" t="s">
        <v>535</v>
      </c>
      <c r="I55" s="1" t="s">
        <v>869</v>
      </c>
      <c r="J55" s="1" t="s">
        <v>30</v>
      </c>
      <c r="K55" s="1" t="s">
        <v>870</v>
      </c>
      <c r="L55" s="1" t="s">
        <v>870</v>
      </c>
      <c r="M55" s="1" t="s">
        <v>538</v>
      </c>
      <c r="N55" s="1" t="s">
        <v>538</v>
      </c>
      <c r="O55" s="1" t="s">
        <v>539</v>
      </c>
      <c r="P55" s="1" t="s">
        <v>540</v>
      </c>
      <c r="Q55" s="1" t="s">
        <v>541</v>
      </c>
      <c r="R55" s="1" t="s">
        <v>871</v>
      </c>
      <c r="S55" s="1" t="s">
        <v>543</v>
      </c>
      <c r="T55" s="1" t="s">
        <v>544</v>
      </c>
      <c r="U55" s="1" t="s">
        <v>545</v>
      </c>
    </row>
    <row r="56" s="1" customFormat="1" spans="1:21">
      <c r="A56" s="3">
        <v>18696764370</v>
      </c>
      <c r="B56" s="1" t="s">
        <v>757</v>
      </c>
      <c r="C56" s="1" t="s">
        <v>872</v>
      </c>
      <c r="D56" s="1" t="s">
        <v>873</v>
      </c>
      <c r="E56" s="1" t="s">
        <v>874</v>
      </c>
      <c r="F56" s="1" t="s">
        <v>727</v>
      </c>
      <c r="G56" s="1" t="s">
        <v>530</v>
      </c>
      <c r="H56" s="1" t="s">
        <v>535</v>
      </c>
      <c r="I56" s="1" t="s">
        <v>875</v>
      </c>
      <c r="J56" s="1" t="s">
        <v>30</v>
      </c>
      <c r="K56" s="1" t="s">
        <v>876</v>
      </c>
      <c r="L56" s="1" t="s">
        <v>876</v>
      </c>
      <c r="M56" s="1" t="s">
        <v>538</v>
      </c>
      <c r="N56" s="1" t="s">
        <v>538</v>
      </c>
      <c r="O56" s="1" t="s">
        <v>539</v>
      </c>
      <c r="P56" s="1" t="s">
        <v>540</v>
      </c>
      <c r="Q56" s="1" t="s">
        <v>541</v>
      </c>
      <c r="R56" s="1" t="s">
        <v>877</v>
      </c>
      <c r="S56" s="1" t="s">
        <v>543</v>
      </c>
      <c r="T56" s="1" t="s">
        <v>544</v>
      </c>
      <c r="U56" s="1" t="s">
        <v>545</v>
      </c>
    </row>
    <row r="57" s="1" customFormat="1" spans="1:21">
      <c r="A57" s="3">
        <v>18634633579</v>
      </c>
      <c r="B57" s="1" t="s">
        <v>764</v>
      </c>
      <c r="C57" s="1" t="s">
        <v>878</v>
      </c>
      <c r="D57" s="1" t="s">
        <v>879</v>
      </c>
      <c r="E57" s="1" t="s">
        <v>880</v>
      </c>
      <c r="F57" s="1" t="s">
        <v>534</v>
      </c>
      <c r="G57" s="1" t="s">
        <v>530</v>
      </c>
      <c r="H57" s="1" t="s">
        <v>535</v>
      </c>
      <c r="I57" s="1" t="s">
        <v>881</v>
      </c>
      <c r="J57" s="1" t="s">
        <v>30</v>
      </c>
      <c r="K57" s="1" t="s">
        <v>882</v>
      </c>
      <c r="L57" s="1" t="s">
        <v>882</v>
      </c>
      <c r="M57" s="1" t="s">
        <v>538</v>
      </c>
      <c r="N57" s="1" t="s">
        <v>538</v>
      </c>
      <c r="O57" s="1" t="s">
        <v>539</v>
      </c>
      <c r="P57" s="1" t="s">
        <v>540</v>
      </c>
      <c r="Q57" s="1" t="s">
        <v>541</v>
      </c>
      <c r="R57" s="1" t="s">
        <v>883</v>
      </c>
      <c r="S57" s="1" t="s">
        <v>543</v>
      </c>
      <c r="T57" s="1" t="s">
        <v>544</v>
      </c>
      <c r="U57" s="1" t="s">
        <v>545</v>
      </c>
    </row>
    <row r="58" s="1" customFormat="1" spans="1:21">
      <c r="A58" s="3">
        <v>18607372149</v>
      </c>
      <c r="B58" s="1" t="s">
        <v>884</v>
      </c>
      <c r="C58" s="1" t="s">
        <v>885</v>
      </c>
      <c r="D58" s="1" t="s">
        <v>879</v>
      </c>
      <c r="E58" s="1" t="s">
        <v>886</v>
      </c>
      <c r="F58" s="1" t="s">
        <v>534</v>
      </c>
      <c r="G58" s="1" t="s">
        <v>530</v>
      </c>
      <c r="H58" s="1" t="s">
        <v>535</v>
      </c>
      <c r="I58" s="1" t="s">
        <v>887</v>
      </c>
      <c r="J58" s="1" t="s">
        <v>30</v>
      </c>
      <c r="K58" s="1" t="s">
        <v>888</v>
      </c>
      <c r="L58" s="1" t="s">
        <v>888</v>
      </c>
      <c r="M58" s="1" t="s">
        <v>538</v>
      </c>
      <c r="N58" s="1" t="s">
        <v>538</v>
      </c>
      <c r="O58" s="1" t="s">
        <v>539</v>
      </c>
      <c r="P58" s="1" t="s">
        <v>540</v>
      </c>
      <c r="Q58" s="1" t="s">
        <v>541</v>
      </c>
      <c r="R58" s="1" t="s">
        <v>889</v>
      </c>
      <c r="S58" s="1" t="s">
        <v>543</v>
      </c>
      <c r="T58" s="1" t="s">
        <v>544</v>
      </c>
      <c r="U58" s="1" t="s">
        <v>545</v>
      </c>
    </row>
    <row r="59" s="1" customFormat="1" spans="1:21">
      <c r="A59" s="3">
        <v>18699828740</v>
      </c>
      <c r="B59" s="1" t="s">
        <v>778</v>
      </c>
      <c r="C59" s="1" t="s">
        <v>890</v>
      </c>
      <c r="D59" s="1" t="s">
        <v>891</v>
      </c>
      <c r="E59" s="1" t="s">
        <v>892</v>
      </c>
      <c r="F59" s="1" t="s">
        <v>534</v>
      </c>
      <c r="G59" s="1" t="s">
        <v>530</v>
      </c>
      <c r="H59" s="1" t="s">
        <v>535</v>
      </c>
      <c r="I59" s="1" t="s">
        <v>893</v>
      </c>
      <c r="J59" s="1" t="s">
        <v>30</v>
      </c>
      <c r="K59" s="1" t="s">
        <v>894</v>
      </c>
      <c r="L59" s="1" t="s">
        <v>894</v>
      </c>
      <c r="M59" s="1" t="s">
        <v>538</v>
      </c>
      <c r="N59" s="1" t="s">
        <v>538</v>
      </c>
      <c r="O59" s="1" t="s">
        <v>539</v>
      </c>
      <c r="P59" s="1" t="s">
        <v>540</v>
      </c>
      <c r="Q59" s="1" t="s">
        <v>541</v>
      </c>
      <c r="R59" s="1" t="s">
        <v>895</v>
      </c>
      <c r="S59" s="1" t="s">
        <v>543</v>
      </c>
      <c r="T59" s="1" t="s">
        <v>544</v>
      </c>
      <c r="U59" s="1" t="s">
        <v>545</v>
      </c>
    </row>
    <row r="60" s="1" customFormat="1" spans="1:21">
      <c r="A60" s="3">
        <v>18727902358</v>
      </c>
      <c r="B60" s="1" t="s">
        <v>727</v>
      </c>
      <c r="C60" s="1" t="s">
        <v>896</v>
      </c>
      <c r="D60" s="1" t="s">
        <v>897</v>
      </c>
      <c r="E60" s="1" t="s">
        <v>898</v>
      </c>
      <c r="F60" s="1" t="s">
        <v>534</v>
      </c>
      <c r="G60" s="1" t="s">
        <v>530</v>
      </c>
      <c r="H60" s="1" t="s">
        <v>535</v>
      </c>
      <c r="I60" s="1" t="s">
        <v>899</v>
      </c>
      <c r="J60" s="1" t="s">
        <v>30</v>
      </c>
      <c r="K60" s="1" t="s">
        <v>900</v>
      </c>
      <c r="L60" s="1" t="s">
        <v>900</v>
      </c>
      <c r="M60" s="1" t="s">
        <v>538</v>
      </c>
      <c r="N60" s="1" t="s">
        <v>538</v>
      </c>
      <c r="O60" s="1" t="s">
        <v>539</v>
      </c>
      <c r="P60" s="1" t="s">
        <v>540</v>
      </c>
      <c r="Q60" s="1" t="s">
        <v>541</v>
      </c>
      <c r="R60" s="1" t="s">
        <v>901</v>
      </c>
      <c r="S60" s="1" t="s">
        <v>543</v>
      </c>
      <c r="T60" s="1" t="s">
        <v>544</v>
      </c>
      <c r="U60" s="1" t="s">
        <v>545</v>
      </c>
    </row>
    <row r="61" s="1" customFormat="1" spans="1:21">
      <c r="A61" s="3">
        <v>18725717551</v>
      </c>
      <c r="B61" s="1" t="s">
        <v>727</v>
      </c>
      <c r="C61" s="1" t="s">
        <v>902</v>
      </c>
      <c r="D61" s="1" t="s">
        <v>903</v>
      </c>
      <c r="E61" s="1" t="s">
        <v>904</v>
      </c>
      <c r="F61" s="1" t="s">
        <v>727</v>
      </c>
      <c r="G61" s="1" t="s">
        <v>530</v>
      </c>
      <c r="H61" s="1" t="s">
        <v>535</v>
      </c>
      <c r="I61" s="1" t="s">
        <v>905</v>
      </c>
      <c r="J61" s="1" t="s">
        <v>30</v>
      </c>
      <c r="K61" s="1" t="s">
        <v>906</v>
      </c>
      <c r="L61" s="1" t="s">
        <v>906</v>
      </c>
      <c r="M61" s="1" t="s">
        <v>538</v>
      </c>
      <c r="N61" s="1" t="s">
        <v>538</v>
      </c>
      <c r="O61" s="1" t="s">
        <v>539</v>
      </c>
      <c r="P61" s="1" t="s">
        <v>540</v>
      </c>
      <c r="Q61" s="1" t="s">
        <v>541</v>
      </c>
      <c r="R61" s="1" t="s">
        <v>907</v>
      </c>
      <c r="S61" s="1" t="s">
        <v>543</v>
      </c>
      <c r="T61" s="1" t="s">
        <v>544</v>
      </c>
      <c r="U61" s="1" t="s">
        <v>545</v>
      </c>
    </row>
    <row r="62" s="1" customFormat="1" spans="1:21">
      <c r="A62" s="3">
        <v>18734723082</v>
      </c>
      <c r="B62" s="1" t="s">
        <v>534</v>
      </c>
      <c r="C62" s="1" t="s">
        <v>908</v>
      </c>
      <c r="D62" s="1" t="s">
        <v>909</v>
      </c>
      <c r="E62" s="1" t="s">
        <v>910</v>
      </c>
      <c r="F62" s="1" t="s">
        <v>534</v>
      </c>
      <c r="G62" s="1" t="s">
        <v>530</v>
      </c>
      <c r="H62" s="1" t="s">
        <v>535</v>
      </c>
      <c r="I62" s="1" t="s">
        <v>911</v>
      </c>
      <c r="J62" s="1" t="s">
        <v>30</v>
      </c>
      <c r="K62" s="1" t="s">
        <v>912</v>
      </c>
      <c r="L62" s="1" t="s">
        <v>912</v>
      </c>
      <c r="M62" s="1" t="s">
        <v>538</v>
      </c>
      <c r="N62" s="1" t="s">
        <v>538</v>
      </c>
      <c r="O62" s="1" t="s">
        <v>539</v>
      </c>
      <c r="P62" s="1" t="s">
        <v>540</v>
      </c>
      <c r="Q62" s="1" t="s">
        <v>541</v>
      </c>
      <c r="R62" s="1" t="s">
        <v>913</v>
      </c>
      <c r="S62" s="1" t="s">
        <v>543</v>
      </c>
      <c r="T62" s="1" t="s">
        <v>544</v>
      </c>
      <c r="U62" s="1" t="s">
        <v>545</v>
      </c>
    </row>
    <row r="63" s="1" customFormat="1" spans="1:21">
      <c r="A63" s="3">
        <v>18495924022</v>
      </c>
      <c r="B63" s="1" t="s">
        <v>914</v>
      </c>
      <c r="C63" s="1" t="s">
        <v>915</v>
      </c>
      <c r="D63" s="1" t="s">
        <v>916</v>
      </c>
      <c r="E63" s="1" t="s">
        <v>917</v>
      </c>
      <c r="F63" s="1" t="s">
        <v>534</v>
      </c>
      <c r="G63" s="1" t="s">
        <v>530</v>
      </c>
      <c r="H63" s="1" t="s">
        <v>535</v>
      </c>
      <c r="I63" s="1" t="s">
        <v>918</v>
      </c>
      <c r="J63" s="1" t="s">
        <v>30</v>
      </c>
      <c r="K63" s="1" t="s">
        <v>919</v>
      </c>
      <c r="L63" s="1" t="s">
        <v>919</v>
      </c>
      <c r="M63" s="1" t="s">
        <v>538</v>
      </c>
      <c r="N63" s="1" t="s">
        <v>538</v>
      </c>
      <c r="O63" s="1" t="s">
        <v>539</v>
      </c>
      <c r="P63" s="1" t="s">
        <v>540</v>
      </c>
      <c r="Q63" s="1" t="s">
        <v>541</v>
      </c>
      <c r="R63" s="1" t="s">
        <v>920</v>
      </c>
      <c r="S63" s="1" t="s">
        <v>543</v>
      </c>
      <c r="T63" s="1" t="s">
        <v>544</v>
      </c>
      <c r="U63" s="1" t="s">
        <v>545</v>
      </c>
    </row>
    <row r="64" s="1" customFormat="1" spans="1:21">
      <c r="A64" s="3">
        <v>18734104023</v>
      </c>
      <c r="B64" s="1" t="s">
        <v>534</v>
      </c>
      <c r="C64" s="1" t="s">
        <v>921</v>
      </c>
      <c r="D64" s="1" t="s">
        <v>922</v>
      </c>
      <c r="E64" s="1" t="s">
        <v>923</v>
      </c>
      <c r="F64" s="1" t="s">
        <v>534</v>
      </c>
      <c r="G64" s="1" t="s">
        <v>530</v>
      </c>
      <c r="H64" s="1" t="s">
        <v>535</v>
      </c>
      <c r="I64" s="1" t="s">
        <v>924</v>
      </c>
      <c r="J64" s="1" t="s">
        <v>30</v>
      </c>
      <c r="K64" s="1" t="s">
        <v>925</v>
      </c>
      <c r="L64" s="1" t="s">
        <v>925</v>
      </c>
      <c r="M64" s="1" t="s">
        <v>538</v>
      </c>
      <c r="N64" s="1" t="s">
        <v>538</v>
      </c>
      <c r="O64" s="1" t="s">
        <v>539</v>
      </c>
      <c r="P64" s="1" t="s">
        <v>540</v>
      </c>
      <c r="Q64" s="1" t="s">
        <v>541</v>
      </c>
      <c r="R64" s="1" t="s">
        <v>926</v>
      </c>
      <c r="S64" s="1" t="s">
        <v>543</v>
      </c>
      <c r="T64" s="1" t="s">
        <v>544</v>
      </c>
      <c r="U64" s="1" t="s">
        <v>545</v>
      </c>
    </row>
    <row r="65" s="1" customFormat="1" spans="1:21">
      <c r="A65" s="3">
        <v>18664468398</v>
      </c>
      <c r="B65" s="1" t="s">
        <v>784</v>
      </c>
      <c r="C65" s="1" t="s">
        <v>927</v>
      </c>
      <c r="D65" s="1" t="s">
        <v>928</v>
      </c>
      <c r="E65" s="1" t="s">
        <v>929</v>
      </c>
      <c r="F65" s="1" t="s">
        <v>757</v>
      </c>
      <c r="G65" s="1" t="s">
        <v>530</v>
      </c>
      <c r="H65" s="1" t="s">
        <v>535</v>
      </c>
      <c r="I65" s="1" t="s">
        <v>930</v>
      </c>
      <c r="J65" s="1" t="s">
        <v>30</v>
      </c>
      <c r="K65" s="1" t="s">
        <v>931</v>
      </c>
      <c r="L65" s="1" t="s">
        <v>931</v>
      </c>
      <c r="M65" s="1" t="s">
        <v>538</v>
      </c>
      <c r="N65" s="1" t="s">
        <v>538</v>
      </c>
      <c r="O65" s="1" t="s">
        <v>539</v>
      </c>
      <c r="P65" s="1" t="s">
        <v>540</v>
      </c>
      <c r="Q65" s="1" t="s">
        <v>541</v>
      </c>
      <c r="R65" s="1" t="s">
        <v>932</v>
      </c>
      <c r="S65" s="1" t="s">
        <v>543</v>
      </c>
      <c r="T65" s="1" t="s">
        <v>544</v>
      </c>
      <c r="U65" s="1" t="s">
        <v>545</v>
      </c>
    </row>
    <row r="66" s="1" customFormat="1" spans="1:21">
      <c r="A66" s="3">
        <v>18728533456</v>
      </c>
      <c r="B66" s="1" t="s">
        <v>727</v>
      </c>
      <c r="C66" s="1" t="s">
        <v>933</v>
      </c>
      <c r="D66" s="1" t="s">
        <v>934</v>
      </c>
      <c r="E66" s="1" t="s">
        <v>935</v>
      </c>
      <c r="F66" s="1" t="s">
        <v>534</v>
      </c>
      <c r="G66" s="1" t="s">
        <v>530</v>
      </c>
      <c r="H66" s="1" t="s">
        <v>535</v>
      </c>
      <c r="I66" s="1" t="s">
        <v>936</v>
      </c>
      <c r="J66" s="1" t="s">
        <v>30</v>
      </c>
      <c r="K66" s="1" t="s">
        <v>937</v>
      </c>
      <c r="L66" s="1" t="s">
        <v>937</v>
      </c>
      <c r="M66" s="1" t="s">
        <v>538</v>
      </c>
      <c r="N66" s="1" t="s">
        <v>538</v>
      </c>
      <c r="O66" s="1" t="s">
        <v>539</v>
      </c>
      <c r="P66" s="1" t="s">
        <v>540</v>
      </c>
      <c r="Q66" s="1" t="s">
        <v>541</v>
      </c>
      <c r="R66" s="1" t="s">
        <v>938</v>
      </c>
      <c r="S66" s="1" t="s">
        <v>543</v>
      </c>
      <c r="T66" s="1" t="s">
        <v>544</v>
      </c>
      <c r="U66" s="1" t="s">
        <v>545</v>
      </c>
    </row>
    <row r="67" s="1" customFormat="1" spans="1:21">
      <c r="A67" s="3">
        <v>18728366734</v>
      </c>
      <c r="B67" s="1" t="s">
        <v>727</v>
      </c>
      <c r="C67" s="1" t="s">
        <v>939</v>
      </c>
      <c r="D67" s="1" t="s">
        <v>598</v>
      </c>
      <c r="E67" s="1" t="s">
        <v>940</v>
      </c>
      <c r="F67" s="1" t="s">
        <v>727</v>
      </c>
      <c r="G67" s="1" t="s">
        <v>530</v>
      </c>
      <c r="H67" s="1" t="s">
        <v>535</v>
      </c>
      <c r="I67" s="1" t="s">
        <v>941</v>
      </c>
      <c r="J67" s="1" t="s">
        <v>30</v>
      </c>
      <c r="K67" s="1" t="s">
        <v>942</v>
      </c>
      <c r="L67" s="1" t="s">
        <v>942</v>
      </c>
      <c r="M67" s="1" t="s">
        <v>538</v>
      </c>
      <c r="N67" s="1" t="s">
        <v>538</v>
      </c>
      <c r="O67" s="1" t="s">
        <v>539</v>
      </c>
      <c r="P67" s="1" t="s">
        <v>540</v>
      </c>
      <c r="Q67" s="1" t="s">
        <v>541</v>
      </c>
      <c r="R67" s="1" t="s">
        <v>943</v>
      </c>
      <c r="S67" s="1" t="s">
        <v>543</v>
      </c>
      <c r="T67" s="1" t="s">
        <v>544</v>
      </c>
      <c r="U67" s="1" t="s">
        <v>545</v>
      </c>
    </row>
    <row r="68" s="1" customFormat="1" spans="1:21">
      <c r="A68" s="3">
        <v>18704016518</v>
      </c>
      <c r="B68" s="1" t="s">
        <v>778</v>
      </c>
      <c r="C68" s="1" t="s">
        <v>944</v>
      </c>
      <c r="D68" s="1" t="s">
        <v>598</v>
      </c>
      <c r="E68" s="1" t="s">
        <v>945</v>
      </c>
      <c r="F68" s="1" t="s">
        <v>534</v>
      </c>
      <c r="G68" s="1" t="s">
        <v>530</v>
      </c>
      <c r="H68" s="1" t="s">
        <v>535</v>
      </c>
      <c r="I68" s="1" t="s">
        <v>946</v>
      </c>
      <c r="J68" s="1" t="s">
        <v>30</v>
      </c>
      <c r="K68" s="1" t="s">
        <v>947</v>
      </c>
      <c r="L68" s="1" t="s">
        <v>947</v>
      </c>
      <c r="M68" s="1" t="s">
        <v>538</v>
      </c>
      <c r="N68" s="1" t="s">
        <v>538</v>
      </c>
      <c r="O68" s="1" t="s">
        <v>539</v>
      </c>
      <c r="P68" s="1" t="s">
        <v>540</v>
      </c>
      <c r="Q68" s="1" t="s">
        <v>541</v>
      </c>
      <c r="R68" s="1" t="s">
        <v>948</v>
      </c>
      <c r="S68" s="1" t="s">
        <v>543</v>
      </c>
      <c r="T68" s="1" t="s">
        <v>544</v>
      </c>
      <c r="U68" s="1" t="s">
        <v>545</v>
      </c>
    </row>
    <row r="69" s="1" customFormat="1" spans="1:21">
      <c r="A69" s="3">
        <v>18643789718</v>
      </c>
      <c r="B69" s="1" t="s">
        <v>764</v>
      </c>
      <c r="C69" s="1" t="s">
        <v>949</v>
      </c>
      <c r="D69" s="1" t="s">
        <v>950</v>
      </c>
      <c r="E69" s="1" t="s">
        <v>951</v>
      </c>
      <c r="F69" s="1" t="s">
        <v>819</v>
      </c>
      <c r="G69" s="1" t="s">
        <v>530</v>
      </c>
      <c r="H69" s="1" t="s">
        <v>535</v>
      </c>
      <c r="I69" s="1" t="s">
        <v>952</v>
      </c>
      <c r="J69" s="1" t="s">
        <v>30</v>
      </c>
      <c r="K69" s="1" t="s">
        <v>953</v>
      </c>
      <c r="L69" s="1" t="s">
        <v>953</v>
      </c>
      <c r="M69" s="1" t="s">
        <v>538</v>
      </c>
      <c r="N69" s="1" t="s">
        <v>538</v>
      </c>
      <c r="O69" s="1" t="s">
        <v>539</v>
      </c>
      <c r="P69" s="1" t="s">
        <v>540</v>
      </c>
      <c r="Q69" s="1" t="s">
        <v>541</v>
      </c>
      <c r="R69" s="1" t="s">
        <v>954</v>
      </c>
      <c r="S69" s="1" t="s">
        <v>543</v>
      </c>
      <c r="T69" s="1" t="s">
        <v>544</v>
      </c>
      <c r="U69" s="1" t="s">
        <v>545</v>
      </c>
    </row>
    <row r="70" s="1" customFormat="1" spans="1:21">
      <c r="A70" s="3">
        <v>18545696252</v>
      </c>
      <c r="B70" s="1" t="s">
        <v>955</v>
      </c>
      <c r="C70" s="1" t="s">
        <v>956</v>
      </c>
      <c r="D70" s="1" t="s">
        <v>957</v>
      </c>
      <c r="E70" s="1" t="s">
        <v>958</v>
      </c>
      <c r="F70" s="1" t="s">
        <v>727</v>
      </c>
      <c r="G70" s="1" t="s">
        <v>530</v>
      </c>
      <c r="H70" s="1" t="s">
        <v>535</v>
      </c>
      <c r="I70" s="1" t="s">
        <v>959</v>
      </c>
      <c r="J70" s="1" t="s">
        <v>30</v>
      </c>
      <c r="K70" s="1" t="s">
        <v>960</v>
      </c>
      <c r="L70" s="1" t="s">
        <v>960</v>
      </c>
      <c r="M70" s="1" t="s">
        <v>538</v>
      </c>
      <c r="N70" s="1" t="s">
        <v>538</v>
      </c>
      <c r="O70" s="1" t="s">
        <v>539</v>
      </c>
      <c r="P70" s="1" t="s">
        <v>540</v>
      </c>
      <c r="Q70" s="1" t="s">
        <v>541</v>
      </c>
      <c r="R70" s="1" t="s">
        <v>961</v>
      </c>
      <c r="S70" s="1" t="s">
        <v>543</v>
      </c>
      <c r="T70" s="1" t="s">
        <v>544</v>
      </c>
      <c r="U70" s="1" t="s">
        <v>545</v>
      </c>
    </row>
    <row r="71" s="1" customFormat="1" spans="1:21">
      <c r="A71" s="3">
        <v>18686584083</v>
      </c>
      <c r="B71" s="1" t="s">
        <v>757</v>
      </c>
      <c r="C71" s="1" t="s">
        <v>962</v>
      </c>
      <c r="D71" s="1" t="s">
        <v>963</v>
      </c>
      <c r="E71" s="1" t="s">
        <v>964</v>
      </c>
      <c r="F71" s="1" t="s">
        <v>534</v>
      </c>
      <c r="G71" s="1" t="s">
        <v>530</v>
      </c>
      <c r="H71" s="1" t="s">
        <v>535</v>
      </c>
      <c r="I71" s="1" t="s">
        <v>965</v>
      </c>
      <c r="J71" s="1" t="s">
        <v>30</v>
      </c>
      <c r="K71" s="1" t="s">
        <v>966</v>
      </c>
      <c r="L71" s="1" t="s">
        <v>966</v>
      </c>
      <c r="M71" s="1" t="s">
        <v>538</v>
      </c>
      <c r="N71" s="1" t="s">
        <v>538</v>
      </c>
      <c r="O71" s="1" t="s">
        <v>539</v>
      </c>
      <c r="P71" s="1" t="s">
        <v>540</v>
      </c>
      <c r="Q71" s="1" t="s">
        <v>541</v>
      </c>
      <c r="R71" s="1" t="s">
        <v>967</v>
      </c>
      <c r="S71" s="1" t="s">
        <v>543</v>
      </c>
      <c r="T71" s="1" t="s">
        <v>544</v>
      </c>
      <c r="U71" s="1" t="s">
        <v>545</v>
      </c>
    </row>
    <row r="72" s="1" customFormat="1" spans="1:21">
      <c r="A72" s="3">
        <v>18719018826</v>
      </c>
      <c r="B72" s="1" t="s">
        <v>819</v>
      </c>
      <c r="C72" s="1" t="s">
        <v>968</v>
      </c>
      <c r="D72" s="1" t="s">
        <v>969</v>
      </c>
      <c r="E72" s="1" t="s">
        <v>970</v>
      </c>
      <c r="F72" s="1" t="s">
        <v>534</v>
      </c>
      <c r="G72" s="1" t="s">
        <v>530</v>
      </c>
      <c r="H72" s="1" t="s">
        <v>535</v>
      </c>
      <c r="I72" s="1" t="s">
        <v>971</v>
      </c>
      <c r="J72" s="1" t="s">
        <v>30</v>
      </c>
      <c r="K72" s="1" t="s">
        <v>972</v>
      </c>
      <c r="L72" s="1" t="s">
        <v>972</v>
      </c>
      <c r="M72" s="1" t="s">
        <v>538</v>
      </c>
      <c r="N72" s="1" t="s">
        <v>538</v>
      </c>
      <c r="O72" s="1" t="s">
        <v>539</v>
      </c>
      <c r="P72" s="1" t="s">
        <v>540</v>
      </c>
      <c r="Q72" s="1" t="s">
        <v>541</v>
      </c>
      <c r="R72" s="1" t="s">
        <v>973</v>
      </c>
      <c r="S72" s="1" t="s">
        <v>543</v>
      </c>
      <c r="T72" s="1" t="s">
        <v>544</v>
      </c>
      <c r="U72" s="1" t="s">
        <v>545</v>
      </c>
    </row>
    <row r="73" s="1" customFormat="1" spans="1:21">
      <c r="A73" s="3">
        <v>18708877303</v>
      </c>
      <c r="B73" s="1" t="s">
        <v>819</v>
      </c>
      <c r="C73" s="1" t="s">
        <v>974</v>
      </c>
      <c r="D73" s="1" t="s">
        <v>975</v>
      </c>
      <c r="E73" s="1" t="s">
        <v>976</v>
      </c>
      <c r="F73" s="1" t="s">
        <v>819</v>
      </c>
      <c r="G73" s="1" t="s">
        <v>530</v>
      </c>
      <c r="H73" s="1" t="s">
        <v>535</v>
      </c>
      <c r="I73" s="1" t="s">
        <v>977</v>
      </c>
      <c r="J73" s="1" t="s">
        <v>30</v>
      </c>
      <c r="K73" s="1" t="s">
        <v>978</v>
      </c>
      <c r="L73" s="1" t="s">
        <v>978</v>
      </c>
      <c r="M73" s="1" t="s">
        <v>538</v>
      </c>
      <c r="N73" s="1" t="s">
        <v>538</v>
      </c>
      <c r="O73" s="1" t="s">
        <v>539</v>
      </c>
      <c r="P73" s="1" t="s">
        <v>540</v>
      </c>
      <c r="Q73" s="1" t="s">
        <v>541</v>
      </c>
      <c r="R73" s="1" t="s">
        <v>979</v>
      </c>
      <c r="S73" s="1" t="s">
        <v>543</v>
      </c>
      <c r="T73" s="1" t="s">
        <v>544</v>
      </c>
      <c r="U73" s="1" t="s">
        <v>545</v>
      </c>
    </row>
    <row r="74" s="1" customFormat="1" spans="1:21">
      <c r="A74" s="3">
        <v>18661752092</v>
      </c>
      <c r="B74" s="1" t="s">
        <v>784</v>
      </c>
      <c r="C74" s="1" t="s">
        <v>980</v>
      </c>
      <c r="D74" s="1" t="s">
        <v>981</v>
      </c>
      <c r="E74" s="1" t="s">
        <v>982</v>
      </c>
      <c r="F74" s="1" t="s">
        <v>534</v>
      </c>
      <c r="G74" s="1" t="s">
        <v>530</v>
      </c>
      <c r="H74" s="1" t="s">
        <v>535</v>
      </c>
      <c r="I74" s="1" t="s">
        <v>983</v>
      </c>
      <c r="J74" s="1" t="s">
        <v>30</v>
      </c>
      <c r="K74" s="1" t="s">
        <v>984</v>
      </c>
      <c r="L74" s="1" t="s">
        <v>984</v>
      </c>
      <c r="M74" s="1" t="s">
        <v>538</v>
      </c>
      <c r="N74" s="1" t="s">
        <v>538</v>
      </c>
      <c r="O74" s="1" t="s">
        <v>539</v>
      </c>
      <c r="P74" s="1" t="s">
        <v>540</v>
      </c>
      <c r="Q74" s="1" t="s">
        <v>541</v>
      </c>
      <c r="R74" s="1" t="s">
        <v>985</v>
      </c>
      <c r="S74" s="1" t="s">
        <v>543</v>
      </c>
      <c r="T74" s="1" t="s">
        <v>544</v>
      </c>
      <c r="U74" s="1" t="s">
        <v>545</v>
      </c>
    </row>
    <row r="75" s="1" customFormat="1" spans="1:21">
      <c r="A75" s="3">
        <v>18734314390</v>
      </c>
      <c r="B75" s="1" t="s">
        <v>534</v>
      </c>
      <c r="C75" s="1" t="s">
        <v>986</v>
      </c>
      <c r="D75" s="1" t="s">
        <v>987</v>
      </c>
      <c r="E75" s="1" t="s">
        <v>988</v>
      </c>
      <c r="F75" s="1" t="s">
        <v>534</v>
      </c>
      <c r="G75" s="1" t="s">
        <v>530</v>
      </c>
      <c r="H75" s="1" t="s">
        <v>535</v>
      </c>
      <c r="I75" s="1" t="s">
        <v>989</v>
      </c>
      <c r="J75" s="1" t="s">
        <v>30</v>
      </c>
      <c r="K75" s="1" t="s">
        <v>990</v>
      </c>
      <c r="L75" s="1" t="s">
        <v>990</v>
      </c>
      <c r="M75" s="1" t="s">
        <v>538</v>
      </c>
      <c r="N75" s="1" t="s">
        <v>538</v>
      </c>
      <c r="O75" s="1" t="s">
        <v>539</v>
      </c>
      <c r="P75" s="1" t="s">
        <v>540</v>
      </c>
      <c r="Q75" s="1" t="s">
        <v>541</v>
      </c>
      <c r="R75" s="1" t="s">
        <v>991</v>
      </c>
      <c r="S75" s="1" t="s">
        <v>543</v>
      </c>
      <c r="T75" s="1" t="s">
        <v>544</v>
      </c>
      <c r="U75" s="1" t="s">
        <v>545</v>
      </c>
    </row>
    <row r="76" s="1" customFormat="1" spans="1:21">
      <c r="A76" s="3">
        <v>18625544918</v>
      </c>
      <c r="B76" s="1" t="s">
        <v>992</v>
      </c>
      <c r="C76" s="1" t="s">
        <v>993</v>
      </c>
      <c r="D76" s="1" t="s">
        <v>994</v>
      </c>
      <c r="E76" s="1" t="s">
        <v>995</v>
      </c>
      <c r="F76" s="1" t="s">
        <v>534</v>
      </c>
      <c r="G76" s="1" t="s">
        <v>530</v>
      </c>
      <c r="H76" s="1" t="s">
        <v>535</v>
      </c>
      <c r="I76" s="1" t="s">
        <v>996</v>
      </c>
      <c r="J76" s="1" t="s">
        <v>30</v>
      </c>
      <c r="K76" s="1" t="s">
        <v>997</v>
      </c>
      <c r="L76" s="1" t="s">
        <v>997</v>
      </c>
      <c r="M76" s="1" t="s">
        <v>538</v>
      </c>
      <c r="N76" s="1" t="s">
        <v>538</v>
      </c>
      <c r="O76" s="1" t="s">
        <v>539</v>
      </c>
      <c r="P76" s="1" t="s">
        <v>540</v>
      </c>
      <c r="Q76" s="1" t="s">
        <v>541</v>
      </c>
      <c r="R76" s="1" t="s">
        <v>998</v>
      </c>
      <c r="S76" s="1" t="s">
        <v>543</v>
      </c>
      <c r="T76" s="1" t="s">
        <v>544</v>
      </c>
      <c r="U76" s="1" t="s">
        <v>545</v>
      </c>
    </row>
    <row r="77" s="1" customFormat="1" spans="1:21">
      <c r="A77" s="3">
        <v>18672246257</v>
      </c>
      <c r="B77" s="1" t="s">
        <v>771</v>
      </c>
      <c r="C77" s="1" t="s">
        <v>999</v>
      </c>
      <c r="D77" s="1" t="s">
        <v>1000</v>
      </c>
      <c r="E77" s="1" t="s">
        <v>1001</v>
      </c>
      <c r="F77" s="1" t="s">
        <v>534</v>
      </c>
      <c r="G77" s="1" t="s">
        <v>530</v>
      </c>
      <c r="H77" s="1" t="s">
        <v>535</v>
      </c>
      <c r="I77" s="1" t="s">
        <v>1002</v>
      </c>
      <c r="J77" s="1" t="s">
        <v>30</v>
      </c>
      <c r="K77" s="1" t="s">
        <v>1003</v>
      </c>
      <c r="L77" s="1" t="s">
        <v>1003</v>
      </c>
      <c r="M77" s="1" t="s">
        <v>538</v>
      </c>
      <c r="N77" s="1" t="s">
        <v>538</v>
      </c>
      <c r="O77" s="1" t="s">
        <v>539</v>
      </c>
      <c r="P77" s="1" t="s">
        <v>540</v>
      </c>
      <c r="Q77" s="1" t="s">
        <v>541</v>
      </c>
      <c r="R77" s="1" t="s">
        <v>1004</v>
      </c>
      <c r="S77" s="1" t="s">
        <v>543</v>
      </c>
      <c r="T77" s="1" t="s">
        <v>544</v>
      </c>
      <c r="U77" s="1" t="s">
        <v>545</v>
      </c>
    </row>
    <row r="78" s="1" customFormat="1" spans="1:21">
      <c r="A78" s="3">
        <v>18734345226</v>
      </c>
      <c r="B78" s="1" t="s">
        <v>534</v>
      </c>
      <c r="C78" s="1" t="s">
        <v>1005</v>
      </c>
      <c r="D78" s="1" t="s">
        <v>1006</v>
      </c>
      <c r="E78" s="1" t="s">
        <v>1007</v>
      </c>
      <c r="F78" s="1" t="s">
        <v>534</v>
      </c>
      <c r="G78" s="1" t="s">
        <v>530</v>
      </c>
      <c r="H78" s="1" t="s">
        <v>535</v>
      </c>
      <c r="I78" s="1" t="s">
        <v>1008</v>
      </c>
      <c r="J78" s="1" t="s">
        <v>30</v>
      </c>
      <c r="K78" s="1" t="s">
        <v>1009</v>
      </c>
      <c r="L78" s="1" t="s">
        <v>1009</v>
      </c>
      <c r="M78" s="1" t="s">
        <v>538</v>
      </c>
      <c r="N78" s="1" t="s">
        <v>538</v>
      </c>
      <c r="O78" s="1" t="s">
        <v>539</v>
      </c>
      <c r="P78" s="1" t="s">
        <v>540</v>
      </c>
      <c r="Q78" s="1" t="s">
        <v>541</v>
      </c>
      <c r="R78" s="1" t="s">
        <v>1010</v>
      </c>
      <c r="S78" s="1" t="s">
        <v>543</v>
      </c>
      <c r="T78" s="1" t="s">
        <v>544</v>
      </c>
      <c r="U78" s="1" t="s">
        <v>545</v>
      </c>
    </row>
    <row r="79" s="1" customFormat="1" spans="1:21">
      <c r="A79" s="3">
        <v>18708800528</v>
      </c>
      <c r="B79" s="1" t="s">
        <v>819</v>
      </c>
      <c r="C79" s="1" t="s">
        <v>1011</v>
      </c>
      <c r="D79" s="1" t="s">
        <v>1012</v>
      </c>
      <c r="E79" s="1" t="s">
        <v>1013</v>
      </c>
      <c r="F79" s="1" t="s">
        <v>727</v>
      </c>
      <c r="G79" s="1" t="s">
        <v>530</v>
      </c>
      <c r="H79" s="1" t="s">
        <v>535</v>
      </c>
      <c r="I79" s="1" t="s">
        <v>1014</v>
      </c>
      <c r="J79" s="1" t="s">
        <v>30</v>
      </c>
      <c r="K79" s="1" t="s">
        <v>1015</v>
      </c>
      <c r="L79" s="1" t="s">
        <v>1015</v>
      </c>
      <c r="M79" s="1" t="s">
        <v>538</v>
      </c>
      <c r="N79" s="1" t="s">
        <v>538</v>
      </c>
      <c r="O79" s="1" t="s">
        <v>539</v>
      </c>
      <c r="P79" s="1" t="s">
        <v>540</v>
      </c>
      <c r="Q79" s="1" t="s">
        <v>541</v>
      </c>
      <c r="R79" s="1" t="s">
        <v>1016</v>
      </c>
      <c r="S79" s="1" t="s">
        <v>543</v>
      </c>
      <c r="T79" s="1" t="s">
        <v>544</v>
      </c>
      <c r="U79" s="1" t="s">
        <v>545</v>
      </c>
    </row>
    <row r="80" s="1" customFormat="1" spans="1:21">
      <c r="A80" s="3">
        <v>18648734252</v>
      </c>
      <c r="B80" s="1" t="s">
        <v>764</v>
      </c>
      <c r="C80" s="1" t="s">
        <v>1017</v>
      </c>
      <c r="D80" s="1" t="s">
        <v>1018</v>
      </c>
      <c r="E80" s="1" t="s">
        <v>1019</v>
      </c>
      <c r="F80" s="1" t="s">
        <v>534</v>
      </c>
      <c r="G80" s="1" t="s">
        <v>530</v>
      </c>
      <c r="H80" s="1" t="s">
        <v>535</v>
      </c>
      <c r="I80" s="1" t="s">
        <v>1020</v>
      </c>
      <c r="J80" s="1" t="s">
        <v>30</v>
      </c>
      <c r="K80" s="1" t="s">
        <v>1021</v>
      </c>
      <c r="L80" s="1" t="s">
        <v>1021</v>
      </c>
      <c r="M80" s="1" t="s">
        <v>538</v>
      </c>
      <c r="N80" s="1" t="s">
        <v>538</v>
      </c>
      <c r="O80" s="1" t="s">
        <v>539</v>
      </c>
      <c r="P80" s="1" t="s">
        <v>540</v>
      </c>
      <c r="Q80" s="1" t="s">
        <v>541</v>
      </c>
      <c r="R80" s="1" t="s">
        <v>1022</v>
      </c>
      <c r="S80" s="1" t="s">
        <v>543</v>
      </c>
      <c r="T80" s="1" t="s">
        <v>544</v>
      </c>
      <c r="U80" s="1" t="s">
        <v>545</v>
      </c>
    </row>
    <row r="81" s="1" customFormat="1" spans="1:21">
      <c r="A81" s="3">
        <v>18734200536</v>
      </c>
      <c r="B81" s="1" t="s">
        <v>534</v>
      </c>
      <c r="C81" s="1" t="s">
        <v>1023</v>
      </c>
      <c r="D81" s="1" t="s">
        <v>1024</v>
      </c>
      <c r="E81" s="1" t="s">
        <v>1025</v>
      </c>
      <c r="F81" s="1" t="s">
        <v>534</v>
      </c>
      <c r="G81" s="1" t="s">
        <v>530</v>
      </c>
      <c r="H81" s="1" t="s">
        <v>535</v>
      </c>
      <c r="I81" s="1" t="s">
        <v>1026</v>
      </c>
      <c r="J81" s="1" t="s">
        <v>30</v>
      </c>
      <c r="K81" s="1" t="s">
        <v>1027</v>
      </c>
      <c r="L81" s="1" t="s">
        <v>1027</v>
      </c>
      <c r="M81" s="1" t="s">
        <v>538</v>
      </c>
      <c r="N81" s="1" t="s">
        <v>538</v>
      </c>
      <c r="O81" s="1" t="s">
        <v>539</v>
      </c>
      <c r="P81" s="1" t="s">
        <v>540</v>
      </c>
      <c r="Q81" s="1" t="s">
        <v>541</v>
      </c>
      <c r="R81" s="1" t="s">
        <v>1028</v>
      </c>
      <c r="S81" s="1" t="s">
        <v>543</v>
      </c>
      <c r="T81" s="1" t="s">
        <v>544</v>
      </c>
      <c r="U81" s="1" t="s">
        <v>545</v>
      </c>
    </row>
    <row r="82" s="1" customFormat="1" spans="1:21">
      <c r="A82" s="3">
        <v>18620280687</v>
      </c>
      <c r="B82" s="1" t="s">
        <v>884</v>
      </c>
      <c r="C82" s="1" t="s">
        <v>1029</v>
      </c>
      <c r="D82" s="1" t="s">
        <v>1030</v>
      </c>
      <c r="E82" s="1" t="s">
        <v>1031</v>
      </c>
      <c r="F82" s="1" t="s">
        <v>727</v>
      </c>
      <c r="G82" s="1" t="s">
        <v>530</v>
      </c>
      <c r="H82" s="1" t="s">
        <v>535</v>
      </c>
      <c r="I82" s="1" t="s">
        <v>1032</v>
      </c>
      <c r="J82" s="1" t="s">
        <v>30</v>
      </c>
      <c r="K82" s="1" t="s">
        <v>1033</v>
      </c>
      <c r="L82" s="1" t="s">
        <v>1033</v>
      </c>
      <c r="M82" s="1" t="s">
        <v>538</v>
      </c>
      <c r="N82" s="1" t="s">
        <v>538</v>
      </c>
      <c r="O82" s="1" t="s">
        <v>539</v>
      </c>
      <c r="P82" s="1" t="s">
        <v>540</v>
      </c>
      <c r="Q82" s="1" t="s">
        <v>541</v>
      </c>
      <c r="R82" s="1" t="s">
        <v>1034</v>
      </c>
      <c r="S82" s="1" t="s">
        <v>543</v>
      </c>
      <c r="T82" s="1" t="s">
        <v>544</v>
      </c>
      <c r="U82" s="1" t="s">
        <v>545</v>
      </c>
    </row>
    <row r="83" s="1" customFormat="1" spans="1:21">
      <c r="A83" s="3">
        <v>18537023224</v>
      </c>
      <c r="B83" s="1" t="s">
        <v>955</v>
      </c>
      <c r="C83" s="1" t="s">
        <v>1035</v>
      </c>
      <c r="D83" s="1" t="s">
        <v>1036</v>
      </c>
      <c r="E83" s="1" t="s">
        <v>1037</v>
      </c>
      <c r="F83" s="1" t="s">
        <v>534</v>
      </c>
      <c r="G83" s="1" t="s">
        <v>530</v>
      </c>
      <c r="H83" s="1" t="s">
        <v>535</v>
      </c>
      <c r="I83" s="1" t="s">
        <v>1038</v>
      </c>
      <c r="J83" s="1" t="s">
        <v>30</v>
      </c>
      <c r="K83" s="1" t="s">
        <v>1039</v>
      </c>
      <c r="L83" s="1" t="s">
        <v>1039</v>
      </c>
      <c r="M83" s="1" t="s">
        <v>538</v>
      </c>
      <c r="N83" s="1" t="s">
        <v>538</v>
      </c>
      <c r="O83" s="1" t="s">
        <v>539</v>
      </c>
      <c r="P83" s="1" t="s">
        <v>540</v>
      </c>
      <c r="Q83" s="1" t="s">
        <v>541</v>
      </c>
      <c r="R83" s="1" t="s">
        <v>1040</v>
      </c>
      <c r="S83" s="1" t="s">
        <v>543</v>
      </c>
      <c r="T83" s="1" t="s">
        <v>544</v>
      </c>
      <c r="U83" s="1" t="s">
        <v>545</v>
      </c>
    </row>
    <row r="84" s="1" customFormat="1" spans="1:21">
      <c r="A84" s="3">
        <v>18664238140</v>
      </c>
      <c r="B84" s="1" t="s">
        <v>784</v>
      </c>
      <c r="C84" s="1" t="s">
        <v>1041</v>
      </c>
      <c r="D84" s="1" t="s">
        <v>1042</v>
      </c>
      <c r="E84" s="1" t="s">
        <v>1043</v>
      </c>
      <c r="F84" s="1" t="s">
        <v>784</v>
      </c>
      <c r="G84" s="1" t="s">
        <v>530</v>
      </c>
      <c r="H84" s="1" t="s">
        <v>535</v>
      </c>
      <c r="I84" s="1" t="s">
        <v>1044</v>
      </c>
      <c r="J84" s="1" t="s">
        <v>30</v>
      </c>
      <c r="K84" s="1" t="s">
        <v>1045</v>
      </c>
      <c r="L84" s="1" t="s">
        <v>1045</v>
      </c>
      <c r="M84" s="1" t="s">
        <v>538</v>
      </c>
      <c r="N84" s="1" t="s">
        <v>538</v>
      </c>
      <c r="O84" s="1" t="s">
        <v>539</v>
      </c>
      <c r="P84" s="1" t="s">
        <v>540</v>
      </c>
      <c r="Q84" s="1" t="s">
        <v>541</v>
      </c>
      <c r="R84" s="1" t="s">
        <v>1046</v>
      </c>
      <c r="S84" s="1" t="s">
        <v>543</v>
      </c>
      <c r="T84" s="1" t="s">
        <v>544</v>
      </c>
      <c r="U84" s="1" t="s">
        <v>545</v>
      </c>
    </row>
    <row r="85" s="1" customFormat="1" spans="1:21">
      <c r="A85" s="3">
        <v>18695658043</v>
      </c>
      <c r="B85" s="1" t="s">
        <v>757</v>
      </c>
      <c r="C85" s="1" t="s">
        <v>1047</v>
      </c>
      <c r="D85" s="1" t="s">
        <v>1048</v>
      </c>
      <c r="E85" s="1" t="s">
        <v>1049</v>
      </c>
      <c r="F85" s="1" t="s">
        <v>534</v>
      </c>
      <c r="G85" s="1" t="s">
        <v>530</v>
      </c>
      <c r="H85" s="1" t="s">
        <v>535</v>
      </c>
      <c r="I85" s="1" t="s">
        <v>1050</v>
      </c>
      <c r="J85" s="1" t="s">
        <v>30</v>
      </c>
      <c r="K85" s="1" t="s">
        <v>1051</v>
      </c>
      <c r="L85" s="1" t="s">
        <v>1051</v>
      </c>
      <c r="M85" s="1" t="s">
        <v>538</v>
      </c>
      <c r="N85" s="1" t="s">
        <v>538</v>
      </c>
      <c r="O85" s="1" t="s">
        <v>539</v>
      </c>
      <c r="P85" s="1" t="s">
        <v>540</v>
      </c>
      <c r="Q85" s="1" t="s">
        <v>541</v>
      </c>
      <c r="R85" s="1" t="s">
        <v>1052</v>
      </c>
      <c r="S85" s="1" t="s">
        <v>543</v>
      </c>
      <c r="T85" s="1" t="s">
        <v>544</v>
      </c>
      <c r="U85" s="1" t="s">
        <v>545</v>
      </c>
    </row>
    <row r="86" s="1" customFormat="1" spans="1:21">
      <c r="A86" s="3">
        <v>18719489414</v>
      </c>
      <c r="B86" s="1" t="s">
        <v>727</v>
      </c>
      <c r="C86" s="1" t="s">
        <v>1053</v>
      </c>
      <c r="D86" s="1" t="s">
        <v>1054</v>
      </c>
      <c r="E86" s="1" t="s">
        <v>1055</v>
      </c>
      <c r="F86" s="1" t="s">
        <v>534</v>
      </c>
      <c r="G86" s="1" t="s">
        <v>530</v>
      </c>
      <c r="H86" s="1" t="s">
        <v>535</v>
      </c>
      <c r="I86" s="1" t="s">
        <v>1056</v>
      </c>
      <c r="J86" s="1" t="s">
        <v>30</v>
      </c>
      <c r="K86" s="1" t="s">
        <v>1057</v>
      </c>
      <c r="L86" s="1" t="s">
        <v>1057</v>
      </c>
      <c r="M86" s="1" t="s">
        <v>538</v>
      </c>
      <c r="N86" s="1" t="s">
        <v>538</v>
      </c>
      <c r="O86" s="1" t="s">
        <v>539</v>
      </c>
      <c r="P86" s="1" t="s">
        <v>540</v>
      </c>
      <c r="Q86" s="1" t="s">
        <v>541</v>
      </c>
      <c r="R86" s="1" t="s">
        <v>1058</v>
      </c>
      <c r="S86" s="1" t="s">
        <v>543</v>
      </c>
      <c r="T86" s="1" t="s">
        <v>544</v>
      </c>
      <c r="U86" s="1" t="s">
        <v>545</v>
      </c>
    </row>
    <row r="87" s="1" customFormat="1" spans="1:21">
      <c r="A87" s="3">
        <v>18686804540</v>
      </c>
      <c r="B87" s="1" t="s">
        <v>757</v>
      </c>
      <c r="C87" s="1" t="s">
        <v>1059</v>
      </c>
      <c r="D87" s="1" t="s">
        <v>1060</v>
      </c>
      <c r="E87" s="1" t="s">
        <v>1061</v>
      </c>
      <c r="F87" s="1" t="s">
        <v>727</v>
      </c>
      <c r="G87" s="1" t="s">
        <v>530</v>
      </c>
      <c r="H87" s="1" t="s">
        <v>535</v>
      </c>
      <c r="I87" s="1" t="s">
        <v>1062</v>
      </c>
      <c r="J87" s="1" t="s">
        <v>30</v>
      </c>
      <c r="K87" s="1" t="s">
        <v>1063</v>
      </c>
      <c r="L87" s="1" t="s">
        <v>1063</v>
      </c>
      <c r="M87" s="1" t="s">
        <v>538</v>
      </c>
      <c r="N87" s="1" t="s">
        <v>538</v>
      </c>
      <c r="O87" s="1" t="s">
        <v>539</v>
      </c>
      <c r="P87" s="1" t="s">
        <v>540</v>
      </c>
      <c r="Q87" s="1" t="s">
        <v>541</v>
      </c>
      <c r="R87" s="1" t="s">
        <v>1064</v>
      </c>
      <c r="S87" s="1" t="s">
        <v>543</v>
      </c>
      <c r="T87" s="1" t="s">
        <v>544</v>
      </c>
      <c r="U87" s="1" t="s">
        <v>545</v>
      </c>
    </row>
    <row r="88" s="1" customFormat="1" spans="1:21">
      <c r="A88" s="3">
        <v>18719627480</v>
      </c>
      <c r="B88" s="1" t="s">
        <v>727</v>
      </c>
      <c r="C88" s="1" t="s">
        <v>1065</v>
      </c>
      <c r="D88" s="1" t="s">
        <v>1066</v>
      </c>
      <c r="E88" s="1" t="s">
        <v>1067</v>
      </c>
      <c r="F88" s="1" t="s">
        <v>727</v>
      </c>
      <c r="G88" s="1" t="s">
        <v>530</v>
      </c>
      <c r="H88" s="1" t="s">
        <v>535</v>
      </c>
      <c r="I88" s="1" t="s">
        <v>1068</v>
      </c>
      <c r="J88" s="1" t="s">
        <v>30</v>
      </c>
      <c r="K88" s="1" t="s">
        <v>1069</v>
      </c>
      <c r="L88" s="1" t="s">
        <v>1069</v>
      </c>
      <c r="M88" s="1" t="s">
        <v>538</v>
      </c>
      <c r="N88" s="1" t="s">
        <v>538</v>
      </c>
      <c r="O88" s="1" t="s">
        <v>539</v>
      </c>
      <c r="P88" s="1" t="s">
        <v>540</v>
      </c>
      <c r="Q88" s="1" t="s">
        <v>541</v>
      </c>
      <c r="R88" s="1" t="s">
        <v>1070</v>
      </c>
      <c r="S88" s="1" t="s">
        <v>543</v>
      </c>
      <c r="T88" s="1" t="s">
        <v>544</v>
      </c>
      <c r="U88" s="1" t="s">
        <v>545</v>
      </c>
    </row>
    <row r="89" s="1" customFormat="1" spans="1:21">
      <c r="A89" s="3">
        <v>18667616294</v>
      </c>
      <c r="B89" s="1" t="s">
        <v>784</v>
      </c>
      <c r="C89" s="1" t="s">
        <v>1071</v>
      </c>
      <c r="D89" s="1" t="s">
        <v>1072</v>
      </c>
      <c r="E89" s="1" t="s">
        <v>1073</v>
      </c>
      <c r="F89" s="1" t="s">
        <v>534</v>
      </c>
      <c r="G89" s="1" t="s">
        <v>530</v>
      </c>
      <c r="H89" s="1" t="s">
        <v>535</v>
      </c>
      <c r="I89" s="1" t="s">
        <v>1074</v>
      </c>
      <c r="J89" s="1" t="s">
        <v>30</v>
      </c>
      <c r="K89" s="1" t="s">
        <v>1075</v>
      </c>
      <c r="L89" s="1" t="s">
        <v>1075</v>
      </c>
      <c r="M89" s="1" t="s">
        <v>538</v>
      </c>
      <c r="N89" s="1" t="s">
        <v>538</v>
      </c>
      <c r="O89" s="1" t="s">
        <v>539</v>
      </c>
      <c r="P89" s="1" t="s">
        <v>540</v>
      </c>
      <c r="Q89" s="1" t="s">
        <v>541</v>
      </c>
      <c r="R89" s="1" t="s">
        <v>1076</v>
      </c>
      <c r="S89" s="1" t="s">
        <v>543</v>
      </c>
      <c r="T89" s="1" t="s">
        <v>544</v>
      </c>
      <c r="U89" s="1" t="s">
        <v>545</v>
      </c>
    </row>
    <row r="90" s="1" customFormat="1" spans="1:21">
      <c r="A90" s="3">
        <v>18719928652</v>
      </c>
      <c r="B90" s="1" t="s">
        <v>727</v>
      </c>
      <c r="C90" s="1" t="s">
        <v>1077</v>
      </c>
      <c r="D90" s="1" t="s">
        <v>1078</v>
      </c>
      <c r="E90" s="1" t="s">
        <v>1079</v>
      </c>
      <c r="F90" s="1" t="s">
        <v>534</v>
      </c>
      <c r="G90" s="1" t="s">
        <v>530</v>
      </c>
      <c r="H90" s="1" t="s">
        <v>535</v>
      </c>
      <c r="I90" s="1" t="s">
        <v>1080</v>
      </c>
      <c r="J90" s="1" t="s">
        <v>30</v>
      </c>
      <c r="K90" s="1" t="s">
        <v>1081</v>
      </c>
      <c r="L90" s="1" t="s">
        <v>1081</v>
      </c>
      <c r="M90" s="1" t="s">
        <v>538</v>
      </c>
      <c r="N90" s="1" t="s">
        <v>538</v>
      </c>
      <c r="O90" s="1" t="s">
        <v>539</v>
      </c>
      <c r="P90" s="1" t="s">
        <v>540</v>
      </c>
      <c r="Q90" s="1" t="s">
        <v>541</v>
      </c>
      <c r="R90" s="1" t="s">
        <v>1082</v>
      </c>
      <c r="S90" s="1" t="s">
        <v>543</v>
      </c>
      <c r="T90" s="1" t="s">
        <v>544</v>
      </c>
      <c r="U90" s="1" t="s">
        <v>545</v>
      </c>
    </row>
    <row r="91" s="1" customFormat="1" spans="1:21">
      <c r="A91" s="3">
        <v>18625193815</v>
      </c>
      <c r="B91" s="1" t="s">
        <v>992</v>
      </c>
      <c r="C91" s="1" t="s">
        <v>1083</v>
      </c>
      <c r="D91" s="1" t="s">
        <v>1084</v>
      </c>
      <c r="E91" s="1" t="s">
        <v>1085</v>
      </c>
      <c r="F91" s="1" t="s">
        <v>534</v>
      </c>
      <c r="G91" s="1" t="s">
        <v>530</v>
      </c>
      <c r="H91" s="1" t="s">
        <v>535</v>
      </c>
      <c r="I91" s="1" t="s">
        <v>1086</v>
      </c>
      <c r="J91" s="1" t="s">
        <v>30</v>
      </c>
      <c r="K91" s="1" t="s">
        <v>1087</v>
      </c>
      <c r="L91" s="1" t="s">
        <v>1087</v>
      </c>
      <c r="M91" s="1" t="s">
        <v>538</v>
      </c>
      <c r="N91" s="1" t="s">
        <v>538</v>
      </c>
      <c r="O91" s="1" t="s">
        <v>539</v>
      </c>
      <c r="P91" s="1" t="s">
        <v>540</v>
      </c>
      <c r="Q91" s="1" t="s">
        <v>541</v>
      </c>
      <c r="R91" s="1" t="s">
        <v>1088</v>
      </c>
      <c r="S91" s="1" t="s">
        <v>543</v>
      </c>
      <c r="T91" s="1" t="s">
        <v>544</v>
      </c>
      <c r="U91" s="1" t="s">
        <v>545</v>
      </c>
    </row>
    <row r="92" s="1" customFormat="1" spans="1:21">
      <c r="A92" s="3">
        <v>18651877610</v>
      </c>
      <c r="B92" s="1" t="s">
        <v>858</v>
      </c>
      <c r="C92" s="1" t="s">
        <v>1089</v>
      </c>
      <c r="D92" s="1" t="s">
        <v>1090</v>
      </c>
      <c r="E92" s="1" t="s">
        <v>1091</v>
      </c>
      <c r="F92" s="1" t="s">
        <v>534</v>
      </c>
      <c r="G92" s="1" t="s">
        <v>530</v>
      </c>
      <c r="H92" s="1" t="s">
        <v>535</v>
      </c>
      <c r="I92" s="1" t="s">
        <v>1092</v>
      </c>
      <c r="J92" s="1" t="s">
        <v>30</v>
      </c>
      <c r="K92" s="1" t="s">
        <v>1093</v>
      </c>
      <c r="L92" s="1" t="s">
        <v>1093</v>
      </c>
      <c r="M92" s="1" t="s">
        <v>538</v>
      </c>
      <c r="N92" s="1" t="s">
        <v>538</v>
      </c>
      <c r="O92" s="1" t="s">
        <v>539</v>
      </c>
      <c r="P92" s="1" t="s">
        <v>540</v>
      </c>
      <c r="Q92" s="1" t="s">
        <v>541</v>
      </c>
      <c r="R92" s="1" t="s">
        <v>1094</v>
      </c>
      <c r="S92" s="1" t="s">
        <v>543</v>
      </c>
      <c r="T92" s="1" t="s">
        <v>544</v>
      </c>
      <c r="U92" s="1" t="s">
        <v>545</v>
      </c>
    </row>
    <row r="93" s="1" customFormat="1" spans="1:21">
      <c r="A93" s="3">
        <v>18734073279</v>
      </c>
      <c r="B93" s="1" t="s">
        <v>534</v>
      </c>
      <c r="C93" s="1" t="s">
        <v>1095</v>
      </c>
      <c r="D93" s="1" t="s">
        <v>610</v>
      </c>
      <c r="E93" s="1" t="s">
        <v>1096</v>
      </c>
      <c r="F93" s="1" t="s">
        <v>534</v>
      </c>
      <c r="G93" s="1" t="s">
        <v>530</v>
      </c>
      <c r="H93" s="1" t="s">
        <v>535</v>
      </c>
      <c r="I93" s="1" t="s">
        <v>612</v>
      </c>
      <c r="J93" s="1" t="s">
        <v>30</v>
      </c>
      <c r="K93" s="1" t="s">
        <v>613</v>
      </c>
      <c r="L93" s="1" t="s">
        <v>613</v>
      </c>
      <c r="M93" s="1" t="s">
        <v>538</v>
      </c>
      <c r="N93" s="1" t="s">
        <v>538</v>
      </c>
      <c r="O93" s="1" t="s">
        <v>539</v>
      </c>
      <c r="P93" s="1" t="s">
        <v>540</v>
      </c>
      <c r="Q93" s="1" t="s">
        <v>541</v>
      </c>
      <c r="R93" s="1" t="s">
        <v>1097</v>
      </c>
      <c r="S93" s="1" t="s">
        <v>543</v>
      </c>
      <c r="T93" s="1" t="s">
        <v>544</v>
      </c>
      <c r="U93" s="1" t="s">
        <v>545</v>
      </c>
    </row>
    <row r="94" s="1" customFormat="1" spans="1:21">
      <c r="A94" s="3">
        <v>18730003978</v>
      </c>
      <c r="B94" s="1" t="s">
        <v>727</v>
      </c>
      <c r="C94" s="1" t="s">
        <v>1098</v>
      </c>
      <c r="D94" s="1" t="s">
        <v>1099</v>
      </c>
      <c r="E94" s="1" t="s">
        <v>1100</v>
      </c>
      <c r="F94" s="1" t="s">
        <v>534</v>
      </c>
      <c r="G94" s="1" t="s">
        <v>530</v>
      </c>
      <c r="H94" s="1" t="s">
        <v>535</v>
      </c>
      <c r="I94" s="1" t="s">
        <v>1101</v>
      </c>
      <c r="J94" s="1" t="s">
        <v>30</v>
      </c>
      <c r="K94" s="1" t="s">
        <v>1102</v>
      </c>
      <c r="L94" s="1" t="s">
        <v>1102</v>
      </c>
      <c r="M94" s="1" t="s">
        <v>538</v>
      </c>
      <c r="N94" s="1" t="s">
        <v>538</v>
      </c>
      <c r="O94" s="1" t="s">
        <v>539</v>
      </c>
      <c r="P94" s="1" t="s">
        <v>540</v>
      </c>
      <c r="Q94" s="1" t="s">
        <v>541</v>
      </c>
      <c r="R94" s="1" t="s">
        <v>1103</v>
      </c>
      <c r="S94" s="1" t="s">
        <v>543</v>
      </c>
      <c r="T94" s="1" t="s">
        <v>544</v>
      </c>
      <c r="U94" s="1" t="s">
        <v>545</v>
      </c>
    </row>
    <row r="95" s="1" customFormat="1" spans="1:21">
      <c r="A95" s="3">
        <v>18461408009</v>
      </c>
      <c r="B95" s="1" t="s">
        <v>1104</v>
      </c>
      <c r="C95" s="1" t="s">
        <v>1105</v>
      </c>
      <c r="D95" s="1" t="s">
        <v>1106</v>
      </c>
      <c r="E95" s="1" t="s">
        <v>1107</v>
      </c>
      <c r="F95" s="1" t="s">
        <v>727</v>
      </c>
      <c r="G95" s="1" t="s">
        <v>530</v>
      </c>
      <c r="H95" s="1" t="s">
        <v>535</v>
      </c>
      <c r="I95" s="1" t="s">
        <v>1108</v>
      </c>
      <c r="J95" s="1" t="s">
        <v>30</v>
      </c>
      <c r="K95" s="1" t="s">
        <v>1109</v>
      </c>
      <c r="L95" s="1" t="s">
        <v>1109</v>
      </c>
      <c r="M95" s="1" t="s">
        <v>538</v>
      </c>
      <c r="N95" s="1" t="s">
        <v>538</v>
      </c>
      <c r="O95" s="1" t="s">
        <v>539</v>
      </c>
      <c r="P95" s="1" t="s">
        <v>540</v>
      </c>
      <c r="Q95" s="1" t="s">
        <v>541</v>
      </c>
      <c r="R95" s="1" t="s">
        <v>1110</v>
      </c>
      <c r="S95" s="1" t="s">
        <v>543</v>
      </c>
      <c r="T95" s="1" t="s">
        <v>544</v>
      </c>
      <c r="U95" s="1" t="s">
        <v>545</v>
      </c>
    </row>
    <row r="96" s="1" customFormat="1" spans="1:21">
      <c r="A96" s="3">
        <v>18420656955</v>
      </c>
      <c r="B96" s="1" t="s">
        <v>1111</v>
      </c>
      <c r="C96" s="1" t="s">
        <v>1112</v>
      </c>
      <c r="D96" s="1" t="s">
        <v>1113</v>
      </c>
      <c r="E96" s="1" t="s">
        <v>1114</v>
      </c>
      <c r="F96" s="1" t="s">
        <v>727</v>
      </c>
      <c r="G96" s="1" t="s">
        <v>530</v>
      </c>
      <c r="H96" s="1" t="s">
        <v>535</v>
      </c>
      <c r="I96" s="1" t="s">
        <v>1115</v>
      </c>
      <c r="J96" s="1" t="s">
        <v>30</v>
      </c>
      <c r="K96" s="1" t="s">
        <v>1116</v>
      </c>
      <c r="L96" s="1" t="s">
        <v>1116</v>
      </c>
      <c r="M96" s="1" t="s">
        <v>538</v>
      </c>
      <c r="N96" s="1" t="s">
        <v>538</v>
      </c>
      <c r="O96" s="1" t="s">
        <v>539</v>
      </c>
      <c r="P96" s="1" t="s">
        <v>540</v>
      </c>
      <c r="Q96" s="1" t="s">
        <v>541</v>
      </c>
      <c r="R96" s="1" t="s">
        <v>1117</v>
      </c>
      <c r="S96" s="1" t="s">
        <v>543</v>
      </c>
      <c r="T96" s="1" t="s">
        <v>544</v>
      </c>
      <c r="U96" s="1" t="s">
        <v>545</v>
      </c>
    </row>
    <row r="97" s="1" customFormat="1" spans="1:21">
      <c r="A97" s="3">
        <v>18436471577</v>
      </c>
      <c r="B97" s="1" t="s">
        <v>1118</v>
      </c>
      <c r="C97" s="1" t="s">
        <v>1119</v>
      </c>
      <c r="D97" s="1" t="s">
        <v>1120</v>
      </c>
      <c r="E97" s="1" t="s">
        <v>1121</v>
      </c>
      <c r="F97" s="1" t="s">
        <v>819</v>
      </c>
      <c r="G97" s="1" t="s">
        <v>530</v>
      </c>
      <c r="H97" s="1" t="s">
        <v>535</v>
      </c>
      <c r="I97" s="1" t="s">
        <v>1122</v>
      </c>
      <c r="J97" s="1" t="s">
        <v>30</v>
      </c>
      <c r="K97" s="1" t="s">
        <v>1123</v>
      </c>
      <c r="L97" s="1" t="s">
        <v>1123</v>
      </c>
      <c r="M97" s="1" t="s">
        <v>538</v>
      </c>
      <c r="N97" s="1" t="s">
        <v>538</v>
      </c>
      <c r="O97" s="1" t="s">
        <v>539</v>
      </c>
      <c r="P97" s="1" t="s">
        <v>540</v>
      </c>
      <c r="Q97" s="1" t="s">
        <v>541</v>
      </c>
      <c r="R97" s="1" t="s">
        <v>1124</v>
      </c>
      <c r="S97" s="1" t="s">
        <v>543</v>
      </c>
      <c r="T97" s="1" t="s">
        <v>544</v>
      </c>
      <c r="U97" s="1" t="s">
        <v>545</v>
      </c>
    </row>
    <row r="98" s="1" customFormat="1" spans="1:21">
      <c r="A98" s="3">
        <v>18365694005</v>
      </c>
      <c r="B98" s="1" t="s">
        <v>1125</v>
      </c>
      <c r="C98" s="1" t="s">
        <v>1126</v>
      </c>
      <c r="D98" s="1" t="s">
        <v>1127</v>
      </c>
      <c r="E98" s="1" t="s">
        <v>1128</v>
      </c>
      <c r="F98" s="1" t="s">
        <v>727</v>
      </c>
      <c r="G98" s="1" t="s">
        <v>530</v>
      </c>
      <c r="H98" s="1" t="s">
        <v>535</v>
      </c>
      <c r="I98" s="1" t="s">
        <v>1129</v>
      </c>
      <c r="J98" s="1" t="s">
        <v>30</v>
      </c>
      <c r="K98" s="1" t="s">
        <v>1130</v>
      </c>
      <c r="L98" s="1" t="s">
        <v>1130</v>
      </c>
      <c r="M98" s="1" t="s">
        <v>538</v>
      </c>
      <c r="N98" s="1" t="s">
        <v>538</v>
      </c>
      <c r="O98" s="1" t="s">
        <v>539</v>
      </c>
      <c r="P98" s="1" t="s">
        <v>540</v>
      </c>
      <c r="Q98" s="1" t="s">
        <v>541</v>
      </c>
      <c r="R98" s="1" t="s">
        <v>1131</v>
      </c>
      <c r="S98" s="1" t="s">
        <v>543</v>
      </c>
      <c r="T98" s="1" t="s">
        <v>544</v>
      </c>
      <c r="U98" s="1" t="s">
        <v>545</v>
      </c>
    </row>
    <row r="99" s="1" customFormat="1" spans="1:21">
      <c r="A99" s="3">
        <v>17965503260</v>
      </c>
      <c r="B99" s="1" t="s">
        <v>1132</v>
      </c>
      <c r="C99" s="1" t="s">
        <v>1133</v>
      </c>
      <c r="D99" s="1" t="s">
        <v>1134</v>
      </c>
      <c r="E99" s="1" t="s">
        <v>1135</v>
      </c>
      <c r="F99" s="1" t="s">
        <v>534</v>
      </c>
      <c r="G99" s="1" t="s">
        <v>530</v>
      </c>
      <c r="H99" s="1" t="s">
        <v>535</v>
      </c>
      <c r="I99" s="1" t="s">
        <v>1136</v>
      </c>
      <c r="J99" s="1" t="s">
        <v>30</v>
      </c>
      <c r="K99" s="1" t="s">
        <v>1137</v>
      </c>
      <c r="L99" s="1" t="s">
        <v>1137</v>
      </c>
      <c r="M99" s="1" t="s">
        <v>538</v>
      </c>
      <c r="N99" s="1" t="s">
        <v>538</v>
      </c>
      <c r="O99" s="1" t="s">
        <v>539</v>
      </c>
      <c r="P99" s="1" t="s">
        <v>540</v>
      </c>
      <c r="Q99" s="1" t="s">
        <v>541</v>
      </c>
      <c r="R99" s="1" t="s">
        <v>1138</v>
      </c>
      <c r="S99" s="1" t="s">
        <v>543</v>
      </c>
      <c r="T99" s="1" t="s">
        <v>544</v>
      </c>
      <c r="U99" s="1" t="s">
        <v>545</v>
      </c>
    </row>
    <row r="100" s="1" customFormat="1" spans="1:21">
      <c r="A100" s="3">
        <v>18420353076</v>
      </c>
      <c r="B100" s="1" t="s">
        <v>1111</v>
      </c>
      <c r="C100" s="1" t="s">
        <v>1139</v>
      </c>
      <c r="D100" s="1" t="s">
        <v>1140</v>
      </c>
      <c r="E100" s="1" t="s">
        <v>1141</v>
      </c>
      <c r="F100" s="1" t="s">
        <v>727</v>
      </c>
      <c r="G100" s="1" t="s">
        <v>530</v>
      </c>
      <c r="H100" s="1" t="s">
        <v>535</v>
      </c>
      <c r="I100" s="1" t="s">
        <v>1142</v>
      </c>
      <c r="J100" s="1" t="s">
        <v>30</v>
      </c>
      <c r="K100" s="1" t="s">
        <v>1143</v>
      </c>
      <c r="L100" s="1" t="s">
        <v>1143</v>
      </c>
      <c r="M100" s="1" t="s">
        <v>538</v>
      </c>
      <c r="N100" s="1" t="s">
        <v>538</v>
      </c>
      <c r="O100" s="1" t="s">
        <v>539</v>
      </c>
      <c r="P100" s="1" t="s">
        <v>540</v>
      </c>
      <c r="Q100" s="1" t="s">
        <v>541</v>
      </c>
      <c r="R100" s="1" t="s">
        <v>1144</v>
      </c>
      <c r="S100" s="1" t="s">
        <v>543</v>
      </c>
      <c r="T100" s="1" t="s">
        <v>544</v>
      </c>
      <c r="U100" s="1" t="s">
        <v>545</v>
      </c>
    </row>
    <row r="101" s="1" customFormat="1" spans="1:21">
      <c r="A101" s="3">
        <v>18473114840</v>
      </c>
      <c r="B101" s="1" t="s">
        <v>1145</v>
      </c>
      <c r="C101" s="1" t="s">
        <v>1146</v>
      </c>
      <c r="D101" s="1" t="s">
        <v>1147</v>
      </c>
      <c r="E101" s="1" t="s">
        <v>1148</v>
      </c>
      <c r="F101" s="1" t="s">
        <v>534</v>
      </c>
      <c r="G101" s="1" t="s">
        <v>530</v>
      </c>
      <c r="H101" s="1" t="s">
        <v>535</v>
      </c>
      <c r="I101" s="1" t="s">
        <v>1149</v>
      </c>
      <c r="J101" s="1" t="s">
        <v>30</v>
      </c>
      <c r="K101" s="1" t="s">
        <v>1150</v>
      </c>
      <c r="L101" s="1" t="s">
        <v>1150</v>
      </c>
      <c r="M101" s="1" t="s">
        <v>538</v>
      </c>
      <c r="N101" s="1" t="s">
        <v>538</v>
      </c>
      <c r="O101" s="1" t="s">
        <v>539</v>
      </c>
      <c r="P101" s="1" t="s">
        <v>540</v>
      </c>
      <c r="Q101" s="1" t="s">
        <v>541</v>
      </c>
      <c r="R101" s="1" t="s">
        <v>1151</v>
      </c>
      <c r="S101" s="1" t="s">
        <v>543</v>
      </c>
      <c r="T101" s="1" t="s">
        <v>544</v>
      </c>
      <c r="U101" s="1" t="s">
        <v>545</v>
      </c>
    </row>
    <row r="102" s="1" customFormat="1" spans="1:21">
      <c r="A102" s="3">
        <v>18349714086</v>
      </c>
      <c r="B102" s="1" t="s">
        <v>1152</v>
      </c>
      <c r="C102" s="1" t="s">
        <v>1153</v>
      </c>
      <c r="D102" s="1" t="s">
        <v>1154</v>
      </c>
      <c r="E102" s="1" t="s">
        <v>1155</v>
      </c>
      <c r="F102" s="1" t="s">
        <v>534</v>
      </c>
      <c r="G102" s="1" t="s">
        <v>530</v>
      </c>
      <c r="H102" s="1" t="s">
        <v>535</v>
      </c>
      <c r="I102" s="1" t="s">
        <v>1156</v>
      </c>
      <c r="J102" s="1" t="s">
        <v>30</v>
      </c>
      <c r="K102" s="1" t="s">
        <v>1157</v>
      </c>
      <c r="L102" s="1" t="s">
        <v>1157</v>
      </c>
      <c r="M102" s="1" t="s">
        <v>538</v>
      </c>
      <c r="N102" s="1" t="s">
        <v>538</v>
      </c>
      <c r="O102" s="1" t="s">
        <v>539</v>
      </c>
      <c r="P102" s="1" t="s">
        <v>540</v>
      </c>
      <c r="Q102" s="1" t="s">
        <v>541</v>
      </c>
      <c r="R102" s="1" t="s">
        <v>1158</v>
      </c>
      <c r="S102" s="1" t="s">
        <v>543</v>
      </c>
      <c r="T102" s="1" t="s">
        <v>544</v>
      </c>
      <c r="U102" s="1" t="s">
        <v>545</v>
      </c>
    </row>
    <row r="103" s="1" customFormat="1" spans="1:21">
      <c r="A103" s="3">
        <v>18461416755</v>
      </c>
      <c r="B103" s="1" t="s">
        <v>1104</v>
      </c>
      <c r="C103" s="1" t="s">
        <v>1159</v>
      </c>
      <c r="D103" s="1" t="s">
        <v>1160</v>
      </c>
      <c r="E103" s="1" t="s">
        <v>1161</v>
      </c>
      <c r="F103" s="1" t="s">
        <v>534</v>
      </c>
      <c r="G103" s="1" t="s">
        <v>530</v>
      </c>
      <c r="H103" s="1" t="s">
        <v>535</v>
      </c>
      <c r="I103" s="1" t="s">
        <v>1162</v>
      </c>
      <c r="J103" s="1" t="s">
        <v>30</v>
      </c>
      <c r="K103" s="1" t="s">
        <v>1163</v>
      </c>
      <c r="L103" s="1" t="s">
        <v>1163</v>
      </c>
      <c r="M103" s="1" t="s">
        <v>538</v>
      </c>
      <c r="N103" s="1" t="s">
        <v>538</v>
      </c>
      <c r="O103" s="1" t="s">
        <v>539</v>
      </c>
      <c r="P103" s="1" t="s">
        <v>540</v>
      </c>
      <c r="Q103" s="1" t="s">
        <v>541</v>
      </c>
      <c r="R103" s="1" t="s">
        <v>1164</v>
      </c>
      <c r="S103" s="1" t="s">
        <v>543</v>
      </c>
      <c r="T103" s="1" t="s">
        <v>544</v>
      </c>
      <c r="U103" s="1" t="s">
        <v>545</v>
      </c>
    </row>
    <row r="104" s="1" customFormat="1" spans="1:21">
      <c r="A104" s="3">
        <v>18249952099</v>
      </c>
      <c r="B104" s="1" t="s">
        <v>1165</v>
      </c>
      <c r="C104" s="1" t="s">
        <v>1166</v>
      </c>
      <c r="D104" s="1" t="s">
        <v>1167</v>
      </c>
      <c r="E104" s="1" t="s">
        <v>1168</v>
      </c>
      <c r="F104" s="1" t="s">
        <v>534</v>
      </c>
      <c r="G104" s="1" t="s">
        <v>530</v>
      </c>
      <c r="H104" s="1" t="s">
        <v>535</v>
      </c>
      <c r="I104" s="1" t="s">
        <v>1169</v>
      </c>
      <c r="J104" s="1" t="s">
        <v>30</v>
      </c>
      <c r="K104" s="1" t="s">
        <v>1170</v>
      </c>
      <c r="L104" s="1" t="s">
        <v>1170</v>
      </c>
      <c r="M104" s="1" t="s">
        <v>538</v>
      </c>
      <c r="N104" s="1" t="s">
        <v>538</v>
      </c>
      <c r="O104" s="1" t="s">
        <v>539</v>
      </c>
      <c r="P104" s="1" t="s">
        <v>540</v>
      </c>
      <c r="Q104" s="1" t="s">
        <v>541</v>
      </c>
      <c r="R104" s="1" t="s">
        <v>1171</v>
      </c>
      <c r="S104" s="1" t="s">
        <v>543</v>
      </c>
      <c r="T104" s="1" t="s">
        <v>544</v>
      </c>
      <c r="U104" s="1" t="s">
        <v>545</v>
      </c>
    </row>
    <row r="105" s="1" customFormat="1" spans="1:21">
      <c r="A105" s="3">
        <v>18348844638</v>
      </c>
      <c r="B105" s="1" t="s">
        <v>1152</v>
      </c>
      <c r="C105" s="1" t="s">
        <v>1172</v>
      </c>
      <c r="D105" s="1" t="s">
        <v>1173</v>
      </c>
      <c r="E105" s="1" t="s">
        <v>1174</v>
      </c>
      <c r="F105" s="1" t="s">
        <v>534</v>
      </c>
      <c r="G105" s="1" t="s">
        <v>530</v>
      </c>
      <c r="H105" s="1" t="s">
        <v>535</v>
      </c>
      <c r="I105" s="1" t="s">
        <v>1175</v>
      </c>
      <c r="J105" s="1" t="s">
        <v>30</v>
      </c>
      <c r="K105" s="1" t="s">
        <v>1176</v>
      </c>
      <c r="L105" s="1" t="s">
        <v>1176</v>
      </c>
      <c r="M105" s="1" t="s">
        <v>538</v>
      </c>
      <c r="N105" s="1" t="s">
        <v>538</v>
      </c>
      <c r="O105" s="1" t="s">
        <v>539</v>
      </c>
      <c r="P105" s="1" t="s">
        <v>540</v>
      </c>
      <c r="Q105" s="1" t="s">
        <v>541</v>
      </c>
      <c r="R105" s="1" t="s">
        <v>1177</v>
      </c>
      <c r="S105" s="1" t="s">
        <v>543</v>
      </c>
      <c r="T105" s="1" t="s">
        <v>544</v>
      </c>
      <c r="U105" s="1" t="s">
        <v>545</v>
      </c>
    </row>
    <row r="106" s="1" customFormat="1" spans="1:21">
      <c r="A106" s="3">
        <v>18488691375</v>
      </c>
      <c r="B106" s="1" t="s">
        <v>1178</v>
      </c>
      <c r="C106" s="1" t="s">
        <v>1179</v>
      </c>
      <c r="D106" s="1" t="s">
        <v>1180</v>
      </c>
      <c r="E106" s="1" t="s">
        <v>1181</v>
      </c>
      <c r="F106" s="1" t="s">
        <v>534</v>
      </c>
      <c r="G106" s="1" t="s">
        <v>530</v>
      </c>
      <c r="H106" s="1" t="s">
        <v>535</v>
      </c>
      <c r="I106" s="1" t="s">
        <v>1182</v>
      </c>
      <c r="J106" s="1" t="s">
        <v>30</v>
      </c>
      <c r="K106" s="1" t="s">
        <v>1183</v>
      </c>
      <c r="L106" s="1" t="s">
        <v>1183</v>
      </c>
      <c r="M106" s="1" t="s">
        <v>538</v>
      </c>
      <c r="N106" s="1" t="s">
        <v>538</v>
      </c>
      <c r="O106" s="1" t="s">
        <v>539</v>
      </c>
      <c r="P106" s="1" t="s">
        <v>540</v>
      </c>
      <c r="Q106" s="1" t="s">
        <v>541</v>
      </c>
      <c r="R106" s="1" t="s">
        <v>1184</v>
      </c>
      <c r="S106" s="1" t="s">
        <v>543</v>
      </c>
      <c r="T106" s="1" t="s">
        <v>544</v>
      </c>
      <c r="U106" s="1" t="s">
        <v>545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2022-08-17T02:38:23Z</dcterms:created>
  <dcterms:modified xsi:type="dcterms:W3CDTF">2022-08-17T02:45:43Z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6EE812F5A0FC44A7A0F42FD360A1E5F4</vt:lpwstr>
  </property>
  <property fmtid="{D5CDD505-2E9C-101B-9397-08002B2CF9AE}" pid="3" name="KSOProductBuildVer">
    <vt:lpwstr>2052-11.1.0.12302</vt:lpwstr>
  </property>
</Properties>
</file>