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对账!$1:$127</definedName>
  </definedNames>
  <calcPr calcId="144525"/>
</workbook>
</file>

<file path=xl/sharedStrings.xml><?xml version="1.0" encoding="utf-8"?>
<sst xmlns="http://schemas.openxmlformats.org/spreadsheetml/2006/main" count="3820" uniqueCount="965">
  <si>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</si>
  <si>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</si>
  <si>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</si>
  <si>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</si>
  <si>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</si>
  <si>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</si>
  <si>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</si>
  <si>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</si>
  <si>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</si>
  <si>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</si>
  <si>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</si>
  <si>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</si>
  <si>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</si>
  <si>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</si>
  <si>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</si>
  <si>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</si>
  <si>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</si>
  <si>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</si>
  <si>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</si>
  <si>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</si>
  <si>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</si>
  <si>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</si>
  <si>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</si>
  <si>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</si>
  <si>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</si>
  <si>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18167599676	</t>
  </si>
  <si>
    <t>Ctrip</t>
  </si>
  <si>
    <t>正常</t>
  </si>
  <si>
    <t>[帕赛市]贝尔蒙特马尼拉酒店(Belmont Hotel Manila)(93873188)</t>
  </si>
  <si>
    <t>高级大号床间&lt;2人入住&gt;&lt;早餐&gt;</t>
  </si>
  <si>
    <t>CNY</t>
  </si>
  <si>
    <t>Novales/Janeth Pornel</t>
  </si>
  <si>
    <t>CA13744220818CNY</t>
  </si>
  <si>
    <t>未提现</t>
  </si>
  <si>
    <t>携程开票</t>
  </si>
  <si>
    <t xml:space="preserve">	</t>
  </si>
  <si>
    <t xml:space="preserve">18329448376	</t>
  </si>
  <si>
    <t>[香港]香港帝苑酒店(The Royal Garden Hotel)(83900807)</t>
  </si>
  <si>
    <t>豪华房&lt;至多8间&gt;&lt;2人入住&gt;</t>
  </si>
  <si>
    <t>So/Wing Lam Lillian</t>
  </si>
  <si>
    <t xml:space="preserve">18340270578	</t>
  </si>
  <si>
    <t>HUNG/CHUNLUN</t>
  </si>
  <si>
    <t xml:space="preserve">18413569015	</t>
  </si>
  <si>
    <t>[台南]康桥商旅(台南赤崁楼馆)(Kindness Hotel (Tainan Chihkan Tower))(80941462)</t>
  </si>
  <si>
    <t>标准双人房&lt;至多8间&gt;&lt;2人入住&gt;&lt;早餐&gt;</t>
  </si>
  <si>
    <t>CHEN/CHANGYUNG</t>
  </si>
  <si>
    <t xml:space="preserve">18453305655	</t>
  </si>
  <si>
    <t>[南京]汉庭酒店(南京六合长江路店)(93871229)</t>
  </si>
  <si>
    <t>大床房&lt;至多8间&gt;&lt;2人入住&gt;</t>
  </si>
  <si>
    <t>王赛</t>
  </si>
  <si>
    <t xml:space="preserve">R2115992091024696001	</t>
  </si>
  <si>
    <t xml:space="preserve">18464978307	</t>
  </si>
  <si>
    <t>[高雄]高雄家和商旅(J-Hotel)(80941749)</t>
  </si>
  <si>
    <t>豪华双人房&lt;至多8间&gt;&lt;2人入住&gt;</t>
  </si>
  <si>
    <t>CHEN/CHUN FENG</t>
  </si>
  <si>
    <t xml:space="preserve">729813284	</t>
  </si>
  <si>
    <t xml:space="preserve">18476831976	</t>
  </si>
  <si>
    <t>[青岛]都市118(青岛李沧步行街店)(80251060)</t>
  </si>
  <si>
    <t>舒适大床房A&lt;至多8间&gt;&lt;2人入住&gt;</t>
  </si>
  <si>
    <t>王三强</t>
  </si>
  <si>
    <t xml:space="preserve">(DSH)532001F2207220048;	</t>
  </si>
  <si>
    <t xml:space="preserve">18507255645	</t>
  </si>
  <si>
    <t>[北京]海友良品酒店(北京东四地铁站店)(76436416)</t>
  </si>
  <si>
    <t>家庭房&lt;至多8间&gt;&lt;2人入住&gt;</t>
  </si>
  <si>
    <t>卢俊铭</t>
  </si>
  <si>
    <t xml:space="preserve">R1000056091479584001	</t>
  </si>
  <si>
    <t xml:space="preserve">18515837245	</t>
  </si>
  <si>
    <t>[香港]香港帝都酒店(Royal Park Hotel)(80247072)</t>
  </si>
  <si>
    <t>全新装潢豪华客房&lt;至多8间&gt;&lt;2人入住&gt;&lt;早餐&gt;</t>
  </si>
  <si>
    <t>Wang/Jianhong,Zhen/Lixian</t>
  </si>
  <si>
    <t xml:space="preserve">18533779251	</t>
  </si>
  <si>
    <t>[宜宾]星程酒店(宜宾莱茵店)(93872769)</t>
  </si>
  <si>
    <t>潘鑫</t>
  </si>
  <si>
    <t xml:space="preserve">R9004902091651522001	</t>
  </si>
  <si>
    <t xml:space="preserve">18544976558	</t>
  </si>
  <si>
    <t>[厦门]厦门海景千禧大酒店(68194086)</t>
  </si>
  <si>
    <t>高级大床房&lt;至多8间&gt;&lt;2人入住&gt;</t>
  </si>
  <si>
    <t>梁淑华</t>
  </si>
  <si>
    <t xml:space="preserve">1592885	</t>
  </si>
  <si>
    <t xml:space="preserve">18546906233	</t>
  </si>
  <si>
    <t>[新北]新北永和柯达大饭店(K Hotel Yungho)(80941457)</t>
  </si>
  <si>
    <t>活力双人房&lt;至多8间&gt;&lt;2人入住&gt;&lt;早餐&gt;</t>
  </si>
  <si>
    <t>HONG/LONEYU</t>
  </si>
  <si>
    <t xml:space="preserve">20220729-001	</t>
  </si>
  <si>
    <t xml:space="preserve">18561582711	</t>
  </si>
  <si>
    <t>CHUANG/CHENYUAN</t>
  </si>
  <si>
    <t xml:space="preserve">18566599074	</t>
  </si>
  <si>
    <t>[青岛]汉庭酒店(青岛胶南西海岸汽车总站酒店)(93876105)</t>
  </si>
  <si>
    <t>马鹏</t>
  </si>
  <si>
    <t xml:space="preserve">R2664992091908665001	</t>
  </si>
  <si>
    <t xml:space="preserve">18567258331	</t>
  </si>
  <si>
    <t>金明辉</t>
  </si>
  <si>
    <t xml:space="preserve">R9004902091914381001	</t>
  </si>
  <si>
    <t xml:space="preserve">18574191810	</t>
  </si>
  <si>
    <t>[长治]格林豪泰(长治汽车客运西站店)(76295518)</t>
  </si>
  <si>
    <t>高级双床房&lt;至多8间&gt;&lt;2人入住&gt;</t>
  </si>
  <si>
    <t>王金聚</t>
  </si>
  <si>
    <t xml:space="preserve">(GRT)78179025;	</t>
  </si>
  <si>
    <t xml:space="preserve">18576161321	</t>
  </si>
  <si>
    <t>[杭州]杭州和达希尔顿逸林酒店(81209969)</t>
  </si>
  <si>
    <t>逸林双床房&lt;至多8间&gt;&lt;2人入住&gt;&lt;早餐&gt;</t>
  </si>
  <si>
    <t>郭魏铭郭魏铭</t>
  </si>
  <si>
    <t>取消</t>
  </si>
  <si>
    <t xml:space="preserve">18576529127	</t>
  </si>
  <si>
    <t>[北京]北京雅诗阁来福士中心服务公寓(83901648)</t>
  </si>
  <si>
    <t>一房行政套房&lt;至多8间&gt;&lt;2人入住&gt;</t>
  </si>
  <si>
    <t>姚兴舜</t>
  </si>
  <si>
    <t xml:space="preserve">51047SE005373	</t>
  </si>
  <si>
    <t xml:space="preserve">18584552678	</t>
  </si>
  <si>
    <t>[台北]台北老爷大酒店(Hotel Royal Nikko Taipei)(82340186)</t>
  </si>
  <si>
    <t>精致中床房&lt;至多8间&gt;&lt;2人入住&gt;</t>
  </si>
  <si>
    <t>GUO/RUEYJI</t>
  </si>
  <si>
    <t xml:space="preserve">18585914454	</t>
  </si>
  <si>
    <t>[长丰]长丰景致商务酒店(92788048)</t>
  </si>
  <si>
    <t>温馨大床房&lt;至多8间&gt;&lt;2人入住&gt;</t>
  </si>
  <si>
    <t>高栋</t>
  </si>
  <si>
    <t xml:space="preserve">18586046440	</t>
  </si>
  <si>
    <t>[玉溪]柏悦时尚酒店(玉溪东风广场店)(94909674)</t>
  </si>
  <si>
    <t>迷你大床房（无空调）&lt;至多8间&gt;&lt;2人入住&gt;</t>
  </si>
  <si>
    <t>武丽</t>
  </si>
  <si>
    <t xml:space="preserve">18586546008	</t>
  </si>
  <si>
    <t>豪华双人房&lt;至多8间&gt;&lt;2人入住&gt;&lt;早餐&gt;</t>
  </si>
  <si>
    <t>LIN/li-chen</t>
  </si>
  <si>
    <t xml:space="preserve">18586578005	</t>
  </si>
  <si>
    <t>[温州]温州侨都商务宾馆(94915459)</t>
  </si>
  <si>
    <t>特价标间&lt;至多8间&gt;&lt;2人入住&gt;</t>
  </si>
  <si>
    <t>刘熙</t>
  </si>
  <si>
    <t xml:space="preserve">18587323000	</t>
  </si>
  <si>
    <t>[宜宾]宜宾蜀龙商务酒店(94917446)</t>
  </si>
  <si>
    <t>商务标准间&lt;至多8间&gt;&lt;2人入住&gt;</t>
  </si>
  <si>
    <t>王鑫</t>
  </si>
  <si>
    <t xml:space="preserve">999218587693864	</t>
  </si>
  <si>
    <t>[昆明]昆明南强别院酒店(南屏街店)(92787727)</t>
  </si>
  <si>
    <t>山花老墙套房&lt;至多8间&gt;&lt;2人入住&gt;&lt;早餐&gt;</t>
  </si>
  <si>
    <t>黄博</t>
  </si>
  <si>
    <t xml:space="preserve">999218591868450	</t>
  </si>
  <si>
    <t>[天津]贝壳酒店(天津崔黄口店)(80251127)</t>
  </si>
  <si>
    <t>时尚双床房&lt;至多8间&gt;&lt;2人入住&gt;</t>
  </si>
  <si>
    <t>曹克祥</t>
  </si>
  <si>
    <t xml:space="preserve">18592105003	</t>
  </si>
  <si>
    <t>[北京]玖佳怡快捷酒店(北京房山城关商业街店)(92780238)</t>
  </si>
  <si>
    <t>标准大床房&lt;至多8间&gt;&lt;2人入住&gt;</t>
  </si>
  <si>
    <t>宋志成</t>
  </si>
  <si>
    <t xml:space="preserve">18592265882	</t>
  </si>
  <si>
    <t>[昆明]OYO昆明居安客商务宾馆(92778388)</t>
  </si>
  <si>
    <t>小单间&lt;至多8间&gt;&lt;2人入住&gt;</t>
  </si>
  <si>
    <t>陈文伟</t>
  </si>
  <si>
    <t xml:space="preserve">18592282274	</t>
  </si>
  <si>
    <t>[漳州]漳州莱曼酒店(94914975)</t>
  </si>
  <si>
    <t>豪华行政双人间&lt;至多8间&gt;&lt;2人入住&gt;&lt;早餐&gt;</t>
  </si>
  <si>
    <t>皮皮</t>
  </si>
  <si>
    <t xml:space="preserve">18592632761	</t>
  </si>
  <si>
    <t>[五台]贝壳酒店(五台山风景区店)(76433068)</t>
  </si>
  <si>
    <t>特色套房&lt;2人入住&gt;</t>
  </si>
  <si>
    <t>牛丽华</t>
  </si>
  <si>
    <t xml:space="preserve">(GRT)78225456;	</t>
  </si>
  <si>
    <t xml:space="preserve">18594121144	</t>
  </si>
  <si>
    <t>[广州]万佳公寓(南沙万达广场店)(94910761)</t>
  </si>
  <si>
    <t>尊贵大床房&lt;至多8间&gt;&lt;2人入住&gt;</t>
  </si>
  <si>
    <t>宋如博</t>
  </si>
  <si>
    <t xml:space="preserve">18594124026	</t>
  </si>
  <si>
    <t>[北京]喆啡酒店(北京南站木樨园地铁站店)(92777938)</t>
  </si>
  <si>
    <t>醇享生活房(无窗)&lt;至多8间&gt;&lt;2人入住&gt;</t>
  </si>
  <si>
    <t>林剑军,林瑞灿,尤训</t>
  </si>
  <si>
    <t xml:space="preserve">报名字	</t>
  </si>
  <si>
    <t xml:space="preserve">999218594680919	</t>
  </si>
  <si>
    <t>[南京]汇城酒店（南京南站店）(92777952)</t>
  </si>
  <si>
    <t>精致单人间&lt;至多8间&gt;&lt;2人入住&gt;</t>
  </si>
  <si>
    <t>谢立明</t>
  </si>
  <si>
    <t xml:space="preserve">18595235060	</t>
  </si>
  <si>
    <t>[新郑]新郑嘉铭酒店(92777784)</t>
  </si>
  <si>
    <t>豪华圆床房&lt;至多8间&gt;&lt;2人入住&gt;</t>
  </si>
  <si>
    <t>靳晓波</t>
  </si>
  <si>
    <t xml:space="preserve">18595715110	</t>
  </si>
  <si>
    <t>[容城]速8酒店(保定雄安新区容城中心店)(91109146)</t>
  </si>
  <si>
    <t>商务大床房&lt;至多8间&gt;&lt;2人入住&gt;&lt;早餐&gt;</t>
  </si>
  <si>
    <t>耿勇会</t>
  </si>
  <si>
    <t xml:space="preserve">18595736520	</t>
  </si>
  <si>
    <t>[开封]全季酒店(开封大学店)(93876187)</t>
  </si>
  <si>
    <t>丁金朝</t>
  </si>
  <si>
    <t xml:space="preserve">18595741750	</t>
  </si>
  <si>
    <t>[深圳]城市连锁酒店(深圳国际会展中心店)(94914411)</t>
  </si>
  <si>
    <t>温馨迷你房(无窗)&lt;至多8间&gt;&lt;2人入住&gt;</t>
  </si>
  <si>
    <t>李国亮</t>
  </si>
  <si>
    <t xml:space="preserve">18595777148	</t>
  </si>
  <si>
    <t>[东莞]东莞金格仕酒店(94908653)</t>
  </si>
  <si>
    <t>易定旺</t>
  </si>
  <si>
    <t xml:space="preserve">18595815431	</t>
  </si>
  <si>
    <t>[静宁]速8酒店(静宁滨河路店)(91108896)</t>
  </si>
  <si>
    <t>商务双床房&lt;至多8间&gt;&lt;2人入住&gt;</t>
  </si>
  <si>
    <t>苏华伟</t>
  </si>
  <si>
    <t xml:space="preserve">18595843069	</t>
  </si>
  <si>
    <t>[江阴]尚客优酒店(江阴敔山湾店)(83901276)</t>
  </si>
  <si>
    <t>特惠大床房(无窗)&lt;至多8间&gt;&lt;2人入住&gt;</t>
  </si>
  <si>
    <t>许烨</t>
  </si>
  <si>
    <t xml:space="preserve">(THK)YD04693220802075117989;	</t>
  </si>
  <si>
    <t xml:space="preserve">18595866310	</t>
  </si>
  <si>
    <t>[佛山]佛山松岗天豪酒店(94909109)</t>
  </si>
  <si>
    <t>优享双床房&lt;至多8间&gt;&lt;2人入住&gt;</t>
  </si>
  <si>
    <t>严俊杰</t>
  </si>
  <si>
    <t xml:space="preserve">18596032158	</t>
  </si>
  <si>
    <t>[台中]卡尔登饭店(台湾台中馆)(The Carlton (Taichung))(82340229)</t>
  </si>
  <si>
    <t>标准单床房&lt;至多8间&gt;&lt;2人入住&gt;&lt;早餐&gt;</t>
  </si>
  <si>
    <t>TSAI/CHINGSHAN</t>
  </si>
  <si>
    <t xml:space="preserve">18596113531	</t>
  </si>
  <si>
    <t>[西安]西安唐羿酒店(94909656)</t>
  </si>
  <si>
    <t>商务大床房&lt;至多8间&gt;&lt;2人入住&gt;</t>
  </si>
  <si>
    <t>雷从建</t>
  </si>
  <si>
    <t xml:space="preserve">18596205752	</t>
  </si>
  <si>
    <t>[昆明]昆明春天商务酒店世纪金源店(94915200)</t>
  </si>
  <si>
    <t>特价大床房&lt;至多8间&gt;&lt;2人入住&gt;</t>
  </si>
  <si>
    <t>杨秀宁</t>
  </si>
  <si>
    <t xml:space="preserve">18596288641	</t>
  </si>
  <si>
    <t>[北京]易佰连锁旅店(北京交通大学东门店)(91108320)</t>
  </si>
  <si>
    <t>经济房(无窗)&lt;至多8间&gt;&lt;2人入住&gt;</t>
  </si>
  <si>
    <t>那音太</t>
  </si>
  <si>
    <t xml:space="preserve">18596311474	</t>
  </si>
  <si>
    <t>[图木舒克]汉庭酒店(图木舒克店)(93877148)</t>
  </si>
  <si>
    <t>吴益扬</t>
  </si>
  <si>
    <t xml:space="preserve">R9006307092137167001	</t>
  </si>
  <si>
    <t xml:space="preserve">18596329082	</t>
  </si>
  <si>
    <t>[东莞]东莞勤业商务酒店(85539742)</t>
  </si>
  <si>
    <t>舒适大床房&lt;至多8间&gt;&lt;2人入住&gt;</t>
  </si>
  <si>
    <t>韦家录</t>
  </si>
  <si>
    <t xml:space="preserve">18596441873	</t>
  </si>
  <si>
    <t>[花莲]花莲布洛湾大饭店(Bulowan Hotel)(81210302)</t>
  </si>
  <si>
    <t>双人房&lt;至多8间&gt;&lt;2人入住&gt;</t>
  </si>
  <si>
    <t>GUO/GENGI</t>
  </si>
  <si>
    <t xml:space="preserve">0802	</t>
  </si>
  <si>
    <t xml:space="preserve">18596501710	</t>
  </si>
  <si>
    <t>[广州]广州凯顺酒店(85539358)</t>
  </si>
  <si>
    <t>特惠单人间&lt;至多8间&gt;&lt;2人入住&gt;</t>
  </si>
  <si>
    <t>吴卓轩</t>
  </si>
  <si>
    <t xml:space="preserve">18596549730	</t>
  </si>
  <si>
    <t>[长沙]长沙雅宿轻奢酒店(94916891)</t>
  </si>
  <si>
    <t>宋晓婉</t>
  </si>
  <si>
    <t xml:space="preserve">18596555215	</t>
  </si>
  <si>
    <t>[温州]温州欢尔登酒店(85540007)</t>
  </si>
  <si>
    <t>豪华大床房&lt;至多8间&gt;&lt;2人入住&gt;&lt;早餐&gt;</t>
  </si>
  <si>
    <t>毛艳飞</t>
  </si>
  <si>
    <t xml:space="preserve">18596618115	</t>
  </si>
  <si>
    <t>[广州]好顺来宾馆（广州东站店）(88620615)</t>
  </si>
  <si>
    <t>标准双人房&lt;至多8间&gt;&lt;2人入住&gt;</t>
  </si>
  <si>
    <t>陈秀英</t>
  </si>
  <si>
    <t xml:space="preserve">18596695383	</t>
  </si>
  <si>
    <t>[昆明]昆明壹舒园酒店(91300817)</t>
  </si>
  <si>
    <t>双床标间&lt;至多8间&gt;&lt;2人入住&gt;</t>
  </si>
  <si>
    <t>吴磊</t>
  </si>
  <si>
    <t xml:space="preserve">18596788532	</t>
  </si>
  <si>
    <t>[齐河]尚客优酒店（齐河焦斌店）(80248185)</t>
  </si>
  <si>
    <t>袁大威</t>
  </si>
  <si>
    <t xml:space="preserve">(THK)YD05329220802105309724;	</t>
  </si>
  <si>
    <t xml:space="preserve">18596844561	</t>
  </si>
  <si>
    <t>[长沙]金源宾馆(长沙高铁南站店)(94908560)</t>
  </si>
  <si>
    <t>豪华双人间&lt;至多8间&gt;&lt;2人入住&gt;</t>
  </si>
  <si>
    <t>郝文浩</t>
  </si>
  <si>
    <t xml:space="preserve">18596921766	</t>
  </si>
  <si>
    <t>[温州]新画面风尚连锁酒店(温州永中店)(87974188)</t>
  </si>
  <si>
    <t>普通大床房(无窗)&lt;至多8间&gt;&lt;2人入住&gt;</t>
  </si>
  <si>
    <t>次仁降初</t>
  </si>
  <si>
    <t xml:space="preserve">999218597136462	</t>
  </si>
  <si>
    <t>[昆明]萌青春酒店（昆明云大西路店）(92787675)</t>
  </si>
  <si>
    <t>萌萌双床房&lt;至多8间&gt;&lt;2人入住&gt;</t>
  </si>
  <si>
    <t>韦华</t>
  </si>
  <si>
    <t xml:space="preserve">999218597376538	</t>
  </si>
  <si>
    <t>[长治]长治奥汀堡SOHO联合办公空间酒店(94914524)</t>
  </si>
  <si>
    <t>高赫,周建国</t>
  </si>
  <si>
    <t xml:space="preserve">18597390189	</t>
  </si>
  <si>
    <t>[兴义]兴义黔山度假酒店(92038837)</t>
  </si>
  <si>
    <t>后楼单间&lt;至多8间&gt;&lt;2人入住&gt;</t>
  </si>
  <si>
    <t>高照</t>
  </si>
  <si>
    <t xml:space="preserve">18597424242	</t>
  </si>
  <si>
    <t>[深圳]深圳年青空间公寓(木古地铁站店)(92787586)</t>
  </si>
  <si>
    <t>雅兰时尚大床房&lt;至多8间&gt;&lt;2人入住&gt;</t>
  </si>
  <si>
    <t>罗武观</t>
  </si>
  <si>
    <t xml:space="preserve">18597534025	</t>
  </si>
  <si>
    <t>[东莞]东莞鸿泰酒店(92786140)</t>
  </si>
  <si>
    <t>特惠大床房&lt;至多8间&gt;&lt;2人入住&gt;</t>
  </si>
  <si>
    <t>王依古</t>
  </si>
  <si>
    <t xml:space="preserve">18597536718	</t>
  </si>
  <si>
    <t>[杭州]杭州百渡宾馆（复兴路地铁站店）(92787318)</t>
  </si>
  <si>
    <t>优享家庭房&lt;至多8间&gt;&lt;2人入住&gt;</t>
  </si>
  <si>
    <t>孙榕</t>
  </si>
  <si>
    <t xml:space="preserve">18597757187	</t>
  </si>
  <si>
    <t>CHANG/YACHUN</t>
  </si>
  <si>
    <t xml:space="preserve">18597998788	</t>
  </si>
  <si>
    <t>[莱西]莱西华玺大酒店(94910291)</t>
  </si>
  <si>
    <t>豪华套房&lt;至多8间&gt;&lt;2人入住&gt;&lt;早餐&gt;</t>
  </si>
  <si>
    <t>刘彦辰</t>
  </si>
  <si>
    <t xml:space="preserve">18598004862	</t>
  </si>
  <si>
    <t>[宁武]贝壳酒店(宁武凤舞广场店)(82341536)</t>
  </si>
  <si>
    <t>时尚大床房&lt;至多8间&gt;&lt;2人入住&gt;</t>
  </si>
  <si>
    <t>贾豪杰</t>
  </si>
  <si>
    <t xml:space="preserve">(GRT)78246847;	</t>
  </si>
  <si>
    <t xml:space="preserve">18598169556	</t>
  </si>
  <si>
    <t>[深圳]逸米酒店(深圳平湖华南城店)(92778274)</t>
  </si>
  <si>
    <t>特惠房&lt;至多8间&gt;&lt;2人入住&gt;</t>
  </si>
  <si>
    <t>袁亚军</t>
  </si>
  <si>
    <t xml:space="preserve">18598258524	</t>
  </si>
  <si>
    <t>[北京]北京国家会议中心大酒店(93870347)</t>
  </si>
  <si>
    <t>高级大床间&lt;至多8间&gt;&lt;2人入住&gt;</t>
  </si>
  <si>
    <t>李同玉</t>
  </si>
  <si>
    <t xml:space="preserve">18598297477	</t>
  </si>
  <si>
    <t>商务单人间&lt;至多8间&gt;&lt;2人入住&gt;</t>
  </si>
  <si>
    <t>王显琴,杨兆成</t>
  </si>
  <si>
    <t xml:space="preserve">18598306203	</t>
  </si>
  <si>
    <t>[义乌]凯亚时尚酒店（义乌宾王商贸城店）(82341119)</t>
  </si>
  <si>
    <t>郝卫国</t>
  </si>
  <si>
    <t xml:space="preserve">18598538407	</t>
  </si>
  <si>
    <t>[重庆]OYO重庆巴厘色彩酒店(94909870)</t>
  </si>
  <si>
    <t>标准双床房&lt;至多8间&gt;&lt;2人入住&gt;</t>
  </si>
  <si>
    <t>甘璐</t>
  </si>
  <si>
    <t xml:space="preserve">18601977391	</t>
  </si>
  <si>
    <t>[石家庄]速8酒店(石家庄中华南大街启程店)(91108959)</t>
  </si>
  <si>
    <t>高级双床间&lt;至多8间&gt;&lt;2人入住&gt;</t>
  </si>
  <si>
    <t>齐佳宁</t>
  </si>
  <si>
    <t xml:space="preserve">18602331058	</t>
  </si>
  <si>
    <t>吕嘉伟</t>
  </si>
  <si>
    <t xml:space="preserve">18602396528	</t>
  </si>
  <si>
    <t>李敏</t>
  </si>
  <si>
    <t xml:space="preserve">18602459094	</t>
  </si>
  <si>
    <t>[邳州]格林豪泰(邳州新苏中心福州路店)(76550894)</t>
  </si>
  <si>
    <t>1.5米大床房&lt;2人入住&gt;</t>
  </si>
  <si>
    <t>黄炜悦</t>
  </si>
  <si>
    <t xml:space="preserve">(GRT)78250686;	</t>
  </si>
  <si>
    <t xml:space="preserve">18602458705	</t>
  </si>
  <si>
    <t>[香港]香港北角M1酒店(M1 Hotel North Point)(80247084)</t>
  </si>
  <si>
    <t>高级房&lt;至多8间&gt;&lt;2人入住&gt;</t>
  </si>
  <si>
    <t>yu/xiaoyan</t>
  </si>
  <si>
    <t xml:space="preserve">18602839125	</t>
  </si>
  <si>
    <t>[中山]中山尚隆商务大酒店(92129958)</t>
  </si>
  <si>
    <t>吴斯琪</t>
  </si>
  <si>
    <t xml:space="preserve">18602923693	</t>
  </si>
  <si>
    <t>任志宏</t>
  </si>
  <si>
    <t xml:space="preserve">18603014584	</t>
  </si>
  <si>
    <t>[石家庄]华译酒店(石家庄槐安西路红旗大街高校区店)(92126924)</t>
  </si>
  <si>
    <t>特惠标准房(无窗)&lt;至多8间&gt;&lt;2人入住&gt;</t>
  </si>
  <si>
    <t>张一龙</t>
  </si>
  <si>
    <t xml:space="preserve">18603214729	</t>
  </si>
  <si>
    <t>[青岛]青岛海悦蓝天宾馆(92784701)</t>
  </si>
  <si>
    <t>杨晗</t>
  </si>
  <si>
    <t xml:space="preserve">18603205989	</t>
  </si>
  <si>
    <t>[西安]拉菲尔酒店(西安北客站店)(94911609)</t>
  </si>
  <si>
    <t>豪华大床房&lt;至多8间&gt;&lt;2人入住&gt;</t>
  </si>
  <si>
    <t>申强</t>
  </si>
  <si>
    <t xml:space="preserve">999218603700205	</t>
  </si>
  <si>
    <t>[长治]全季酒店(长治太行东街店)(93871047)</t>
  </si>
  <si>
    <t>双床房&lt;至多8间&gt;&lt;2人入住&gt;</t>
  </si>
  <si>
    <t>雷琴棋</t>
  </si>
  <si>
    <t xml:space="preserve">R0460113092163386001	</t>
  </si>
  <si>
    <t xml:space="preserve">18603722371	</t>
  </si>
  <si>
    <t>[宁波]宁波逸佳宾馆(92787208)</t>
  </si>
  <si>
    <t>精品大床房&lt;至多8间&gt;&lt;2人入住&gt;</t>
  </si>
  <si>
    <t>钟纯阳</t>
  </si>
  <si>
    <t xml:space="preserve">18604092632	</t>
  </si>
  <si>
    <t>[南京]儒家快捷酒店(南京成贤街店)(92787718)</t>
  </si>
  <si>
    <t>黄国栋</t>
  </si>
  <si>
    <t xml:space="preserve">2641723	</t>
  </si>
  <si>
    <t xml:space="preserve">18604169027	</t>
  </si>
  <si>
    <t>邹志强</t>
  </si>
  <si>
    <t xml:space="preserve">18604388867	</t>
  </si>
  <si>
    <t>[重庆]骏怡连锁酒店(重庆南坪东东摩店)(81209532)</t>
  </si>
  <si>
    <t>莫亚飞</t>
  </si>
  <si>
    <t xml:space="preserve">18604400016	</t>
  </si>
  <si>
    <t>[广州]广州宝湾酒店(91301035)</t>
  </si>
  <si>
    <t>迷你房&lt;至多8间&gt;&lt;2人入住&gt;</t>
  </si>
  <si>
    <t>陆雪莹</t>
  </si>
  <si>
    <t xml:space="preserve">18604430135	</t>
  </si>
  <si>
    <t>[贵阳]贵阳布舍智慧酒店(92779878)</t>
  </si>
  <si>
    <t>豪华智能标准间&lt;至多8间&gt;&lt;2人入住&gt;</t>
  </si>
  <si>
    <t>曾雪</t>
  </si>
  <si>
    <t xml:space="preserve">18604453437	</t>
  </si>
  <si>
    <t>曾敏</t>
  </si>
  <si>
    <t xml:space="preserve">18604508780	</t>
  </si>
  <si>
    <t>程建亮</t>
  </si>
  <si>
    <t xml:space="preserve">18604654513	</t>
  </si>
  <si>
    <t>[北京]99优选酒店(北京成寿寺地铁站店)(91300871)</t>
  </si>
  <si>
    <t>双床房A&lt;至多8间&gt;&lt;2人入住&gt;</t>
  </si>
  <si>
    <t>刘永民</t>
  </si>
  <si>
    <t xml:space="preserve">18604662308	</t>
  </si>
  <si>
    <t>YEH/CHINGKUO</t>
  </si>
  <si>
    <t xml:space="preserve">18604768699	</t>
  </si>
  <si>
    <t>[重庆]丹利酒店(重庆火车北站狮子坪轻轨站店)(92780292)</t>
  </si>
  <si>
    <t>商务尊享机麻房&lt;至多8间&gt;&lt;2人入住&gt;</t>
  </si>
  <si>
    <t>向媛媛</t>
  </si>
  <si>
    <t xml:space="preserve">18605343425	</t>
  </si>
  <si>
    <t>[佛山]芭芭拉主题公寓（佛山三水万达广场店）(92786270)</t>
  </si>
  <si>
    <t>情迷小清新大床房&lt;至多8间&gt;&lt;2人入住&gt;</t>
  </si>
  <si>
    <t>陈康静</t>
  </si>
  <si>
    <t xml:space="preserve">18605350884	</t>
  </si>
  <si>
    <t>日韩田园风双床房&lt;至多8间&gt;&lt;2人入住&gt;</t>
  </si>
  <si>
    <t>陈更</t>
  </si>
  <si>
    <t xml:space="preserve">18605393661	</t>
  </si>
  <si>
    <t>[曲靖]曲靖全季商旅酒店(94910468)</t>
  </si>
  <si>
    <t>景观大床房&lt;至多8间&gt;&lt;2人入住&gt;</t>
  </si>
  <si>
    <t>林佳建</t>
  </si>
  <si>
    <t xml:space="preserve">18605678571	</t>
  </si>
  <si>
    <t>[广州]喆啡酒店(广州天河北天润路店)(80244195)</t>
  </si>
  <si>
    <t>吕崇文</t>
  </si>
  <si>
    <t xml:space="preserve">18605672818	</t>
  </si>
  <si>
    <t>[珠海]珠海莲舍假日公寓(91301628)</t>
  </si>
  <si>
    <t>张春明</t>
  </si>
  <si>
    <t xml:space="preserve">18605723625	</t>
  </si>
  <si>
    <t>[重庆]罗曼酒店(重庆北站龙头寺轻轨站店)(92788400)</t>
  </si>
  <si>
    <t>张应书</t>
  </si>
  <si>
    <t xml:space="preserve">18605822078	</t>
  </si>
  <si>
    <t>faraz/waqaas</t>
  </si>
  <si>
    <t xml:space="preserve">18605903677	</t>
  </si>
  <si>
    <t>[台中]台中福华大饭店(Howard Prince Hotel Taichung)(82340092)</t>
  </si>
  <si>
    <t>高级单床房&lt;至多8间&gt;&lt;2人入住&gt;</t>
  </si>
  <si>
    <t>CHEN/HSIANGLUNG</t>
  </si>
  <si>
    <t xml:space="preserve">18605942786	</t>
  </si>
  <si>
    <t>[芜湖]格林豪泰(芜湖县迎宾大道世贸南楼店)(77171768)</t>
  </si>
  <si>
    <t>姚敏</t>
  </si>
  <si>
    <t xml:space="preserve">(GRT)78264059;	</t>
  </si>
  <si>
    <t xml:space="preserve">18606019314	</t>
  </si>
  <si>
    <t>[长沙]长沙星悦假日酒店(94910001)</t>
  </si>
  <si>
    <t>豪华双人间&lt;至多8间&gt;&lt;2人入住&gt;&lt;早餐&gt;</t>
  </si>
  <si>
    <t>姚佩</t>
  </si>
  <si>
    <t xml:space="preserve">18606102859	</t>
  </si>
  <si>
    <t>[惠州]24H酒店(惠州江北火车站店)(92787542)</t>
  </si>
  <si>
    <t>张诗琳</t>
  </si>
  <si>
    <t xml:space="preserve">18606154900	</t>
  </si>
  <si>
    <t>[邹平]维也纳酒店(邹平黄山店)(92038981)</t>
  </si>
  <si>
    <t>杨可霖</t>
  </si>
  <si>
    <t xml:space="preserve">18606174869	</t>
  </si>
  <si>
    <t>零压-高级大床房&lt;至多8间&gt;&lt;2人入住&gt;</t>
  </si>
  <si>
    <t>付建强</t>
  </si>
  <si>
    <t xml:space="preserve">R9004902092182305001	</t>
  </si>
  <si>
    <t xml:space="preserve">999218606249301	</t>
  </si>
  <si>
    <t>[清镇]清镇时尚主题酒店(92788027)</t>
  </si>
  <si>
    <t>温馨迷你房&lt;至多8间&gt;&lt;2人入住&gt;</t>
  </si>
  <si>
    <t>刘军</t>
  </si>
  <si>
    <t xml:space="preserve">18606298862	</t>
  </si>
  <si>
    <t>胡素红</t>
  </si>
  <si>
    <t xml:space="preserve">18606495117	</t>
  </si>
  <si>
    <t>[平南]精通酒店(平南步行街中心广场店)(92492100)</t>
  </si>
  <si>
    <t>雅致美尚双床房&lt;至多8间&gt;&lt;2人入住&gt;</t>
  </si>
  <si>
    <t>苏永鑫</t>
  </si>
  <si>
    <t xml:space="preserve">18606527029	</t>
  </si>
  <si>
    <t>[广州]和家(广州白云国际机场店)(94909592)</t>
  </si>
  <si>
    <t>精选特优房&lt;至多8间&gt;&lt;2人入住&gt;</t>
  </si>
  <si>
    <t>金喜春,汪之福</t>
  </si>
  <si>
    <t xml:space="preserve">18606537941	</t>
  </si>
  <si>
    <t xml:space="preserve">18606569544	</t>
  </si>
  <si>
    <t>[开平]尚客优酒店（开平东汇城店）(92484033)</t>
  </si>
  <si>
    <t>精品双床房&lt;至多8间&gt;&lt;2人入住&gt;</t>
  </si>
  <si>
    <t>陈志军</t>
  </si>
  <si>
    <t xml:space="preserve">18606623647	</t>
  </si>
  <si>
    <t>[香港]峰景轩(Summit View Kowloon)(80243774)</t>
  </si>
  <si>
    <t>豪华客房(须由女性办理入住)&lt;至多8间&gt;&lt;2人入住&gt;</t>
  </si>
  <si>
    <t>AU/MEI YAN</t>
  </si>
  <si>
    <t xml:space="preserve">18606643119	</t>
  </si>
  <si>
    <t>[广州]海洋之星公寓(广州南沙万达广场店)(92779530)</t>
  </si>
  <si>
    <t>精致大床房&lt;至多8间&gt;&lt;2人入住&gt;</t>
  </si>
  <si>
    <t>王涵</t>
  </si>
  <si>
    <t xml:space="preserve">18606647052	</t>
  </si>
  <si>
    <t>[null](80249145)</t>
  </si>
  <si>
    <t xml:space="preserve">18606670478	</t>
  </si>
  <si>
    <t>[东莞]索享酒店X Hotel(东莞东坑店)(94916899)</t>
  </si>
  <si>
    <t>特惠双床房&lt;至多8间&gt;&lt;2人入住&gt;</t>
  </si>
  <si>
    <t>曾任生</t>
  </si>
  <si>
    <t xml:space="preserve">18606677479	</t>
  </si>
  <si>
    <t>[宜昌]麗枫酒店(宜昌万达广场店)(94912962)</t>
  </si>
  <si>
    <t>余昂</t>
  </si>
  <si>
    <t xml:space="preserve">18606690370	</t>
  </si>
  <si>
    <t>[东莞]东莞书香岚庭客栈(91301578)</t>
  </si>
  <si>
    <t>单人清心阁&lt;至多8间&gt;&lt;2人入住&gt;</t>
  </si>
  <si>
    <t>谢鎏,卢丽平</t>
  </si>
  <si>
    <t xml:space="preserve">18606699652	</t>
  </si>
  <si>
    <t>[广州]维也纳酒店(广州南站高铁站店)(68323495)</t>
  </si>
  <si>
    <t>豪华三人房&lt;至多8间&gt;&lt;2人入住&gt;</t>
  </si>
  <si>
    <t>顾光静</t>
  </si>
  <si>
    <t xml:space="preserve">104635202304	</t>
  </si>
  <si>
    <t xml:space="preserve">18299124482	</t>
  </si>
  <si>
    <t>赔款</t>
  </si>
  <si>
    <t>[成都]成都雅园商务旅店(60184180)</t>
  </si>
  <si>
    <t>舒适单间&lt;至多8间&gt;&lt;2人入住&gt;</t>
  </si>
  <si>
    <t>潘旭琴</t>
  </si>
  <si>
    <t xml:space="preserve">18406134882	</t>
  </si>
  <si>
    <t>[张家界]富蓝特·和酒店(张家界高铁站店)(60184180)</t>
  </si>
  <si>
    <t>智能豪华双床房&lt;至多8间&gt;&lt;2人入住&gt;</t>
  </si>
  <si>
    <t>吴扬波</t>
  </si>
  <si>
    <t xml:space="preserve">18435679766	</t>
  </si>
  <si>
    <t>[长沙]海吻主题艺术酒店(长沙汽车西站店)(60184180)</t>
  </si>
  <si>
    <t>主题房&lt;至多8间&gt;&lt;2人入住&gt;</t>
  </si>
  <si>
    <t>唐旺</t>
  </si>
  <si>
    <t xml:space="preserve">18517171913	</t>
  </si>
  <si>
    <t>[长沙]长沙鑫宾凯酒店(五一广场IFS国金中心店)(60184180)</t>
  </si>
  <si>
    <t>零压大床房&lt;至多8间&gt;&lt;2人入住&gt;</t>
  </si>
  <si>
    <t>张学龙</t>
  </si>
  <si>
    <t xml:space="preserve">18545047284	</t>
  </si>
  <si>
    <t>[null](60184180)</t>
  </si>
  <si>
    <t>，</t>
  </si>
  <si>
    <t>999218587693864</t>
  </si>
  <si>
    <t>999218591868450</t>
  </si>
  <si>
    <t>999218594680919</t>
  </si>
  <si>
    <t>999218597136462</t>
  </si>
  <si>
    <t>999218597376538</t>
  </si>
  <si>
    <t>999218603700205</t>
  </si>
  <si>
    <t>999218606249301</t>
  </si>
  <si>
    <t xml:space="preserve"> 本期扣款59元</t>
  </si>
  <si>
    <t>本期扣款274元</t>
  </si>
  <si>
    <t>本期扣款189元</t>
  </si>
  <si>
    <t>本期扣款76元</t>
  </si>
  <si>
    <t>本期扣款125元</t>
  </si>
  <si>
    <t xml:space="preserve"> 37180 CNY</t>
  </si>
  <si>
    <t>A220818092208481</t>
  </si>
  <si>
    <t>总计：37180元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</si>
  <si>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</si>
  <si>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</si>
  <si>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</si>
  <si>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</si>
  <si>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</si>
  <si>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</si>
  <si>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</si>
  <si>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</si>
  <si>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</si>
  <si>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</si>
  <si>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</si>
  <si>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</si>
  <si>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</si>
  <si>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</si>
  <si>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</si>
  <si>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</si>
  <si>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</si>
  <si>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</si>
  <si>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2022-08-02</t>
  </si>
  <si>
    <t>2642095</t>
  </si>
  <si>
    <t>维也纳酒店(广州南高铁站店)</t>
  </si>
  <si>
    <t>2022-08-03</t>
  </si>
  <si>
    <t>退房日月结</t>
  </si>
  <si>
    <t>285.00</t>
  </si>
  <si>
    <t>RMB</t>
  </si>
  <si>
    <t>0</t>
  </si>
  <si>
    <t>0.00</t>
  </si>
  <si>
    <t>携程汇登国内直连</t>
  </si>
  <si>
    <t>01.011264</t>
  </si>
  <si>
    <t>2022-08-02 23:29:11</t>
  </si>
  <si>
    <t>否</t>
  </si>
  <si>
    <t>广州汇登信息科技有限公司</t>
  </si>
  <si>
    <t>直连</t>
  </si>
  <si>
    <t>2642093</t>
  </si>
  <si>
    <t>东莞书香岚庭客栈</t>
  </si>
  <si>
    <t>180.00</t>
  </si>
  <si>
    <t>2022-08-02 23:27:43</t>
  </si>
  <si>
    <t>2642089</t>
  </si>
  <si>
    <t>麗枫酒店(宜昌万达广场店)</t>
  </si>
  <si>
    <t>353.00</t>
  </si>
  <si>
    <t>2022-08-02 23:31:29</t>
  </si>
  <si>
    <t>2642083</t>
  </si>
  <si>
    <t>索享酒店X Hotel(东莞东坑店)</t>
  </si>
  <si>
    <t>145.00</t>
  </si>
  <si>
    <t>2022-08-02 23:24:07</t>
  </si>
  <si>
    <t>2642081</t>
  </si>
  <si>
    <t>贝壳酒店(重庆城口客运中心店)</t>
  </si>
  <si>
    <t>谢跃贵</t>
  </si>
  <si>
    <t>147.00</t>
  </si>
  <si>
    <t>2022-08-02 23:20:32</t>
  </si>
  <si>
    <t>2642080</t>
  </si>
  <si>
    <t>海洋之星公寓(广州南沙万达广场店)</t>
  </si>
  <si>
    <t>138.00</t>
  </si>
  <si>
    <t>2022-08-02 23:19:24</t>
  </si>
  <si>
    <t>2642076</t>
  </si>
  <si>
    <t>峰景轩</t>
  </si>
  <si>
    <t>AU MEI YAN</t>
  </si>
  <si>
    <t>424.00</t>
  </si>
  <si>
    <t>2022-08-02 23:16:38</t>
  </si>
  <si>
    <t>2642063</t>
  </si>
  <si>
    <t>和家(广州白云国际机场店)</t>
  </si>
  <si>
    <t>232.00</t>
  </si>
  <si>
    <t>2022-08-02 23:02:48</t>
  </si>
  <si>
    <t>2642062</t>
  </si>
  <si>
    <t>2022-08-02 23:00:52</t>
  </si>
  <si>
    <t>2642057</t>
  </si>
  <si>
    <t>精通酒店(平南步行街中心广场店)</t>
  </si>
  <si>
    <t>133.00</t>
  </si>
  <si>
    <t>2022-08-02 22:55:36</t>
  </si>
  <si>
    <t>2642014</t>
  </si>
  <si>
    <t>时尚主题酒店</t>
  </si>
  <si>
    <t>82.00</t>
  </si>
  <si>
    <t>2022-08-02 22:21:00</t>
  </si>
  <si>
    <t>2642005</t>
  </si>
  <si>
    <t>星程酒店(宜宾莱茵店)</t>
  </si>
  <si>
    <t>275.00</t>
  </si>
  <si>
    <t>2022-08-02 22:11:49</t>
  </si>
  <si>
    <t>2642001</t>
  </si>
  <si>
    <t>维也纳酒店(邹平黄山店)</t>
  </si>
  <si>
    <t>214.00</t>
  </si>
  <si>
    <t>2022-08-02 22:09:44</t>
  </si>
  <si>
    <t>2641993</t>
  </si>
  <si>
    <t>24H酒店(惠州江北火车站店)</t>
  </si>
  <si>
    <t>162.00</t>
  </si>
  <si>
    <t>2022-08-02 22:02:25</t>
  </si>
  <si>
    <t>2641991</t>
  </si>
  <si>
    <t>长沙星悦假日酒店</t>
  </si>
  <si>
    <t>189.00</t>
  </si>
  <si>
    <t>2022-08-02 22:02:55</t>
  </si>
  <si>
    <t>2641965</t>
  </si>
  <si>
    <t>格林豪泰快捷酒店（芜湖迎宾大道世贸南楼店）</t>
  </si>
  <si>
    <t>144.00</t>
  </si>
  <si>
    <t>2022-08-02 21:42:52</t>
  </si>
  <si>
    <t>2641962</t>
  </si>
  <si>
    <t>台中福华大饭店</t>
  </si>
  <si>
    <t>CHEN HSIANGLUNG</t>
  </si>
  <si>
    <t>627.00</t>
  </si>
  <si>
    <t>2022-08-02 21:41:21</t>
  </si>
  <si>
    <t>2641947</t>
  </si>
  <si>
    <t>香港帝苑酒店</t>
  </si>
  <si>
    <t>faraz waqaas</t>
  </si>
  <si>
    <t>768.00</t>
  </si>
  <si>
    <t>2022-08-02 21:31:24</t>
  </si>
  <si>
    <t>2641939</t>
  </si>
  <si>
    <t>罗曼酒店(重庆北站龙头寺轻轨站店)</t>
  </si>
  <si>
    <t>78.00</t>
  </si>
  <si>
    <t>2022-08-02 21:15:29</t>
  </si>
  <si>
    <t>2641935</t>
  </si>
  <si>
    <t>珠海莲舍公寓</t>
  </si>
  <si>
    <t>190.00</t>
  </si>
  <si>
    <t>2022-08-02 21:10:52</t>
  </si>
  <si>
    <t>2641934</t>
  </si>
  <si>
    <t>喆啡酒店(广州天河北天润路店)</t>
  </si>
  <si>
    <t>143.00</t>
  </si>
  <si>
    <t>2022-08-02 21:10:22</t>
  </si>
  <si>
    <t>2641903</t>
  </si>
  <si>
    <t>曲靖全季商旅酒店</t>
  </si>
  <si>
    <t>205.00</t>
  </si>
  <si>
    <t>2022-08-02 20:34:35</t>
  </si>
  <si>
    <t>2641897</t>
  </si>
  <si>
    <t>芭芭拉主题公寓（佛山三水万达广场店）</t>
  </si>
  <si>
    <t>117.00</t>
  </si>
  <si>
    <t>2022-08-02 20:28:50</t>
  </si>
  <si>
    <t>2641894</t>
  </si>
  <si>
    <t>86.00</t>
  </si>
  <si>
    <t>2022-08-02 20:27:54</t>
  </si>
  <si>
    <t>2641801</t>
  </si>
  <si>
    <t>丹利酒店(重庆火车北站狮子坪轻轨站店)</t>
  </si>
  <si>
    <t>257.00</t>
  </si>
  <si>
    <t>2022-08-02 19:14:38</t>
  </si>
  <si>
    <t>2641793</t>
  </si>
  <si>
    <t>台北老爷大酒店</t>
  </si>
  <si>
    <t>YEH CHINGKUO</t>
  </si>
  <si>
    <t>634.00</t>
  </si>
  <si>
    <t>2022-08-02 19:00:50</t>
  </si>
  <si>
    <t>2641792</t>
  </si>
  <si>
    <t>99优选酒店(北京成寿寺地铁站店)</t>
  </si>
  <si>
    <t>126.00</t>
  </si>
  <si>
    <t>2022-08-02 18:58:34</t>
  </si>
  <si>
    <t>2641769</t>
  </si>
  <si>
    <t>贵阳布舍智慧酒店</t>
  </si>
  <si>
    <t>146.00</t>
  </si>
  <si>
    <t>2022-08-02 18:32:07</t>
  </si>
  <si>
    <t>2641761</t>
  </si>
  <si>
    <t>2022-08-02 18:30:09</t>
  </si>
  <si>
    <t>2641756</t>
  </si>
  <si>
    <t>广州宝湾酒店</t>
  </si>
  <si>
    <t>84.00</t>
  </si>
  <si>
    <t>2022-08-02 18:24:50</t>
  </si>
  <si>
    <t>2641754</t>
  </si>
  <si>
    <t>骏怡连锁酒店(重庆南坪东东摩店)</t>
  </si>
  <si>
    <t>90.00</t>
  </si>
  <si>
    <t>2022-08-02 18:22:52</t>
  </si>
  <si>
    <t>2641730</t>
  </si>
  <si>
    <t>温州欢尔登酒店</t>
  </si>
  <si>
    <t>167.00</t>
  </si>
  <si>
    <t>2022-08-02 17:55:04</t>
  </si>
  <si>
    <t>2641723</t>
  </si>
  <si>
    <t>儒家快捷酒店（成贤街店）</t>
  </si>
  <si>
    <t>110.00</t>
  </si>
  <si>
    <t>2022-08-02 17:45:24</t>
  </si>
  <si>
    <t>2641675</t>
  </si>
  <si>
    <t>全季酒店(长治太行东街店)</t>
  </si>
  <si>
    <t>256.00</t>
  </si>
  <si>
    <t>2022-08-02 16:56:32</t>
  </si>
  <si>
    <t>2641620</t>
  </si>
  <si>
    <t>拉菲尔酒店(西安北客站店)</t>
  </si>
  <si>
    <t>210.00</t>
  </si>
  <si>
    <t>2022-08-02 16:07:55</t>
  </si>
  <si>
    <t>2641619</t>
  </si>
  <si>
    <t>青岛海悦蓝天宾馆</t>
  </si>
  <si>
    <t>104.00</t>
  </si>
  <si>
    <t>2022-08-02 16:07:51</t>
  </si>
  <si>
    <t>2641603</t>
  </si>
  <si>
    <t>华驿酒店(石家庄槐安西路红旗大街高校区店)</t>
  </si>
  <si>
    <t>2022-08-02 15:54:14</t>
  </si>
  <si>
    <t>2641597</t>
  </si>
  <si>
    <t>速8酒店（静宁汽车总站滨河路店）</t>
  </si>
  <si>
    <t>2022-08-02 15:51:01</t>
  </si>
  <si>
    <t>2641588</t>
  </si>
  <si>
    <t>中山尚隆商务大酒店</t>
  </si>
  <si>
    <t>112.00</t>
  </si>
  <si>
    <t>2022-08-02 15:42:21</t>
  </si>
  <si>
    <t>2641561</t>
  </si>
  <si>
    <t>香港北角M1酒店</t>
  </si>
  <si>
    <t>yu xiaoyan</t>
  </si>
  <si>
    <t>326.00</t>
  </si>
  <si>
    <t>2022-08-02 15:16:53</t>
  </si>
  <si>
    <t>2641559</t>
  </si>
  <si>
    <t>格林豪泰(邳州新苏中心福州路店)</t>
  </si>
  <si>
    <t>118.00</t>
  </si>
  <si>
    <t>2022-08-02 15:16:45</t>
  </si>
  <si>
    <t>2641553</t>
  </si>
  <si>
    <t>北京国家会议中心大酒店</t>
  </si>
  <si>
    <t>557.00</t>
  </si>
  <si>
    <t>2022-08-02 15:12:40</t>
  </si>
  <si>
    <t>2641548</t>
  </si>
  <si>
    <t>西安唐羿酒店</t>
  </si>
  <si>
    <t>113.00</t>
  </si>
  <si>
    <t>2022-08-02 15:08:39</t>
  </si>
  <si>
    <t>2641527</t>
  </si>
  <si>
    <t>速8酒店（石家庄中华南大街启程店）</t>
  </si>
  <si>
    <t>122.00</t>
  </si>
  <si>
    <t>2022-08-02 14:49:25</t>
  </si>
  <si>
    <t>2641512</t>
  </si>
  <si>
    <t>OYO重庆巴厘色彩酒店</t>
  </si>
  <si>
    <t>101.00</t>
  </si>
  <si>
    <t>2022-08-02 14:30:48</t>
  </si>
  <si>
    <t>2022-07-26</t>
  </si>
  <si>
    <t>2633324</t>
  </si>
  <si>
    <t>香港帝都酒店</t>
  </si>
  <si>
    <t>Wang Jianhong,Zhen Lixian</t>
  </si>
  <si>
    <t>2022-07-29</t>
  </si>
  <si>
    <t>4854.00</t>
  </si>
  <si>
    <t>2022-07-26 13:25:35</t>
  </si>
  <si>
    <t>2022-07-28</t>
  </si>
  <si>
    <t>2635950</t>
  </si>
  <si>
    <t>厦门海景千禧大酒店</t>
  </si>
  <si>
    <t>635.00</t>
  </si>
  <si>
    <t>2022-07-28 19:44:56</t>
  </si>
  <si>
    <t>2022-07-31</t>
  </si>
  <si>
    <t>2639187</t>
  </si>
  <si>
    <t>北京雅诗阁来福士中心服务公寓</t>
  </si>
  <si>
    <t>4281.00</t>
  </si>
  <si>
    <t>2022-07-31 15:02:57</t>
  </si>
  <si>
    <t>2022-07-09</t>
  </si>
  <si>
    <t>2615607</t>
  </si>
  <si>
    <t>HUNG CHUNLUN</t>
  </si>
  <si>
    <t>493.00</t>
  </si>
  <si>
    <t>2022-07-09 10:47:10</t>
  </si>
  <si>
    <t>2022-07-08</t>
  </si>
  <si>
    <t>2614932</t>
  </si>
  <si>
    <t>So Wing Lam Lillian</t>
  </si>
  <si>
    <t>2022-08-01</t>
  </si>
  <si>
    <t>997.00</t>
  </si>
  <si>
    <t>2022-07-08 15:37:10</t>
  </si>
  <si>
    <t>2022-06-21</t>
  </si>
  <si>
    <t>2597986</t>
  </si>
  <si>
    <t>贝尔蒙特马尼拉酒店</t>
  </si>
  <si>
    <t>Novales Janeth Pornel</t>
  </si>
  <si>
    <t>463.00</t>
  </si>
  <si>
    <t>2022-06-21 10:28:32</t>
  </si>
  <si>
    <t>2641478</t>
  </si>
  <si>
    <t>2022-08-02 13:54:35</t>
  </si>
  <si>
    <t>2639882</t>
  </si>
  <si>
    <t>GUO RUEYJI</t>
  </si>
  <si>
    <t>2022-08-01 08:58:59</t>
  </si>
  <si>
    <t>2022-07-30</t>
  </si>
  <si>
    <t>2637617</t>
  </si>
  <si>
    <t>新北永和柯达大饭店</t>
  </si>
  <si>
    <t>CHUANG CHENYUAN</t>
  </si>
  <si>
    <t>420.00</t>
  </si>
  <si>
    <t>2022-07-30 00:21:33</t>
  </si>
  <si>
    <t>2636279</t>
  </si>
  <si>
    <t>HONG LONEYU</t>
  </si>
  <si>
    <t>1832.00</t>
  </si>
  <si>
    <t>2022-07-29 00:10:34</t>
  </si>
  <si>
    <t>2641404</t>
  </si>
  <si>
    <t>花莲布洛湾大饭店</t>
  </si>
  <si>
    <t>CHANG YACHUN</t>
  </si>
  <si>
    <t>237.00</t>
  </si>
  <si>
    <t>2022-08-02 12:56:03</t>
  </si>
  <si>
    <t>2641223</t>
  </si>
  <si>
    <t>GUO GENGI</t>
  </si>
  <si>
    <t>2022-08-02 10:02:47</t>
  </si>
  <si>
    <t>2022-07-16</t>
  </si>
  <si>
    <t>2623164</t>
  </si>
  <si>
    <t>康桥商旅(台南赤崁楼馆)</t>
  </si>
  <si>
    <t>CHEN CHANGYUNG</t>
  </si>
  <si>
    <t>523.00</t>
  </si>
  <si>
    <t>2022-07-16 13:06:04</t>
  </si>
  <si>
    <t>2641166</t>
  </si>
  <si>
    <t>卡尔登饭店(台湾台中馆)</t>
  </si>
  <si>
    <t>TSAI CHINGSHAN</t>
  </si>
  <si>
    <t>480.00</t>
  </si>
  <si>
    <t>2022-08-02 08:49:50</t>
  </si>
  <si>
    <t>2022-07-21</t>
  </si>
  <si>
    <t>2628172</t>
  </si>
  <si>
    <t>高雄家和商旅</t>
  </si>
  <si>
    <t>CHEN CHUN FENG</t>
  </si>
  <si>
    <t>279.00</t>
  </si>
  <si>
    <t>2022-07-21 17:37:15</t>
  </si>
  <si>
    <t>2640163</t>
  </si>
  <si>
    <t>LIN li-chen</t>
  </si>
  <si>
    <t>341.00</t>
  </si>
  <si>
    <t>2022-08-01 13:44:29</t>
  </si>
  <si>
    <t>2641171</t>
  </si>
  <si>
    <t>2022-08-02 09:04:03</t>
  </si>
  <si>
    <t>2640746</t>
  </si>
  <si>
    <t>喆啡酒店(北京南站木樨园地铁站店)</t>
  </si>
  <si>
    <t>843.00</t>
  </si>
  <si>
    <t>2022-08-01 21:52:13</t>
  </si>
  <si>
    <t>2640834</t>
  </si>
  <si>
    <t>南京汇城酒店</t>
  </si>
  <si>
    <t>2022-08-01 23:00:27</t>
  </si>
  <si>
    <t>2641076</t>
  </si>
  <si>
    <t>速8酒店（雄安新区容城中心店）</t>
  </si>
  <si>
    <t>121.00</t>
  </si>
  <si>
    <t>2022-08-02 06:50:16</t>
  </si>
  <si>
    <t>2641097</t>
  </si>
  <si>
    <t>东莞金格仕酒店</t>
  </si>
  <si>
    <t>80.00</t>
  </si>
  <si>
    <t>2022-08-02 07:25:58</t>
  </si>
  <si>
    <t>2641122</t>
  </si>
  <si>
    <t>佛山松岗天豪酒店</t>
  </si>
  <si>
    <t>119.00</t>
  </si>
  <si>
    <t>2022-08-02 07:59:37</t>
  </si>
  <si>
    <t>2022-07-22</t>
  </si>
  <si>
    <t>2629156</t>
  </si>
  <si>
    <t>都市118连锁酒店（青岛李沧步行街店）</t>
  </si>
  <si>
    <t>263.00</t>
  </si>
  <si>
    <t>2022-07-22 16:54:37</t>
  </si>
  <si>
    <t>2640166</t>
  </si>
  <si>
    <t>温州侨都商务宾馆</t>
  </si>
  <si>
    <t>2022-08-01 13:46:01</t>
  </si>
  <si>
    <t>2641236</t>
  </si>
  <si>
    <t>长沙雅宿轻奢酒店</t>
  </si>
  <si>
    <t>151.00</t>
  </si>
  <si>
    <t>2022-08-02 10:19:05</t>
  </si>
  <si>
    <t>2641107</t>
  </si>
  <si>
    <t>94.00</t>
  </si>
  <si>
    <t>2022-08-02 07:40:53</t>
  </si>
  <si>
    <t>2641484</t>
  </si>
  <si>
    <t>宜宾蜀龙商务酒店</t>
  </si>
  <si>
    <t>208.00</t>
  </si>
  <si>
    <t>2022-08-02 14:00:45</t>
  </si>
  <si>
    <t>2640277</t>
  </si>
  <si>
    <t>2022-08-01 15:33:53</t>
  </si>
  <si>
    <t>2641230</t>
  </si>
  <si>
    <t>广州凯顺酒店</t>
  </si>
  <si>
    <t>83.00</t>
  </si>
  <si>
    <t>2022-08-02 10:11:09</t>
  </si>
  <si>
    <t>2641198</t>
  </si>
  <si>
    <t>东莞勤业商务酒店</t>
  </si>
  <si>
    <t>95.00</t>
  </si>
  <si>
    <t>2022-08-02 09:42:34</t>
  </si>
  <si>
    <t>2638342</t>
  </si>
  <si>
    <t>汉庭（青岛胶南西海岸汽车总站店）（原胶南新汽车站店）</t>
  </si>
  <si>
    <t>2022-07-30 18:11:07</t>
  </si>
  <si>
    <t>2641287</t>
  </si>
  <si>
    <t>金源宾馆(长沙高铁南站店)</t>
  </si>
  <si>
    <t>2022-08-02 11:03:22</t>
  </si>
  <si>
    <t>2640513</t>
  </si>
  <si>
    <t>昆明居安客商务宾馆</t>
  </si>
  <si>
    <t>176.00</t>
  </si>
  <si>
    <t>2022-08-01 18:37:45</t>
  </si>
  <si>
    <t>2641457</t>
  </si>
  <si>
    <t>逸米酒店（深圳平湖华南城店）</t>
  </si>
  <si>
    <t>2022-08-02 13:43:48</t>
  </si>
  <si>
    <t>2022-07-20</t>
  </si>
  <si>
    <t>2626961</t>
  </si>
  <si>
    <t>汉庭（南京六合长江路店）</t>
  </si>
  <si>
    <t>2022-07-20 12:38:19</t>
  </si>
  <si>
    <t>2641247</t>
  </si>
  <si>
    <t>广州好顺来宾馆</t>
  </si>
  <si>
    <t>2022-08-02 10:28:24</t>
  </si>
  <si>
    <t>2641348</t>
  </si>
  <si>
    <t>兴义黔山度假酒店</t>
  </si>
  <si>
    <t>157.00</t>
  </si>
  <si>
    <t>2022-08-02 12:09:23</t>
  </si>
  <si>
    <t>2641235</t>
  </si>
  <si>
    <t>2022-08-02 10:19:08</t>
  </si>
  <si>
    <t>2638414</t>
  </si>
  <si>
    <t>181.00</t>
  </si>
  <si>
    <t>2022-07-30 19:46:55</t>
  </si>
  <si>
    <t>2022-07-27</t>
  </si>
  <si>
    <t>2634789</t>
  </si>
  <si>
    <t>366.00</t>
  </si>
  <si>
    <t>2022-07-27 18:45:25</t>
  </si>
  <si>
    <t>2022-07-25</t>
  </si>
  <si>
    <t>2632474</t>
  </si>
  <si>
    <t>海友良品酒店(北京东四地铁站店)</t>
  </si>
  <si>
    <t>347.00</t>
  </si>
  <si>
    <t>2022-07-25 18:59:50</t>
  </si>
  <si>
    <t>2641111</t>
  </si>
  <si>
    <t>尚客优酒店(江阴敔山湾店)</t>
  </si>
  <si>
    <t>139.00</t>
  </si>
  <si>
    <t>2022-08-02 07:51:21</t>
  </si>
  <si>
    <t>2640084</t>
  </si>
  <si>
    <t>柏悦时尚酒店(玉溪东风广场店)</t>
  </si>
  <si>
    <t>85.00</t>
  </si>
  <si>
    <t>2022-08-01 12:40:22</t>
  </si>
  <si>
    <t>2640923</t>
  </si>
  <si>
    <t>新郑嘉铭酒店</t>
  </si>
  <si>
    <t>2022-08-02 00:33:50</t>
  </si>
  <si>
    <t>2641485</t>
  </si>
  <si>
    <t>义乌凯亚时尚酒店</t>
  </si>
  <si>
    <t>2022-08-02 14:00:54</t>
  </si>
  <si>
    <t>2641087</t>
  </si>
  <si>
    <t>城市连锁酒店(深圳国际会展中心店)</t>
  </si>
  <si>
    <t>108.00</t>
  </si>
  <si>
    <t>2022-08-02 07:05:38</t>
  </si>
  <si>
    <t>2641184</t>
  </si>
  <si>
    <t>昆明春天商务酒店世纪金源店</t>
  </si>
  <si>
    <t>2022-08-02 09:30:57</t>
  </si>
  <si>
    <t>2640514</t>
  </si>
  <si>
    <t>漳州莱曼酒店</t>
  </si>
  <si>
    <t>686.00</t>
  </si>
  <si>
    <t>2022-08-01 18:39:35</t>
  </si>
  <si>
    <t>2640743</t>
  </si>
  <si>
    <t>万佳公寓(南沙万达广场店)</t>
  </si>
  <si>
    <t>378.00</t>
  </si>
  <si>
    <t>2022-08-01 21:52:42</t>
  </si>
  <si>
    <t>2640479</t>
  </si>
  <si>
    <t>贝壳酒店(天津崔黄口店)</t>
  </si>
  <si>
    <t>306.00</t>
  </si>
  <si>
    <t>2022-08-01 18:13:33</t>
  </si>
  <si>
    <t>2638858</t>
  </si>
  <si>
    <t>格林豪泰(长治汽车客运西站店)</t>
  </si>
  <si>
    <t>531.99</t>
  </si>
  <si>
    <t>2022-07-31 09:00:33</t>
  </si>
  <si>
    <t>2641346</t>
  </si>
  <si>
    <t>长治奥汀堡SOHO联合办公空间酒店</t>
  </si>
  <si>
    <t>262.00</t>
  </si>
  <si>
    <t>2022-08-02 12:07:24</t>
  </si>
  <si>
    <t>2641364</t>
  </si>
  <si>
    <t>东莞鸿泰酒店</t>
  </si>
  <si>
    <t>2022-08-02 12:26:29</t>
  </si>
  <si>
    <t>2641276</t>
  </si>
  <si>
    <t>尚客优酒店（齐河焦斌店）</t>
  </si>
  <si>
    <t>123.00</t>
  </si>
  <si>
    <t>2022-08-02 10:53:16</t>
  </si>
  <si>
    <t>2640542</t>
  </si>
  <si>
    <t>贝壳酒店(五台山风景区店)</t>
  </si>
  <si>
    <t>540.00</t>
  </si>
  <si>
    <t>2022-08-01 19:02:04</t>
  </si>
  <si>
    <t>2640074</t>
  </si>
  <si>
    <t>长丰景致商务酒店</t>
  </si>
  <si>
    <t>258.00</t>
  </si>
  <si>
    <t>2022-08-01 12:25:03</t>
  </si>
  <si>
    <t>2641196</t>
  </si>
  <si>
    <t>汉庭酒店(图木舒克店)</t>
  </si>
  <si>
    <t>226.00</t>
  </si>
  <si>
    <t>2022-08-02 09:39:36</t>
  </si>
  <si>
    <t>2641439</t>
  </si>
  <si>
    <t>贝壳酒店(宁武凤舞广场店)</t>
  </si>
  <si>
    <t>152.00</t>
  </si>
  <si>
    <t>2022-08-02 13:22:49</t>
  </si>
  <si>
    <t>2641438</t>
  </si>
  <si>
    <t>莱西华玺大酒店</t>
  </si>
  <si>
    <t>660.00</t>
  </si>
  <si>
    <t>2022-08-02 13:26:58</t>
  </si>
  <si>
    <t>2641365</t>
  </si>
  <si>
    <t>杭州百渡宾馆</t>
  </si>
  <si>
    <t>2022-08-02 12:26:50</t>
  </si>
  <si>
    <t>2641358</t>
  </si>
  <si>
    <t>深圳年青空间公寓</t>
  </si>
  <si>
    <t>2022-08-02 12:15:26</t>
  </si>
  <si>
    <t>2640335</t>
  </si>
  <si>
    <t>昆明南强别院酒店</t>
  </si>
  <si>
    <t>876.00</t>
  </si>
  <si>
    <t>2022-08-01 16:18:41</t>
  </si>
  <si>
    <t>2641319</t>
  </si>
  <si>
    <t>萌青春酒店（昆明云大西路店）</t>
  </si>
  <si>
    <t>114.00</t>
  </si>
  <si>
    <t>2022-08-02 11:38:06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</si>
</sst>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44775</v>
      </c>
      <c r="G2" s="6">
        <v>44776</v>
      </c>
      <c r="H2" s="4">
        <v>1</v>
      </c>
      <c r="I2" s="4">
        <v>1</v>
      </c>
      <c r="J2" s="4">
        <v>1</v>
      </c>
      <c r="K2" s="4" t="s">
        <v>30</v>
      </c>
      <c r="L2" s="4">
        <v>463</v>
      </c>
      <c r="M2" s="4">
        <v>463</v>
      </c>
      <c r="N2" s="4" t="s">
        <v>31</v>
      </c>
      <c r="O2" s="4" t="s">
        <v>32</v>
      </c>
      <c r="P2" s="4" t="s">
        <v>33</v>
      </c>
      <c r="Q2" s="4">
        <v>0</v>
      </c>
      <c r="R2" s="7">
        <v>44733</v>
      </c>
      <c r="S2" s="6">
        <v>44791</v>
      </c>
      <c r="T2" s="4" t="s">
        <v>34</v>
      </c>
      <c r="U2" s="4">
        <v>463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44774</v>
      </c>
      <c r="G3" s="6">
        <v>44776</v>
      </c>
      <c r="H3" s="4">
        <v>1</v>
      </c>
      <c r="I3" s="4">
        <v>2</v>
      </c>
      <c r="J3" s="4">
        <v>2</v>
      </c>
      <c r="K3" s="4" t="s">
        <v>30</v>
      </c>
      <c r="L3" s="4">
        <v>997</v>
      </c>
      <c r="M3" s="4">
        <v>997</v>
      </c>
      <c r="N3" s="4" t="s">
        <v>39</v>
      </c>
      <c r="O3" s="4" t="s">
        <v>32</v>
      </c>
      <c r="P3" s="4" t="s">
        <v>33</v>
      </c>
      <c r="Q3" s="4">
        <v>0</v>
      </c>
      <c r="R3" s="7">
        <v>44750</v>
      </c>
      <c r="S3" s="6">
        <v>44791</v>
      </c>
      <c r="T3" s="4" t="s">
        <v>34</v>
      </c>
      <c r="U3" s="4">
        <v>997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44775</v>
      </c>
      <c r="G4" s="6">
        <v>44776</v>
      </c>
      <c r="H4" s="4">
        <v>1</v>
      </c>
      <c r="I4" s="4">
        <v>1</v>
      </c>
      <c r="J4" s="4">
        <v>1</v>
      </c>
      <c r="K4" s="4" t="s">
        <v>30</v>
      </c>
      <c r="L4" s="4">
        <v>493</v>
      </c>
      <c r="M4" s="4">
        <v>493</v>
      </c>
      <c r="N4" s="4" t="s">
        <v>41</v>
      </c>
      <c r="O4" s="4" t="s">
        <v>32</v>
      </c>
      <c r="P4" s="4" t="s">
        <v>33</v>
      </c>
      <c r="Q4" s="4">
        <v>0</v>
      </c>
      <c r="R4" s="7">
        <v>44751</v>
      </c>
      <c r="S4" s="6">
        <v>44791</v>
      </c>
      <c r="T4" s="4" t="s">
        <v>34</v>
      </c>
      <c r="U4" s="4">
        <v>493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44775</v>
      </c>
      <c r="G5" s="6">
        <v>44776</v>
      </c>
      <c r="H5" s="4">
        <v>1</v>
      </c>
      <c r="I5" s="4">
        <v>1</v>
      </c>
      <c r="J5" s="4">
        <v>1</v>
      </c>
      <c r="K5" s="4" t="s">
        <v>30</v>
      </c>
      <c r="L5" s="4">
        <v>523</v>
      </c>
      <c r="M5" s="4">
        <v>523</v>
      </c>
      <c r="N5" s="4" t="s">
        <v>45</v>
      </c>
      <c r="O5" s="4" t="s">
        <v>32</v>
      </c>
      <c r="P5" s="4" t="s">
        <v>33</v>
      </c>
      <c r="Q5" s="4">
        <v>0</v>
      </c>
      <c r="R5" s="7">
        <v>44758</v>
      </c>
      <c r="S5" s="6">
        <v>44791</v>
      </c>
      <c r="T5" s="4" t="s">
        <v>34</v>
      </c>
      <c r="U5" s="4">
        <v>523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44775</v>
      </c>
      <c r="G6" s="6">
        <v>44776</v>
      </c>
      <c r="H6" s="4">
        <v>1</v>
      </c>
      <c r="I6" s="4">
        <v>1</v>
      </c>
      <c r="J6" s="4">
        <v>1</v>
      </c>
      <c r="K6" s="4" t="s">
        <v>30</v>
      </c>
      <c r="L6" s="4">
        <v>144</v>
      </c>
      <c r="M6" s="4">
        <v>144</v>
      </c>
      <c r="N6" s="4" t="s">
        <v>49</v>
      </c>
      <c r="O6" s="4" t="s">
        <v>32</v>
      </c>
      <c r="P6" s="4" t="s">
        <v>33</v>
      </c>
      <c r="Q6" s="4">
        <v>0</v>
      </c>
      <c r="R6" s="7">
        <v>44762</v>
      </c>
      <c r="S6" s="6">
        <v>44791</v>
      </c>
      <c r="T6" s="4" t="s">
        <v>34</v>
      </c>
      <c r="U6" s="4">
        <v>144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44775</v>
      </c>
      <c r="G7" s="6">
        <v>44776</v>
      </c>
      <c r="H7" s="4">
        <v>1</v>
      </c>
      <c r="I7" s="4">
        <v>1</v>
      </c>
      <c r="J7" s="4">
        <v>1</v>
      </c>
      <c r="K7" s="4" t="s">
        <v>30</v>
      </c>
      <c r="L7" s="4">
        <v>279</v>
      </c>
      <c r="M7" s="4">
        <v>279</v>
      </c>
      <c r="N7" s="4" t="s">
        <v>54</v>
      </c>
      <c r="O7" s="4" t="s">
        <v>32</v>
      </c>
      <c r="P7" s="4" t="s">
        <v>33</v>
      </c>
      <c r="Q7" s="4">
        <v>0</v>
      </c>
      <c r="R7" s="7">
        <v>44763</v>
      </c>
      <c r="S7" s="6">
        <v>44791</v>
      </c>
      <c r="T7" s="4" t="s">
        <v>34</v>
      </c>
      <c r="U7" s="4">
        <v>279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44774</v>
      </c>
      <c r="G8" s="6">
        <v>44776</v>
      </c>
      <c r="H8" s="4">
        <v>1</v>
      </c>
      <c r="I8" s="4">
        <v>2</v>
      </c>
      <c r="J8" s="4">
        <v>2</v>
      </c>
      <c r="K8" s="4" t="s">
        <v>30</v>
      </c>
      <c r="L8" s="4">
        <v>263</v>
      </c>
      <c r="M8" s="4">
        <v>263</v>
      </c>
      <c r="N8" s="4" t="s">
        <v>59</v>
      </c>
      <c r="O8" s="4" t="s">
        <v>32</v>
      </c>
      <c r="P8" s="4" t="s">
        <v>33</v>
      </c>
      <c r="Q8" s="4">
        <v>0</v>
      </c>
      <c r="R8" s="7">
        <v>44764</v>
      </c>
      <c r="S8" s="6">
        <v>44791</v>
      </c>
      <c r="T8" s="4" t="s">
        <v>34</v>
      </c>
      <c r="U8" s="4">
        <v>263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44775</v>
      </c>
      <c r="G9" s="6">
        <v>44776</v>
      </c>
      <c r="H9" s="4">
        <v>1</v>
      </c>
      <c r="I9" s="4">
        <v>1</v>
      </c>
      <c r="J9" s="4">
        <v>1</v>
      </c>
      <c r="K9" s="4" t="s">
        <v>30</v>
      </c>
      <c r="L9" s="4">
        <v>347</v>
      </c>
      <c r="M9" s="4">
        <v>347</v>
      </c>
      <c r="N9" s="4" t="s">
        <v>64</v>
      </c>
      <c r="O9" s="4" t="s">
        <v>32</v>
      </c>
      <c r="P9" s="4" t="s">
        <v>33</v>
      </c>
      <c r="Q9" s="4">
        <v>0</v>
      </c>
      <c r="R9" s="7">
        <v>44767</v>
      </c>
      <c r="S9" s="6">
        <v>44791</v>
      </c>
      <c r="T9" s="4" t="s">
        <v>34</v>
      </c>
      <c r="U9" s="4">
        <v>347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44771</v>
      </c>
      <c r="G10" s="6">
        <v>44776</v>
      </c>
      <c r="H10" s="4">
        <v>1</v>
      </c>
      <c r="I10" s="4">
        <v>5</v>
      </c>
      <c r="J10" s="4">
        <v>5</v>
      </c>
      <c r="K10" s="4" t="s">
        <v>30</v>
      </c>
      <c r="L10" s="4">
        <v>4854</v>
      </c>
      <c r="M10" s="4">
        <v>4854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44768</v>
      </c>
      <c r="S10" s="6">
        <v>44791</v>
      </c>
      <c r="T10" s="4" t="s">
        <v>34</v>
      </c>
      <c r="U10" s="4">
        <v>4854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48</v>
      </c>
      <c r="F11" s="6">
        <v>44774</v>
      </c>
      <c r="G11" s="6">
        <v>44776</v>
      </c>
      <c r="H11" s="4">
        <v>1</v>
      </c>
      <c r="I11" s="4">
        <v>2</v>
      </c>
      <c r="J11" s="4">
        <v>2</v>
      </c>
      <c r="K11" s="4" t="s">
        <v>30</v>
      </c>
      <c r="L11" s="4">
        <v>366</v>
      </c>
      <c r="M11" s="4">
        <v>366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44769</v>
      </c>
      <c r="S11" s="6">
        <v>44791</v>
      </c>
      <c r="T11" s="4" t="s">
        <v>34</v>
      </c>
      <c r="U11" s="4">
        <v>366</v>
      </c>
      <c r="V11" s="4">
        <v>0</v>
      </c>
      <c r="W11" s="4">
        <v>0</v>
      </c>
      <c r="X11" s="4" t="s">
        <v>35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44775</v>
      </c>
      <c r="G12" s="6">
        <v>44776</v>
      </c>
      <c r="H12" s="4">
        <v>1</v>
      </c>
      <c r="I12" s="4">
        <v>1</v>
      </c>
      <c r="J12" s="4">
        <v>1</v>
      </c>
      <c r="K12" s="4" t="s">
        <v>30</v>
      </c>
      <c r="L12" s="4">
        <v>635</v>
      </c>
      <c r="M12" s="4">
        <v>635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44770</v>
      </c>
      <c r="S12" s="6">
        <v>44791</v>
      </c>
      <c r="T12" s="4" t="s">
        <v>34</v>
      </c>
      <c r="U12" s="4">
        <v>635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44772</v>
      </c>
      <c r="G13" s="6">
        <v>44776</v>
      </c>
      <c r="H13" s="4">
        <v>1</v>
      </c>
      <c r="I13" s="4">
        <v>4</v>
      </c>
      <c r="J13" s="4">
        <v>4</v>
      </c>
      <c r="K13" s="4" t="s">
        <v>30</v>
      </c>
      <c r="L13" s="4">
        <v>1832</v>
      </c>
      <c r="M13" s="4">
        <v>1832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44771</v>
      </c>
      <c r="S13" s="6">
        <v>44791</v>
      </c>
      <c r="T13" s="4" t="s">
        <v>34</v>
      </c>
      <c r="U13" s="4">
        <v>1832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44775</v>
      </c>
      <c r="G14" s="6">
        <v>44776</v>
      </c>
      <c r="H14" s="4">
        <v>1</v>
      </c>
      <c r="I14" s="4">
        <v>1</v>
      </c>
      <c r="J14" s="4">
        <v>1</v>
      </c>
      <c r="K14" s="4" t="s">
        <v>30</v>
      </c>
      <c r="L14" s="4">
        <v>420</v>
      </c>
      <c r="M14" s="4">
        <v>420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44772</v>
      </c>
      <c r="S14" s="6">
        <v>44791</v>
      </c>
      <c r="T14" s="4" t="s">
        <v>34</v>
      </c>
      <c r="U14" s="4">
        <v>420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76</v>
      </c>
      <c r="F15" s="6">
        <v>44775</v>
      </c>
      <c r="G15" s="6">
        <v>44776</v>
      </c>
      <c r="H15" s="4">
        <v>1</v>
      </c>
      <c r="I15" s="4">
        <v>1</v>
      </c>
      <c r="J15" s="4">
        <v>1</v>
      </c>
      <c r="K15" s="4" t="s">
        <v>30</v>
      </c>
      <c r="L15" s="4">
        <v>256</v>
      </c>
      <c r="M15" s="4">
        <v>256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44772</v>
      </c>
      <c r="S15" s="6">
        <v>44791</v>
      </c>
      <c r="T15" s="4" t="s">
        <v>34</v>
      </c>
      <c r="U15" s="4">
        <v>256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71</v>
      </c>
      <c r="E16" s="4" t="s">
        <v>48</v>
      </c>
      <c r="F16" s="6">
        <v>44775</v>
      </c>
      <c r="G16" s="6">
        <v>44776</v>
      </c>
      <c r="H16" s="4">
        <v>1</v>
      </c>
      <c r="I16" s="4">
        <v>1</v>
      </c>
      <c r="J16" s="4">
        <v>1</v>
      </c>
      <c r="K16" s="4" t="s">
        <v>30</v>
      </c>
      <c r="L16" s="4">
        <v>181</v>
      </c>
      <c r="M16" s="4">
        <v>181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44772</v>
      </c>
      <c r="S16" s="6">
        <v>44791</v>
      </c>
      <c r="T16" s="4" t="s">
        <v>34</v>
      </c>
      <c r="U16" s="4">
        <v>181</v>
      </c>
      <c r="V16" s="4">
        <v>0</v>
      </c>
      <c r="W16" s="4">
        <v>0</v>
      </c>
      <c r="X16" s="4" t="s">
        <v>35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44773</v>
      </c>
      <c r="G17" s="6">
        <v>44776</v>
      </c>
      <c r="H17" s="4">
        <v>1</v>
      </c>
      <c r="I17" s="4">
        <v>3</v>
      </c>
      <c r="J17" s="4">
        <v>3</v>
      </c>
      <c r="K17" s="4" t="s">
        <v>30</v>
      </c>
      <c r="L17" s="4">
        <v>532</v>
      </c>
      <c r="M17" s="4">
        <v>532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44773</v>
      </c>
      <c r="S17" s="6">
        <v>44791</v>
      </c>
      <c r="T17" s="4" t="s">
        <v>34</v>
      </c>
      <c r="U17" s="4">
        <v>532</v>
      </c>
      <c r="V17" s="4">
        <v>0</v>
      </c>
      <c r="W17" s="4">
        <v>0</v>
      </c>
      <c r="X17" s="4" t="s">
        <v>35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44774</v>
      </c>
      <c r="G18" s="6">
        <v>44776</v>
      </c>
      <c r="H18" s="4">
        <v>1</v>
      </c>
      <c r="I18" s="4">
        <v>2</v>
      </c>
      <c r="J18" s="4">
        <v>2</v>
      </c>
      <c r="K18" s="4" t="s">
        <v>30</v>
      </c>
      <c r="L18" s="4">
        <v>1639</v>
      </c>
      <c r="M18" s="4">
        <v>1639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44773</v>
      </c>
      <c r="S18" s="6">
        <v>44791</v>
      </c>
      <c r="T18" s="4" t="s">
        <v>34</v>
      </c>
      <c r="U18" s="4">
        <v>1639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98</v>
      </c>
      <c r="B19" s="4" t="s">
        <v>26</v>
      </c>
      <c r="C19" s="4" t="s">
        <v>102</v>
      </c>
      <c r="D19" s="4" t="s">
        <v>99</v>
      </c>
      <c r="E19" s="4" t="s">
        <v>100</v>
      </c>
      <c r="F19" s="6">
        <v>44774</v>
      </c>
      <c r="G19" s="6">
        <v>44776</v>
      </c>
      <c r="H19" s="4">
        <v>1</v>
      </c>
      <c r="I19" s="4">
        <v>2</v>
      </c>
      <c r="J19" s="4">
        <v>2</v>
      </c>
      <c r="K19" s="4" t="s">
        <v>30</v>
      </c>
      <c r="L19" s="4">
        <v>-1639</v>
      </c>
      <c r="M19" s="4">
        <v>-1639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44773</v>
      </c>
      <c r="S19" s="6">
        <v>44791</v>
      </c>
      <c r="T19" s="4" t="s">
        <v>34</v>
      </c>
      <c r="U19" s="4">
        <v>-1639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44773</v>
      </c>
      <c r="G20" s="6">
        <v>44776</v>
      </c>
      <c r="H20" s="4">
        <v>1</v>
      </c>
      <c r="I20" s="4">
        <v>3</v>
      </c>
      <c r="J20" s="4">
        <v>3</v>
      </c>
      <c r="K20" s="4" t="s">
        <v>30</v>
      </c>
      <c r="L20" s="4">
        <v>4281</v>
      </c>
      <c r="M20" s="4">
        <v>4281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44773</v>
      </c>
      <c r="S20" s="6">
        <v>44791</v>
      </c>
      <c r="T20" s="4" t="s">
        <v>34</v>
      </c>
      <c r="U20" s="4">
        <v>4281</v>
      </c>
      <c r="V20" s="4">
        <v>0</v>
      </c>
      <c r="W20" s="4">
        <v>0</v>
      </c>
      <c r="X20" s="4" t="s">
        <v>35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44775</v>
      </c>
      <c r="G21" s="6">
        <v>44776</v>
      </c>
      <c r="H21" s="4">
        <v>1</v>
      </c>
      <c r="I21" s="4">
        <v>1</v>
      </c>
      <c r="J21" s="4">
        <v>1</v>
      </c>
      <c r="K21" s="4" t="s">
        <v>30</v>
      </c>
      <c r="L21" s="4">
        <v>634</v>
      </c>
      <c r="M21" s="4">
        <v>634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44774</v>
      </c>
      <c r="S21" s="6">
        <v>44791</v>
      </c>
      <c r="T21" s="4" t="s">
        <v>34</v>
      </c>
      <c r="U21" s="4">
        <v>634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44774</v>
      </c>
      <c r="G22" s="6">
        <v>44776</v>
      </c>
      <c r="H22" s="4">
        <v>1</v>
      </c>
      <c r="I22" s="4">
        <v>2</v>
      </c>
      <c r="J22" s="4">
        <v>2</v>
      </c>
      <c r="K22" s="4" t="s">
        <v>30</v>
      </c>
      <c r="L22" s="4">
        <v>258</v>
      </c>
      <c r="M22" s="4">
        <v>258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44774</v>
      </c>
      <c r="S22" s="6">
        <v>44791</v>
      </c>
      <c r="T22" s="4" t="s">
        <v>34</v>
      </c>
      <c r="U22" s="4">
        <v>258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44775</v>
      </c>
      <c r="G23" s="6">
        <v>44776</v>
      </c>
      <c r="H23" s="4">
        <v>1</v>
      </c>
      <c r="I23" s="4">
        <v>1</v>
      </c>
      <c r="J23" s="4">
        <v>1</v>
      </c>
      <c r="K23" s="4" t="s">
        <v>30</v>
      </c>
      <c r="L23" s="4">
        <v>85</v>
      </c>
      <c r="M23" s="4">
        <v>85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44774</v>
      </c>
      <c r="S23" s="6">
        <v>44791</v>
      </c>
      <c r="T23" s="4" t="s">
        <v>34</v>
      </c>
      <c r="U23" s="4">
        <v>85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52</v>
      </c>
      <c r="E24" s="4" t="s">
        <v>121</v>
      </c>
      <c r="F24" s="6">
        <v>44775</v>
      </c>
      <c r="G24" s="6">
        <v>44776</v>
      </c>
      <c r="H24" s="4">
        <v>1</v>
      </c>
      <c r="I24" s="4">
        <v>1</v>
      </c>
      <c r="J24" s="4">
        <v>1</v>
      </c>
      <c r="K24" s="4" t="s">
        <v>30</v>
      </c>
      <c r="L24" s="4">
        <v>341</v>
      </c>
      <c r="M24" s="4">
        <v>341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44774</v>
      </c>
      <c r="S24" s="6">
        <v>44791</v>
      </c>
      <c r="T24" s="4" t="s">
        <v>34</v>
      </c>
      <c r="U24" s="4">
        <v>341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124</v>
      </c>
      <c r="E25" s="4" t="s">
        <v>125</v>
      </c>
      <c r="F25" s="6">
        <v>44774</v>
      </c>
      <c r="G25" s="6">
        <v>44776</v>
      </c>
      <c r="H25" s="4">
        <v>1</v>
      </c>
      <c r="I25" s="4">
        <v>2</v>
      </c>
      <c r="J25" s="4">
        <v>2</v>
      </c>
      <c r="K25" s="4" t="s">
        <v>30</v>
      </c>
      <c r="L25" s="4">
        <v>214</v>
      </c>
      <c r="M25" s="4">
        <v>214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44774</v>
      </c>
      <c r="S25" s="6">
        <v>44791</v>
      </c>
      <c r="T25" s="4" t="s">
        <v>34</v>
      </c>
      <c r="U25" s="4">
        <v>214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128</v>
      </c>
      <c r="E26" s="4" t="s">
        <v>129</v>
      </c>
      <c r="F26" s="6">
        <v>44775</v>
      </c>
      <c r="G26" s="6">
        <v>44776</v>
      </c>
      <c r="H26" s="4">
        <v>1</v>
      </c>
      <c r="I26" s="4">
        <v>1</v>
      </c>
      <c r="J26" s="4">
        <v>1</v>
      </c>
      <c r="K26" s="4" t="s">
        <v>30</v>
      </c>
      <c r="L26" s="4">
        <v>94</v>
      </c>
      <c r="M26" s="4">
        <v>94</v>
      </c>
      <c r="N26" s="4" t="s">
        <v>130</v>
      </c>
      <c r="O26" s="4" t="s">
        <v>32</v>
      </c>
      <c r="P26" s="4" t="s">
        <v>33</v>
      </c>
      <c r="Q26" s="4">
        <v>0</v>
      </c>
      <c r="R26" s="7">
        <v>44774</v>
      </c>
      <c r="S26" s="6">
        <v>44791</v>
      </c>
      <c r="T26" s="4" t="s">
        <v>34</v>
      </c>
      <c r="U26" s="4">
        <v>94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132</v>
      </c>
      <c r="E27" s="4" t="s">
        <v>133</v>
      </c>
      <c r="F27" s="6">
        <v>44774</v>
      </c>
      <c r="G27" s="6">
        <v>44776</v>
      </c>
      <c r="H27" s="4">
        <v>1</v>
      </c>
      <c r="I27" s="4">
        <v>2</v>
      </c>
      <c r="J27" s="4">
        <v>2</v>
      </c>
      <c r="K27" s="4" t="s">
        <v>30</v>
      </c>
      <c r="L27" s="4">
        <v>876</v>
      </c>
      <c r="M27" s="4">
        <v>876</v>
      </c>
      <c r="N27" s="4" t="s">
        <v>134</v>
      </c>
      <c r="O27" s="4" t="s">
        <v>32</v>
      </c>
      <c r="P27" s="4" t="s">
        <v>33</v>
      </c>
      <c r="Q27" s="4">
        <v>0</v>
      </c>
      <c r="R27" s="7">
        <v>44774</v>
      </c>
      <c r="S27" s="6">
        <v>44791</v>
      </c>
      <c r="T27" s="4" t="s">
        <v>34</v>
      </c>
      <c r="U27" s="4">
        <v>876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136</v>
      </c>
      <c r="E28" s="4" t="s">
        <v>137</v>
      </c>
      <c r="F28" s="6">
        <v>44774</v>
      </c>
      <c r="G28" s="6">
        <v>44776</v>
      </c>
      <c r="H28" s="4">
        <v>1</v>
      </c>
      <c r="I28" s="4">
        <v>2</v>
      </c>
      <c r="J28" s="4">
        <v>2</v>
      </c>
      <c r="K28" s="4" t="s">
        <v>30</v>
      </c>
      <c r="L28" s="4">
        <v>306</v>
      </c>
      <c r="M28" s="4">
        <v>306</v>
      </c>
      <c r="N28" s="4" t="s">
        <v>138</v>
      </c>
      <c r="O28" s="4" t="s">
        <v>32</v>
      </c>
      <c r="P28" s="4" t="s">
        <v>33</v>
      </c>
      <c r="Q28" s="4">
        <v>0</v>
      </c>
      <c r="R28" s="7">
        <v>44774</v>
      </c>
      <c r="S28" s="6">
        <v>44791</v>
      </c>
      <c r="T28" s="4" t="s">
        <v>34</v>
      </c>
      <c r="U28" s="4">
        <v>306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139</v>
      </c>
      <c r="B29" s="4" t="s">
        <v>26</v>
      </c>
      <c r="C29" s="4" t="s">
        <v>27</v>
      </c>
      <c r="D29" s="4" t="s">
        <v>140</v>
      </c>
      <c r="E29" s="4" t="s">
        <v>141</v>
      </c>
      <c r="F29" s="6">
        <v>44775</v>
      </c>
      <c r="G29" s="6">
        <v>44776</v>
      </c>
      <c r="H29" s="4">
        <v>1</v>
      </c>
      <c r="I29" s="4">
        <v>1</v>
      </c>
      <c r="J29" s="4">
        <v>1</v>
      </c>
      <c r="K29" s="4" t="s">
        <v>30</v>
      </c>
      <c r="L29" s="4">
        <v>94</v>
      </c>
      <c r="M29" s="4">
        <v>94</v>
      </c>
      <c r="N29" s="4" t="s">
        <v>142</v>
      </c>
      <c r="O29" s="4" t="s">
        <v>32</v>
      </c>
      <c r="P29" s="4" t="s">
        <v>33</v>
      </c>
      <c r="Q29" s="4">
        <v>0</v>
      </c>
      <c r="R29" s="7">
        <v>44774</v>
      </c>
      <c r="S29" s="6">
        <v>44791</v>
      </c>
      <c r="T29" s="4" t="s">
        <v>34</v>
      </c>
      <c r="U29" s="4">
        <v>94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144</v>
      </c>
      <c r="E30" s="4" t="s">
        <v>145</v>
      </c>
      <c r="F30" s="6">
        <v>44774</v>
      </c>
      <c r="G30" s="6">
        <v>44776</v>
      </c>
      <c r="H30" s="4">
        <v>1</v>
      </c>
      <c r="I30" s="4">
        <v>2</v>
      </c>
      <c r="J30" s="4">
        <v>2</v>
      </c>
      <c r="K30" s="4" t="s">
        <v>30</v>
      </c>
      <c r="L30" s="4">
        <v>176</v>
      </c>
      <c r="M30" s="4">
        <v>176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44774</v>
      </c>
      <c r="S30" s="6">
        <v>44791</v>
      </c>
      <c r="T30" s="4" t="s">
        <v>34</v>
      </c>
      <c r="U30" s="4">
        <v>176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148</v>
      </c>
      <c r="E31" s="4" t="s">
        <v>149</v>
      </c>
      <c r="F31" s="6">
        <v>44774</v>
      </c>
      <c r="G31" s="6">
        <v>44776</v>
      </c>
      <c r="H31" s="4">
        <v>1</v>
      </c>
      <c r="I31" s="4">
        <v>2</v>
      </c>
      <c r="J31" s="4">
        <v>2</v>
      </c>
      <c r="K31" s="4" t="s">
        <v>30</v>
      </c>
      <c r="L31" s="4">
        <v>686</v>
      </c>
      <c r="M31" s="4">
        <v>686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44774</v>
      </c>
      <c r="S31" s="6">
        <v>44791</v>
      </c>
      <c r="T31" s="4" t="s">
        <v>34</v>
      </c>
      <c r="U31" s="4">
        <v>686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152</v>
      </c>
      <c r="E32" s="4" t="s">
        <v>153</v>
      </c>
      <c r="F32" s="6">
        <v>44775</v>
      </c>
      <c r="G32" s="6">
        <v>44776</v>
      </c>
      <c r="H32" s="4">
        <v>1</v>
      </c>
      <c r="I32" s="4">
        <v>1</v>
      </c>
      <c r="J32" s="4">
        <v>1</v>
      </c>
      <c r="K32" s="4" t="s">
        <v>30</v>
      </c>
      <c r="L32" s="4">
        <v>540</v>
      </c>
      <c r="M32" s="4">
        <v>540</v>
      </c>
      <c r="N32" s="4" t="s">
        <v>154</v>
      </c>
      <c r="O32" s="4" t="s">
        <v>32</v>
      </c>
      <c r="P32" s="4" t="s">
        <v>33</v>
      </c>
      <c r="Q32" s="4">
        <v>0</v>
      </c>
      <c r="R32" s="7">
        <v>44774</v>
      </c>
      <c r="S32" s="6">
        <v>44791</v>
      </c>
      <c r="T32" s="4" t="s">
        <v>34</v>
      </c>
      <c r="U32" s="4">
        <v>540</v>
      </c>
      <c r="V32" s="4">
        <v>0</v>
      </c>
      <c r="W32" s="4">
        <v>0</v>
      </c>
      <c r="X32" s="4" t="s">
        <v>35</v>
      </c>
      <c r="Y32" s="4" t="s">
        <v>155</v>
      </c>
    </row>
    <row r="33" s="4" customFormat="1" spans="1:25">
      <c r="A33" s="4" t="s">
        <v>139</v>
      </c>
      <c r="B33" s="4" t="s">
        <v>26</v>
      </c>
      <c r="C33" s="4" t="s">
        <v>102</v>
      </c>
      <c r="D33" s="4" t="s">
        <v>140</v>
      </c>
      <c r="E33" s="4" t="s">
        <v>141</v>
      </c>
      <c r="F33" s="6">
        <v>44775</v>
      </c>
      <c r="G33" s="6">
        <v>44776</v>
      </c>
      <c r="H33" s="4">
        <v>1</v>
      </c>
      <c r="I33" s="4">
        <v>1</v>
      </c>
      <c r="J33" s="4">
        <v>1</v>
      </c>
      <c r="K33" s="4" t="s">
        <v>30</v>
      </c>
      <c r="L33" s="4">
        <v>-94</v>
      </c>
      <c r="M33" s="4">
        <v>-94</v>
      </c>
      <c r="N33" s="4" t="s">
        <v>142</v>
      </c>
      <c r="O33" s="4" t="s">
        <v>32</v>
      </c>
      <c r="P33" s="4" t="s">
        <v>33</v>
      </c>
      <c r="Q33" s="4">
        <v>0</v>
      </c>
      <c r="R33" s="7">
        <v>44774</v>
      </c>
      <c r="S33" s="6">
        <v>44791</v>
      </c>
      <c r="T33" s="4" t="s">
        <v>34</v>
      </c>
      <c r="U33" s="4">
        <v>-94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156</v>
      </c>
      <c r="B34" s="4" t="s">
        <v>26</v>
      </c>
      <c r="C34" s="4" t="s">
        <v>27</v>
      </c>
      <c r="D34" s="4" t="s">
        <v>157</v>
      </c>
      <c r="E34" s="4" t="s">
        <v>158</v>
      </c>
      <c r="F34" s="6">
        <v>44774</v>
      </c>
      <c r="G34" s="6">
        <v>44776</v>
      </c>
      <c r="H34" s="4">
        <v>1</v>
      </c>
      <c r="I34" s="4">
        <v>2</v>
      </c>
      <c r="J34" s="4">
        <v>2</v>
      </c>
      <c r="K34" s="4" t="s">
        <v>30</v>
      </c>
      <c r="L34" s="4">
        <v>378</v>
      </c>
      <c r="M34" s="4">
        <v>378</v>
      </c>
      <c r="N34" s="4" t="s">
        <v>159</v>
      </c>
      <c r="O34" s="4" t="s">
        <v>32</v>
      </c>
      <c r="P34" s="4" t="s">
        <v>33</v>
      </c>
      <c r="Q34" s="4">
        <v>0</v>
      </c>
      <c r="R34" s="7">
        <v>44774</v>
      </c>
      <c r="S34" s="6">
        <v>44791</v>
      </c>
      <c r="T34" s="4" t="s">
        <v>34</v>
      </c>
      <c r="U34" s="4">
        <v>378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160</v>
      </c>
      <c r="B35" s="4" t="s">
        <v>26</v>
      </c>
      <c r="C35" s="4" t="s">
        <v>27</v>
      </c>
      <c r="D35" s="4" t="s">
        <v>161</v>
      </c>
      <c r="E35" s="4" t="s">
        <v>162</v>
      </c>
      <c r="F35" s="6">
        <v>44775</v>
      </c>
      <c r="G35" s="6">
        <v>44776</v>
      </c>
      <c r="H35" s="4">
        <v>3</v>
      </c>
      <c r="I35" s="4">
        <v>1</v>
      </c>
      <c r="J35" s="4">
        <v>3</v>
      </c>
      <c r="K35" s="4" t="s">
        <v>30</v>
      </c>
      <c r="L35" s="4">
        <v>843</v>
      </c>
      <c r="M35" s="4">
        <v>843</v>
      </c>
      <c r="N35" s="4" t="s">
        <v>163</v>
      </c>
      <c r="O35" s="4" t="s">
        <v>32</v>
      </c>
      <c r="P35" s="4" t="s">
        <v>33</v>
      </c>
      <c r="Q35" s="4">
        <v>0</v>
      </c>
      <c r="R35" s="7">
        <v>44774</v>
      </c>
      <c r="S35" s="6">
        <v>44791</v>
      </c>
      <c r="T35" s="4" t="s">
        <v>34</v>
      </c>
      <c r="U35" s="4">
        <v>843</v>
      </c>
      <c r="V35" s="4">
        <v>0</v>
      </c>
      <c r="W35" s="4">
        <v>0</v>
      </c>
      <c r="X35" s="4" t="s">
        <v>35</v>
      </c>
      <c r="Y35" s="4" t="s">
        <v>164</v>
      </c>
    </row>
    <row r="36" s="4" customFormat="1" spans="1:25">
      <c r="A36" s="4" t="s">
        <v>165</v>
      </c>
      <c r="B36" s="4" t="s">
        <v>26</v>
      </c>
      <c r="C36" s="4" t="s">
        <v>27</v>
      </c>
      <c r="D36" s="4" t="s">
        <v>166</v>
      </c>
      <c r="E36" s="4" t="s">
        <v>167</v>
      </c>
      <c r="F36" s="6">
        <v>44775</v>
      </c>
      <c r="G36" s="6">
        <v>44776</v>
      </c>
      <c r="H36" s="4">
        <v>1</v>
      </c>
      <c r="I36" s="4">
        <v>1</v>
      </c>
      <c r="J36" s="4">
        <v>1</v>
      </c>
      <c r="K36" s="4" t="s">
        <v>30</v>
      </c>
      <c r="L36" s="4">
        <v>126</v>
      </c>
      <c r="M36" s="4">
        <v>126</v>
      </c>
      <c r="N36" s="4" t="s">
        <v>168</v>
      </c>
      <c r="O36" s="4" t="s">
        <v>32</v>
      </c>
      <c r="P36" s="4" t="s">
        <v>33</v>
      </c>
      <c r="Q36" s="4">
        <v>0</v>
      </c>
      <c r="R36" s="7">
        <v>44774</v>
      </c>
      <c r="S36" s="6">
        <v>44791</v>
      </c>
      <c r="T36" s="4" t="s">
        <v>34</v>
      </c>
      <c r="U36" s="4">
        <v>126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169</v>
      </c>
      <c r="B37" s="4" t="s">
        <v>26</v>
      </c>
      <c r="C37" s="4" t="s">
        <v>27</v>
      </c>
      <c r="D37" s="4" t="s">
        <v>170</v>
      </c>
      <c r="E37" s="4" t="s">
        <v>171</v>
      </c>
      <c r="F37" s="6">
        <v>44775</v>
      </c>
      <c r="G37" s="6">
        <v>44776</v>
      </c>
      <c r="H37" s="4">
        <v>1</v>
      </c>
      <c r="I37" s="4">
        <v>1</v>
      </c>
      <c r="J37" s="4">
        <v>1</v>
      </c>
      <c r="K37" s="4" t="s">
        <v>30</v>
      </c>
      <c r="L37" s="4">
        <v>86</v>
      </c>
      <c r="M37" s="4">
        <v>86</v>
      </c>
      <c r="N37" s="4" t="s">
        <v>172</v>
      </c>
      <c r="O37" s="4" t="s">
        <v>32</v>
      </c>
      <c r="P37" s="4" t="s">
        <v>33</v>
      </c>
      <c r="Q37" s="4">
        <v>0</v>
      </c>
      <c r="R37" s="7">
        <v>44775</v>
      </c>
      <c r="S37" s="6">
        <v>44791</v>
      </c>
      <c r="T37" s="4" t="s">
        <v>34</v>
      </c>
      <c r="U37" s="4">
        <v>86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173</v>
      </c>
      <c r="B38" s="4" t="s">
        <v>26</v>
      </c>
      <c r="C38" s="4" t="s">
        <v>27</v>
      </c>
      <c r="D38" s="4" t="s">
        <v>174</v>
      </c>
      <c r="E38" s="4" t="s">
        <v>175</v>
      </c>
      <c r="F38" s="6">
        <v>44775</v>
      </c>
      <c r="G38" s="6">
        <v>44776</v>
      </c>
      <c r="H38" s="4">
        <v>1</v>
      </c>
      <c r="I38" s="4">
        <v>1</v>
      </c>
      <c r="J38" s="4">
        <v>1</v>
      </c>
      <c r="K38" s="4" t="s">
        <v>30</v>
      </c>
      <c r="L38" s="4">
        <v>121</v>
      </c>
      <c r="M38" s="4">
        <v>121</v>
      </c>
      <c r="N38" s="4" t="s">
        <v>176</v>
      </c>
      <c r="O38" s="4" t="s">
        <v>32</v>
      </c>
      <c r="P38" s="4" t="s">
        <v>33</v>
      </c>
      <c r="Q38" s="4">
        <v>0</v>
      </c>
      <c r="R38" s="7">
        <v>44775</v>
      </c>
      <c r="S38" s="6">
        <v>44791</v>
      </c>
      <c r="T38" s="4" t="s">
        <v>34</v>
      </c>
      <c r="U38" s="4">
        <v>121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177</v>
      </c>
      <c r="B39" s="4" t="s">
        <v>26</v>
      </c>
      <c r="C39" s="4" t="s">
        <v>27</v>
      </c>
      <c r="D39" s="4" t="s">
        <v>178</v>
      </c>
      <c r="E39" s="4" t="s">
        <v>76</v>
      </c>
      <c r="F39" s="6">
        <v>44775</v>
      </c>
      <c r="G39" s="6">
        <v>44776</v>
      </c>
      <c r="H39" s="4">
        <v>1</v>
      </c>
      <c r="I39" s="4">
        <v>1</v>
      </c>
      <c r="J39" s="4">
        <v>1</v>
      </c>
      <c r="K39" s="4" t="s">
        <v>30</v>
      </c>
      <c r="L39" s="4">
        <v>217</v>
      </c>
      <c r="M39" s="4">
        <v>217</v>
      </c>
      <c r="N39" s="4" t="s">
        <v>179</v>
      </c>
      <c r="O39" s="4" t="s">
        <v>32</v>
      </c>
      <c r="P39" s="4" t="s">
        <v>33</v>
      </c>
      <c r="Q39" s="4">
        <v>0</v>
      </c>
      <c r="R39" s="7">
        <v>44775</v>
      </c>
      <c r="S39" s="6">
        <v>44791</v>
      </c>
      <c r="T39" s="4" t="s">
        <v>34</v>
      </c>
      <c r="U39" s="4">
        <v>217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177</v>
      </c>
      <c r="B40" s="4" t="s">
        <v>26</v>
      </c>
      <c r="C40" s="4" t="s">
        <v>102</v>
      </c>
      <c r="D40" s="4" t="s">
        <v>178</v>
      </c>
      <c r="E40" s="4" t="s">
        <v>76</v>
      </c>
      <c r="F40" s="6">
        <v>44775</v>
      </c>
      <c r="G40" s="6">
        <v>44776</v>
      </c>
      <c r="H40" s="4">
        <v>1</v>
      </c>
      <c r="I40" s="4">
        <v>1</v>
      </c>
      <c r="J40" s="4">
        <v>1</v>
      </c>
      <c r="K40" s="4" t="s">
        <v>30</v>
      </c>
      <c r="L40" s="4">
        <v>-217</v>
      </c>
      <c r="M40" s="4">
        <v>-217</v>
      </c>
      <c r="N40" s="4" t="s">
        <v>179</v>
      </c>
      <c r="O40" s="4" t="s">
        <v>32</v>
      </c>
      <c r="P40" s="4" t="s">
        <v>33</v>
      </c>
      <c r="Q40" s="4">
        <v>0</v>
      </c>
      <c r="R40" s="7">
        <v>44775</v>
      </c>
      <c r="S40" s="6">
        <v>44791</v>
      </c>
      <c r="T40" s="4" t="s">
        <v>34</v>
      </c>
      <c r="U40" s="4">
        <v>-217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180</v>
      </c>
      <c r="B41" s="4" t="s">
        <v>26</v>
      </c>
      <c r="C41" s="4" t="s">
        <v>27</v>
      </c>
      <c r="D41" s="4" t="s">
        <v>181</v>
      </c>
      <c r="E41" s="4" t="s">
        <v>182</v>
      </c>
      <c r="F41" s="6">
        <v>44775</v>
      </c>
      <c r="G41" s="6">
        <v>44776</v>
      </c>
      <c r="H41" s="4">
        <v>1</v>
      </c>
      <c r="I41" s="4">
        <v>1</v>
      </c>
      <c r="J41" s="4">
        <v>1</v>
      </c>
      <c r="K41" s="4" t="s">
        <v>30</v>
      </c>
      <c r="L41" s="4">
        <v>108</v>
      </c>
      <c r="M41" s="4">
        <v>108</v>
      </c>
      <c r="N41" s="4" t="s">
        <v>183</v>
      </c>
      <c r="O41" s="4" t="s">
        <v>32</v>
      </c>
      <c r="P41" s="4" t="s">
        <v>33</v>
      </c>
      <c r="Q41" s="4">
        <v>0</v>
      </c>
      <c r="R41" s="7">
        <v>44775</v>
      </c>
      <c r="S41" s="6">
        <v>44791</v>
      </c>
      <c r="T41" s="4" t="s">
        <v>34</v>
      </c>
      <c r="U41" s="4">
        <v>108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184</v>
      </c>
      <c r="B42" s="4" t="s">
        <v>26</v>
      </c>
      <c r="C42" s="4" t="s">
        <v>27</v>
      </c>
      <c r="D42" s="4" t="s">
        <v>185</v>
      </c>
      <c r="E42" s="4" t="s">
        <v>53</v>
      </c>
      <c r="F42" s="6">
        <v>44775</v>
      </c>
      <c r="G42" s="6">
        <v>44776</v>
      </c>
      <c r="H42" s="4">
        <v>1</v>
      </c>
      <c r="I42" s="4">
        <v>1</v>
      </c>
      <c r="J42" s="4">
        <v>1</v>
      </c>
      <c r="K42" s="4" t="s">
        <v>30</v>
      </c>
      <c r="L42" s="4">
        <v>80</v>
      </c>
      <c r="M42" s="4">
        <v>80</v>
      </c>
      <c r="N42" s="4" t="s">
        <v>186</v>
      </c>
      <c r="O42" s="4" t="s">
        <v>32</v>
      </c>
      <c r="P42" s="4" t="s">
        <v>33</v>
      </c>
      <c r="Q42" s="4">
        <v>0</v>
      </c>
      <c r="R42" s="7">
        <v>44775</v>
      </c>
      <c r="S42" s="6">
        <v>44791</v>
      </c>
      <c r="T42" s="4" t="s">
        <v>34</v>
      </c>
      <c r="U42" s="4">
        <v>80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187</v>
      </c>
      <c r="B43" s="4" t="s">
        <v>26</v>
      </c>
      <c r="C43" s="4" t="s">
        <v>27</v>
      </c>
      <c r="D43" s="4" t="s">
        <v>188</v>
      </c>
      <c r="E43" s="4" t="s">
        <v>189</v>
      </c>
      <c r="F43" s="6">
        <v>44775</v>
      </c>
      <c r="G43" s="6">
        <v>44776</v>
      </c>
      <c r="H43" s="4">
        <v>1</v>
      </c>
      <c r="I43" s="4">
        <v>1</v>
      </c>
      <c r="J43" s="4">
        <v>1</v>
      </c>
      <c r="K43" s="4" t="s">
        <v>30</v>
      </c>
      <c r="L43" s="4">
        <v>94</v>
      </c>
      <c r="M43" s="4">
        <v>94</v>
      </c>
      <c r="N43" s="4" t="s">
        <v>190</v>
      </c>
      <c r="O43" s="4" t="s">
        <v>32</v>
      </c>
      <c r="P43" s="4" t="s">
        <v>33</v>
      </c>
      <c r="Q43" s="4">
        <v>0</v>
      </c>
      <c r="R43" s="7">
        <v>44775</v>
      </c>
      <c r="S43" s="6">
        <v>44791</v>
      </c>
      <c r="T43" s="4" t="s">
        <v>34</v>
      </c>
      <c r="U43" s="4">
        <v>94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191</v>
      </c>
      <c r="B44" s="4" t="s">
        <v>26</v>
      </c>
      <c r="C44" s="4" t="s">
        <v>27</v>
      </c>
      <c r="D44" s="4" t="s">
        <v>192</v>
      </c>
      <c r="E44" s="4" t="s">
        <v>193</v>
      </c>
      <c r="F44" s="6">
        <v>44775</v>
      </c>
      <c r="G44" s="6">
        <v>44776</v>
      </c>
      <c r="H44" s="4">
        <v>1</v>
      </c>
      <c r="I44" s="4">
        <v>1</v>
      </c>
      <c r="J44" s="4">
        <v>1</v>
      </c>
      <c r="K44" s="4" t="s">
        <v>30</v>
      </c>
      <c r="L44" s="4">
        <v>139</v>
      </c>
      <c r="M44" s="4">
        <v>139</v>
      </c>
      <c r="N44" s="4" t="s">
        <v>194</v>
      </c>
      <c r="O44" s="4" t="s">
        <v>32</v>
      </c>
      <c r="P44" s="4" t="s">
        <v>33</v>
      </c>
      <c r="Q44" s="4">
        <v>0</v>
      </c>
      <c r="R44" s="7">
        <v>44775</v>
      </c>
      <c r="S44" s="6">
        <v>44791</v>
      </c>
      <c r="T44" s="4" t="s">
        <v>34</v>
      </c>
      <c r="U44" s="4">
        <v>139</v>
      </c>
      <c r="V44" s="4">
        <v>0</v>
      </c>
      <c r="W44" s="4">
        <v>0</v>
      </c>
      <c r="X44" s="4" t="s">
        <v>35</v>
      </c>
      <c r="Y44" s="4" t="s">
        <v>195</v>
      </c>
    </row>
    <row r="45" s="4" customFormat="1" spans="1:25">
      <c r="A45" s="4" t="s">
        <v>196</v>
      </c>
      <c r="B45" s="4" t="s">
        <v>26</v>
      </c>
      <c r="C45" s="4" t="s">
        <v>27</v>
      </c>
      <c r="D45" s="4" t="s">
        <v>197</v>
      </c>
      <c r="E45" s="4" t="s">
        <v>198</v>
      </c>
      <c r="F45" s="6">
        <v>44775</v>
      </c>
      <c r="G45" s="6">
        <v>44776</v>
      </c>
      <c r="H45" s="4">
        <v>1</v>
      </c>
      <c r="I45" s="4">
        <v>1</v>
      </c>
      <c r="J45" s="4">
        <v>1</v>
      </c>
      <c r="K45" s="4" t="s">
        <v>30</v>
      </c>
      <c r="L45" s="4">
        <v>119</v>
      </c>
      <c r="M45" s="4">
        <v>119</v>
      </c>
      <c r="N45" s="4" t="s">
        <v>199</v>
      </c>
      <c r="O45" s="4" t="s">
        <v>32</v>
      </c>
      <c r="P45" s="4" t="s">
        <v>33</v>
      </c>
      <c r="Q45" s="4">
        <v>0</v>
      </c>
      <c r="R45" s="7">
        <v>44775</v>
      </c>
      <c r="S45" s="6">
        <v>44791</v>
      </c>
      <c r="T45" s="4" t="s">
        <v>34</v>
      </c>
      <c r="U45" s="4">
        <v>119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200</v>
      </c>
      <c r="B46" s="4" t="s">
        <v>26</v>
      </c>
      <c r="C46" s="4" t="s">
        <v>27</v>
      </c>
      <c r="D46" s="4" t="s">
        <v>201</v>
      </c>
      <c r="E46" s="4" t="s">
        <v>202</v>
      </c>
      <c r="F46" s="6">
        <v>44775</v>
      </c>
      <c r="G46" s="6">
        <v>44776</v>
      </c>
      <c r="H46" s="4">
        <v>1</v>
      </c>
      <c r="I46" s="4">
        <v>1</v>
      </c>
      <c r="J46" s="4">
        <v>1</v>
      </c>
      <c r="K46" s="4" t="s">
        <v>30</v>
      </c>
      <c r="L46" s="4">
        <v>480</v>
      </c>
      <c r="M46" s="4">
        <v>480</v>
      </c>
      <c r="N46" s="4" t="s">
        <v>203</v>
      </c>
      <c r="O46" s="4" t="s">
        <v>32</v>
      </c>
      <c r="P46" s="4" t="s">
        <v>33</v>
      </c>
      <c r="Q46" s="4">
        <v>0</v>
      </c>
      <c r="R46" s="7">
        <v>44775</v>
      </c>
      <c r="S46" s="6">
        <v>44791</v>
      </c>
      <c r="T46" s="4" t="s">
        <v>34</v>
      </c>
      <c r="U46" s="4">
        <v>480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204</v>
      </c>
      <c r="B47" s="4" t="s">
        <v>26</v>
      </c>
      <c r="C47" s="4" t="s">
        <v>27</v>
      </c>
      <c r="D47" s="4" t="s">
        <v>205</v>
      </c>
      <c r="E47" s="4" t="s">
        <v>206</v>
      </c>
      <c r="F47" s="6">
        <v>44775</v>
      </c>
      <c r="G47" s="6">
        <v>44776</v>
      </c>
      <c r="H47" s="4">
        <v>1</v>
      </c>
      <c r="I47" s="4">
        <v>1</v>
      </c>
      <c r="J47" s="4">
        <v>1</v>
      </c>
      <c r="K47" s="4" t="s">
        <v>30</v>
      </c>
      <c r="L47" s="4">
        <v>113</v>
      </c>
      <c r="M47" s="4">
        <v>113</v>
      </c>
      <c r="N47" s="4" t="s">
        <v>207</v>
      </c>
      <c r="O47" s="4" t="s">
        <v>32</v>
      </c>
      <c r="P47" s="4" t="s">
        <v>33</v>
      </c>
      <c r="Q47" s="4">
        <v>0</v>
      </c>
      <c r="R47" s="7">
        <v>44775</v>
      </c>
      <c r="S47" s="6">
        <v>44791</v>
      </c>
      <c r="T47" s="4" t="s">
        <v>34</v>
      </c>
      <c r="U47" s="4">
        <v>113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208</v>
      </c>
      <c r="B48" s="4" t="s">
        <v>26</v>
      </c>
      <c r="C48" s="4" t="s">
        <v>27</v>
      </c>
      <c r="D48" s="4" t="s">
        <v>209</v>
      </c>
      <c r="E48" s="4" t="s">
        <v>210</v>
      </c>
      <c r="F48" s="6">
        <v>44775</v>
      </c>
      <c r="G48" s="6">
        <v>44776</v>
      </c>
      <c r="H48" s="4">
        <v>1</v>
      </c>
      <c r="I48" s="4">
        <v>1</v>
      </c>
      <c r="J48" s="4">
        <v>1</v>
      </c>
      <c r="K48" s="4" t="s">
        <v>30</v>
      </c>
      <c r="L48" s="4">
        <v>80</v>
      </c>
      <c r="M48" s="4">
        <v>80</v>
      </c>
      <c r="N48" s="4" t="s">
        <v>211</v>
      </c>
      <c r="O48" s="4" t="s">
        <v>32</v>
      </c>
      <c r="P48" s="4" t="s">
        <v>33</v>
      </c>
      <c r="Q48" s="4">
        <v>0</v>
      </c>
      <c r="R48" s="7">
        <v>44775</v>
      </c>
      <c r="S48" s="6">
        <v>44791</v>
      </c>
      <c r="T48" s="4" t="s">
        <v>34</v>
      </c>
      <c r="U48" s="4">
        <v>80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212</v>
      </c>
      <c r="B49" s="4" t="s">
        <v>26</v>
      </c>
      <c r="C49" s="4" t="s">
        <v>27</v>
      </c>
      <c r="D49" s="4" t="s">
        <v>213</v>
      </c>
      <c r="E49" s="4" t="s">
        <v>214</v>
      </c>
      <c r="F49" s="6">
        <v>44775</v>
      </c>
      <c r="G49" s="6">
        <v>44776</v>
      </c>
      <c r="H49" s="4">
        <v>1</v>
      </c>
      <c r="I49" s="4">
        <v>1</v>
      </c>
      <c r="J49" s="4">
        <v>1</v>
      </c>
      <c r="K49" s="4" t="s">
        <v>30</v>
      </c>
      <c r="L49" s="4">
        <v>215</v>
      </c>
      <c r="M49" s="4">
        <v>215</v>
      </c>
      <c r="N49" s="4" t="s">
        <v>215</v>
      </c>
      <c r="O49" s="4" t="s">
        <v>32</v>
      </c>
      <c r="P49" s="4" t="s">
        <v>33</v>
      </c>
      <c r="Q49" s="4">
        <v>0</v>
      </c>
      <c r="R49" s="7">
        <v>44775</v>
      </c>
      <c r="S49" s="6">
        <v>44791</v>
      </c>
      <c r="T49" s="4" t="s">
        <v>34</v>
      </c>
      <c r="U49" s="4">
        <v>215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216</v>
      </c>
      <c r="B50" s="4" t="s">
        <v>26</v>
      </c>
      <c r="C50" s="4" t="s">
        <v>27</v>
      </c>
      <c r="D50" s="4" t="s">
        <v>217</v>
      </c>
      <c r="E50" s="4" t="s">
        <v>76</v>
      </c>
      <c r="F50" s="6">
        <v>44775</v>
      </c>
      <c r="G50" s="6">
        <v>44776</v>
      </c>
      <c r="H50" s="4">
        <v>1</v>
      </c>
      <c r="I50" s="4">
        <v>1</v>
      </c>
      <c r="J50" s="4">
        <v>1</v>
      </c>
      <c r="K50" s="4" t="s">
        <v>30</v>
      </c>
      <c r="L50" s="4">
        <v>226</v>
      </c>
      <c r="M50" s="4">
        <v>226</v>
      </c>
      <c r="N50" s="4" t="s">
        <v>218</v>
      </c>
      <c r="O50" s="4" t="s">
        <v>32</v>
      </c>
      <c r="P50" s="4" t="s">
        <v>33</v>
      </c>
      <c r="Q50" s="4">
        <v>0</v>
      </c>
      <c r="R50" s="7">
        <v>44775</v>
      </c>
      <c r="S50" s="6">
        <v>44791</v>
      </c>
      <c r="T50" s="4" t="s">
        <v>34</v>
      </c>
      <c r="U50" s="4">
        <v>226</v>
      </c>
      <c r="V50" s="4">
        <v>0</v>
      </c>
      <c r="W50" s="4">
        <v>0</v>
      </c>
      <c r="X50" s="4" t="s">
        <v>35</v>
      </c>
      <c r="Y50" s="4" t="s">
        <v>219</v>
      </c>
    </row>
    <row r="51" s="4" customFormat="1" spans="1:25">
      <c r="A51" s="4" t="s">
        <v>220</v>
      </c>
      <c r="B51" s="4" t="s">
        <v>26</v>
      </c>
      <c r="C51" s="4" t="s">
        <v>27</v>
      </c>
      <c r="D51" s="4" t="s">
        <v>221</v>
      </c>
      <c r="E51" s="4" t="s">
        <v>222</v>
      </c>
      <c r="F51" s="6">
        <v>44775</v>
      </c>
      <c r="G51" s="6">
        <v>44776</v>
      </c>
      <c r="H51" s="4">
        <v>1</v>
      </c>
      <c r="I51" s="4">
        <v>1</v>
      </c>
      <c r="J51" s="4">
        <v>1</v>
      </c>
      <c r="K51" s="4" t="s">
        <v>30</v>
      </c>
      <c r="L51" s="4">
        <v>95</v>
      </c>
      <c r="M51" s="4">
        <v>95</v>
      </c>
      <c r="N51" s="4" t="s">
        <v>223</v>
      </c>
      <c r="O51" s="4" t="s">
        <v>32</v>
      </c>
      <c r="P51" s="4" t="s">
        <v>33</v>
      </c>
      <c r="Q51" s="4">
        <v>0</v>
      </c>
      <c r="R51" s="7">
        <v>44775</v>
      </c>
      <c r="S51" s="6">
        <v>44791</v>
      </c>
      <c r="T51" s="4" t="s">
        <v>34</v>
      </c>
      <c r="U51" s="4">
        <v>95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224</v>
      </c>
      <c r="B52" s="4" t="s">
        <v>26</v>
      </c>
      <c r="C52" s="4" t="s">
        <v>27</v>
      </c>
      <c r="D52" s="4" t="s">
        <v>225</v>
      </c>
      <c r="E52" s="4" t="s">
        <v>226</v>
      </c>
      <c r="F52" s="6">
        <v>44775</v>
      </c>
      <c r="G52" s="6">
        <v>44776</v>
      </c>
      <c r="H52" s="4">
        <v>1</v>
      </c>
      <c r="I52" s="4">
        <v>1</v>
      </c>
      <c r="J52" s="4">
        <v>1</v>
      </c>
      <c r="K52" s="4" t="s">
        <v>30</v>
      </c>
      <c r="L52" s="4">
        <v>237</v>
      </c>
      <c r="M52" s="4">
        <v>237</v>
      </c>
      <c r="N52" s="4" t="s">
        <v>227</v>
      </c>
      <c r="O52" s="4" t="s">
        <v>32</v>
      </c>
      <c r="P52" s="4" t="s">
        <v>33</v>
      </c>
      <c r="Q52" s="4">
        <v>0</v>
      </c>
      <c r="R52" s="7">
        <v>44775</v>
      </c>
      <c r="S52" s="6">
        <v>44791</v>
      </c>
      <c r="T52" s="4" t="s">
        <v>34</v>
      </c>
      <c r="U52" s="4">
        <v>237</v>
      </c>
      <c r="V52" s="4">
        <v>0</v>
      </c>
      <c r="W52" s="4">
        <v>0</v>
      </c>
      <c r="X52" s="4" t="s">
        <v>35</v>
      </c>
      <c r="Y52" s="4" t="s">
        <v>228</v>
      </c>
    </row>
    <row r="53" s="4" customFormat="1" spans="1:25">
      <c r="A53" s="4" t="s">
        <v>229</v>
      </c>
      <c r="B53" s="4" t="s">
        <v>26</v>
      </c>
      <c r="C53" s="4" t="s">
        <v>27</v>
      </c>
      <c r="D53" s="4" t="s">
        <v>230</v>
      </c>
      <c r="E53" s="4" t="s">
        <v>231</v>
      </c>
      <c r="F53" s="6">
        <v>44775</v>
      </c>
      <c r="G53" s="6">
        <v>44776</v>
      </c>
      <c r="H53" s="4">
        <v>1</v>
      </c>
      <c r="I53" s="4">
        <v>1</v>
      </c>
      <c r="J53" s="4">
        <v>1</v>
      </c>
      <c r="K53" s="4" t="s">
        <v>30</v>
      </c>
      <c r="L53" s="4">
        <v>83</v>
      </c>
      <c r="M53" s="4">
        <v>83</v>
      </c>
      <c r="N53" s="4" t="s">
        <v>232</v>
      </c>
      <c r="O53" s="4" t="s">
        <v>32</v>
      </c>
      <c r="P53" s="4" t="s">
        <v>33</v>
      </c>
      <c r="Q53" s="4">
        <v>0</v>
      </c>
      <c r="R53" s="7">
        <v>44775</v>
      </c>
      <c r="S53" s="6">
        <v>44791</v>
      </c>
      <c r="T53" s="4" t="s">
        <v>34</v>
      </c>
      <c r="U53" s="4">
        <v>83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233</v>
      </c>
      <c r="B54" s="4" t="s">
        <v>26</v>
      </c>
      <c r="C54" s="4" t="s">
        <v>27</v>
      </c>
      <c r="D54" s="4" t="s">
        <v>234</v>
      </c>
      <c r="E54" s="4" t="s">
        <v>222</v>
      </c>
      <c r="F54" s="6">
        <v>44775</v>
      </c>
      <c r="G54" s="6">
        <v>44776</v>
      </c>
      <c r="H54" s="4">
        <v>1</v>
      </c>
      <c r="I54" s="4">
        <v>1</v>
      </c>
      <c r="J54" s="4">
        <v>1</v>
      </c>
      <c r="K54" s="4" t="s">
        <v>30</v>
      </c>
      <c r="L54" s="4">
        <v>151</v>
      </c>
      <c r="M54" s="4">
        <v>151</v>
      </c>
      <c r="N54" s="4" t="s">
        <v>235</v>
      </c>
      <c r="O54" s="4" t="s">
        <v>32</v>
      </c>
      <c r="P54" s="4" t="s">
        <v>33</v>
      </c>
      <c r="Q54" s="4">
        <v>0</v>
      </c>
      <c r="R54" s="7">
        <v>44775</v>
      </c>
      <c r="S54" s="6">
        <v>44791</v>
      </c>
      <c r="T54" s="4" t="s">
        <v>34</v>
      </c>
      <c r="U54" s="4">
        <v>151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236</v>
      </c>
      <c r="B55" s="4" t="s">
        <v>26</v>
      </c>
      <c r="C55" s="4" t="s">
        <v>27</v>
      </c>
      <c r="D55" s="4" t="s">
        <v>237</v>
      </c>
      <c r="E55" s="4" t="s">
        <v>238</v>
      </c>
      <c r="F55" s="6">
        <v>44775</v>
      </c>
      <c r="G55" s="6">
        <v>44776</v>
      </c>
      <c r="H55" s="4">
        <v>1</v>
      </c>
      <c r="I55" s="4">
        <v>1</v>
      </c>
      <c r="J55" s="4">
        <v>1</v>
      </c>
      <c r="K55" s="4" t="s">
        <v>30</v>
      </c>
      <c r="L55" s="4">
        <v>167</v>
      </c>
      <c r="M55" s="4">
        <v>167</v>
      </c>
      <c r="N55" s="4" t="s">
        <v>239</v>
      </c>
      <c r="O55" s="4" t="s">
        <v>32</v>
      </c>
      <c r="P55" s="4" t="s">
        <v>33</v>
      </c>
      <c r="Q55" s="4">
        <v>0</v>
      </c>
      <c r="R55" s="7">
        <v>44775</v>
      </c>
      <c r="S55" s="6">
        <v>44791</v>
      </c>
      <c r="T55" s="4" t="s">
        <v>34</v>
      </c>
      <c r="U55" s="4">
        <v>167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240</v>
      </c>
      <c r="B56" s="4" t="s">
        <v>26</v>
      </c>
      <c r="C56" s="4" t="s">
        <v>27</v>
      </c>
      <c r="D56" s="4" t="s">
        <v>241</v>
      </c>
      <c r="E56" s="4" t="s">
        <v>242</v>
      </c>
      <c r="F56" s="6">
        <v>44775</v>
      </c>
      <c r="G56" s="6">
        <v>44776</v>
      </c>
      <c r="H56" s="4">
        <v>1</v>
      </c>
      <c r="I56" s="4">
        <v>1</v>
      </c>
      <c r="J56" s="4">
        <v>1</v>
      </c>
      <c r="K56" s="4" t="s">
        <v>30</v>
      </c>
      <c r="L56" s="4">
        <v>180</v>
      </c>
      <c r="M56" s="4">
        <v>180</v>
      </c>
      <c r="N56" s="4" t="s">
        <v>243</v>
      </c>
      <c r="O56" s="4" t="s">
        <v>32</v>
      </c>
      <c r="P56" s="4" t="s">
        <v>33</v>
      </c>
      <c r="Q56" s="4">
        <v>0</v>
      </c>
      <c r="R56" s="7">
        <v>44775</v>
      </c>
      <c r="S56" s="6">
        <v>44791</v>
      </c>
      <c r="T56" s="4" t="s">
        <v>34</v>
      </c>
      <c r="U56" s="4">
        <v>180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244</v>
      </c>
      <c r="B57" s="4" t="s">
        <v>26</v>
      </c>
      <c r="C57" s="4" t="s">
        <v>27</v>
      </c>
      <c r="D57" s="4" t="s">
        <v>245</v>
      </c>
      <c r="E57" s="4" t="s">
        <v>246</v>
      </c>
      <c r="F57" s="6">
        <v>44775</v>
      </c>
      <c r="G57" s="6">
        <v>44776</v>
      </c>
      <c r="H57" s="4">
        <v>1</v>
      </c>
      <c r="I57" s="4">
        <v>1</v>
      </c>
      <c r="J57" s="4">
        <v>1</v>
      </c>
      <c r="K57" s="4" t="s">
        <v>30</v>
      </c>
      <c r="L57" s="4">
        <v>186</v>
      </c>
      <c r="M57" s="4">
        <v>186</v>
      </c>
      <c r="N57" s="4" t="s">
        <v>247</v>
      </c>
      <c r="O57" s="4" t="s">
        <v>32</v>
      </c>
      <c r="P57" s="4" t="s">
        <v>33</v>
      </c>
      <c r="Q57" s="4">
        <v>0</v>
      </c>
      <c r="R57" s="7">
        <v>44775</v>
      </c>
      <c r="S57" s="6">
        <v>44791</v>
      </c>
      <c r="T57" s="4" t="s">
        <v>34</v>
      </c>
      <c r="U57" s="4">
        <v>186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244</v>
      </c>
      <c r="B58" s="4" t="s">
        <v>26</v>
      </c>
      <c r="C58" s="4" t="s">
        <v>102</v>
      </c>
      <c r="D58" s="4" t="s">
        <v>245</v>
      </c>
      <c r="E58" s="4" t="s">
        <v>246</v>
      </c>
      <c r="F58" s="6">
        <v>44775</v>
      </c>
      <c r="G58" s="6">
        <v>44776</v>
      </c>
      <c r="H58" s="4">
        <v>1</v>
      </c>
      <c r="I58" s="4">
        <v>1</v>
      </c>
      <c r="J58" s="4">
        <v>1</v>
      </c>
      <c r="K58" s="4" t="s">
        <v>30</v>
      </c>
      <c r="L58" s="4">
        <v>-186</v>
      </c>
      <c r="M58" s="4">
        <v>-186</v>
      </c>
      <c r="N58" s="4" t="s">
        <v>247</v>
      </c>
      <c r="O58" s="4" t="s">
        <v>32</v>
      </c>
      <c r="P58" s="4" t="s">
        <v>33</v>
      </c>
      <c r="Q58" s="4">
        <v>0</v>
      </c>
      <c r="R58" s="7">
        <v>44775</v>
      </c>
      <c r="S58" s="6">
        <v>44791</v>
      </c>
      <c r="T58" s="4" t="s">
        <v>34</v>
      </c>
      <c r="U58" s="4">
        <v>-186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248</v>
      </c>
      <c r="B59" s="4" t="s">
        <v>26</v>
      </c>
      <c r="C59" s="4" t="s">
        <v>27</v>
      </c>
      <c r="D59" s="4" t="s">
        <v>249</v>
      </c>
      <c r="E59" s="4" t="s">
        <v>193</v>
      </c>
      <c r="F59" s="6">
        <v>44775</v>
      </c>
      <c r="G59" s="6">
        <v>44776</v>
      </c>
      <c r="H59" s="4">
        <v>1</v>
      </c>
      <c r="I59" s="4">
        <v>1</v>
      </c>
      <c r="J59" s="4">
        <v>1</v>
      </c>
      <c r="K59" s="4" t="s">
        <v>30</v>
      </c>
      <c r="L59" s="4">
        <v>123</v>
      </c>
      <c r="M59" s="4">
        <v>123</v>
      </c>
      <c r="N59" s="4" t="s">
        <v>250</v>
      </c>
      <c r="O59" s="4" t="s">
        <v>32</v>
      </c>
      <c r="P59" s="4" t="s">
        <v>33</v>
      </c>
      <c r="Q59" s="4">
        <v>0</v>
      </c>
      <c r="R59" s="7">
        <v>44775</v>
      </c>
      <c r="S59" s="6">
        <v>44791</v>
      </c>
      <c r="T59" s="4" t="s">
        <v>34</v>
      </c>
      <c r="U59" s="4">
        <v>123</v>
      </c>
      <c r="V59" s="4">
        <v>0</v>
      </c>
      <c r="W59" s="4">
        <v>0</v>
      </c>
      <c r="X59" s="4" t="s">
        <v>35</v>
      </c>
      <c r="Y59" s="4" t="s">
        <v>251</v>
      </c>
    </row>
    <row r="60" s="4" customFormat="1" spans="1:25">
      <c r="A60" s="4" t="s">
        <v>252</v>
      </c>
      <c r="B60" s="4" t="s">
        <v>26</v>
      </c>
      <c r="C60" s="4" t="s">
        <v>27</v>
      </c>
      <c r="D60" s="4" t="s">
        <v>253</v>
      </c>
      <c r="E60" s="4" t="s">
        <v>254</v>
      </c>
      <c r="F60" s="6">
        <v>44775</v>
      </c>
      <c r="G60" s="6">
        <v>44776</v>
      </c>
      <c r="H60" s="4">
        <v>1</v>
      </c>
      <c r="I60" s="4">
        <v>1</v>
      </c>
      <c r="J60" s="4">
        <v>1</v>
      </c>
      <c r="K60" s="4" t="s">
        <v>30</v>
      </c>
      <c r="L60" s="4">
        <v>122</v>
      </c>
      <c r="M60" s="4">
        <v>122</v>
      </c>
      <c r="N60" s="4" t="s">
        <v>255</v>
      </c>
      <c r="O60" s="4" t="s">
        <v>32</v>
      </c>
      <c r="P60" s="4" t="s">
        <v>33</v>
      </c>
      <c r="Q60" s="4">
        <v>0</v>
      </c>
      <c r="R60" s="7">
        <v>44775</v>
      </c>
      <c r="S60" s="6">
        <v>44791</v>
      </c>
      <c r="T60" s="4" t="s">
        <v>34</v>
      </c>
      <c r="U60" s="4">
        <v>122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256</v>
      </c>
      <c r="B61" s="4" t="s">
        <v>26</v>
      </c>
      <c r="C61" s="4" t="s">
        <v>27</v>
      </c>
      <c r="D61" s="4" t="s">
        <v>257</v>
      </c>
      <c r="E61" s="4" t="s">
        <v>258</v>
      </c>
      <c r="F61" s="6">
        <v>44775</v>
      </c>
      <c r="G61" s="6">
        <v>44776</v>
      </c>
      <c r="H61" s="4">
        <v>1</v>
      </c>
      <c r="I61" s="4">
        <v>1</v>
      </c>
      <c r="J61" s="4">
        <v>1</v>
      </c>
      <c r="K61" s="4" t="s">
        <v>30</v>
      </c>
      <c r="L61" s="4">
        <v>95</v>
      </c>
      <c r="M61" s="4">
        <v>95</v>
      </c>
      <c r="N61" s="4" t="s">
        <v>259</v>
      </c>
      <c r="O61" s="4" t="s">
        <v>32</v>
      </c>
      <c r="P61" s="4" t="s">
        <v>33</v>
      </c>
      <c r="Q61" s="4">
        <v>0</v>
      </c>
      <c r="R61" s="7">
        <v>44775</v>
      </c>
      <c r="S61" s="6">
        <v>44791</v>
      </c>
      <c r="T61" s="4" t="s">
        <v>34</v>
      </c>
      <c r="U61" s="4">
        <v>95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260</v>
      </c>
      <c r="B62" s="4" t="s">
        <v>26</v>
      </c>
      <c r="C62" s="4" t="s">
        <v>27</v>
      </c>
      <c r="D62" s="4" t="s">
        <v>261</v>
      </c>
      <c r="E62" s="4" t="s">
        <v>262</v>
      </c>
      <c r="F62" s="6">
        <v>44775</v>
      </c>
      <c r="G62" s="6">
        <v>44776</v>
      </c>
      <c r="H62" s="4">
        <v>1</v>
      </c>
      <c r="I62" s="4">
        <v>1</v>
      </c>
      <c r="J62" s="4">
        <v>1</v>
      </c>
      <c r="K62" s="4" t="s">
        <v>30</v>
      </c>
      <c r="L62" s="4">
        <v>114</v>
      </c>
      <c r="M62" s="4">
        <v>114</v>
      </c>
      <c r="N62" s="4" t="s">
        <v>263</v>
      </c>
      <c r="O62" s="4" t="s">
        <v>32</v>
      </c>
      <c r="P62" s="4" t="s">
        <v>33</v>
      </c>
      <c r="Q62" s="4">
        <v>0</v>
      </c>
      <c r="R62" s="7">
        <v>44775</v>
      </c>
      <c r="S62" s="6">
        <v>44791</v>
      </c>
      <c r="T62" s="4" t="s">
        <v>34</v>
      </c>
      <c r="U62" s="4">
        <v>114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256</v>
      </c>
      <c r="B63" s="4" t="s">
        <v>26</v>
      </c>
      <c r="C63" s="4" t="s">
        <v>102</v>
      </c>
      <c r="D63" s="4" t="s">
        <v>257</v>
      </c>
      <c r="E63" s="4" t="s">
        <v>258</v>
      </c>
      <c r="F63" s="6">
        <v>44775</v>
      </c>
      <c r="G63" s="6">
        <v>44776</v>
      </c>
      <c r="H63" s="4">
        <v>1</v>
      </c>
      <c r="I63" s="4">
        <v>1</v>
      </c>
      <c r="J63" s="4">
        <v>1</v>
      </c>
      <c r="K63" s="4" t="s">
        <v>30</v>
      </c>
      <c r="L63" s="4">
        <v>-95</v>
      </c>
      <c r="M63" s="4">
        <v>-95</v>
      </c>
      <c r="N63" s="4" t="s">
        <v>259</v>
      </c>
      <c r="O63" s="4" t="s">
        <v>32</v>
      </c>
      <c r="P63" s="4" t="s">
        <v>33</v>
      </c>
      <c r="Q63" s="4">
        <v>0</v>
      </c>
      <c r="R63" s="7">
        <v>44775</v>
      </c>
      <c r="S63" s="6">
        <v>44791</v>
      </c>
      <c r="T63" s="4" t="s">
        <v>34</v>
      </c>
      <c r="U63" s="4">
        <v>-95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264</v>
      </c>
      <c r="B64" s="4" t="s">
        <v>26</v>
      </c>
      <c r="C64" s="4" t="s">
        <v>27</v>
      </c>
      <c r="D64" s="4" t="s">
        <v>265</v>
      </c>
      <c r="E64" s="4" t="s">
        <v>76</v>
      </c>
      <c r="F64" s="6">
        <v>44775</v>
      </c>
      <c r="G64" s="6">
        <v>44776</v>
      </c>
      <c r="H64" s="4">
        <v>2</v>
      </c>
      <c r="I64" s="4">
        <v>1</v>
      </c>
      <c r="J64" s="4">
        <v>2</v>
      </c>
      <c r="K64" s="4" t="s">
        <v>30</v>
      </c>
      <c r="L64" s="4">
        <v>262</v>
      </c>
      <c r="M64" s="4">
        <v>262</v>
      </c>
      <c r="N64" s="4" t="s">
        <v>266</v>
      </c>
      <c r="O64" s="4" t="s">
        <v>32</v>
      </c>
      <c r="P64" s="4" t="s">
        <v>33</v>
      </c>
      <c r="Q64" s="4">
        <v>0</v>
      </c>
      <c r="R64" s="7">
        <v>44775</v>
      </c>
      <c r="S64" s="6">
        <v>44791</v>
      </c>
      <c r="T64" s="4" t="s">
        <v>34</v>
      </c>
      <c r="U64" s="4">
        <v>262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267</v>
      </c>
      <c r="B65" s="4" t="s">
        <v>26</v>
      </c>
      <c r="C65" s="4" t="s">
        <v>27</v>
      </c>
      <c r="D65" s="4" t="s">
        <v>268</v>
      </c>
      <c r="E65" s="4" t="s">
        <v>269</v>
      </c>
      <c r="F65" s="6">
        <v>44775</v>
      </c>
      <c r="G65" s="6">
        <v>44776</v>
      </c>
      <c r="H65" s="4">
        <v>1</v>
      </c>
      <c r="I65" s="4">
        <v>1</v>
      </c>
      <c r="J65" s="4">
        <v>1</v>
      </c>
      <c r="K65" s="4" t="s">
        <v>30</v>
      </c>
      <c r="L65" s="4">
        <v>157</v>
      </c>
      <c r="M65" s="4">
        <v>157</v>
      </c>
      <c r="N65" s="4" t="s">
        <v>270</v>
      </c>
      <c r="O65" s="4" t="s">
        <v>32</v>
      </c>
      <c r="P65" s="4" t="s">
        <v>33</v>
      </c>
      <c r="Q65" s="4">
        <v>0</v>
      </c>
      <c r="R65" s="7">
        <v>44775</v>
      </c>
      <c r="S65" s="6">
        <v>44791</v>
      </c>
      <c r="T65" s="4" t="s">
        <v>34</v>
      </c>
      <c r="U65" s="4">
        <v>157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271</v>
      </c>
      <c r="B66" s="4" t="s">
        <v>26</v>
      </c>
      <c r="C66" s="4" t="s">
        <v>27</v>
      </c>
      <c r="D66" s="4" t="s">
        <v>272</v>
      </c>
      <c r="E66" s="4" t="s">
        <v>273</v>
      </c>
      <c r="F66" s="6">
        <v>44775</v>
      </c>
      <c r="G66" s="6">
        <v>44776</v>
      </c>
      <c r="H66" s="4">
        <v>1</v>
      </c>
      <c r="I66" s="4">
        <v>1</v>
      </c>
      <c r="J66" s="4">
        <v>1</v>
      </c>
      <c r="K66" s="4" t="s">
        <v>30</v>
      </c>
      <c r="L66" s="4">
        <v>126</v>
      </c>
      <c r="M66" s="4">
        <v>126</v>
      </c>
      <c r="N66" s="4" t="s">
        <v>274</v>
      </c>
      <c r="O66" s="4" t="s">
        <v>32</v>
      </c>
      <c r="P66" s="4" t="s">
        <v>33</v>
      </c>
      <c r="Q66" s="4">
        <v>0</v>
      </c>
      <c r="R66" s="7">
        <v>44775</v>
      </c>
      <c r="S66" s="6">
        <v>44791</v>
      </c>
      <c r="T66" s="4" t="s">
        <v>34</v>
      </c>
      <c r="U66" s="4">
        <v>126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275</v>
      </c>
      <c r="B67" s="4" t="s">
        <v>26</v>
      </c>
      <c r="C67" s="4" t="s">
        <v>27</v>
      </c>
      <c r="D67" s="4" t="s">
        <v>276</v>
      </c>
      <c r="E67" s="4" t="s">
        <v>277</v>
      </c>
      <c r="F67" s="6">
        <v>44775</v>
      </c>
      <c r="G67" s="6">
        <v>44776</v>
      </c>
      <c r="H67" s="4">
        <v>1</v>
      </c>
      <c r="I67" s="4">
        <v>1</v>
      </c>
      <c r="J67" s="4">
        <v>1</v>
      </c>
      <c r="K67" s="4" t="s">
        <v>30</v>
      </c>
      <c r="L67" s="4">
        <v>108</v>
      </c>
      <c r="M67" s="4">
        <v>108</v>
      </c>
      <c r="N67" s="4" t="s">
        <v>278</v>
      </c>
      <c r="O67" s="4" t="s">
        <v>32</v>
      </c>
      <c r="P67" s="4" t="s">
        <v>33</v>
      </c>
      <c r="Q67" s="4">
        <v>0</v>
      </c>
      <c r="R67" s="7">
        <v>44775</v>
      </c>
      <c r="S67" s="6">
        <v>44791</v>
      </c>
      <c r="T67" s="4" t="s">
        <v>34</v>
      </c>
      <c r="U67" s="4">
        <v>108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279</v>
      </c>
      <c r="B68" s="4" t="s">
        <v>26</v>
      </c>
      <c r="C68" s="4" t="s">
        <v>27</v>
      </c>
      <c r="D68" s="4" t="s">
        <v>280</v>
      </c>
      <c r="E68" s="4" t="s">
        <v>281</v>
      </c>
      <c r="F68" s="6">
        <v>44775</v>
      </c>
      <c r="G68" s="6">
        <v>44776</v>
      </c>
      <c r="H68" s="4">
        <v>1</v>
      </c>
      <c r="I68" s="4">
        <v>1</v>
      </c>
      <c r="J68" s="4">
        <v>1</v>
      </c>
      <c r="K68" s="4" t="s">
        <v>30</v>
      </c>
      <c r="L68" s="4">
        <v>279</v>
      </c>
      <c r="M68" s="4">
        <v>279</v>
      </c>
      <c r="N68" s="4" t="s">
        <v>282</v>
      </c>
      <c r="O68" s="4" t="s">
        <v>32</v>
      </c>
      <c r="P68" s="4" t="s">
        <v>33</v>
      </c>
      <c r="Q68" s="4">
        <v>0</v>
      </c>
      <c r="R68" s="7">
        <v>44775</v>
      </c>
      <c r="S68" s="6">
        <v>44791</v>
      </c>
      <c r="T68" s="4" t="s">
        <v>34</v>
      </c>
      <c r="U68" s="4">
        <v>279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283</v>
      </c>
      <c r="B69" s="4" t="s">
        <v>26</v>
      </c>
      <c r="C69" s="4" t="s">
        <v>27</v>
      </c>
      <c r="D69" s="4" t="s">
        <v>225</v>
      </c>
      <c r="E69" s="4" t="s">
        <v>226</v>
      </c>
      <c r="F69" s="6">
        <v>44775</v>
      </c>
      <c r="G69" s="6">
        <v>44776</v>
      </c>
      <c r="H69" s="4">
        <v>1</v>
      </c>
      <c r="I69" s="4">
        <v>1</v>
      </c>
      <c r="J69" s="4">
        <v>1</v>
      </c>
      <c r="K69" s="4" t="s">
        <v>30</v>
      </c>
      <c r="L69" s="4">
        <v>237</v>
      </c>
      <c r="M69" s="4">
        <v>237</v>
      </c>
      <c r="N69" s="4" t="s">
        <v>284</v>
      </c>
      <c r="O69" s="4" t="s">
        <v>32</v>
      </c>
      <c r="P69" s="4" t="s">
        <v>33</v>
      </c>
      <c r="Q69" s="4">
        <v>0</v>
      </c>
      <c r="R69" s="7">
        <v>44775</v>
      </c>
      <c r="S69" s="6">
        <v>44791</v>
      </c>
      <c r="T69" s="4" t="s">
        <v>34</v>
      </c>
      <c r="U69" s="4">
        <v>237</v>
      </c>
      <c r="V69" s="4">
        <v>0</v>
      </c>
      <c r="W69" s="4">
        <v>0</v>
      </c>
      <c r="X69" s="4" t="s">
        <v>35</v>
      </c>
      <c r="Y69" s="4" t="s">
        <v>228</v>
      </c>
    </row>
    <row r="70" s="4" customFormat="1" spans="1:25">
      <c r="A70" s="4" t="s">
        <v>285</v>
      </c>
      <c r="B70" s="4" t="s">
        <v>26</v>
      </c>
      <c r="C70" s="4" t="s">
        <v>27</v>
      </c>
      <c r="D70" s="4" t="s">
        <v>286</v>
      </c>
      <c r="E70" s="4" t="s">
        <v>287</v>
      </c>
      <c r="F70" s="6">
        <v>44775</v>
      </c>
      <c r="G70" s="6">
        <v>44776</v>
      </c>
      <c r="H70" s="4">
        <v>1</v>
      </c>
      <c r="I70" s="4">
        <v>1</v>
      </c>
      <c r="J70" s="4">
        <v>1</v>
      </c>
      <c r="K70" s="4" t="s">
        <v>30</v>
      </c>
      <c r="L70" s="4">
        <v>660</v>
      </c>
      <c r="M70" s="4">
        <v>660</v>
      </c>
      <c r="N70" s="4" t="s">
        <v>288</v>
      </c>
      <c r="O70" s="4" t="s">
        <v>32</v>
      </c>
      <c r="P70" s="4" t="s">
        <v>33</v>
      </c>
      <c r="Q70" s="4">
        <v>0</v>
      </c>
      <c r="R70" s="7">
        <v>44775</v>
      </c>
      <c r="S70" s="6">
        <v>44791</v>
      </c>
      <c r="T70" s="4" t="s">
        <v>34</v>
      </c>
      <c r="U70" s="4">
        <v>660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289</v>
      </c>
      <c r="B71" s="4" t="s">
        <v>26</v>
      </c>
      <c r="C71" s="4" t="s">
        <v>27</v>
      </c>
      <c r="D71" s="4" t="s">
        <v>290</v>
      </c>
      <c r="E71" s="4" t="s">
        <v>291</v>
      </c>
      <c r="F71" s="6">
        <v>44775</v>
      </c>
      <c r="G71" s="6">
        <v>44776</v>
      </c>
      <c r="H71" s="4">
        <v>1</v>
      </c>
      <c r="I71" s="4">
        <v>1</v>
      </c>
      <c r="J71" s="4">
        <v>1</v>
      </c>
      <c r="K71" s="4" t="s">
        <v>30</v>
      </c>
      <c r="L71" s="4">
        <v>152</v>
      </c>
      <c r="M71" s="4">
        <v>152</v>
      </c>
      <c r="N71" s="4" t="s">
        <v>292</v>
      </c>
      <c r="O71" s="4" t="s">
        <v>32</v>
      </c>
      <c r="P71" s="4" t="s">
        <v>33</v>
      </c>
      <c r="Q71" s="4">
        <v>0</v>
      </c>
      <c r="R71" s="7">
        <v>44775</v>
      </c>
      <c r="S71" s="6">
        <v>44791</v>
      </c>
      <c r="T71" s="4" t="s">
        <v>34</v>
      </c>
      <c r="U71" s="4">
        <v>152</v>
      </c>
      <c r="V71" s="4">
        <v>0</v>
      </c>
      <c r="W71" s="4">
        <v>0</v>
      </c>
      <c r="X71" s="4" t="s">
        <v>35</v>
      </c>
      <c r="Y71" s="4" t="s">
        <v>293</v>
      </c>
    </row>
    <row r="72" s="4" customFormat="1" spans="1:25">
      <c r="A72" s="4" t="s">
        <v>294</v>
      </c>
      <c r="B72" s="4" t="s">
        <v>26</v>
      </c>
      <c r="C72" s="4" t="s">
        <v>27</v>
      </c>
      <c r="D72" s="4" t="s">
        <v>295</v>
      </c>
      <c r="E72" s="4" t="s">
        <v>296</v>
      </c>
      <c r="F72" s="6">
        <v>44775</v>
      </c>
      <c r="G72" s="6">
        <v>44776</v>
      </c>
      <c r="H72" s="4">
        <v>1</v>
      </c>
      <c r="I72" s="4">
        <v>1</v>
      </c>
      <c r="J72" s="4">
        <v>1</v>
      </c>
      <c r="K72" s="4" t="s">
        <v>30</v>
      </c>
      <c r="L72" s="4">
        <v>113</v>
      </c>
      <c r="M72" s="4">
        <v>113</v>
      </c>
      <c r="N72" s="4" t="s">
        <v>297</v>
      </c>
      <c r="O72" s="4" t="s">
        <v>32</v>
      </c>
      <c r="P72" s="4" t="s">
        <v>33</v>
      </c>
      <c r="Q72" s="4">
        <v>0</v>
      </c>
      <c r="R72" s="7">
        <v>44775</v>
      </c>
      <c r="S72" s="6">
        <v>44791</v>
      </c>
      <c r="T72" s="4" t="s">
        <v>34</v>
      </c>
      <c r="U72" s="4">
        <v>113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298</v>
      </c>
      <c r="B73" s="4" t="s">
        <v>26</v>
      </c>
      <c r="C73" s="4" t="s">
        <v>27</v>
      </c>
      <c r="D73" s="4" t="s">
        <v>299</v>
      </c>
      <c r="E73" s="4" t="s">
        <v>300</v>
      </c>
      <c r="F73" s="6">
        <v>44775</v>
      </c>
      <c r="G73" s="6">
        <v>44776</v>
      </c>
      <c r="H73" s="4">
        <v>1</v>
      </c>
      <c r="I73" s="4">
        <v>1</v>
      </c>
      <c r="J73" s="4">
        <v>1</v>
      </c>
      <c r="K73" s="4" t="s">
        <v>30</v>
      </c>
      <c r="L73" s="4">
        <v>557</v>
      </c>
      <c r="M73" s="4">
        <v>557</v>
      </c>
      <c r="N73" s="4" t="s">
        <v>301</v>
      </c>
      <c r="O73" s="4" t="s">
        <v>32</v>
      </c>
      <c r="P73" s="4" t="s">
        <v>33</v>
      </c>
      <c r="Q73" s="4">
        <v>0</v>
      </c>
      <c r="R73" s="7">
        <v>44775</v>
      </c>
      <c r="S73" s="6">
        <v>44791</v>
      </c>
      <c r="T73" s="4" t="s">
        <v>34</v>
      </c>
      <c r="U73" s="4">
        <v>557</v>
      </c>
      <c r="V73" s="4">
        <v>0</v>
      </c>
      <c r="W73" s="4">
        <v>0</v>
      </c>
      <c r="X73" s="4" t="s">
        <v>35</v>
      </c>
      <c r="Y73" s="4" t="s">
        <v>164</v>
      </c>
    </row>
    <row r="74" s="4" customFormat="1" spans="1:25">
      <c r="A74" s="4" t="s">
        <v>302</v>
      </c>
      <c r="B74" s="4" t="s">
        <v>26</v>
      </c>
      <c r="C74" s="4" t="s">
        <v>27</v>
      </c>
      <c r="D74" s="4" t="s">
        <v>128</v>
      </c>
      <c r="E74" s="4" t="s">
        <v>303</v>
      </c>
      <c r="F74" s="6">
        <v>44775</v>
      </c>
      <c r="G74" s="6">
        <v>44776</v>
      </c>
      <c r="H74" s="4">
        <v>2</v>
      </c>
      <c r="I74" s="4">
        <v>1</v>
      </c>
      <c r="J74" s="4">
        <v>2</v>
      </c>
      <c r="K74" s="4" t="s">
        <v>30</v>
      </c>
      <c r="L74" s="4">
        <v>208</v>
      </c>
      <c r="M74" s="4">
        <v>208</v>
      </c>
      <c r="N74" s="4" t="s">
        <v>304</v>
      </c>
      <c r="O74" s="4" t="s">
        <v>32</v>
      </c>
      <c r="P74" s="4" t="s">
        <v>33</v>
      </c>
      <c r="Q74" s="4">
        <v>0</v>
      </c>
      <c r="R74" s="7">
        <v>44775</v>
      </c>
      <c r="S74" s="6">
        <v>44791</v>
      </c>
      <c r="T74" s="4" t="s">
        <v>34</v>
      </c>
      <c r="U74" s="4">
        <v>208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305</v>
      </c>
      <c r="B75" s="4" t="s">
        <v>26</v>
      </c>
      <c r="C75" s="4" t="s">
        <v>27</v>
      </c>
      <c r="D75" s="4" t="s">
        <v>306</v>
      </c>
      <c r="E75" s="4" t="s">
        <v>206</v>
      </c>
      <c r="F75" s="6">
        <v>44775</v>
      </c>
      <c r="G75" s="6">
        <v>44776</v>
      </c>
      <c r="H75" s="4">
        <v>1</v>
      </c>
      <c r="I75" s="4">
        <v>1</v>
      </c>
      <c r="J75" s="4">
        <v>1</v>
      </c>
      <c r="K75" s="4" t="s">
        <v>30</v>
      </c>
      <c r="L75" s="4">
        <v>138</v>
      </c>
      <c r="M75" s="4">
        <v>138</v>
      </c>
      <c r="N75" s="4" t="s">
        <v>307</v>
      </c>
      <c r="O75" s="4" t="s">
        <v>32</v>
      </c>
      <c r="P75" s="4" t="s">
        <v>33</v>
      </c>
      <c r="Q75" s="4">
        <v>0</v>
      </c>
      <c r="R75" s="7">
        <v>44775</v>
      </c>
      <c r="S75" s="6">
        <v>44791</v>
      </c>
      <c r="T75" s="4" t="s">
        <v>34</v>
      </c>
      <c r="U75" s="4">
        <v>138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308</v>
      </c>
      <c r="B76" s="4" t="s">
        <v>26</v>
      </c>
      <c r="C76" s="4" t="s">
        <v>27</v>
      </c>
      <c r="D76" s="4" t="s">
        <v>309</v>
      </c>
      <c r="E76" s="4" t="s">
        <v>310</v>
      </c>
      <c r="F76" s="6">
        <v>44775</v>
      </c>
      <c r="G76" s="6">
        <v>44776</v>
      </c>
      <c r="H76" s="4">
        <v>1</v>
      </c>
      <c r="I76" s="4">
        <v>1</v>
      </c>
      <c r="J76" s="4">
        <v>1</v>
      </c>
      <c r="K76" s="4" t="s">
        <v>30</v>
      </c>
      <c r="L76" s="4">
        <v>101</v>
      </c>
      <c r="M76" s="4">
        <v>101</v>
      </c>
      <c r="N76" s="4" t="s">
        <v>311</v>
      </c>
      <c r="O76" s="4" t="s">
        <v>32</v>
      </c>
      <c r="P76" s="4" t="s">
        <v>33</v>
      </c>
      <c r="Q76" s="4">
        <v>0</v>
      </c>
      <c r="R76" s="7">
        <v>44775</v>
      </c>
      <c r="S76" s="6">
        <v>44791</v>
      </c>
      <c r="T76" s="4" t="s">
        <v>34</v>
      </c>
      <c r="U76" s="4">
        <v>101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312</v>
      </c>
      <c r="B77" s="4" t="s">
        <v>26</v>
      </c>
      <c r="C77" s="4" t="s">
        <v>27</v>
      </c>
      <c r="D77" s="4" t="s">
        <v>313</v>
      </c>
      <c r="E77" s="4" t="s">
        <v>314</v>
      </c>
      <c r="F77" s="6">
        <v>44775</v>
      </c>
      <c r="G77" s="6">
        <v>44776</v>
      </c>
      <c r="H77" s="4">
        <v>1</v>
      </c>
      <c r="I77" s="4">
        <v>1</v>
      </c>
      <c r="J77" s="4">
        <v>1</v>
      </c>
      <c r="K77" s="4" t="s">
        <v>30</v>
      </c>
      <c r="L77" s="4">
        <v>122</v>
      </c>
      <c r="M77" s="4">
        <v>122</v>
      </c>
      <c r="N77" s="4" t="s">
        <v>315</v>
      </c>
      <c r="O77" s="4" t="s">
        <v>32</v>
      </c>
      <c r="P77" s="4" t="s">
        <v>33</v>
      </c>
      <c r="Q77" s="4">
        <v>0</v>
      </c>
      <c r="R77" s="7">
        <v>44775</v>
      </c>
      <c r="S77" s="6">
        <v>44791</v>
      </c>
      <c r="T77" s="4" t="s">
        <v>34</v>
      </c>
      <c r="U77" s="4">
        <v>122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316</v>
      </c>
      <c r="B78" s="4" t="s">
        <v>26</v>
      </c>
      <c r="C78" s="4" t="s">
        <v>27</v>
      </c>
      <c r="D78" s="4" t="s">
        <v>205</v>
      </c>
      <c r="E78" s="4" t="s">
        <v>206</v>
      </c>
      <c r="F78" s="6">
        <v>44775</v>
      </c>
      <c r="G78" s="6">
        <v>44776</v>
      </c>
      <c r="H78" s="4">
        <v>1</v>
      </c>
      <c r="I78" s="4">
        <v>1</v>
      </c>
      <c r="J78" s="4">
        <v>1</v>
      </c>
      <c r="K78" s="4" t="s">
        <v>30</v>
      </c>
      <c r="L78" s="4">
        <v>113</v>
      </c>
      <c r="M78" s="4">
        <v>113</v>
      </c>
      <c r="N78" s="4" t="s">
        <v>317</v>
      </c>
      <c r="O78" s="4" t="s">
        <v>32</v>
      </c>
      <c r="P78" s="4" t="s">
        <v>33</v>
      </c>
      <c r="Q78" s="4">
        <v>0</v>
      </c>
      <c r="R78" s="7">
        <v>44775</v>
      </c>
      <c r="S78" s="6">
        <v>44791</v>
      </c>
      <c r="T78" s="4" t="s">
        <v>34</v>
      </c>
      <c r="U78" s="4">
        <v>113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318</v>
      </c>
      <c r="B79" s="4" t="s">
        <v>26</v>
      </c>
      <c r="C79" s="4" t="s">
        <v>27</v>
      </c>
      <c r="D79" s="4" t="s">
        <v>299</v>
      </c>
      <c r="E79" s="4" t="s">
        <v>300</v>
      </c>
      <c r="F79" s="6">
        <v>44775</v>
      </c>
      <c r="G79" s="6">
        <v>44776</v>
      </c>
      <c r="H79" s="4">
        <v>1</v>
      </c>
      <c r="I79" s="4">
        <v>1</v>
      </c>
      <c r="J79" s="4">
        <v>1</v>
      </c>
      <c r="K79" s="4" t="s">
        <v>30</v>
      </c>
      <c r="L79" s="4">
        <v>557</v>
      </c>
      <c r="M79" s="4">
        <v>557</v>
      </c>
      <c r="N79" s="4" t="s">
        <v>319</v>
      </c>
      <c r="O79" s="4" t="s">
        <v>32</v>
      </c>
      <c r="P79" s="4" t="s">
        <v>33</v>
      </c>
      <c r="Q79" s="4">
        <v>0</v>
      </c>
      <c r="R79" s="7">
        <v>44775</v>
      </c>
      <c r="S79" s="6">
        <v>44791</v>
      </c>
      <c r="T79" s="4" t="s">
        <v>34</v>
      </c>
      <c r="U79" s="4">
        <v>557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320</v>
      </c>
      <c r="B80" s="4" t="s">
        <v>26</v>
      </c>
      <c r="C80" s="4" t="s">
        <v>27</v>
      </c>
      <c r="D80" s="4" t="s">
        <v>321</v>
      </c>
      <c r="E80" s="4" t="s">
        <v>322</v>
      </c>
      <c r="F80" s="6">
        <v>44775</v>
      </c>
      <c r="G80" s="6">
        <v>44776</v>
      </c>
      <c r="H80" s="4">
        <v>1</v>
      </c>
      <c r="I80" s="4">
        <v>1</v>
      </c>
      <c r="J80" s="4">
        <v>1</v>
      </c>
      <c r="K80" s="4" t="s">
        <v>30</v>
      </c>
      <c r="L80" s="4">
        <v>118</v>
      </c>
      <c r="M80" s="4">
        <v>118</v>
      </c>
      <c r="N80" s="4" t="s">
        <v>323</v>
      </c>
      <c r="O80" s="4" t="s">
        <v>32</v>
      </c>
      <c r="P80" s="4" t="s">
        <v>33</v>
      </c>
      <c r="Q80" s="4">
        <v>0</v>
      </c>
      <c r="R80" s="7">
        <v>44775</v>
      </c>
      <c r="S80" s="6">
        <v>44791</v>
      </c>
      <c r="T80" s="4" t="s">
        <v>34</v>
      </c>
      <c r="U80" s="4">
        <v>118</v>
      </c>
      <c r="V80" s="4">
        <v>0</v>
      </c>
      <c r="W80" s="4">
        <v>0</v>
      </c>
      <c r="X80" s="4" t="s">
        <v>35</v>
      </c>
      <c r="Y80" s="4" t="s">
        <v>324</v>
      </c>
    </row>
    <row r="81" s="4" customFormat="1" spans="1:25">
      <c r="A81" s="4" t="s">
        <v>325</v>
      </c>
      <c r="B81" s="4" t="s">
        <v>26</v>
      </c>
      <c r="C81" s="4" t="s">
        <v>27</v>
      </c>
      <c r="D81" s="4" t="s">
        <v>326</v>
      </c>
      <c r="E81" s="4" t="s">
        <v>327</v>
      </c>
      <c r="F81" s="6">
        <v>44775</v>
      </c>
      <c r="G81" s="6">
        <v>44776</v>
      </c>
      <c r="H81" s="4">
        <v>1</v>
      </c>
      <c r="I81" s="4">
        <v>1</v>
      </c>
      <c r="J81" s="4">
        <v>1</v>
      </c>
      <c r="K81" s="4" t="s">
        <v>30</v>
      </c>
      <c r="L81" s="4">
        <v>326</v>
      </c>
      <c r="M81" s="4">
        <v>326</v>
      </c>
      <c r="N81" s="4" t="s">
        <v>328</v>
      </c>
      <c r="O81" s="4" t="s">
        <v>32</v>
      </c>
      <c r="P81" s="4" t="s">
        <v>33</v>
      </c>
      <c r="Q81" s="4">
        <v>0</v>
      </c>
      <c r="R81" s="7">
        <v>44775</v>
      </c>
      <c r="S81" s="6">
        <v>44791</v>
      </c>
      <c r="T81" s="4" t="s">
        <v>34</v>
      </c>
      <c r="U81" s="4">
        <v>326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329</v>
      </c>
      <c r="B82" s="4" t="s">
        <v>26</v>
      </c>
      <c r="C82" s="4" t="s">
        <v>27</v>
      </c>
      <c r="D82" s="4" t="s">
        <v>330</v>
      </c>
      <c r="E82" s="4" t="s">
        <v>222</v>
      </c>
      <c r="F82" s="6">
        <v>44775</v>
      </c>
      <c r="G82" s="6">
        <v>44776</v>
      </c>
      <c r="H82" s="4">
        <v>1</v>
      </c>
      <c r="I82" s="4">
        <v>1</v>
      </c>
      <c r="J82" s="4">
        <v>1</v>
      </c>
      <c r="K82" s="4" t="s">
        <v>30</v>
      </c>
      <c r="L82" s="4">
        <v>112</v>
      </c>
      <c r="M82" s="4">
        <v>112</v>
      </c>
      <c r="N82" s="4" t="s">
        <v>331</v>
      </c>
      <c r="O82" s="4" t="s">
        <v>32</v>
      </c>
      <c r="P82" s="4" t="s">
        <v>33</v>
      </c>
      <c r="Q82" s="4">
        <v>0</v>
      </c>
      <c r="R82" s="7">
        <v>44775</v>
      </c>
      <c r="S82" s="6">
        <v>44791</v>
      </c>
      <c r="T82" s="4" t="s">
        <v>34</v>
      </c>
      <c r="U82" s="4">
        <v>112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332</v>
      </c>
      <c r="B83" s="4" t="s">
        <v>26</v>
      </c>
      <c r="C83" s="4" t="s">
        <v>27</v>
      </c>
      <c r="D83" s="4" t="s">
        <v>188</v>
      </c>
      <c r="E83" s="4" t="s">
        <v>310</v>
      </c>
      <c r="F83" s="6">
        <v>44775</v>
      </c>
      <c r="G83" s="6">
        <v>44776</v>
      </c>
      <c r="H83" s="4">
        <v>1</v>
      </c>
      <c r="I83" s="4">
        <v>1</v>
      </c>
      <c r="J83" s="4">
        <v>1</v>
      </c>
      <c r="K83" s="4" t="s">
        <v>30</v>
      </c>
      <c r="L83" s="4">
        <v>104</v>
      </c>
      <c r="M83" s="4">
        <v>104</v>
      </c>
      <c r="N83" s="4" t="s">
        <v>333</v>
      </c>
      <c r="O83" s="4" t="s">
        <v>32</v>
      </c>
      <c r="P83" s="4" t="s">
        <v>33</v>
      </c>
      <c r="Q83" s="4">
        <v>0</v>
      </c>
      <c r="R83" s="7">
        <v>44775</v>
      </c>
      <c r="S83" s="6">
        <v>44791</v>
      </c>
      <c r="T83" s="4" t="s">
        <v>34</v>
      </c>
      <c r="U83" s="4">
        <v>104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334</v>
      </c>
      <c r="B84" s="4" t="s">
        <v>26</v>
      </c>
      <c r="C84" s="4" t="s">
        <v>27</v>
      </c>
      <c r="D84" s="4" t="s">
        <v>335</v>
      </c>
      <c r="E84" s="4" t="s">
        <v>336</v>
      </c>
      <c r="F84" s="6">
        <v>44775</v>
      </c>
      <c r="G84" s="6">
        <v>44776</v>
      </c>
      <c r="H84" s="4">
        <v>1</v>
      </c>
      <c r="I84" s="4">
        <v>1</v>
      </c>
      <c r="J84" s="4">
        <v>1</v>
      </c>
      <c r="K84" s="4" t="s">
        <v>30</v>
      </c>
      <c r="L84" s="4">
        <v>133</v>
      </c>
      <c r="M84" s="4">
        <v>133</v>
      </c>
      <c r="N84" s="4" t="s">
        <v>337</v>
      </c>
      <c r="O84" s="4" t="s">
        <v>32</v>
      </c>
      <c r="P84" s="4" t="s">
        <v>33</v>
      </c>
      <c r="Q84" s="4">
        <v>0</v>
      </c>
      <c r="R84" s="7">
        <v>44775</v>
      </c>
      <c r="S84" s="6">
        <v>44791</v>
      </c>
      <c r="T84" s="4" t="s">
        <v>34</v>
      </c>
      <c r="U84" s="4">
        <v>133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338</v>
      </c>
      <c r="B85" s="4" t="s">
        <v>26</v>
      </c>
      <c r="C85" s="4" t="s">
        <v>27</v>
      </c>
      <c r="D85" s="4" t="s">
        <v>339</v>
      </c>
      <c r="E85" s="4" t="s">
        <v>141</v>
      </c>
      <c r="F85" s="6">
        <v>44775</v>
      </c>
      <c r="G85" s="6">
        <v>44776</v>
      </c>
      <c r="H85" s="4">
        <v>1</v>
      </c>
      <c r="I85" s="4">
        <v>1</v>
      </c>
      <c r="J85" s="4">
        <v>1</v>
      </c>
      <c r="K85" s="4" t="s">
        <v>30</v>
      </c>
      <c r="L85" s="4">
        <v>104</v>
      </c>
      <c r="M85" s="4">
        <v>104</v>
      </c>
      <c r="N85" s="4" t="s">
        <v>340</v>
      </c>
      <c r="O85" s="4" t="s">
        <v>32</v>
      </c>
      <c r="P85" s="4" t="s">
        <v>33</v>
      </c>
      <c r="Q85" s="4">
        <v>0</v>
      </c>
      <c r="R85" s="7">
        <v>44775</v>
      </c>
      <c r="S85" s="6">
        <v>44791</v>
      </c>
      <c r="T85" s="4" t="s">
        <v>34</v>
      </c>
      <c r="U85" s="4">
        <v>104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341</v>
      </c>
      <c r="B86" s="4" t="s">
        <v>26</v>
      </c>
      <c r="C86" s="4" t="s">
        <v>27</v>
      </c>
      <c r="D86" s="4" t="s">
        <v>342</v>
      </c>
      <c r="E86" s="4" t="s">
        <v>343</v>
      </c>
      <c r="F86" s="6">
        <v>44775</v>
      </c>
      <c r="G86" s="6">
        <v>44776</v>
      </c>
      <c r="H86" s="4">
        <v>1</v>
      </c>
      <c r="I86" s="4">
        <v>1</v>
      </c>
      <c r="J86" s="4">
        <v>1</v>
      </c>
      <c r="K86" s="4" t="s">
        <v>30</v>
      </c>
      <c r="L86" s="4">
        <v>210</v>
      </c>
      <c r="M86" s="4">
        <v>210</v>
      </c>
      <c r="N86" s="4" t="s">
        <v>344</v>
      </c>
      <c r="O86" s="4" t="s">
        <v>32</v>
      </c>
      <c r="P86" s="4" t="s">
        <v>33</v>
      </c>
      <c r="Q86" s="4">
        <v>0</v>
      </c>
      <c r="R86" s="7">
        <v>44775</v>
      </c>
      <c r="S86" s="6">
        <v>44791</v>
      </c>
      <c r="T86" s="4" t="s">
        <v>34</v>
      </c>
      <c r="U86" s="4">
        <v>210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345</v>
      </c>
      <c r="B87" s="4" t="s">
        <v>26</v>
      </c>
      <c r="C87" s="4" t="s">
        <v>27</v>
      </c>
      <c r="D87" s="4" t="s">
        <v>346</v>
      </c>
      <c r="E87" s="4" t="s">
        <v>347</v>
      </c>
      <c r="F87" s="6">
        <v>44775</v>
      </c>
      <c r="G87" s="6">
        <v>44776</v>
      </c>
      <c r="H87" s="4">
        <v>1</v>
      </c>
      <c r="I87" s="4">
        <v>1</v>
      </c>
      <c r="J87" s="4">
        <v>1</v>
      </c>
      <c r="K87" s="4" t="s">
        <v>30</v>
      </c>
      <c r="L87" s="4">
        <v>256</v>
      </c>
      <c r="M87" s="4">
        <v>256</v>
      </c>
      <c r="N87" s="4" t="s">
        <v>348</v>
      </c>
      <c r="O87" s="4" t="s">
        <v>32</v>
      </c>
      <c r="P87" s="4" t="s">
        <v>33</v>
      </c>
      <c r="Q87" s="4">
        <v>0</v>
      </c>
      <c r="R87" s="7">
        <v>44775</v>
      </c>
      <c r="S87" s="6">
        <v>44791</v>
      </c>
      <c r="T87" s="4" t="s">
        <v>34</v>
      </c>
      <c r="U87" s="4">
        <v>256</v>
      </c>
      <c r="V87" s="4">
        <v>0</v>
      </c>
      <c r="W87" s="4">
        <v>0</v>
      </c>
      <c r="X87" s="4" t="s">
        <v>35</v>
      </c>
      <c r="Y87" s="4" t="s">
        <v>349</v>
      </c>
    </row>
    <row r="88" s="4" customFormat="1" spans="1:25">
      <c r="A88" s="4" t="s">
        <v>350</v>
      </c>
      <c r="B88" s="4" t="s">
        <v>26</v>
      </c>
      <c r="C88" s="4" t="s">
        <v>27</v>
      </c>
      <c r="D88" s="4" t="s">
        <v>351</v>
      </c>
      <c r="E88" s="4" t="s">
        <v>352</v>
      </c>
      <c r="F88" s="6">
        <v>44775</v>
      </c>
      <c r="G88" s="6">
        <v>44776</v>
      </c>
      <c r="H88" s="4">
        <v>1</v>
      </c>
      <c r="I88" s="4">
        <v>1</v>
      </c>
      <c r="J88" s="4">
        <v>1</v>
      </c>
      <c r="K88" s="4" t="s">
        <v>30</v>
      </c>
      <c r="L88" s="4">
        <v>153</v>
      </c>
      <c r="M88" s="4">
        <v>153</v>
      </c>
      <c r="N88" s="4" t="s">
        <v>353</v>
      </c>
      <c r="O88" s="4" t="s">
        <v>32</v>
      </c>
      <c r="P88" s="4" t="s">
        <v>33</v>
      </c>
      <c r="Q88" s="4">
        <v>0</v>
      </c>
      <c r="R88" s="7">
        <v>44775</v>
      </c>
      <c r="S88" s="6">
        <v>44791</v>
      </c>
      <c r="T88" s="4" t="s">
        <v>34</v>
      </c>
      <c r="U88" s="4">
        <v>153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354</v>
      </c>
      <c r="B89" s="4" t="s">
        <v>26</v>
      </c>
      <c r="C89" s="4" t="s">
        <v>27</v>
      </c>
      <c r="D89" s="4" t="s">
        <v>355</v>
      </c>
      <c r="E89" s="4" t="s">
        <v>303</v>
      </c>
      <c r="F89" s="6">
        <v>44775</v>
      </c>
      <c r="G89" s="6">
        <v>44776</v>
      </c>
      <c r="H89" s="4">
        <v>1</v>
      </c>
      <c r="I89" s="4">
        <v>1</v>
      </c>
      <c r="J89" s="4">
        <v>1</v>
      </c>
      <c r="K89" s="4" t="s">
        <v>30</v>
      </c>
      <c r="L89" s="4">
        <v>110</v>
      </c>
      <c r="M89" s="4">
        <v>110</v>
      </c>
      <c r="N89" s="4" t="s">
        <v>356</v>
      </c>
      <c r="O89" s="4" t="s">
        <v>32</v>
      </c>
      <c r="P89" s="4" t="s">
        <v>33</v>
      </c>
      <c r="Q89" s="4">
        <v>0</v>
      </c>
      <c r="R89" s="7">
        <v>44775</v>
      </c>
      <c r="S89" s="6">
        <v>44791</v>
      </c>
      <c r="T89" s="4" t="s">
        <v>34</v>
      </c>
      <c r="U89" s="4">
        <v>110</v>
      </c>
      <c r="V89" s="4">
        <v>0</v>
      </c>
      <c r="W89" s="4">
        <v>0</v>
      </c>
      <c r="X89" s="4" t="s">
        <v>357</v>
      </c>
      <c r="Y89" s="4" t="s">
        <v>35</v>
      </c>
    </row>
    <row r="90" s="4" customFormat="1" spans="1:25">
      <c r="A90" s="4" t="s">
        <v>350</v>
      </c>
      <c r="B90" s="4" t="s">
        <v>26</v>
      </c>
      <c r="C90" s="4" t="s">
        <v>102</v>
      </c>
      <c r="D90" s="4" t="s">
        <v>351</v>
      </c>
      <c r="E90" s="4" t="s">
        <v>352</v>
      </c>
      <c r="F90" s="6">
        <v>44775</v>
      </c>
      <c r="G90" s="6">
        <v>44776</v>
      </c>
      <c r="H90" s="4">
        <v>1</v>
      </c>
      <c r="I90" s="4">
        <v>1</v>
      </c>
      <c r="J90" s="4">
        <v>1</v>
      </c>
      <c r="K90" s="4" t="s">
        <v>30</v>
      </c>
      <c r="L90" s="4">
        <v>-153</v>
      </c>
      <c r="M90" s="4">
        <v>-153</v>
      </c>
      <c r="N90" s="4" t="s">
        <v>353</v>
      </c>
      <c r="O90" s="4" t="s">
        <v>32</v>
      </c>
      <c r="P90" s="4" t="s">
        <v>33</v>
      </c>
      <c r="Q90" s="4">
        <v>0</v>
      </c>
      <c r="R90" s="7">
        <v>44775</v>
      </c>
      <c r="S90" s="6">
        <v>44791</v>
      </c>
      <c r="T90" s="4" t="s">
        <v>34</v>
      </c>
      <c r="U90" s="4">
        <v>-153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358</v>
      </c>
      <c r="B91" s="4" t="s">
        <v>26</v>
      </c>
      <c r="C91" s="4" t="s">
        <v>27</v>
      </c>
      <c r="D91" s="4" t="s">
        <v>237</v>
      </c>
      <c r="E91" s="4" t="s">
        <v>238</v>
      </c>
      <c r="F91" s="6">
        <v>44775</v>
      </c>
      <c r="G91" s="6">
        <v>44776</v>
      </c>
      <c r="H91" s="4">
        <v>1</v>
      </c>
      <c r="I91" s="4">
        <v>1</v>
      </c>
      <c r="J91" s="4">
        <v>1</v>
      </c>
      <c r="K91" s="4" t="s">
        <v>30</v>
      </c>
      <c r="L91" s="4">
        <v>167</v>
      </c>
      <c r="M91" s="4">
        <v>167</v>
      </c>
      <c r="N91" s="4" t="s">
        <v>359</v>
      </c>
      <c r="O91" s="4" t="s">
        <v>32</v>
      </c>
      <c r="P91" s="4" t="s">
        <v>33</v>
      </c>
      <c r="Q91" s="4">
        <v>0</v>
      </c>
      <c r="R91" s="7">
        <v>44775</v>
      </c>
      <c r="S91" s="6">
        <v>44791</v>
      </c>
      <c r="T91" s="4" t="s">
        <v>34</v>
      </c>
      <c r="U91" s="4">
        <v>167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360</v>
      </c>
      <c r="B92" s="4" t="s">
        <v>26</v>
      </c>
      <c r="C92" s="4" t="s">
        <v>27</v>
      </c>
      <c r="D92" s="4" t="s">
        <v>361</v>
      </c>
      <c r="E92" s="4" t="s">
        <v>296</v>
      </c>
      <c r="F92" s="6">
        <v>44775</v>
      </c>
      <c r="G92" s="6">
        <v>44776</v>
      </c>
      <c r="H92" s="4">
        <v>1</v>
      </c>
      <c r="I92" s="4">
        <v>1</v>
      </c>
      <c r="J92" s="4">
        <v>1</v>
      </c>
      <c r="K92" s="4" t="s">
        <v>30</v>
      </c>
      <c r="L92" s="4">
        <v>90</v>
      </c>
      <c r="M92" s="4">
        <v>90</v>
      </c>
      <c r="N92" s="4" t="s">
        <v>362</v>
      </c>
      <c r="O92" s="4" t="s">
        <v>32</v>
      </c>
      <c r="P92" s="4" t="s">
        <v>33</v>
      </c>
      <c r="Q92" s="4">
        <v>0</v>
      </c>
      <c r="R92" s="7">
        <v>44775</v>
      </c>
      <c r="S92" s="6">
        <v>44791</v>
      </c>
      <c r="T92" s="4" t="s">
        <v>34</v>
      </c>
      <c r="U92" s="4">
        <v>90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363</v>
      </c>
      <c r="B93" s="4" t="s">
        <v>26</v>
      </c>
      <c r="C93" s="4" t="s">
        <v>27</v>
      </c>
      <c r="D93" s="4" t="s">
        <v>364</v>
      </c>
      <c r="E93" s="4" t="s">
        <v>365</v>
      </c>
      <c r="F93" s="6">
        <v>44775</v>
      </c>
      <c r="G93" s="6">
        <v>44776</v>
      </c>
      <c r="H93" s="4">
        <v>1</v>
      </c>
      <c r="I93" s="4">
        <v>1</v>
      </c>
      <c r="J93" s="4">
        <v>1</v>
      </c>
      <c r="K93" s="4" t="s">
        <v>30</v>
      </c>
      <c r="L93" s="4">
        <v>84</v>
      </c>
      <c r="M93" s="4">
        <v>84</v>
      </c>
      <c r="N93" s="4" t="s">
        <v>366</v>
      </c>
      <c r="O93" s="4" t="s">
        <v>32</v>
      </c>
      <c r="P93" s="4" t="s">
        <v>33</v>
      </c>
      <c r="Q93" s="4">
        <v>0</v>
      </c>
      <c r="R93" s="7">
        <v>44775</v>
      </c>
      <c r="S93" s="6">
        <v>44791</v>
      </c>
      <c r="T93" s="4" t="s">
        <v>34</v>
      </c>
      <c r="U93" s="4">
        <v>84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367</v>
      </c>
      <c r="B94" s="4" t="s">
        <v>26</v>
      </c>
      <c r="C94" s="4" t="s">
        <v>27</v>
      </c>
      <c r="D94" s="4" t="s">
        <v>368</v>
      </c>
      <c r="E94" s="4" t="s">
        <v>369</v>
      </c>
      <c r="F94" s="6">
        <v>44775</v>
      </c>
      <c r="G94" s="6">
        <v>44776</v>
      </c>
      <c r="H94" s="4">
        <v>1</v>
      </c>
      <c r="I94" s="4">
        <v>1</v>
      </c>
      <c r="J94" s="4">
        <v>1</v>
      </c>
      <c r="K94" s="4" t="s">
        <v>30</v>
      </c>
      <c r="L94" s="4">
        <v>146</v>
      </c>
      <c r="M94" s="4">
        <v>146</v>
      </c>
      <c r="N94" s="4" t="s">
        <v>370</v>
      </c>
      <c r="O94" s="4" t="s">
        <v>32</v>
      </c>
      <c r="P94" s="4" t="s">
        <v>33</v>
      </c>
      <c r="Q94" s="4">
        <v>0</v>
      </c>
      <c r="R94" s="7">
        <v>44775</v>
      </c>
      <c r="S94" s="6">
        <v>44791</v>
      </c>
      <c r="T94" s="4" t="s">
        <v>34</v>
      </c>
      <c r="U94" s="4">
        <v>146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371</v>
      </c>
      <c r="B95" s="4" t="s">
        <v>26</v>
      </c>
      <c r="C95" s="4" t="s">
        <v>27</v>
      </c>
      <c r="D95" s="4" t="s">
        <v>368</v>
      </c>
      <c r="E95" s="4" t="s">
        <v>369</v>
      </c>
      <c r="F95" s="6">
        <v>44775</v>
      </c>
      <c r="G95" s="6">
        <v>44776</v>
      </c>
      <c r="H95" s="4">
        <v>1</v>
      </c>
      <c r="I95" s="4">
        <v>1</v>
      </c>
      <c r="J95" s="4">
        <v>1</v>
      </c>
      <c r="K95" s="4" t="s">
        <v>30</v>
      </c>
      <c r="L95" s="4">
        <v>146</v>
      </c>
      <c r="M95" s="4">
        <v>146</v>
      </c>
      <c r="N95" s="4" t="s">
        <v>372</v>
      </c>
      <c r="O95" s="4" t="s">
        <v>32</v>
      </c>
      <c r="P95" s="4" t="s">
        <v>33</v>
      </c>
      <c r="Q95" s="4">
        <v>0</v>
      </c>
      <c r="R95" s="7">
        <v>44775</v>
      </c>
      <c r="S95" s="6">
        <v>44791</v>
      </c>
      <c r="T95" s="4" t="s">
        <v>34</v>
      </c>
      <c r="U95" s="4">
        <v>146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373</v>
      </c>
      <c r="B96" s="4" t="s">
        <v>26</v>
      </c>
      <c r="C96" s="4" t="s">
        <v>27</v>
      </c>
      <c r="D96" s="4" t="s">
        <v>209</v>
      </c>
      <c r="E96" s="4" t="s">
        <v>210</v>
      </c>
      <c r="F96" s="6">
        <v>44775</v>
      </c>
      <c r="G96" s="6">
        <v>44776</v>
      </c>
      <c r="H96" s="4">
        <v>1</v>
      </c>
      <c r="I96" s="4">
        <v>1</v>
      </c>
      <c r="J96" s="4">
        <v>1</v>
      </c>
      <c r="K96" s="4" t="s">
        <v>30</v>
      </c>
      <c r="L96" s="4">
        <v>80</v>
      </c>
      <c r="M96" s="4">
        <v>80</v>
      </c>
      <c r="N96" s="4" t="s">
        <v>374</v>
      </c>
      <c r="O96" s="4" t="s">
        <v>32</v>
      </c>
      <c r="P96" s="4" t="s">
        <v>33</v>
      </c>
      <c r="Q96" s="4">
        <v>0</v>
      </c>
      <c r="R96" s="7">
        <v>44775</v>
      </c>
      <c r="S96" s="6">
        <v>44791</v>
      </c>
      <c r="T96" s="4" t="s">
        <v>34</v>
      </c>
      <c r="U96" s="4">
        <v>80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375</v>
      </c>
      <c r="B97" s="4" t="s">
        <v>26</v>
      </c>
      <c r="C97" s="4" t="s">
        <v>27</v>
      </c>
      <c r="D97" s="4" t="s">
        <v>376</v>
      </c>
      <c r="E97" s="4" t="s">
        <v>377</v>
      </c>
      <c r="F97" s="6">
        <v>44775</v>
      </c>
      <c r="G97" s="6">
        <v>44776</v>
      </c>
      <c r="H97" s="4">
        <v>1</v>
      </c>
      <c r="I97" s="4">
        <v>1</v>
      </c>
      <c r="J97" s="4">
        <v>1</v>
      </c>
      <c r="K97" s="4" t="s">
        <v>30</v>
      </c>
      <c r="L97" s="4">
        <v>126</v>
      </c>
      <c r="M97" s="4">
        <v>126</v>
      </c>
      <c r="N97" s="4" t="s">
        <v>378</v>
      </c>
      <c r="O97" s="4" t="s">
        <v>32</v>
      </c>
      <c r="P97" s="4" t="s">
        <v>33</v>
      </c>
      <c r="Q97" s="4">
        <v>0</v>
      </c>
      <c r="R97" s="7">
        <v>44775</v>
      </c>
      <c r="S97" s="6">
        <v>44791</v>
      </c>
      <c r="T97" s="4" t="s">
        <v>34</v>
      </c>
      <c r="U97" s="4">
        <v>126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379</v>
      </c>
      <c r="B98" s="4" t="s">
        <v>26</v>
      </c>
      <c r="C98" s="4" t="s">
        <v>27</v>
      </c>
      <c r="D98" s="4" t="s">
        <v>109</v>
      </c>
      <c r="E98" s="4" t="s">
        <v>110</v>
      </c>
      <c r="F98" s="6">
        <v>44775</v>
      </c>
      <c r="G98" s="6">
        <v>44776</v>
      </c>
      <c r="H98" s="4">
        <v>1</v>
      </c>
      <c r="I98" s="4">
        <v>1</v>
      </c>
      <c r="J98" s="4">
        <v>1</v>
      </c>
      <c r="K98" s="4" t="s">
        <v>30</v>
      </c>
      <c r="L98" s="4">
        <v>634</v>
      </c>
      <c r="M98" s="4">
        <v>634</v>
      </c>
      <c r="N98" s="4" t="s">
        <v>380</v>
      </c>
      <c r="O98" s="4" t="s">
        <v>32</v>
      </c>
      <c r="P98" s="4" t="s">
        <v>33</v>
      </c>
      <c r="Q98" s="4">
        <v>0</v>
      </c>
      <c r="R98" s="7">
        <v>44775</v>
      </c>
      <c r="S98" s="6">
        <v>44791</v>
      </c>
      <c r="T98" s="4" t="s">
        <v>34</v>
      </c>
      <c r="U98" s="4">
        <v>634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381</v>
      </c>
      <c r="B99" s="4" t="s">
        <v>26</v>
      </c>
      <c r="C99" s="4" t="s">
        <v>27</v>
      </c>
      <c r="D99" s="4" t="s">
        <v>382</v>
      </c>
      <c r="E99" s="4" t="s">
        <v>383</v>
      </c>
      <c r="F99" s="6">
        <v>44775</v>
      </c>
      <c r="G99" s="6">
        <v>44776</v>
      </c>
      <c r="H99" s="4">
        <v>1</v>
      </c>
      <c r="I99" s="4">
        <v>1</v>
      </c>
      <c r="J99" s="4">
        <v>1</v>
      </c>
      <c r="K99" s="4" t="s">
        <v>30</v>
      </c>
      <c r="L99" s="4">
        <v>257</v>
      </c>
      <c r="M99" s="4">
        <v>257</v>
      </c>
      <c r="N99" s="4" t="s">
        <v>384</v>
      </c>
      <c r="O99" s="4" t="s">
        <v>32</v>
      </c>
      <c r="P99" s="4" t="s">
        <v>33</v>
      </c>
      <c r="Q99" s="4">
        <v>0</v>
      </c>
      <c r="R99" s="7">
        <v>44775</v>
      </c>
      <c r="S99" s="6">
        <v>44791</v>
      </c>
      <c r="T99" s="4" t="s">
        <v>34</v>
      </c>
      <c r="U99" s="4">
        <v>257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373</v>
      </c>
      <c r="B100" s="4" t="s">
        <v>26</v>
      </c>
      <c r="C100" s="4" t="s">
        <v>102</v>
      </c>
      <c r="D100" s="4" t="s">
        <v>209</v>
      </c>
      <c r="E100" s="4" t="s">
        <v>210</v>
      </c>
      <c r="F100" s="6">
        <v>44775</v>
      </c>
      <c r="G100" s="6">
        <v>44776</v>
      </c>
      <c r="H100" s="4">
        <v>1</v>
      </c>
      <c r="I100" s="4">
        <v>1</v>
      </c>
      <c r="J100" s="4">
        <v>1</v>
      </c>
      <c r="K100" s="4" t="s">
        <v>30</v>
      </c>
      <c r="L100" s="4">
        <v>-80</v>
      </c>
      <c r="M100" s="4">
        <v>-80</v>
      </c>
      <c r="N100" s="4" t="s">
        <v>374</v>
      </c>
      <c r="O100" s="4" t="s">
        <v>32</v>
      </c>
      <c r="P100" s="4" t="s">
        <v>33</v>
      </c>
      <c r="Q100" s="4">
        <v>0</v>
      </c>
      <c r="R100" s="7">
        <v>44775</v>
      </c>
      <c r="S100" s="6">
        <v>44791</v>
      </c>
      <c r="T100" s="4" t="s">
        <v>34</v>
      </c>
      <c r="U100" s="4">
        <v>-80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385</v>
      </c>
      <c r="B101" s="4" t="s">
        <v>26</v>
      </c>
      <c r="C101" s="4" t="s">
        <v>27</v>
      </c>
      <c r="D101" s="4" t="s">
        <v>386</v>
      </c>
      <c r="E101" s="4" t="s">
        <v>387</v>
      </c>
      <c r="F101" s="6">
        <v>44775</v>
      </c>
      <c r="G101" s="6">
        <v>44776</v>
      </c>
      <c r="H101" s="4">
        <v>1</v>
      </c>
      <c r="I101" s="4">
        <v>1</v>
      </c>
      <c r="J101" s="4">
        <v>1</v>
      </c>
      <c r="K101" s="4" t="s">
        <v>30</v>
      </c>
      <c r="L101" s="4">
        <v>86</v>
      </c>
      <c r="M101" s="4">
        <v>86</v>
      </c>
      <c r="N101" s="4" t="s">
        <v>388</v>
      </c>
      <c r="O101" s="4" t="s">
        <v>32</v>
      </c>
      <c r="P101" s="4" t="s">
        <v>33</v>
      </c>
      <c r="Q101" s="4">
        <v>0</v>
      </c>
      <c r="R101" s="7">
        <v>44775</v>
      </c>
      <c r="S101" s="6">
        <v>44791</v>
      </c>
      <c r="T101" s="4" t="s">
        <v>34</v>
      </c>
      <c r="U101" s="4">
        <v>86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389</v>
      </c>
      <c r="B102" s="4" t="s">
        <v>26</v>
      </c>
      <c r="C102" s="4" t="s">
        <v>27</v>
      </c>
      <c r="D102" s="4" t="s">
        <v>386</v>
      </c>
      <c r="E102" s="4" t="s">
        <v>390</v>
      </c>
      <c r="F102" s="6">
        <v>44775</v>
      </c>
      <c r="G102" s="6">
        <v>44776</v>
      </c>
      <c r="H102" s="4">
        <v>1</v>
      </c>
      <c r="I102" s="4">
        <v>1</v>
      </c>
      <c r="J102" s="4">
        <v>1</v>
      </c>
      <c r="K102" s="4" t="s">
        <v>30</v>
      </c>
      <c r="L102" s="4">
        <v>117</v>
      </c>
      <c r="M102" s="4">
        <v>117</v>
      </c>
      <c r="N102" s="4" t="s">
        <v>391</v>
      </c>
      <c r="O102" s="4" t="s">
        <v>32</v>
      </c>
      <c r="P102" s="4" t="s">
        <v>33</v>
      </c>
      <c r="Q102" s="4">
        <v>0</v>
      </c>
      <c r="R102" s="7">
        <v>44775</v>
      </c>
      <c r="S102" s="6">
        <v>44791</v>
      </c>
      <c r="T102" s="4" t="s">
        <v>34</v>
      </c>
      <c r="U102" s="4">
        <v>117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212</v>
      </c>
      <c r="B103" s="4" t="s">
        <v>26</v>
      </c>
      <c r="C103" s="4" t="s">
        <v>102</v>
      </c>
      <c r="D103" s="4" t="s">
        <v>213</v>
      </c>
      <c r="E103" s="4" t="s">
        <v>214</v>
      </c>
      <c r="F103" s="6">
        <v>44775</v>
      </c>
      <c r="G103" s="6">
        <v>44776</v>
      </c>
      <c r="H103" s="4">
        <v>1</v>
      </c>
      <c r="I103" s="4">
        <v>1</v>
      </c>
      <c r="J103" s="4">
        <v>1</v>
      </c>
      <c r="K103" s="4" t="s">
        <v>30</v>
      </c>
      <c r="L103" s="4">
        <v>-215</v>
      </c>
      <c r="M103" s="4">
        <v>-215</v>
      </c>
      <c r="N103" s="4" t="s">
        <v>215</v>
      </c>
      <c r="O103" s="4" t="s">
        <v>32</v>
      </c>
      <c r="P103" s="4" t="s">
        <v>33</v>
      </c>
      <c r="Q103" s="4">
        <v>0</v>
      </c>
      <c r="R103" s="7">
        <v>44775</v>
      </c>
      <c r="S103" s="6">
        <v>44791</v>
      </c>
      <c r="T103" s="4" t="s">
        <v>34</v>
      </c>
      <c r="U103" s="4">
        <v>-215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392</v>
      </c>
      <c r="B104" s="4" t="s">
        <v>26</v>
      </c>
      <c r="C104" s="4" t="s">
        <v>27</v>
      </c>
      <c r="D104" s="4" t="s">
        <v>393</v>
      </c>
      <c r="E104" s="4" t="s">
        <v>394</v>
      </c>
      <c r="F104" s="6">
        <v>44775</v>
      </c>
      <c r="G104" s="6">
        <v>44776</v>
      </c>
      <c r="H104" s="4">
        <v>1</v>
      </c>
      <c r="I104" s="4">
        <v>1</v>
      </c>
      <c r="J104" s="4">
        <v>1</v>
      </c>
      <c r="K104" s="4" t="s">
        <v>30</v>
      </c>
      <c r="L104" s="4">
        <v>205</v>
      </c>
      <c r="M104" s="4">
        <v>205</v>
      </c>
      <c r="N104" s="4" t="s">
        <v>395</v>
      </c>
      <c r="O104" s="4" t="s">
        <v>32</v>
      </c>
      <c r="P104" s="4" t="s">
        <v>33</v>
      </c>
      <c r="Q104" s="4">
        <v>0</v>
      </c>
      <c r="R104" s="7">
        <v>44775</v>
      </c>
      <c r="S104" s="6">
        <v>44791</v>
      </c>
      <c r="T104" s="4" t="s">
        <v>34</v>
      </c>
      <c r="U104" s="4">
        <v>205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396</v>
      </c>
      <c r="B105" s="4" t="s">
        <v>26</v>
      </c>
      <c r="C105" s="4" t="s">
        <v>27</v>
      </c>
      <c r="D105" s="4" t="s">
        <v>397</v>
      </c>
      <c r="E105" s="4" t="s">
        <v>162</v>
      </c>
      <c r="F105" s="6">
        <v>44775</v>
      </c>
      <c r="G105" s="6">
        <v>44776</v>
      </c>
      <c r="H105" s="4">
        <v>1</v>
      </c>
      <c r="I105" s="4">
        <v>1</v>
      </c>
      <c r="J105" s="4">
        <v>1</v>
      </c>
      <c r="K105" s="4" t="s">
        <v>30</v>
      </c>
      <c r="L105" s="4">
        <v>143</v>
      </c>
      <c r="M105" s="4">
        <v>143</v>
      </c>
      <c r="N105" s="4" t="s">
        <v>398</v>
      </c>
      <c r="O105" s="4" t="s">
        <v>32</v>
      </c>
      <c r="P105" s="4" t="s">
        <v>33</v>
      </c>
      <c r="Q105" s="4">
        <v>0</v>
      </c>
      <c r="R105" s="7">
        <v>44775</v>
      </c>
      <c r="S105" s="6">
        <v>44791</v>
      </c>
      <c r="T105" s="4" t="s">
        <v>34</v>
      </c>
      <c r="U105" s="4">
        <v>143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399</v>
      </c>
      <c r="B106" s="4" t="s">
        <v>26</v>
      </c>
      <c r="C106" s="4" t="s">
        <v>27</v>
      </c>
      <c r="D106" s="4" t="s">
        <v>400</v>
      </c>
      <c r="E106" s="4" t="s">
        <v>189</v>
      </c>
      <c r="F106" s="6">
        <v>44775</v>
      </c>
      <c r="G106" s="6">
        <v>44776</v>
      </c>
      <c r="H106" s="4">
        <v>1</v>
      </c>
      <c r="I106" s="4">
        <v>1</v>
      </c>
      <c r="J106" s="4">
        <v>1</v>
      </c>
      <c r="K106" s="4" t="s">
        <v>30</v>
      </c>
      <c r="L106" s="4">
        <v>190</v>
      </c>
      <c r="M106" s="4">
        <v>190</v>
      </c>
      <c r="N106" s="4" t="s">
        <v>401</v>
      </c>
      <c r="O106" s="4" t="s">
        <v>32</v>
      </c>
      <c r="P106" s="4" t="s">
        <v>33</v>
      </c>
      <c r="Q106" s="4">
        <v>0</v>
      </c>
      <c r="R106" s="7">
        <v>44775</v>
      </c>
      <c r="S106" s="6">
        <v>44791</v>
      </c>
      <c r="T106" s="4" t="s">
        <v>34</v>
      </c>
      <c r="U106" s="4">
        <v>190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402</v>
      </c>
      <c r="B107" s="4" t="s">
        <v>26</v>
      </c>
      <c r="C107" s="4" t="s">
        <v>27</v>
      </c>
      <c r="D107" s="4" t="s">
        <v>403</v>
      </c>
      <c r="E107" s="4" t="s">
        <v>214</v>
      </c>
      <c r="F107" s="6">
        <v>44775</v>
      </c>
      <c r="G107" s="6">
        <v>44776</v>
      </c>
      <c r="H107" s="4">
        <v>1</v>
      </c>
      <c r="I107" s="4">
        <v>1</v>
      </c>
      <c r="J107" s="4">
        <v>1</v>
      </c>
      <c r="K107" s="4" t="s">
        <v>30</v>
      </c>
      <c r="L107" s="4">
        <v>78</v>
      </c>
      <c r="M107" s="4">
        <v>78</v>
      </c>
      <c r="N107" s="4" t="s">
        <v>404</v>
      </c>
      <c r="O107" s="4" t="s">
        <v>32</v>
      </c>
      <c r="P107" s="4" t="s">
        <v>33</v>
      </c>
      <c r="Q107" s="4">
        <v>0</v>
      </c>
      <c r="R107" s="7">
        <v>44775</v>
      </c>
      <c r="S107" s="6">
        <v>44791</v>
      </c>
      <c r="T107" s="4" t="s">
        <v>34</v>
      </c>
      <c r="U107" s="4">
        <v>78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405</v>
      </c>
      <c r="B108" s="4" t="s">
        <v>26</v>
      </c>
      <c r="C108" s="4" t="s">
        <v>27</v>
      </c>
      <c r="D108" s="4" t="s">
        <v>37</v>
      </c>
      <c r="E108" s="4" t="s">
        <v>38</v>
      </c>
      <c r="F108" s="6">
        <v>44775</v>
      </c>
      <c r="G108" s="6">
        <v>44776</v>
      </c>
      <c r="H108" s="4">
        <v>1</v>
      </c>
      <c r="I108" s="4">
        <v>1</v>
      </c>
      <c r="J108" s="4">
        <v>1</v>
      </c>
      <c r="K108" s="4" t="s">
        <v>30</v>
      </c>
      <c r="L108" s="4">
        <v>768</v>
      </c>
      <c r="M108" s="4">
        <v>768</v>
      </c>
      <c r="N108" s="4" t="s">
        <v>406</v>
      </c>
      <c r="O108" s="4" t="s">
        <v>32</v>
      </c>
      <c r="P108" s="4" t="s">
        <v>33</v>
      </c>
      <c r="Q108" s="4">
        <v>0</v>
      </c>
      <c r="R108" s="7">
        <v>44775</v>
      </c>
      <c r="S108" s="6">
        <v>44791</v>
      </c>
      <c r="T108" s="4" t="s">
        <v>34</v>
      </c>
      <c r="U108" s="4">
        <v>768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407</v>
      </c>
      <c r="B109" s="4" t="s">
        <v>26</v>
      </c>
      <c r="C109" s="4" t="s">
        <v>27</v>
      </c>
      <c r="D109" s="4" t="s">
        <v>408</v>
      </c>
      <c r="E109" s="4" t="s">
        <v>409</v>
      </c>
      <c r="F109" s="6">
        <v>44775</v>
      </c>
      <c r="G109" s="6">
        <v>44776</v>
      </c>
      <c r="H109" s="4">
        <v>1</v>
      </c>
      <c r="I109" s="4">
        <v>1</v>
      </c>
      <c r="J109" s="4">
        <v>1</v>
      </c>
      <c r="K109" s="4" t="s">
        <v>30</v>
      </c>
      <c r="L109" s="4">
        <v>627</v>
      </c>
      <c r="M109" s="4">
        <v>627</v>
      </c>
      <c r="N109" s="4" t="s">
        <v>410</v>
      </c>
      <c r="O109" s="4" t="s">
        <v>32</v>
      </c>
      <c r="P109" s="4" t="s">
        <v>33</v>
      </c>
      <c r="Q109" s="4">
        <v>0</v>
      </c>
      <c r="R109" s="7">
        <v>44775</v>
      </c>
      <c r="S109" s="6">
        <v>44791</v>
      </c>
      <c r="T109" s="4" t="s">
        <v>34</v>
      </c>
      <c r="U109" s="4">
        <v>627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411</v>
      </c>
      <c r="B110" s="4" t="s">
        <v>26</v>
      </c>
      <c r="C110" s="4" t="s">
        <v>27</v>
      </c>
      <c r="D110" s="4" t="s">
        <v>412</v>
      </c>
      <c r="E110" s="4" t="s">
        <v>48</v>
      </c>
      <c r="F110" s="6">
        <v>44775</v>
      </c>
      <c r="G110" s="6">
        <v>44776</v>
      </c>
      <c r="H110" s="4">
        <v>1</v>
      </c>
      <c r="I110" s="4">
        <v>1</v>
      </c>
      <c r="J110" s="4">
        <v>1</v>
      </c>
      <c r="K110" s="4" t="s">
        <v>30</v>
      </c>
      <c r="L110" s="4">
        <v>144</v>
      </c>
      <c r="M110" s="4">
        <v>144</v>
      </c>
      <c r="N110" s="4" t="s">
        <v>413</v>
      </c>
      <c r="O110" s="4" t="s">
        <v>32</v>
      </c>
      <c r="P110" s="4" t="s">
        <v>33</v>
      </c>
      <c r="Q110" s="4">
        <v>0</v>
      </c>
      <c r="R110" s="7">
        <v>44775</v>
      </c>
      <c r="S110" s="6">
        <v>44791</v>
      </c>
      <c r="T110" s="4" t="s">
        <v>34</v>
      </c>
      <c r="U110" s="4">
        <v>144</v>
      </c>
      <c r="V110" s="4">
        <v>0</v>
      </c>
      <c r="W110" s="4">
        <v>0</v>
      </c>
      <c r="X110" s="4" t="s">
        <v>35</v>
      </c>
      <c r="Y110" s="4" t="s">
        <v>414</v>
      </c>
    </row>
    <row r="111" s="4" customFormat="1" spans="1:25">
      <c r="A111" s="4" t="s">
        <v>415</v>
      </c>
      <c r="B111" s="4" t="s">
        <v>26</v>
      </c>
      <c r="C111" s="4" t="s">
        <v>27</v>
      </c>
      <c r="D111" s="4" t="s">
        <v>416</v>
      </c>
      <c r="E111" s="4" t="s">
        <v>417</v>
      </c>
      <c r="F111" s="6">
        <v>44775</v>
      </c>
      <c r="G111" s="6">
        <v>44776</v>
      </c>
      <c r="H111" s="4">
        <v>1</v>
      </c>
      <c r="I111" s="4">
        <v>1</v>
      </c>
      <c r="J111" s="4">
        <v>1</v>
      </c>
      <c r="K111" s="4" t="s">
        <v>30</v>
      </c>
      <c r="L111" s="4">
        <v>189</v>
      </c>
      <c r="M111" s="4">
        <v>189</v>
      </c>
      <c r="N111" s="4" t="s">
        <v>418</v>
      </c>
      <c r="O111" s="4" t="s">
        <v>32</v>
      </c>
      <c r="P111" s="4" t="s">
        <v>33</v>
      </c>
      <c r="Q111" s="4">
        <v>0</v>
      </c>
      <c r="R111" s="7">
        <v>44775</v>
      </c>
      <c r="S111" s="6">
        <v>44791</v>
      </c>
      <c r="T111" s="4" t="s">
        <v>34</v>
      </c>
      <c r="U111" s="4">
        <v>189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419</v>
      </c>
      <c r="B112" s="4" t="s">
        <v>26</v>
      </c>
      <c r="C112" s="4" t="s">
        <v>27</v>
      </c>
      <c r="D112" s="4" t="s">
        <v>420</v>
      </c>
      <c r="E112" s="4" t="s">
        <v>222</v>
      </c>
      <c r="F112" s="6">
        <v>44775</v>
      </c>
      <c r="G112" s="6">
        <v>44776</v>
      </c>
      <c r="H112" s="4">
        <v>1</v>
      </c>
      <c r="I112" s="4">
        <v>1</v>
      </c>
      <c r="J112" s="4">
        <v>1</v>
      </c>
      <c r="K112" s="4" t="s">
        <v>30</v>
      </c>
      <c r="L112" s="4">
        <v>162</v>
      </c>
      <c r="M112" s="4">
        <v>162</v>
      </c>
      <c r="N112" s="4" t="s">
        <v>421</v>
      </c>
      <c r="O112" s="4" t="s">
        <v>32</v>
      </c>
      <c r="P112" s="4" t="s">
        <v>33</v>
      </c>
      <c r="Q112" s="4">
        <v>0</v>
      </c>
      <c r="R112" s="7">
        <v>44775</v>
      </c>
      <c r="S112" s="6">
        <v>44791</v>
      </c>
      <c r="T112" s="4" t="s">
        <v>34</v>
      </c>
      <c r="U112" s="4">
        <v>162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422</v>
      </c>
      <c r="B113" s="4" t="s">
        <v>26</v>
      </c>
      <c r="C113" s="4" t="s">
        <v>27</v>
      </c>
      <c r="D113" s="4" t="s">
        <v>423</v>
      </c>
      <c r="E113" s="4" t="s">
        <v>343</v>
      </c>
      <c r="F113" s="6">
        <v>44775</v>
      </c>
      <c r="G113" s="6">
        <v>44776</v>
      </c>
      <c r="H113" s="4">
        <v>1</v>
      </c>
      <c r="I113" s="4">
        <v>1</v>
      </c>
      <c r="J113" s="4">
        <v>1</v>
      </c>
      <c r="K113" s="4" t="s">
        <v>30</v>
      </c>
      <c r="L113" s="4">
        <v>214</v>
      </c>
      <c r="M113" s="4">
        <v>214</v>
      </c>
      <c r="N113" s="4" t="s">
        <v>424</v>
      </c>
      <c r="O113" s="4" t="s">
        <v>32</v>
      </c>
      <c r="P113" s="4" t="s">
        <v>33</v>
      </c>
      <c r="Q113" s="4">
        <v>0</v>
      </c>
      <c r="R113" s="7">
        <v>44775</v>
      </c>
      <c r="S113" s="6">
        <v>44791</v>
      </c>
      <c r="T113" s="4" t="s">
        <v>34</v>
      </c>
      <c r="U113" s="4">
        <v>214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425</v>
      </c>
      <c r="B114" s="4" t="s">
        <v>26</v>
      </c>
      <c r="C114" s="4" t="s">
        <v>27</v>
      </c>
      <c r="D114" s="4" t="s">
        <v>71</v>
      </c>
      <c r="E114" s="4" t="s">
        <v>426</v>
      </c>
      <c r="F114" s="6">
        <v>44775</v>
      </c>
      <c r="G114" s="6">
        <v>44776</v>
      </c>
      <c r="H114" s="4">
        <v>1</v>
      </c>
      <c r="I114" s="4">
        <v>1</v>
      </c>
      <c r="J114" s="4">
        <v>1</v>
      </c>
      <c r="K114" s="4" t="s">
        <v>30</v>
      </c>
      <c r="L114" s="4">
        <v>275</v>
      </c>
      <c r="M114" s="4">
        <v>275</v>
      </c>
      <c r="N114" s="4" t="s">
        <v>427</v>
      </c>
      <c r="O114" s="4" t="s">
        <v>32</v>
      </c>
      <c r="P114" s="4" t="s">
        <v>33</v>
      </c>
      <c r="Q114" s="4">
        <v>0</v>
      </c>
      <c r="R114" s="7">
        <v>44775</v>
      </c>
      <c r="S114" s="6">
        <v>44791</v>
      </c>
      <c r="T114" s="4" t="s">
        <v>34</v>
      </c>
      <c r="U114" s="4">
        <v>275</v>
      </c>
      <c r="V114" s="4">
        <v>0</v>
      </c>
      <c r="W114" s="4">
        <v>0</v>
      </c>
      <c r="X114" s="4" t="s">
        <v>35</v>
      </c>
      <c r="Y114" s="4" t="s">
        <v>428</v>
      </c>
    </row>
    <row r="115" s="4" customFormat="1" spans="1:25">
      <c r="A115" s="4" t="s">
        <v>429</v>
      </c>
      <c r="B115" s="4" t="s">
        <v>26</v>
      </c>
      <c r="C115" s="4" t="s">
        <v>27</v>
      </c>
      <c r="D115" s="4" t="s">
        <v>430</v>
      </c>
      <c r="E115" s="4" t="s">
        <v>431</v>
      </c>
      <c r="F115" s="6">
        <v>44775</v>
      </c>
      <c r="G115" s="6">
        <v>44776</v>
      </c>
      <c r="H115" s="4">
        <v>1</v>
      </c>
      <c r="I115" s="4">
        <v>1</v>
      </c>
      <c r="J115" s="4">
        <v>1</v>
      </c>
      <c r="K115" s="4" t="s">
        <v>30</v>
      </c>
      <c r="L115" s="4">
        <v>82</v>
      </c>
      <c r="M115" s="4">
        <v>82</v>
      </c>
      <c r="N115" s="4" t="s">
        <v>432</v>
      </c>
      <c r="O115" s="4" t="s">
        <v>32</v>
      </c>
      <c r="P115" s="4" t="s">
        <v>33</v>
      </c>
      <c r="Q115" s="4">
        <v>0</v>
      </c>
      <c r="R115" s="7">
        <v>44775</v>
      </c>
      <c r="S115" s="6">
        <v>44791</v>
      </c>
      <c r="T115" s="4" t="s">
        <v>34</v>
      </c>
      <c r="U115" s="4">
        <v>82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433</v>
      </c>
      <c r="B116" s="4" t="s">
        <v>26</v>
      </c>
      <c r="C116" s="4" t="s">
        <v>27</v>
      </c>
      <c r="D116" s="4" t="s">
        <v>75</v>
      </c>
      <c r="E116" s="4" t="s">
        <v>76</v>
      </c>
      <c r="F116" s="6">
        <v>44775</v>
      </c>
      <c r="G116" s="6">
        <v>44776</v>
      </c>
      <c r="H116" s="4">
        <v>1</v>
      </c>
      <c r="I116" s="4">
        <v>1</v>
      </c>
      <c r="J116" s="4">
        <v>1</v>
      </c>
      <c r="K116" s="4" t="s">
        <v>30</v>
      </c>
      <c r="L116" s="4">
        <v>551</v>
      </c>
      <c r="M116" s="4">
        <v>551</v>
      </c>
      <c r="N116" s="4" t="s">
        <v>434</v>
      </c>
      <c r="O116" s="4" t="s">
        <v>32</v>
      </c>
      <c r="P116" s="4" t="s">
        <v>33</v>
      </c>
      <c r="Q116" s="4">
        <v>0</v>
      </c>
      <c r="R116" s="7">
        <v>44775</v>
      </c>
      <c r="S116" s="6">
        <v>44791</v>
      </c>
      <c r="T116" s="4" t="s">
        <v>34</v>
      </c>
      <c r="U116" s="4">
        <v>551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435</v>
      </c>
      <c r="B117" s="4" t="s">
        <v>26</v>
      </c>
      <c r="C117" s="4" t="s">
        <v>27</v>
      </c>
      <c r="D117" s="4" t="s">
        <v>436</v>
      </c>
      <c r="E117" s="4" t="s">
        <v>437</v>
      </c>
      <c r="F117" s="6">
        <v>44775</v>
      </c>
      <c r="G117" s="6">
        <v>44776</v>
      </c>
      <c r="H117" s="4">
        <v>1</v>
      </c>
      <c r="I117" s="4">
        <v>1</v>
      </c>
      <c r="J117" s="4">
        <v>1</v>
      </c>
      <c r="K117" s="4" t="s">
        <v>30</v>
      </c>
      <c r="L117" s="4">
        <v>133</v>
      </c>
      <c r="M117" s="4">
        <v>133</v>
      </c>
      <c r="N117" s="4" t="s">
        <v>438</v>
      </c>
      <c r="O117" s="4" t="s">
        <v>32</v>
      </c>
      <c r="P117" s="4" t="s">
        <v>33</v>
      </c>
      <c r="Q117" s="4">
        <v>0</v>
      </c>
      <c r="R117" s="7">
        <v>44775</v>
      </c>
      <c r="S117" s="6">
        <v>44791</v>
      </c>
      <c r="T117" s="4" t="s">
        <v>34</v>
      </c>
      <c r="U117" s="4">
        <v>133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439</v>
      </c>
      <c r="B118" s="4" t="s">
        <v>26</v>
      </c>
      <c r="C118" s="4" t="s">
        <v>27</v>
      </c>
      <c r="D118" s="4" t="s">
        <v>440</v>
      </c>
      <c r="E118" s="4" t="s">
        <v>441</v>
      </c>
      <c r="F118" s="6">
        <v>44775</v>
      </c>
      <c r="G118" s="6">
        <v>44776</v>
      </c>
      <c r="H118" s="4">
        <v>2</v>
      </c>
      <c r="I118" s="4">
        <v>1</v>
      </c>
      <c r="J118" s="4">
        <v>2</v>
      </c>
      <c r="K118" s="4" t="s">
        <v>30</v>
      </c>
      <c r="L118" s="4">
        <v>232</v>
      </c>
      <c r="M118" s="4">
        <v>232</v>
      </c>
      <c r="N118" s="4" t="s">
        <v>442</v>
      </c>
      <c r="O118" s="4" t="s">
        <v>32</v>
      </c>
      <c r="P118" s="4" t="s">
        <v>33</v>
      </c>
      <c r="Q118" s="4">
        <v>0</v>
      </c>
      <c r="R118" s="7">
        <v>44775</v>
      </c>
      <c r="S118" s="6">
        <v>44791</v>
      </c>
      <c r="T118" s="4" t="s">
        <v>34</v>
      </c>
      <c r="U118" s="4">
        <v>232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443</v>
      </c>
      <c r="B119" s="4" t="s">
        <v>26</v>
      </c>
      <c r="C119" s="4" t="s">
        <v>27</v>
      </c>
      <c r="D119" s="4" t="s">
        <v>440</v>
      </c>
      <c r="E119" s="4" t="s">
        <v>441</v>
      </c>
      <c r="F119" s="6">
        <v>44775</v>
      </c>
      <c r="G119" s="6">
        <v>44776</v>
      </c>
      <c r="H119" s="4">
        <v>2</v>
      </c>
      <c r="I119" s="4">
        <v>1</v>
      </c>
      <c r="J119" s="4">
        <v>2</v>
      </c>
      <c r="K119" s="4" t="s">
        <v>30</v>
      </c>
      <c r="L119" s="4">
        <v>232</v>
      </c>
      <c r="M119" s="4">
        <v>232</v>
      </c>
      <c r="N119" s="4" t="s">
        <v>442</v>
      </c>
      <c r="O119" s="4" t="s">
        <v>32</v>
      </c>
      <c r="P119" s="4" t="s">
        <v>33</v>
      </c>
      <c r="Q119" s="4">
        <v>0</v>
      </c>
      <c r="R119" s="7">
        <v>44775</v>
      </c>
      <c r="S119" s="6">
        <v>44791</v>
      </c>
      <c r="T119" s="4" t="s">
        <v>34</v>
      </c>
      <c r="U119" s="4">
        <v>232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444</v>
      </c>
      <c r="B120" s="4" t="s">
        <v>26</v>
      </c>
      <c r="C120" s="4" t="s">
        <v>27</v>
      </c>
      <c r="D120" s="4" t="s">
        <v>445</v>
      </c>
      <c r="E120" s="4" t="s">
        <v>446</v>
      </c>
      <c r="F120" s="6">
        <v>44775</v>
      </c>
      <c r="G120" s="6">
        <v>44776</v>
      </c>
      <c r="H120" s="4">
        <v>1</v>
      </c>
      <c r="I120" s="4">
        <v>1</v>
      </c>
      <c r="J120" s="4">
        <v>1</v>
      </c>
      <c r="K120" s="4" t="s">
        <v>30</v>
      </c>
      <c r="L120" s="4">
        <v>161</v>
      </c>
      <c r="M120" s="4">
        <v>161</v>
      </c>
      <c r="N120" s="4" t="s">
        <v>447</v>
      </c>
      <c r="O120" s="4" t="s">
        <v>32</v>
      </c>
      <c r="P120" s="4" t="s">
        <v>33</v>
      </c>
      <c r="Q120" s="4">
        <v>0</v>
      </c>
      <c r="R120" s="7">
        <v>44775</v>
      </c>
      <c r="S120" s="6">
        <v>44791</v>
      </c>
      <c r="T120" s="4" t="s">
        <v>34</v>
      </c>
      <c r="U120" s="4">
        <v>161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444</v>
      </c>
      <c r="B121" s="4" t="s">
        <v>26</v>
      </c>
      <c r="C121" s="4" t="s">
        <v>102</v>
      </c>
      <c r="D121" s="4" t="s">
        <v>445</v>
      </c>
      <c r="E121" s="4" t="s">
        <v>446</v>
      </c>
      <c r="F121" s="6">
        <v>44775</v>
      </c>
      <c r="G121" s="6">
        <v>44776</v>
      </c>
      <c r="H121" s="4">
        <v>1</v>
      </c>
      <c r="I121" s="4">
        <v>1</v>
      </c>
      <c r="J121" s="4">
        <v>1</v>
      </c>
      <c r="K121" s="4" t="s">
        <v>30</v>
      </c>
      <c r="L121" s="4">
        <v>-161</v>
      </c>
      <c r="M121" s="4">
        <v>-161</v>
      </c>
      <c r="N121" s="4" t="s">
        <v>447</v>
      </c>
      <c r="O121" s="4" t="s">
        <v>32</v>
      </c>
      <c r="P121" s="4" t="s">
        <v>33</v>
      </c>
      <c r="Q121" s="4">
        <v>0</v>
      </c>
      <c r="R121" s="7">
        <v>44775</v>
      </c>
      <c r="S121" s="6">
        <v>44791</v>
      </c>
      <c r="T121" s="4" t="s">
        <v>34</v>
      </c>
      <c r="U121" s="4">
        <v>-161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448</v>
      </c>
      <c r="B122" s="4" t="s">
        <v>26</v>
      </c>
      <c r="C122" s="4" t="s">
        <v>27</v>
      </c>
      <c r="D122" s="4" t="s">
        <v>449</v>
      </c>
      <c r="E122" s="4" t="s">
        <v>450</v>
      </c>
      <c r="F122" s="6">
        <v>44775</v>
      </c>
      <c r="G122" s="6">
        <v>44776</v>
      </c>
      <c r="H122" s="4">
        <v>1</v>
      </c>
      <c r="I122" s="4">
        <v>1</v>
      </c>
      <c r="J122" s="4">
        <v>1</v>
      </c>
      <c r="K122" s="4" t="s">
        <v>30</v>
      </c>
      <c r="L122" s="4">
        <v>424</v>
      </c>
      <c r="M122" s="4">
        <v>424</v>
      </c>
      <c r="N122" s="4" t="s">
        <v>451</v>
      </c>
      <c r="O122" s="4" t="s">
        <v>32</v>
      </c>
      <c r="P122" s="4" t="s">
        <v>33</v>
      </c>
      <c r="Q122" s="4">
        <v>0</v>
      </c>
      <c r="R122" s="7">
        <v>44775</v>
      </c>
      <c r="S122" s="6">
        <v>44791</v>
      </c>
      <c r="T122" s="4" t="s">
        <v>34</v>
      </c>
      <c r="U122" s="4">
        <v>424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452</v>
      </c>
      <c r="B123" s="4" t="s">
        <v>26</v>
      </c>
      <c r="C123" s="4" t="s">
        <v>27</v>
      </c>
      <c r="D123" s="4" t="s">
        <v>453</v>
      </c>
      <c r="E123" s="4" t="s">
        <v>454</v>
      </c>
      <c r="F123" s="6">
        <v>44775</v>
      </c>
      <c r="G123" s="6">
        <v>44776</v>
      </c>
      <c r="H123" s="4">
        <v>1</v>
      </c>
      <c r="I123" s="4">
        <v>1</v>
      </c>
      <c r="J123" s="4">
        <v>1</v>
      </c>
      <c r="K123" s="4" t="s">
        <v>30</v>
      </c>
      <c r="L123" s="4">
        <v>138</v>
      </c>
      <c r="M123" s="4">
        <v>138</v>
      </c>
      <c r="N123" s="4" t="s">
        <v>455</v>
      </c>
      <c r="O123" s="4" t="s">
        <v>32</v>
      </c>
      <c r="P123" s="4" t="s">
        <v>33</v>
      </c>
      <c r="Q123" s="4">
        <v>0</v>
      </c>
      <c r="R123" s="7">
        <v>44775</v>
      </c>
      <c r="S123" s="6">
        <v>44791</v>
      </c>
      <c r="T123" s="4" t="s">
        <v>34</v>
      </c>
      <c r="U123" s="4">
        <v>138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456</v>
      </c>
      <c r="B124" s="4" t="s">
        <v>26</v>
      </c>
      <c r="C124" s="4" t="s">
        <v>27</v>
      </c>
      <c r="D124" s="4" t="s">
        <v>457</v>
      </c>
      <c r="E124" s="4"/>
      <c r="F124" s="6">
        <v>44775</v>
      </c>
      <c r="G124" s="6">
        <v>44776</v>
      </c>
      <c r="H124" s="4">
        <v>0</v>
      </c>
      <c r="I124" s="4">
        <v>1</v>
      </c>
      <c r="J124" s="4">
        <v>0</v>
      </c>
      <c r="K124" s="4" t="s">
        <v>30</v>
      </c>
      <c r="L124" s="4">
        <v>147</v>
      </c>
      <c r="M124" s="4">
        <v>147</v>
      </c>
      <c r="N124" s="4"/>
      <c r="O124" s="4" t="s">
        <v>32</v>
      </c>
      <c r="P124" s="4" t="s">
        <v>33</v>
      </c>
      <c r="Q124" s="4">
        <v>0</v>
      </c>
      <c r="R124" s="7">
        <v>44775</v>
      </c>
      <c r="S124" s="6">
        <v>44791</v>
      </c>
      <c r="T124" s="4" t="s">
        <v>34</v>
      </c>
      <c r="U124" s="4">
        <v>147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458</v>
      </c>
      <c r="B125" s="4" t="s">
        <v>26</v>
      </c>
      <c r="C125" s="4" t="s">
        <v>27</v>
      </c>
      <c r="D125" s="4" t="s">
        <v>459</v>
      </c>
      <c r="E125" s="4" t="s">
        <v>460</v>
      </c>
      <c r="F125" s="6">
        <v>44775</v>
      </c>
      <c r="G125" s="6">
        <v>44776</v>
      </c>
      <c r="H125" s="4">
        <v>1</v>
      </c>
      <c r="I125" s="4">
        <v>1</v>
      </c>
      <c r="J125" s="4">
        <v>1</v>
      </c>
      <c r="K125" s="4" t="s">
        <v>30</v>
      </c>
      <c r="L125" s="4">
        <v>145</v>
      </c>
      <c r="M125" s="4">
        <v>145</v>
      </c>
      <c r="N125" s="4" t="s">
        <v>461</v>
      </c>
      <c r="O125" s="4" t="s">
        <v>32</v>
      </c>
      <c r="P125" s="4" t="s">
        <v>33</v>
      </c>
      <c r="Q125" s="4">
        <v>0</v>
      </c>
      <c r="R125" s="7">
        <v>44775</v>
      </c>
      <c r="S125" s="6">
        <v>44791</v>
      </c>
      <c r="T125" s="4" t="s">
        <v>34</v>
      </c>
      <c r="U125" s="4">
        <v>145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462</v>
      </c>
      <c r="B126" s="4" t="s">
        <v>26</v>
      </c>
      <c r="C126" s="4" t="s">
        <v>27</v>
      </c>
      <c r="D126" s="4" t="s">
        <v>463</v>
      </c>
      <c r="E126" s="4" t="s">
        <v>343</v>
      </c>
      <c r="F126" s="6">
        <v>44775</v>
      </c>
      <c r="G126" s="6">
        <v>44776</v>
      </c>
      <c r="H126" s="4">
        <v>1</v>
      </c>
      <c r="I126" s="4">
        <v>1</v>
      </c>
      <c r="J126" s="4">
        <v>1</v>
      </c>
      <c r="K126" s="4" t="s">
        <v>30</v>
      </c>
      <c r="L126" s="4">
        <v>353</v>
      </c>
      <c r="M126" s="4">
        <v>353</v>
      </c>
      <c r="N126" s="4" t="s">
        <v>464</v>
      </c>
      <c r="O126" s="4" t="s">
        <v>32</v>
      </c>
      <c r="P126" s="4" t="s">
        <v>33</v>
      </c>
      <c r="Q126" s="4">
        <v>0</v>
      </c>
      <c r="R126" s="7">
        <v>44775</v>
      </c>
      <c r="S126" s="6">
        <v>44791</v>
      </c>
      <c r="T126" s="4" t="s">
        <v>34</v>
      </c>
      <c r="U126" s="4">
        <v>353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465</v>
      </c>
      <c r="B127" s="4" t="s">
        <v>26</v>
      </c>
      <c r="C127" s="4" t="s">
        <v>27</v>
      </c>
      <c r="D127" s="4" t="s">
        <v>466</v>
      </c>
      <c r="E127" s="4" t="s">
        <v>467</v>
      </c>
      <c r="F127" s="6">
        <v>44775</v>
      </c>
      <c r="G127" s="6">
        <v>44776</v>
      </c>
      <c r="H127" s="4">
        <v>2</v>
      </c>
      <c r="I127" s="4">
        <v>1</v>
      </c>
      <c r="J127" s="4">
        <v>2</v>
      </c>
      <c r="K127" s="4" t="s">
        <v>30</v>
      </c>
      <c r="L127" s="4">
        <v>180</v>
      </c>
      <c r="M127" s="4">
        <v>180</v>
      </c>
      <c r="N127" s="4" t="s">
        <v>468</v>
      </c>
      <c r="O127" s="4" t="s">
        <v>32</v>
      </c>
      <c r="P127" s="4" t="s">
        <v>33</v>
      </c>
      <c r="Q127" s="4">
        <v>0</v>
      </c>
      <c r="R127" s="7">
        <v>44775</v>
      </c>
      <c r="S127" s="6">
        <v>44791</v>
      </c>
      <c r="T127" s="4" t="s">
        <v>34</v>
      </c>
      <c r="U127" s="4">
        <v>180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469</v>
      </c>
      <c r="B128" s="4" t="s">
        <v>26</v>
      </c>
      <c r="C128" s="4" t="s">
        <v>27</v>
      </c>
      <c r="D128" s="4" t="s">
        <v>470</v>
      </c>
      <c r="E128" s="4" t="s">
        <v>471</v>
      </c>
      <c r="F128" s="6">
        <v>44775</v>
      </c>
      <c r="G128" s="6">
        <v>44776</v>
      </c>
      <c r="H128" s="4">
        <v>1</v>
      </c>
      <c r="I128" s="4">
        <v>1</v>
      </c>
      <c r="J128" s="4">
        <v>1</v>
      </c>
      <c r="K128" s="4" t="s">
        <v>30</v>
      </c>
      <c r="L128" s="4">
        <v>285</v>
      </c>
      <c r="M128" s="4">
        <v>285</v>
      </c>
      <c r="N128" s="4" t="s">
        <v>472</v>
      </c>
      <c r="O128" s="4" t="s">
        <v>32</v>
      </c>
      <c r="P128" s="4" t="s">
        <v>33</v>
      </c>
      <c r="Q128" s="4">
        <v>0</v>
      </c>
      <c r="R128" s="7">
        <v>44775</v>
      </c>
      <c r="S128" s="6">
        <v>44791</v>
      </c>
      <c r="T128" s="4" t="s">
        <v>34</v>
      </c>
      <c r="U128" s="4">
        <v>285</v>
      </c>
      <c r="V128" s="4">
        <v>0</v>
      </c>
      <c r="W128" s="4">
        <v>0</v>
      </c>
      <c r="X128" s="4" t="s">
        <v>35</v>
      </c>
      <c r="Y128" s="4" t="s">
        <v>473</v>
      </c>
    </row>
    <row r="129" s="4" customFormat="1" spans="1:25">
      <c r="A129" s="4" t="s">
        <v>433</v>
      </c>
      <c r="B129" s="4" t="s">
        <v>26</v>
      </c>
      <c r="C129" s="4" t="s">
        <v>102</v>
      </c>
      <c r="D129" s="4" t="s">
        <v>75</v>
      </c>
      <c r="E129" s="4" t="s">
        <v>76</v>
      </c>
      <c r="F129" s="6">
        <v>44775</v>
      </c>
      <c r="G129" s="6">
        <v>44776</v>
      </c>
      <c r="H129" s="4">
        <v>1</v>
      </c>
      <c r="I129" s="4">
        <v>1</v>
      </c>
      <c r="J129" s="4">
        <v>1</v>
      </c>
      <c r="K129" s="4" t="s">
        <v>30</v>
      </c>
      <c r="L129" s="4">
        <v>-551</v>
      </c>
      <c r="M129" s="4">
        <v>-551</v>
      </c>
      <c r="N129" s="4" t="s">
        <v>434</v>
      </c>
      <c r="O129" s="4" t="s">
        <v>32</v>
      </c>
      <c r="P129" s="4" t="s">
        <v>33</v>
      </c>
      <c r="Q129" s="4">
        <v>0</v>
      </c>
      <c r="R129" s="7">
        <v>44775</v>
      </c>
      <c r="S129" s="6">
        <v>44791</v>
      </c>
      <c r="T129" s="4" t="s">
        <v>34</v>
      </c>
      <c r="U129" s="4">
        <v>-551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474</v>
      </c>
      <c r="B130" s="4" t="s">
        <v>26</v>
      </c>
      <c r="C130" s="4" t="s">
        <v>475</v>
      </c>
      <c r="D130" s="4" t="s">
        <v>476</v>
      </c>
      <c r="E130" s="4" t="s">
        <v>477</v>
      </c>
      <c r="F130" s="6">
        <v>44747</v>
      </c>
      <c r="G130" s="6">
        <v>44748</v>
      </c>
      <c r="H130" s="4">
        <v>1</v>
      </c>
      <c r="I130" s="4">
        <v>1</v>
      </c>
      <c r="J130" s="4">
        <v>1</v>
      </c>
      <c r="K130" s="4" t="s">
        <v>30</v>
      </c>
      <c r="L130" s="4">
        <v>-59</v>
      </c>
      <c r="M130" s="4">
        <v>-59</v>
      </c>
      <c r="N130" s="4" t="s">
        <v>478</v>
      </c>
      <c r="O130" s="4" t="s">
        <v>32</v>
      </c>
      <c r="P130" s="4" t="s">
        <v>33</v>
      </c>
      <c r="Q130" s="4">
        <v>0</v>
      </c>
      <c r="R130" s="7">
        <v>44747</v>
      </c>
      <c r="S130" s="6">
        <v>44791</v>
      </c>
      <c r="T130" s="4"/>
      <c r="U130" s="4">
        <v>0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479</v>
      </c>
      <c r="B131" s="4" t="s">
        <v>26</v>
      </c>
      <c r="C131" s="4" t="s">
        <v>475</v>
      </c>
      <c r="D131" s="4" t="s">
        <v>480</v>
      </c>
      <c r="E131" s="4" t="s">
        <v>481</v>
      </c>
      <c r="F131" s="6">
        <v>44757</v>
      </c>
      <c r="G131" s="6">
        <v>44758</v>
      </c>
      <c r="H131" s="4">
        <v>1</v>
      </c>
      <c r="I131" s="4">
        <v>1</v>
      </c>
      <c r="J131" s="4">
        <v>1</v>
      </c>
      <c r="K131" s="4" t="s">
        <v>30</v>
      </c>
      <c r="L131" s="4">
        <v>-274</v>
      </c>
      <c r="M131" s="4">
        <v>-274</v>
      </c>
      <c r="N131" s="4" t="s">
        <v>482</v>
      </c>
      <c r="O131" s="4" t="s">
        <v>32</v>
      </c>
      <c r="P131" s="4" t="s">
        <v>33</v>
      </c>
      <c r="Q131" s="4">
        <v>0</v>
      </c>
      <c r="R131" s="7">
        <v>44757</v>
      </c>
      <c r="S131" s="6">
        <v>44791</v>
      </c>
      <c r="T131" s="4"/>
      <c r="U131" s="4">
        <v>0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483</v>
      </c>
      <c r="B132" s="4" t="s">
        <v>26</v>
      </c>
      <c r="C132" s="4" t="s">
        <v>475</v>
      </c>
      <c r="D132" s="4" t="s">
        <v>484</v>
      </c>
      <c r="E132" s="4" t="s">
        <v>485</v>
      </c>
      <c r="F132" s="6">
        <v>44760</v>
      </c>
      <c r="G132" s="6">
        <v>44761</v>
      </c>
      <c r="H132" s="4">
        <v>1</v>
      </c>
      <c r="I132" s="4">
        <v>1</v>
      </c>
      <c r="J132" s="4">
        <v>1</v>
      </c>
      <c r="K132" s="4" t="s">
        <v>30</v>
      </c>
      <c r="L132" s="4">
        <v>-189</v>
      </c>
      <c r="M132" s="4">
        <v>-189</v>
      </c>
      <c r="N132" s="4" t="s">
        <v>486</v>
      </c>
      <c r="O132" s="4" t="s">
        <v>32</v>
      </c>
      <c r="P132" s="4" t="s">
        <v>33</v>
      </c>
      <c r="Q132" s="4">
        <v>0</v>
      </c>
      <c r="R132" s="7">
        <v>44760</v>
      </c>
      <c r="S132" s="6">
        <v>44791</v>
      </c>
      <c r="T132" s="4"/>
      <c r="U132" s="4">
        <v>0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487</v>
      </c>
      <c r="B133" s="4" t="s">
        <v>26</v>
      </c>
      <c r="C133" s="4" t="s">
        <v>475</v>
      </c>
      <c r="D133" s="4" t="s">
        <v>488</v>
      </c>
      <c r="E133" s="4" t="s">
        <v>489</v>
      </c>
      <c r="F133" s="6">
        <v>44768</v>
      </c>
      <c r="G133" s="6">
        <v>44769</v>
      </c>
      <c r="H133" s="4">
        <v>1</v>
      </c>
      <c r="I133" s="4">
        <v>1</v>
      </c>
      <c r="J133" s="4">
        <v>1</v>
      </c>
      <c r="K133" s="4" t="s">
        <v>30</v>
      </c>
      <c r="L133" s="4">
        <v>-76</v>
      </c>
      <c r="M133" s="4">
        <v>-76</v>
      </c>
      <c r="N133" s="4" t="s">
        <v>490</v>
      </c>
      <c r="O133" s="4" t="s">
        <v>32</v>
      </c>
      <c r="P133" s="4" t="s">
        <v>33</v>
      </c>
      <c r="Q133" s="4">
        <v>0</v>
      </c>
      <c r="R133" s="7">
        <v>44768</v>
      </c>
      <c r="S133" s="6">
        <v>44791</v>
      </c>
      <c r="T133" s="4"/>
      <c r="U133" s="4">
        <v>0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491</v>
      </c>
      <c r="B134" s="4" t="s">
        <v>26</v>
      </c>
      <c r="C134" s="4" t="s">
        <v>475</v>
      </c>
      <c r="D134" s="4" t="s">
        <v>492</v>
      </c>
      <c r="E134" s="4"/>
      <c r="F134" s="6">
        <v>44770</v>
      </c>
      <c r="G134" s="6">
        <v>44771</v>
      </c>
      <c r="H134" s="4">
        <v>0</v>
      </c>
      <c r="I134" s="4">
        <v>1</v>
      </c>
      <c r="J134" s="4">
        <v>0</v>
      </c>
      <c r="K134" s="4" t="s">
        <v>30</v>
      </c>
      <c r="L134" s="4">
        <v>-125</v>
      </c>
      <c r="M134" s="4">
        <v>-125</v>
      </c>
      <c r="N134" s="4"/>
      <c r="O134" s="4" t="s">
        <v>32</v>
      </c>
      <c r="P134" s="4" t="s">
        <v>33</v>
      </c>
      <c r="Q134" s="4">
        <v>0</v>
      </c>
      <c r="R134" s="7">
        <v>44770</v>
      </c>
      <c r="S134" s="6">
        <v>44791</v>
      </c>
      <c r="T134" s="4"/>
      <c r="U134" s="4">
        <v>0</v>
      </c>
      <c r="V134" s="4">
        <v>0</v>
      </c>
      <c r="W134" s="4">
        <v>0</v>
      </c>
      <c r="X134" s="4" t="s">
        <v>35</v>
      </c>
      <c r="Y13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1"/>
  <sheetViews>
    <sheetView tabSelected="1" workbookViewId="0">
      <selection activeCell="A130" sqref="A130:A131"/>
    </sheetView>
  </sheetViews>
  <sheetFormatPr defaultColWidth="9" defaultRowHeight="13.5"/>
  <cols>
    <col min="1" max="1" width="16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493</v>
      </c>
    </row>
    <row r="2" s="4" customFormat="1" hidden="1" spans="1:9">
      <c r="A2" s="5">
        <v>18167599676</v>
      </c>
      <c r="B2" s="6">
        <v>44775</v>
      </c>
      <c r="C2" s="6">
        <v>44776</v>
      </c>
      <c r="D2" s="4">
        <v>463</v>
      </c>
      <c r="E2" s="4" t="str">
        <f>VLOOKUP(A2,HOP!A:L,12,0)</f>
        <v>463.00</v>
      </c>
      <c r="F2" s="4" t="str">
        <f>VLOOKUP(A2,HOP!A:C,3,0)</f>
        <v>2597986</v>
      </c>
      <c r="G2" s="4">
        <f>D2-E2</f>
        <v>0</v>
      </c>
      <c r="H2" s="4" t="str">
        <f>$H$1&amp;F2</f>
        <v>，2597986</v>
      </c>
      <c r="I2" s="4" t="str">
        <f>VLOOKUP(A2,HOP!A:U,21,0)</f>
        <v>直连</v>
      </c>
    </row>
    <row r="3" s="4" customFormat="1" hidden="1" spans="1:9">
      <c r="A3" s="5">
        <v>18329448376</v>
      </c>
      <c r="B3" s="6">
        <v>44774</v>
      </c>
      <c r="C3" s="6">
        <v>44776</v>
      </c>
      <c r="D3" s="4">
        <v>997</v>
      </c>
      <c r="E3" s="4" t="str">
        <f>VLOOKUP(A3,HOP!A:L,12,0)</f>
        <v>997.00</v>
      </c>
      <c r="F3" s="4" t="str">
        <f>VLOOKUP(A3,HOP!A:C,3,0)</f>
        <v>2614932</v>
      </c>
      <c r="G3" s="4">
        <f t="shared" ref="G3:G34" si="0">D3-E3</f>
        <v>0</v>
      </c>
      <c r="H3" s="4" t="str">
        <f t="shared" ref="H3:H34" si="1">$H$1&amp;F3</f>
        <v>，2614932</v>
      </c>
      <c r="I3" s="4" t="str">
        <f>VLOOKUP(A3,HOP!A:U,21,0)</f>
        <v>直连</v>
      </c>
    </row>
    <row r="4" s="4" customFormat="1" hidden="1" spans="1:9">
      <c r="A4" s="5">
        <v>18340270578</v>
      </c>
      <c r="B4" s="6">
        <v>44775</v>
      </c>
      <c r="C4" s="6">
        <v>44776</v>
      </c>
      <c r="D4" s="4">
        <v>493</v>
      </c>
      <c r="E4" s="4" t="str">
        <f>VLOOKUP(A4,HOP!A:L,12,0)</f>
        <v>493.00</v>
      </c>
      <c r="F4" s="4" t="str">
        <f>VLOOKUP(A4,HOP!A:C,3,0)</f>
        <v>2615607</v>
      </c>
      <c r="G4" s="4">
        <f t="shared" si="0"/>
        <v>0</v>
      </c>
      <c r="H4" s="4" t="str">
        <f t="shared" si="1"/>
        <v>，2615607</v>
      </c>
      <c r="I4" s="4" t="str">
        <f>VLOOKUP(A4,HOP!A:U,21,0)</f>
        <v>直连</v>
      </c>
    </row>
    <row r="5" s="4" customFormat="1" hidden="1" spans="1:9">
      <c r="A5" s="5">
        <v>18413569015</v>
      </c>
      <c r="B5" s="6">
        <v>44775</v>
      </c>
      <c r="C5" s="6">
        <v>44776</v>
      </c>
      <c r="D5" s="4">
        <v>523</v>
      </c>
      <c r="E5" s="4" t="str">
        <f>VLOOKUP(A5,HOP!A:L,12,0)</f>
        <v>523.00</v>
      </c>
      <c r="F5" s="4" t="str">
        <f>VLOOKUP(A5,HOP!A:C,3,0)</f>
        <v>2623164</v>
      </c>
      <c r="G5" s="4">
        <f t="shared" si="0"/>
        <v>0</v>
      </c>
      <c r="H5" s="4" t="str">
        <f t="shared" si="1"/>
        <v>，2623164</v>
      </c>
      <c r="I5" s="4" t="str">
        <f>VLOOKUP(A5,HOP!A:U,21,0)</f>
        <v>直连</v>
      </c>
    </row>
    <row r="6" s="4" customFormat="1" hidden="1" spans="1:9">
      <c r="A6" s="5">
        <v>18453305655</v>
      </c>
      <c r="B6" s="6">
        <v>44775</v>
      </c>
      <c r="C6" s="6">
        <v>44776</v>
      </c>
      <c r="D6" s="4">
        <v>144</v>
      </c>
      <c r="E6" s="4" t="str">
        <f>VLOOKUP(A6,HOP!A:L,12,0)</f>
        <v>144.00</v>
      </c>
      <c r="F6" s="4" t="str">
        <f>VLOOKUP(A6,HOP!A:C,3,0)</f>
        <v>2626961</v>
      </c>
      <c r="G6" s="4">
        <f t="shared" si="0"/>
        <v>0</v>
      </c>
      <c r="H6" s="4" t="str">
        <f t="shared" si="1"/>
        <v>，2626961</v>
      </c>
      <c r="I6" s="4" t="str">
        <f>VLOOKUP(A6,HOP!A:U,21,0)</f>
        <v>直连</v>
      </c>
    </row>
    <row r="7" s="4" customFormat="1" hidden="1" spans="1:9">
      <c r="A7" s="5">
        <v>18464978307</v>
      </c>
      <c r="B7" s="6">
        <v>44775</v>
      </c>
      <c r="C7" s="6">
        <v>44776</v>
      </c>
      <c r="D7" s="4">
        <v>279</v>
      </c>
      <c r="E7" s="4" t="str">
        <f>VLOOKUP(A7,HOP!A:L,12,0)</f>
        <v>279.00</v>
      </c>
      <c r="F7" s="4" t="str">
        <f>VLOOKUP(A7,HOP!A:C,3,0)</f>
        <v>2628172</v>
      </c>
      <c r="G7" s="4">
        <f t="shared" si="0"/>
        <v>0</v>
      </c>
      <c r="H7" s="4" t="str">
        <f t="shared" si="1"/>
        <v>，2628172</v>
      </c>
      <c r="I7" s="4" t="str">
        <f>VLOOKUP(A7,HOP!A:U,21,0)</f>
        <v>直连</v>
      </c>
    </row>
    <row r="8" s="4" customFormat="1" hidden="1" spans="1:9">
      <c r="A8" s="5">
        <v>18476831976</v>
      </c>
      <c r="B8" s="6">
        <v>44774</v>
      </c>
      <c r="C8" s="6">
        <v>44776</v>
      </c>
      <c r="D8" s="4">
        <v>263</v>
      </c>
      <c r="E8" s="4" t="str">
        <f>VLOOKUP(A8,HOP!A:L,12,0)</f>
        <v>263.00</v>
      </c>
      <c r="F8" s="4" t="str">
        <f>VLOOKUP(A8,HOP!A:C,3,0)</f>
        <v>2629156</v>
      </c>
      <c r="G8" s="4">
        <f t="shared" si="0"/>
        <v>0</v>
      </c>
      <c r="H8" s="4" t="str">
        <f t="shared" si="1"/>
        <v>，2629156</v>
      </c>
      <c r="I8" s="4" t="str">
        <f>VLOOKUP(A8,HOP!A:U,21,0)</f>
        <v>直连</v>
      </c>
    </row>
    <row r="9" s="4" customFormat="1" hidden="1" spans="1:9">
      <c r="A9" s="5">
        <v>18507255645</v>
      </c>
      <c r="B9" s="6">
        <v>44775</v>
      </c>
      <c r="C9" s="6">
        <v>44776</v>
      </c>
      <c r="D9" s="4">
        <v>347</v>
      </c>
      <c r="E9" s="4" t="str">
        <f>VLOOKUP(A9,HOP!A:L,12,0)</f>
        <v>347.00</v>
      </c>
      <c r="F9" s="4" t="str">
        <f>VLOOKUP(A9,HOP!A:C,3,0)</f>
        <v>2632474</v>
      </c>
      <c r="G9" s="4">
        <f t="shared" si="0"/>
        <v>0</v>
      </c>
      <c r="H9" s="4" t="str">
        <f t="shared" si="1"/>
        <v>，2632474</v>
      </c>
      <c r="I9" s="4" t="str">
        <f>VLOOKUP(A9,HOP!A:U,21,0)</f>
        <v>直连</v>
      </c>
    </row>
    <row r="10" s="4" customFormat="1" hidden="1" spans="1:9">
      <c r="A10" s="5">
        <v>18515837245</v>
      </c>
      <c r="B10" s="6">
        <v>44771</v>
      </c>
      <c r="C10" s="6">
        <v>44776</v>
      </c>
      <c r="D10" s="4">
        <v>4854</v>
      </c>
      <c r="E10" s="4" t="str">
        <f>VLOOKUP(A10,HOP!A:L,12,0)</f>
        <v>4854.00</v>
      </c>
      <c r="F10" s="4" t="str">
        <f>VLOOKUP(A10,HOP!A:C,3,0)</f>
        <v>2633324</v>
      </c>
      <c r="G10" s="4">
        <f t="shared" si="0"/>
        <v>0</v>
      </c>
      <c r="H10" s="4" t="str">
        <f t="shared" si="1"/>
        <v>，2633324</v>
      </c>
      <c r="I10" s="4" t="str">
        <f>VLOOKUP(A10,HOP!A:U,21,0)</f>
        <v>直连</v>
      </c>
    </row>
    <row r="11" s="4" customFormat="1" hidden="1" spans="1:9">
      <c r="A11" s="5">
        <v>18533779251</v>
      </c>
      <c r="B11" s="6">
        <v>44774</v>
      </c>
      <c r="C11" s="6">
        <v>44776</v>
      </c>
      <c r="D11" s="4">
        <v>366</v>
      </c>
      <c r="E11" s="4" t="str">
        <f>VLOOKUP(A11,HOP!A:L,12,0)</f>
        <v>366.00</v>
      </c>
      <c r="F11" s="4" t="str">
        <f>VLOOKUP(A11,HOP!A:C,3,0)</f>
        <v>2634789</v>
      </c>
      <c r="G11" s="4">
        <f t="shared" si="0"/>
        <v>0</v>
      </c>
      <c r="H11" s="4" t="str">
        <f t="shared" si="1"/>
        <v>，2634789</v>
      </c>
      <c r="I11" s="4" t="str">
        <f>VLOOKUP(A11,HOP!A:U,21,0)</f>
        <v>直连</v>
      </c>
    </row>
    <row r="12" s="4" customFormat="1" hidden="1" spans="1:9">
      <c r="A12" s="5">
        <v>18544976558</v>
      </c>
      <c r="B12" s="6">
        <v>44775</v>
      </c>
      <c r="C12" s="6">
        <v>44776</v>
      </c>
      <c r="D12" s="4">
        <v>635</v>
      </c>
      <c r="E12" s="4" t="str">
        <f>VLOOKUP(A12,HOP!A:L,12,0)</f>
        <v>635.00</v>
      </c>
      <c r="F12" s="4" t="str">
        <f>VLOOKUP(A12,HOP!A:C,3,0)</f>
        <v>2635950</v>
      </c>
      <c r="G12" s="4">
        <f t="shared" si="0"/>
        <v>0</v>
      </c>
      <c r="H12" s="4" t="str">
        <f t="shared" si="1"/>
        <v>，2635950</v>
      </c>
      <c r="I12" s="4" t="str">
        <f>VLOOKUP(A12,HOP!A:U,21,0)</f>
        <v>直连</v>
      </c>
    </row>
    <row r="13" s="4" customFormat="1" hidden="1" spans="1:9">
      <c r="A13" s="5">
        <v>18546906233</v>
      </c>
      <c r="B13" s="6">
        <v>44772</v>
      </c>
      <c r="C13" s="6">
        <v>44776</v>
      </c>
      <c r="D13" s="4">
        <v>1832</v>
      </c>
      <c r="E13" s="4" t="str">
        <f>VLOOKUP(A13,HOP!A:L,12,0)</f>
        <v>1832.00</v>
      </c>
      <c r="F13" s="4" t="str">
        <f>VLOOKUP(A13,HOP!A:C,3,0)</f>
        <v>2636279</v>
      </c>
      <c r="G13" s="4">
        <f t="shared" si="0"/>
        <v>0</v>
      </c>
      <c r="H13" s="4" t="str">
        <f t="shared" si="1"/>
        <v>，2636279</v>
      </c>
      <c r="I13" s="4" t="str">
        <f>VLOOKUP(A13,HOP!A:U,21,0)</f>
        <v>直连</v>
      </c>
    </row>
    <row r="14" s="4" customFormat="1" hidden="1" spans="1:9">
      <c r="A14" s="5">
        <v>18561582711</v>
      </c>
      <c r="B14" s="6">
        <v>44775</v>
      </c>
      <c r="C14" s="6">
        <v>44776</v>
      </c>
      <c r="D14" s="4">
        <v>420</v>
      </c>
      <c r="E14" s="4" t="str">
        <f>VLOOKUP(A14,HOP!A:L,12,0)</f>
        <v>420.00</v>
      </c>
      <c r="F14" s="4" t="str">
        <f>VLOOKUP(A14,HOP!A:C,3,0)</f>
        <v>2637617</v>
      </c>
      <c r="G14" s="4">
        <f t="shared" si="0"/>
        <v>0</v>
      </c>
      <c r="H14" s="4" t="str">
        <f t="shared" si="1"/>
        <v>，2637617</v>
      </c>
      <c r="I14" s="4" t="str">
        <f>VLOOKUP(A14,HOP!A:U,21,0)</f>
        <v>直连</v>
      </c>
    </row>
    <row r="15" s="4" customFormat="1" hidden="1" spans="1:9">
      <c r="A15" s="5">
        <v>18566599074</v>
      </c>
      <c r="B15" s="6">
        <v>44775</v>
      </c>
      <c r="C15" s="6">
        <v>44776</v>
      </c>
      <c r="D15" s="4">
        <v>256</v>
      </c>
      <c r="E15" s="4" t="str">
        <f>VLOOKUP(A15,HOP!A:L,12,0)</f>
        <v>256.00</v>
      </c>
      <c r="F15" s="4" t="str">
        <f>VLOOKUP(A15,HOP!A:C,3,0)</f>
        <v>2638342</v>
      </c>
      <c r="G15" s="4">
        <f t="shared" si="0"/>
        <v>0</v>
      </c>
      <c r="H15" s="4" t="str">
        <f t="shared" si="1"/>
        <v>，2638342</v>
      </c>
      <c r="I15" s="4" t="str">
        <f>VLOOKUP(A15,HOP!A:U,21,0)</f>
        <v>直连</v>
      </c>
    </row>
    <row r="16" s="4" customFormat="1" hidden="1" spans="1:9">
      <c r="A16" s="5">
        <v>18567258331</v>
      </c>
      <c r="B16" s="6">
        <v>44775</v>
      </c>
      <c r="C16" s="6">
        <v>44776</v>
      </c>
      <c r="D16" s="4">
        <v>181</v>
      </c>
      <c r="E16" s="4" t="str">
        <f>VLOOKUP(A16,HOP!A:L,12,0)</f>
        <v>181.00</v>
      </c>
      <c r="F16" s="4" t="str">
        <f>VLOOKUP(A16,HOP!A:C,3,0)</f>
        <v>2638414</v>
      </c>
      <c r="G16" s="4">
        <f t="shared" si="0"/>
        <v>0</v>
      </c>
      <c r="H16" s="4" t="str">
        <f t="shared" si="1"/>
        <v>，2638414</v>
      </c>
      <c r="I16" s="4" t="str">
        <f>VLOOKUP(A16,HOP!A:U,21,0)</f>
        <v>直连</v>
      </c>
    </row>
    <row r="17" s="4" customFormat="1" spans="1:9">
      <c r="A17" s="5">
        <v>18574191810</v>
      </c>
      <c r="B17" s="6">
        <v>44773</v>
      </c>
      <c r="C17" s="6">
        <v>44776</v>
      </c>
      <c r="D17" s="4">
        <v>532</v>
      </c>
      <c r="E17" s="4" t="str">
        <f>VLOOKUP(A17,HOP!A:L,12,0)</f>
        <v>531.99</v>
      </c>
      <c r="F17" s="4" t="str">
        <f>VLOOKUP(A17,HOP!A:C,3,0)</f>
        <v>2638858</v>
      </c>
      <c r="G17" s="4">
        <f t="shared" si="0"/>
        <v>0.00999999999999091</v>
      </c>
      <c r="H17" s="4" t="str">
        <f t="shared" si="1"/>
        <v>，2638858</v>
      </c>
      <c r="I17" s="4" t="str">
        <f>VLOOKUP(A17,HOP!A:U,21,0)</f>
        <v>直连</v>
      </c>
    </row>
    <row r="18" s="4" customFormat="1" hidden="1" spans="1:9">
      <c r="A18" s="5">
        <v>18576161321</v>
      </c>
      <c r="B18" s="6">
        <v>44774</v>
      </c>
      <c r="C18" s="6">
        <v>44776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18576529127</v>
      </c>
      <c r="B19" s="6">
        <v>44773</v>
      </c>
      <c r="C19" s="6">
        <v>44776</v>
      </c>
      <c r="D19" s="4">
        <v>4281</v>
      </c>
      <c r="E19" s="4" t="str">
        <f>VLOOKUP(A19,HOP!A:L,12,0)</f>
        <v>4281.00</v>
      </c>
      <c r="F19" s="4" t="str">
        <f>VLOOKUP(A19,HOP!A:C,3,0)</f>
        <v>2639187</v>
      </c>
      <c r="G19" s="4">
        <f t="shared" si="0"/>
        <v>0</v>
      </c>
      <c r="H19" s="4" t="str">
        <f t="shared" si="1"/>
        <v>，2639187</v>
      </c>
      <c r="I19" s="4" t="str">
        <f>VLOOKUP(A19,HOP!A:U,21,0)</f>
        <v>直连</v>
      </c>
    </row>
    <row r="20" s="4" customFormat="1" hidden="1" spans="1:9">
      <c r="A20" s="5">
        <v>18584552678</v>
      </c>
      <c r="B20" s="6">
        <v>44775</v>
      </c>
      <c r="C20" s="6">
        <v>44776</v>
      </c>
      <c r="D20" s="4">
        <v>634</v>
      </c>
      <c r="E20" s="4" t="str">
        <f>VLOOKUP(A20,HOP!A:L,12,0)</f>
        <v>634.00</v>
      </c>
      <c r="F20" s="4" t="str">
        <f>VLOOKUP(A20,HOP!A:C,3,0)</f>
        <v>2639882</v>
      </c>
      <c r="G20" s="4">
        <f t="shared" si="0"/>
        <v>0</v>
      </c>
      <c r="H20" s="4" t="str">
        <f t="shared" si="1"/>
        <v>，2639882</v>
      </c>
      <c r="I20" s="4" t="str">
        <f>VLOOKUP(A20,HOP!A:U,21,0)</f>
        <v>直连</v>
      </c>
    </row>
    <row r="21" s="4" customFormat="1" hidden="1" spans="1:9">
      <c r="A21" s="5">
        <v>18585914454</v>
      </c>
      <c r="B21" s="6">
        <v>44774</v>
      </c>
      <c r="C21" s="6">
        <v>44776</v>
      </c>
      <c r="D21" s="4">
        <v>258</v>
      </c>
      <c r="E21" s="4" t="str">
        <f>VLOOKUP(A21,HOP!A:L,12,0)</f>
        <v>258.00</v>
      </c>
      <c r="F21" s="4" t="str">
        <f>VLOOKUP(A21,HOP!A:C,3,0)</f>
        <v>2640074</v>
      </c>
      <c r="G21" s="4">
        <f t="shared" si="0"/>
        <v>0</v>
      </c>
      <c r="H21" s="4" t="str">
        <f t="shared" si="1"/>
        <v>，2640074</v>
      </c>
      <c r="I21" s="4" t="str">
        <f>VLOOKUP(A21,HOP!A:U,21,0)</f>
        <v>直连</v>
      </c>
    </row>
    <row r="22" s="4" customFormat="1" hidden="1" spans="1:9">
      <c r="A22" s="5">
        <v>18586046440</v>
      </c>
      <c r="B22" s="6">
        <v>44775</v>
      </c>
      <c r="C22" s="6">
        <v>44776</v>
      </c>
      <c r="D22" s="4">
        <v>85</v>
      </c>
      <c r="E22" s="4" t="str">
        <f>VLOOKUP(A22,HOP!A:L,12,0)</f>
        <v>85.00</v>
      </c>
      <c r="F22" s="4" t="str">
        <f>VLOOKUP(A22,HOP!A:C,3,0)</f>
        <v>2640084</v>
      </c>
      <c r="G22" s="4">
        <f t="shared" si="0"/>
        <v>0</v>
      </c>
      <c r="H22" s="4" t="str">
        <f t="shared" si="1"/>
        <v>，2640084</v>
      </c>
      <c r="I22" s="4" t="str">
        <f>VLOOKUP(A22,HOP!A:U,21,0)</f>
        <v>直连</v>
      </c>
    </row>
    <row r="23" s="4" customFormat="1" hidden="1" spans="1:9">
      <c r="A23" s="5">
        <v>18586546008</v>
      </c>
      <c r="B23" s="6">
        <v>44775</v>
      </c>
      <c r="C23" s="6">
        <v>44776</v>
      </c>
      <c r="D23" s="4">
        <v>341</v>
      </c>
      <c r="E23" s="4" t="str">
        <f>VLOOKUP(A23,HOP!A:L,12,0)</f>
        <v>341.00</v>
      </c>
      <c r="F23" s="4" t="str">
        <f>VLOOKUP(A23,HOP!A:C,3,0)</f>
        <v>2640163</v>
      </c>
      <c r="G23" s="4">
        <f t="shared" si="0"/>
        <v>0</v>
      </c>
      <c r="H23" s="4" t="str">
        <f t="shared" si="1"/>
        <v>，2640163</v>
      </c>
      <c r="I23" s="4" t="str">
        <f>VLOOKUP(A23,HOP!A:U,21,0)</f>
        <v>直连</v>
      </c>
    </row>
    <row r="24" s="4" customFormat="1" hidden="1" spans="1:9">
      <c r="A24" s="5">
        <v>18586578005</v>
      </c>
      <c r="B24" s="6">
        <v>44774</v>
      </c>
      <c r="C24" s="6">
        <v>44776</v>
      </c>
      <c r="D24" s="4">
        <v>214</v>
      </c>
      <c r="E24" s="4" t="str">
        <f>VLOOKUP(A24,HOP!A:L,12,0)</f>
        <v>214.00</v>
      </c>
      <c r="F24" s="4" t="str">
        <f>VLOOKUP(A24,HOP!A:C,3,0)</f>
        <v>2640166</v>
      </c>
      <c r="G24" s="4">
        <f t="shared" si="0"/>
        <v>0</v>
      </c>
      <c r="H24" s="4" t="str">
        <f t="shared" si="1"/>
        <v>，2640166</v>
      </c>
      <c r="I24" s="4" t="str">
        <f>VLOOKUP(A24,HOP!A:U,21,0)</f>
        <v>直连</v>
      </c>
    </row>
    <row r="25" s="4" customFormat="1" hidden="1" spans="1:9">
      <c r="A25" s="5">
        <v>18587323000</v>
      </c>
      <c r="B25" s="6">
        <v>44775</v>
      </c>
      <c r="C25" s="6">
        <v>44776</v>
      </c>
      <c r="D25" s="4">
        <v>94</v>
      </c>
      <c r="E25" s="4" t="str">
        <f>VLOOKUP(A25,HOP!A:L,12,0)</f>
        <v>94.00</v>
      </c>
      <c r="F25" s="4" t="str">
        <f>VLOOKUP(A25,HOP!A:C,3,0)</f>
        <v>2640277</v>
      </c>
      <c r="G25" s="4">
        <f t="shared" si="0"/>
        <v>0</v>
      </c>
      <c r="H25" s="4" t="str">
        <f t="shared" si="1"/>
        <v>，2640277</v>
      </c>
      <c r="I25" s="4" t="str">
        <f>VLOOKUP(A25,HOP!A:U,21,0)</f>
        <v>直连</v>
      </c>
    </row>
    <row r="26" s="4" customFormat="1" hidden="1" spans="1:9">
      <c r="A26" s="8" t="s">
        <v>494</v>
      </c>
      <c r="B26" s="6">
        <v>44774</v>
      </c>
      <c r="C26" s="6">
        <v>44776</v>
      </c>
      <c r="D26" s="4">
        <v>876</v>
      </c>
      <c r="E26" s="4" t="str">
        <f>VLOOKUP(A26,HOP!A:L,12,0)</f>
        <v>876.00</v>
      </c>
      <c r="F26" s="4" t="str">
        <f>VLOOKUP(A26,HOP!A:C,3,0)</f>
        <v>2640335</v>
      </c>
      <c r="G26" s="4">
        <f t="shared" si="0"/>
        <v>0</v>
      </c>
      <c r="H26" s="4" t="str">
        <f t="shared" si="1"/>
        <v>，2640335</v>
      </c>
      <c r="I26" s="4" t="str">
        <f>VLOOKUP(A26,HOP!A:U,21,0)</f>
        <v>直连</v>
      </c>
    </row>
    <row r="27" s="4" customFormat="1" hidden="1" spans="1:9">
      <c r="A27" s="8" t="s">
        <v>495</v>
      </c>
      <c r="B27" s="6">
        <v>44774</v>
      </c>
      <c r="C27" s="6">
        <v>44776</v>
      </c>
      <c r="D27" s="4">
        <v>306</v>
      </c>
      <c r="E27" s="4" t="str">
        <f>VLOOKUP(A27,HOP!A:L,12,0)</f>
        <v>306.00</v>
      </c>
      <c r="F27" s="4" t="str">
        <f>VLOOKUP(A27,HOP!A:C,3,0)</f>
        <v>2640479</v>
      </c>
      <c r="G27" s="4">
        <f t="shared" si="0"/>
        <v>0</v>
      </c>
      <c r="H27" s="4" t="str">
        <f t="shared" si="1"/>
        <v>，2640479</v>
      </c>
      <c r="I27" s="4" t="str">
        <f>VLOOKUP(A27,HOP!A:U,21,0)</f>
        <v>直连</v>
      </c>
    </row>
    <row r="28" s="4" customFormat="1" hidden="1" spans="1:9">
      <c r="A28" s="5">
        <v>18592105003</v>
      </c>
      <c r="B28" s="6">
        <v>44775</v>
      </c>
      <c r="C28" s="6">
        <v>44776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18592265882</v>
      </c>
      <c r="B29" s="6">
        <v>44774</v>
      </c>
      <c r="C29" s="6">
        <v>44776</v>
      </c>
      <c r="D29" s="4">
        <v>176</v>
      </c>
      <c r="E29" s="4" t="str">
        <f>VLOOKUP(A29,HOP!A:L,12,0)</f>
        <v>176.00</v>
      </c>
      <c r="F29" s="4" t="str">
        <f>VLOOKUP(A29,HOP!A:C,3,0)</f>
        <v>2640513</v>
      </c>
      <c r="G29" s="4">
        <f t="shared" si="0"/>
        <v>0</v>
      </c>
      <c r="H29" s="4" t="str">
        <f t="shared" si="1"/>
        <v>，2640513</v>
      </c>
      <c r="I29" s="4" t="str">
        <f>VLOOKUP(A29,HOP!A:U,21,0)</f>
        <v>直连</v>
      </c>
    </row>
    <row r="30" s="4" customFormat="1" hidden="1" spans="1:9">
      <c r="A30" s="5">
        <v>18592282274</v>
      </c>
      <c r="B30" s="6">
        <v>44774</v>
      </c>
      <c r="C30" s="6">
        <v>44776</v>
      </c>
      <c r="D30" s="4">
        <v>686</v>
      </c>
      <c r="E30" s="4" t="str">
        <f>VLOOKUP(A30,HOP!A:L,12,0)</f>
        <v>686.00</v>
      </c>
      <c r="F30" s="4" t="str">
        <f>VLOOKUP(A30,HOP!A:C,3,0)</f>
        <v>2640514</v>
      </c>
      <c r="G30" s="4">
        <f t="shared" si="0"/>
        <v>0</v>
      </c>
      <c r="H30" s="4" t="str">
        <f t="shared" si="1"/>
        <v>，2640514</v>
      </c>
      <c r="I30" s="4" t="str">
        <f>VLOOKUP(A30,HOP!A:U,21,0)</f>
        <v>直连</v>
      </c>
    </row>
    <row r="31" s="4" customFormat="1" hidden="1" spans="1:9">
      <c r="A31" s="5">
        <v>18592632761</v>
      </c>
      <c r="B31" s="6">
        <v>44775</v>
      </c>
      <c r="C31" s="6">
        <v>44776</v>
      </c>
      <c r="D31" s="4">
        <v>540</v>
      </c>
      <c r="E31" s="4" t="str">
        <f>VLOOKUP(A31,HOP!A:L,12,0)</f>
        <v>540.00</v>
      </c>
      <c r="F31" s="4" t="str">
        <f>VLOOKUP(A31,HOP!A:C,3,0)</f>
        <v>2640542</v>
      </c>
      <c r="G31" s="4">
        <f t="shared" si="0"/>
        <v>0</v>
      </c>
      <c r="H31" s="4" t="str">
        <f t="shared" si="1"/>
        <v>，2640542</v>
      </c>
      <c r="I31" s="4" t="str">
        <f>VLOOKUP(A31,HOP!A:U,21,0)</f>
        <v>直连</v>
      </c>
    </row>
    <row r="32" s="4" customFormat="1" hidden="1" spans="1:9">
      <c r="A32" s="5">
        <v>18594121144</v>
      </c>
      <c r="B32" s="6">
        <v>44774</v>
      </c>
      <c r="C32" s="6">
        <v>44776</v>
      </c>
      <c r="D32" s="4">
        <v>378</v>
      </c>
      <c r="E32" s="4" t="str">
        <f>VLOOKUP(A32,HOP!A:L,12,0)</f>
        <v>378.00</v>
      </c>
      <c r="F32" s="4" t="str">
        <f>VLOOKUP(A32,HOP!A:C,3,0)</f>
        <v>2640743</v>
      </c>
      <c r="G32" s="4">
        <f t="shared" si="0"/>
        <v>0</v>
      </c>
      <c r="H32" s="4" t="str">
        <f t="shared" si="1"/>
        <v>，2640743</v>
      </c>
      <c r="I32" s="4" t="str">
        <f>VLOOKUP(A32,HOP!A:U,21,0)</f>
        <v>直连</v>
      </c>
    </row>
    <row r="33" s="4" customFormat="1" hidden="1" spans="1:9">
      <c r="A33" s="5">
        <v>18594124026</v>
      </c>
      <c r="B33" s="6">
        <v>44775</v>
      </c>
      <c r="C33" s="6">
        <v>44776</v>
      </c>
      <c r="D33" s="4">
        <v>843</v>
      </c>
      <c r="E33" s="4" t="str">
        <f>VLOOKUP(A33,HOP!A:L,12,0)</f>
        <v>843.00</v>
      </c>
      <c r="F33" s="4" t="str">
        <f>VLOOKUP(A33,HOP!A:C,3,0)</f>
        <v>2640746</v>
      </c>
      <c r="G33" s="4">
        <f t="shared" si="0"/>
        <v>0</v>
      </c>
      <c r="H33" s="4" t="str">
        <f t="shared" si="1"/>
        <v>，2640746</v>
      </c>
      <c r="I33" s="4" t="str">
        <f>VLOOKUP(A33,HOP!A:U,21,0)</f>
        <v>直连</v>
      </c>
    </row>
    <row r="34" s="4" customFormat="1" hidden="1" spans="1:9">
      <c r="A34" s="8" t="s">
        <v>496</v>
      </c>
      <c r="B34" s="6">
        <v>44775</v>
      </c>
      <c r="C34" s="6">
        <v>44776</v>
      </c>
      <c r="D34" s="4">
        <v>126</v>
      </c>
      <c r="E34" s="4" t="str">
        <f>VLOOKUP(A34,HOP!A:L,12,0)</f>
        <v>126.00</v>
      </c>
      <c r="F34" s="4" t="str">
        <f>VLOOKUP(A34,HOP!A:C,3,0)</f>
        <v>2640834</v>
      </c>
      <c r="G34" s="4">
        <f t="shared" si="0"/>
        <v>0</v>
      </c>
      <c r="H34" s="4" t="str">
        <f t="shared" si="1"/>
        <v>，2640834</v>
      </c>
      <c r="I34" s="4" t="str">
        <f>VLOOKUP(A34,HOP!A:U,21,0)</f>
        <v>直连</v>
      </c>
    </row>
    <row r="35" s="4" customFormat="1" hidden="1" spans="1:9">
      <c r="A35" s="5">
        <v>18595235060</v>
      </c>
      <c r="B35" s="6">
        <v>44775</v>
      </c>
      <c r="C35" s="6">
        <v>44776</v>
      </c>
      <c r="D35" s="4">
        <v>86</v>
      </c>
      <c r="E35" s="4" t="str">
        <f>VLOOKUP(A35,HOP!A:L,12,0)</f>
        <v>86.00</v>
      </c>
      <c r="F35" s="4" t="str">
        <f>VLOOKUP(A35,HOP!A:C,3,0)</f>
        <v>2640923</v>
      </c>
      <c r="G35" s="4">
        <f t="shared" ref="G35:G66" si="2">D35-E35</f>
        <v>0</v>
      </c>
      <c r="H35" s="4" t="str">
        <f t="shared" ref="H35:H66" si="3">$H$1&amp;F35</f>
        <v>，2640923</v>
      </c>
      <c r="I35" s="4" t="str">
        <f>VLOOKUP(A35,HOP!A:U,21,0)</f>
        <v>直连</v>
      </c>
    </row>
    <row r="36" s="4" customFormat="1" hidden="1" spans="1:9">
      <c r="A36" s="5">
        <v>18595715110</v>
      </c>
      <c r="B36" s="6">
        <v>44775</v>
      </c>
      <c r="C36" s="6">
        <v>44776</v>
      </c>
      <c r="D36" s="4">
        <v>121</v>
      </c>
      <c r="E36" s="4" t="str">
        <f>VLOOKUP(A36,HOP!A:L,12,0)</f>
        <v>121.00</v>
      </c>
      <c r="F36" s="4" t="str">
        <f>VLOOKUP(A36,HOP!A:C,3,0)</f>
        <v>2641076</v>
      </c>
      <c r="G36" s="4">
        <f t="shared" si="2"/>
        <v>0</v>
      </c>
      <c r="H36" s="4" t="str">
        <f t="shared" si="3"/>
        <v>，2641076</v>
      </c>
      <c r="I36" s="4" t="str">
        <f>VLOOKUP(A36,HOP!A:U,21,0)</f>
        <v>直连</v>
      </c>
    </row>
    <row r="37" s="4" customFormat="1" hidden="1" spans="1:9">
      <c r="A37" s="5">
        <v>18595736520</v>
      </c>
      <c r="B37" s="6">
        <v>44775</v>
      </c>
      <c r="C37" s="6">
        <v>44776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18595741750</v>
      </c>
      <c r="B38" s="6">
        <v>44775</v>
      </c>
      <c r="C38" s="6">
        <v>44776</v>
      </c>
      <c r="D38" s="4">
        <v>108</v>
      </c>
      <c r="E38" s="4" t="str">
        <f>VLOOKUP(A38,HOP!A:L,12,0)</f>
        <v>108.00</v>
      </c>
      <c r="F38" s="4" t="str">
        <f>VLOOKUP(A38,HOP!A:C,3,0)</f>
        <v>2641087</v>
      </c>
      <c r="G38" s="4">
        <f t="shared" si="2"/>
        <v>0</v>
      </c>
      <c r="H38" s="4" t="str">
        <f t="shared" si="3"/>
        <v>，2641087</v>
      </c>
      <c r="I38" s="4" t="str">
        <f>VLOOKUP(A38,HOP!A:U,21,0)</f>
        <v>直连</v>
      </c>
    </row>
    <row r="39" s="4" customFormat="1" hidden="1" spans="1:9">
      <c r="A39" s="5">
        <v>18595777148</v>
      </c>
      <c r="B39" s="6">
        <v>44775</v>
      </c>
      <c r="C39" s="6">
        <v>44776</v>
      </c>
      <c r="D39" s="4">
        <v>80</v>
      </c>
      <c r="E39" s="4" t="str">
        <f>VLOOKUP(A39,HOP!A:L,12,0)</f>
        <v>80.00</v>
      </c>
      <c r="F39" s="4" t="str">
        <f>VLOOKUP(A39,HOP!A:C,3,0)</f>
        <v>2641097</v>
      </c>
      <c r="G39" s="4">
        <f t="shared" si="2"/>
        <v>0</v>
      </c>
      <c r="H39" s="4" t="str">
        <f t="shared" si="3"/>
        <v>，2641097</v>
      </c>
      <c r="I39" s="4" t="str">
        <f>VLOOKUP(A39,HOP!A:U,21,0)</f>
        <v>直连</v>
      </c>
    </row>
    <row r="40" s="4" customFormat="1" hidden="1" spans="1:9">
      <c r="A40" s="5">
        <v>18595815431</v>
      </c>
      <c r="B40" s="6">
        <v>44775</v>
      </c>
      <c r="C40" s="6">
        <v>44776</v>
      </c>
      <c r="D40" s="4">
        <v>94</v>
      </c>
      <c r="E40" s="4" t="str">
        <f>VLOOKUP(A40,HOP!A:L,12,0)</f>
        <v>94.00</v>
      </c>
      <c r="F40" s="4" t="str">
        <f>VLOOKUP(A40,HOP!A:C,3,0)</f>
        <v>2641107</v>
      </c>
      <c r="G40" s="4">
        <f t="shared" si="2"/>
        <v>0</v>
      </c>
      <c r="H40" s="4" t="str">
        <f t="shared" si="3"/>
        <v>，2641107</v>
      </c>
      <c r="I40" s="4" t="str">
        <f>VLOOKUP(A40,HOP!A:U,21,0)</f>
        <v>直连</v>
      </c>
    </row>
    <row r="41" s="4" customFormat="1" hidden="1" spans="1:9">
      <c r="A41" s="5">
        <v>18595843069</v>
      </c>
      <c r="B41" s="6">
        <v>44775</v>
      </c>
      <c r="C41" s="6">
        <v>44776</v>
      </c>
      <c r="D41" s="4">
        <v>139</v>
      </c>
      <c r="E41" s="4" t="str">
        <f>VLOOKUP(A41,HOP!A:L,12,0)</f>
        <v>139.00</v>
      </c>
      <c r="F41" s="4" t="str">
        <f>VLOOKUP(A41,HOP!A:C,3,0)</f>
        <v>2641111</v>
      </c>
      <c r="G41" s="4">
        <f t="shared" si="2"/>
        <v>0</v>
      </c>
      <c r="H41" s="4" t="str">
        <f t="shared" si="3"/>
        <v>，2641111</v>
      </c>
      <c r="I41" s="4" t="str">
        <f>VLOOKUP(A41,HOP!A:U,21,0)</f>
        <v>直连</v>
      </c>
    </row>
    <row r="42" s="4" customFormat="1" hidden="1" spans="1:9">
      <c r="A42" s="5">
        <v>18595866310</v>
      </c>
      <c r="B42" s="6">
        <v>44775</v>
      </c>
      <c r="C42" s="6">
        <v>44776</v>
      </c>
      <c r="D42" s="4">
        <v>119</v>
      </c>
      <c r="E42" s="4" t="str">
        <f>VLOOKUP(A42,HOP!A:L,12,0)</f>
        <v>119.00</v>
      </c>
      <c r="F42" s="4" t="str">
        <f>VLOOKUP(A42,HOP!A:C,3,0)</f>
        <v>2641122</v>
      </c>
      <c r="G42" s="4">
        <f t="shared" si="2"/>
        <v>0</v>
      </c>
      <c r="H42" s="4" t="str">
        <f t="shared" si="3"/>
        <v>，2641122</v>
      </c>
      <c r="I42" s="4" t="str">
        <f>VLOOKUP(A42,HOP!A:U,21,0)</f>
        <v>直连</v>
      </c>
    </row>
    <row r="43" s="4" customFormat="1" hidden="1" spans="1:9">
      <c r="A43" s="5">
        <v>18596032158</v>
      </c>
      <c r="B43" s="6">
        <v>44775</v>
      </c>
      <c r="C43" s="6">
        <v>44776</v>
      </c>
      <c r="D43" s="4">
        <v>480</v>
      </c>
      <c r="E43" s="4" t="str">
        <f>VLOOKUP(A43,HOP!A:L,12,0)</f>
        <v>480.00</v>
      </c>
      <c r="F43" s="4" t="str">
        <f>VLOOKUP(A43,HOP!A:C,3,0)</f>
        <v>2641166</v>
      </c>
      <c r="G43" s="4">
        <f t="shared" si="2"/>
        <v>0</v>
      </c>
      <c r="H43" s="4" t="str">
        <f t="shared" si="3"/>
        <v>，2641166</v>
      </c>
      <c r="I43" s="4" t="str">
        <f>VLOOKUP(A43,HOP!A:U,21,0)</f>
        <v>直连</v>
      </c>
    </row>
    <row r="44" s="4" customFormat="1" hidden="1" spans="1:9">
      <c r="A44" s="5">
        <v>18596113531</v>
      </c>
      <c r="B44" s="6">
        <v>44775</v>
      </c>
      <c r="C44" s="6">
        <v>44776</v>
      </c>
      <c r="D44" s="4">
        <v>113</v>
      </c>
      <c r="E44" s="4" t="str">
        <f>VLOOKUP(A44,HOP!A:L,12,0)</f>
        <v>113.00</v>
      </c>
      <c r="F44" s="4" t="str">
        <f>VLOOKUP(A44,HOP!A:C,3,0)</f>
        <v>2641171</v>
      </c>
      <c r="G44" s="4">
        <f t="shared" si="2"/>
        <v>0</v>
      </c>
      <c r="H44" s="4" t="str">
        <f t="shared" si="3"/>
        <v>，2641171</v>
      </c>
      <c r="I44" s="4" t="str">
        <f>VLOOKUP(A44,HOP!A:U,21,0)</f>
        <v>直连</v>
      </c>
    </row>
    <row r="45" s="4" customFormat="1" hidden="1" spans="1:9">
      <c r="A45" s="5">
        <v>18596205752</v>
      </c>
      <c r="B45" s="6">
        <v>44775</v>
      </c>
      <c r="C45" s="6">
        <v>44776</v>
      </c>
      <c r="D45" s="4">
        <v>80</v>
      </c>
      <c r="E45" s="4" t="str">
        <f>VLOOKUP(A45,HOP!A:L,12,0)</f>
        <v>80.00</v>
      </c>
      <c r="F45" s="4" t="str">
        <f>VLOOKUP(A45,HOP!A:C,3,0)</f>
        <v>2641184</v>
      </c>
      <c r="G45" s="4">
        <f t="shared" si="2"/>
        <v>0</v>
      </c>
      <c r="H45" s="4" t="str">
        <f t="shared" si="3"/>
        <v>，2641184</v>
      </c>
      <c r="I45" s="4" t="str">
        <f>VLOOKUP(A45,HOP!A:U,21,0)</f>
        <v>直连</v>
      </c>
    </row>
    <row r="46" s="4" customFormat="1" hidden="1" spans="1:9">
      <c r="A46" s="5">
        <v>18596288641</v>
      </c>
      <c r="B46" s="6">
        <v>44775</v>
      </c>
      <c r="C46" s="6">
        <v>44776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18596311474</v>
      </c>
      <c r="B47" s="6">
        <v>44775</v>
      </c>
      <c r="C47" s="6">
        <v>44776</v>
      </c>
      <c r="D47" s="4">
        <v>226</v>
      </c>
      <c r="E47" s="4" t="str">
        <f>VLOOKUP(A47,HOP!A:L,12,0)</f>
        <v>226.00</v>
      </c>
      <c r="F47" s="4" t="str">
        <f>VLOOKUP(A47,HOP!A:C,3,0)</f>
        <v>2641196</v>
      </c>
      <c r="G47" s="4">
        <f t="shared" si="2"/>
        <v>0</v>
      </c>
      <c r="H47" s="4" t="str">
        <f t="shared" si="3"/>
        <v>，2641196</v>
      </c>
      <c r="I47" s="4" t="str">
        <f>VLOOKUP(A47,HOP!A:U,21,0)</f>
        <v>直连</v>
      </c>
    </row>
    <row r="48" s="4" customFormat="1" hidden="1" spans="1:9">
      <c r="A48" s="5">
        <v>18596329082</v>
      </c>
      <c r="B48" s="6">
        <v>44775</v>
      </c>
      <c r="C48" s="6">
        <v>44776</v>
      </c>
      <c r="D48" s="4">
        <v>95</v>
      </c>
      <c r="E48" s="4" t="str">
        <f>VLOOKUP(A48,HOP!A:L,12,0)</f>
        <v>95.00</v>
      </c>
      <c r="F48" s="4" t="str">
        <f>VLOOKUP(A48,HOP!A:C,3,0)</f>
        <v>2641198</v>
      </c>
      <c r="G48" s="4">
        <f t="shared" si="2"/>
        <v>0</v>
      </c>
      <c r="H48" s="4" t="str">
        <f t="shared" si="3"/>
        <v>，2641198</v>
      </c>
      <c r="I48" s="4" t="str">
        <f>VLOOKUP(A48,HOP!A:U,21,0)</f>
        <v>直连</v>
      </c>
    </row>
    <row r="49" s="4" customFormat="1" hidden="1" spans="1:9">
      <c r="A49" s="5">
        <v>18596441873</v>
      </c>
      <c r="B49" s="6">
        <v>44775</v>
      </c>
      <c r="C49" s="6">
        <v>44776</v>
      </c>
      <c r="D49" s="4">
        <v>237</v>
      </c>
      <c r="E49" s="4" t="str">
        <f>VLOOKUP(A49,HOP!A:L,12,0)</f>
        <v>237.00</v>
      </c>
      <c r="F49" s="4" t="str">
        <f>VLOOKUP(A49,HOP!A:C,3,0)</f>
        <v>2641223</v>
      </c>
      <c r="G49" s="4">
        <f t="shared" si="2"/>
        <v>0</v>
      </c>
      <c r="H49" s="4" t="str">
        <f t="shared" si="3"/>
        <v>，2641223</v>
      </c>
      <c r="I49" s="4" t="str">
        <f>VLOOKUP(A49,HOP!A:U,21,0)</f>
        <v>直连</v>
      </c>
    </row>
    <row r="50" s="4" customFormat="1" hidden="1" spans="1:9">
      <c r="A50" s="5">
        <v>18596501710</v>
      </c>
      <c r="B50" s="6">
        <v>44775</v>
      </c>
      <c r="C50" s="6">
        <v>44776</v>
      </c>
      <c r="D50" s="4">
        <v>83</v>
      </c>
      <c r="E50" s="4" t="str">
        <f>VLOOKUP(A50,HOP!A:L,12,0)</f>
        <v>83.00</v>
      </c>
      <c r="F50" s="4" t="str">
        <f>VLOOKUP(A50,HOP!A:C,3,0)</f>
        <v>2641230</v>
      </c>
      <c r="G50" s="4">
        <f t="shared" si="2"/>
        <v>0</v>
      </c>
      <c r="H50" s="4" t="str">
        <f t="shared" si="3"/>
        <v>，2641230</v>
      </c>
      <c r="I50" s="4" t="str">
        <f>VLOOKUP(A50,HOP!A:U,21,0)</f>
        <v>直连</v>
      </c>
    </row>
    <row r="51" s="4" customFormat="1" hidden="1" spans="1:9">
      <c r="A51" s="5">
        <v>18596549730</v>
      </c>
      <c r="B51" s="6">
        <v>44775</v>
      </c>
      <c r="C51" s="6">
        <v>44776</v>
      </c>
      <c r="D51" s="4">
        <v>151</v>
      </c>
      <c r="E51" s="4" t="str">
        <f>VLOOKUP(A51,HOP!A:L,12,0)</f>
        <v>151.00</v>
      </c>
      <c r="F51" s="4" t="str">
        <f>VLOOKUP(A51,HOP!A:C,3,0)</f>
        <v>2641236</v>
      </c>
      <c r="G51" s="4">
        <f t="shared" si="2"/>
        <v>0</v>
      </c>
      <c r="H51" s="4" t="str">
        <f t="shared" si="3"/>
        <v>，2641236</v>
      </c>
      <c r="I51" s="4" t="str">
        <f>VLOOKUP(A51,HOP!A:U,21,0)</f>
        <v>直连</v>
      </c>
    </row>
    <row r="52" s="4" customFormat="1" hidden="1" spans="1:9">
      <c r="A52" s="5">
        <v>18596555215</v>
      </c>
      <c r="B52" s="6">
        <v>44775</v>
      </c>
      <c r="C52" s="6">
        <v>44776</v>
      </c>
      <c r="D52" s="4">
        <v>167</v>
      </c>
      <c r="E52" s="4" t="str">
        <f>VLOOKUP(A52,HOP!A:L,12,0)</f>
        <v>167.00</v>
      </c>
      <c r="F52" s="4" t="str">
        <f>VLOOKUP(A52,HOP!A:C,3,0)</f>
        <v>2641235</v>
      </c>
      <c r="G52" s="4">
        <f t="shared" si="2"/>
        <v>0</v>
      </c>
      <c r="H52" s="4" t="str">
        <f t="shared" si="3"/>
        <v>，2641235</v>
      </c>
      <c r="I52" s="4" t="str">
        <f>VLOOKUP(A52,HOP!A:U,21,0)</f>
        <v>直连</v>
      </c>
    </row>
    <row r="53" s="4" customFormat="1" hidden="1" spans="1:9">
      <c r="A53" s="5">
        <v>18596618115</v>
      </c>
      <c r="B53" s="6">
        <v>44775</v>
      </c>
      <c r="C53" s="6">
        <v>44776</v>
      </c>
      <c r="D53" s="4">
        <v>180</v>
      </c>
      <c r="E53" s="4" t="str">
        <f>VLOOKUP(A53,HOP!A:L,12,0)</f>
        <v>180.00</v>
      </c>
      <c r="F53" s="4" t="str">
        <f>VLOOKUP(A53,HOP!A:C,3,0)</f>
        <v>2641247</v>
      </c>
      <c r="G53" s="4">
        <f t="shared" si="2"/>
        <v>0</v>
      </c>
      <c r="H53" s="4" t="str">
        <f t="shared" si="3"/>
        <v>，2641247</v>
      </c>
      <c r="I53" s="4" t="str">
        <f>VLOOKUP(A53,HOP!A:U,21,0)</f>
        <v>直连</v>
      </c>
    </row>
    <row r="54" s="4" customFormat="1" hidden="1" spans="1:9">
      <c r="A54" s="5">
        <v>18596695383</v>
      </c>
      <c r="B54" s="6">
        <v>44775</v>
      </c>
      <c r="C54" s="6">
        <v>44776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18596788532</v>
      </c>
      <c r="B55" s="6">
        <v>44775</v>
      </c>
      <c r="C55" s="6">
        <v>44776</v>
      </c>
      <c r="D55" s="4">
        <v>123</v>
      </c>
      <c r="E55" s="4" t="str">
        <f>VLOOKUP(A55,HOP!A:L,12,0)</f>
        <v>123.00</v>
      </c>
      <c r="F55" s="4" t="str">
        <f>VLOOKUP(A55,HOP!A:C,3,0)</f>
        <v>2641276</v>
      </c>
      <c r="G55" s="4">
        <f t="shared" si="2"/>
        <v>0</v>
      </c>
      <c r="H55" s="4" t="str">
        <f t="shared" si="3"/>
        <v>，2641276</v>
      </c>
      <c r="I55" s="4" t="str">
        <f>VLOOKUP(A55,HOP!A:U,21,0)</f>
        <v>直连</v>
      </c>
    </row>
    <row r="56" s="4" customFormat="1" hidden="1" spans="1:9">
      <c r="A56" s="5">
        <v>18596844561</v>
      </c>
      <c r="B56" s="6">
        <v>44775</v>
      </c>
      <c r="C56" s="6">
        <v>44776</v>
      </c>
      <c r="D56" s="4">
        <v>122</v>
      </c>
      <c r="E56" s="4" t="str">
        <f>VLOOKUP(A56,HOP!A:L,12,0)</f>
        <v>122.00</v>
      </c>
      <c r="F56" s="4" t="str">
        <f>VLOOKUP(A56,HOP!A:C,3,0)</f>
        <v>2641287</v>
      </c>
      <c r="G56" s="4">
        <f t="shared" si="2"/>
        <v>0</v>
      </c>
      <c r="H56" s="4" t="str">
        <f t="shared" si="3"/>
        <v>，2641287</v>
      </c>
      <c r="I56" s="4" t="str">
        <f>VLOOKUP(A56,HOP!A:U,21,0)</f>
        <v>直连</v>
      </c>
    </row>
    <row r="57" s="4" customFormat="1" hidden="1" spans="1:9">
      <c r="A57" s="5">
        <v>18596921766</v>
      </c>
      <c r="B57" s="6">
        <v>44775</v>
      </c>
      <c r="C57" s="6">
        <v>44776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8" t="s">
        <v>497</v>
      </c>
      <c r="B58" s="6">
        <v>44775</v>
      </c>
      <c r="C58" s="6">
        <v>44776</v>
      </c>
      <c r="D58" s="4">
        <v>114</v>
      </c>
      <c r="E58" s="4" t="str">
        <f>VLOOKUP(A58,HOP!A:L,12,0)</f>
        <v>114.00</v>
      </c>
      <c r="F58" s="4" t="str">
        <f>VLOOKUP(A58,HOP!A:C,3,0)</f>
        <v>2641319</v>
      </c>
      <c r="G58" s="4">
        <f t="shared" si="2"/>
        <v>0</v>
      </c>
      <c r="H58" s="4" t="str">
        <f t="shared" si="3"/>
        <v>，2641319</v>
      </c>
      <c r="I58" s="4" t="str">
        <f>VLOOKUP(A58,HOP!A:U,21,0)</f>
        <v>直连</v>
      </c>
    </row>
    <row r="59" s="4" customFormat="1" hidden="1" spans="1:9">
      <c r="A59" s="8" t="s">
        <v>498</v>
      </c>
      <c r="B59" s="6">
        <v>44775</v>
      </c>
      <c r="C59" s="6">
        <v>44776</v>
      </c>
      <c r="D59" s="4">
        <v>262</v>
      </c>
      <c r="E59" s="4" t="str">
        <f>VLOOKUP(A59,HOP!A:L,12,0)</f>
        <v>262.00</v>
      </c>
      <c r="F59" s="4" t="str">
        <f>VLOOKUP(A59,HOP!A:C,3,0)</f>
        <v>2641346</v>
      </c>
      <c r="G59" s="4">
        <f t="shared" si="2"/>
        <v>0</v>
      </c>
      <c r="H59" s="4" t="str">
        <f t="shared" si="3"/>
        <v>，2641346</v>
      </c>
      <c r="I59" s="4" t="str">
        <f>VLOOKUP(A59,HOP!A:U,21,0)</f>
        <v>直连</v>
      </c>
    </row>
    <row r="60" s="4" customFormat="1" hidden="1" spans="1:9">
      <c r="A60" s="5">
        <v>18597390189</v>
      </c>
      <c r="B60" s="6">
        <v>44775</v>
      </c>
      <c r="C60" s="6">
        <v>44776</v>
      </c>
      <c r="D60" s="4">
        <v>157</v>
      </c>
      <c r="E60" s="4" t="str">
        <f>VLOOKUP(A60,HOP!A:L,12,0)</f>
        <v>157.00</v>
      </c>
      <c r="F60" s="4" t="str">
        <f>VLOOKUP(A60,HOP!A:C,3,0)</f>
        <v>2641348</v>
      </c>
      <c r="G60" s="4">
        <f t="shared" si="2"/>
        <v>0</v>
      </c>
      <c r="H60" s="4" t="str">
        <f t="shared" si="3"/>
        <v>，2641348</v>
      </c>
      <c r="I60" s="4" t="str">
        <f>VLOOKUP(A60,HOP!A:U,21,0)</f>
        <v>直连</v>
      </c>
    </row>
    <row r="61" s="4" customFormat="1" hidden="1" spans="1:9">
      <c r="A61" s="5">
        <v>18597424242</v>
      </c>
      <c r="B61" s="6">
        <v>44775</v>
      </c>
      <c r="C61" s="6">
        <v>44776</v>
      </c>
      <c r="D61" s="4">
        <v>126</v>
      </c>
      <c r="E61" s="4" t="str">
        <f>VLOOKUP(A61,HOP!A:L,12,0)</f>
        <v>126.00</v>
      </c>
      <c r="F61" s="4" t="str">
        <f>VLOOKUP(A61,HOP!A:C,3,0)</f>
        <v>2641358</v>
      </c>
      <c r="G61" s="4">
        <f t="shared" si="2"/>
        <v>0</v>
      </c>
      <c r="H61" s="4" t="str">
        <f t="shared" si="3"/>
        <v>，2641358</v>
      </c>
      <c r="I61" s="4" t="str">
        <f>VLOOKUP(A61,HOP!A:U,21,0)</f>
        <v>直连</v>
      </c>
    </row>
    <row r="62" s="4" customFormat="1" hidden="1" spans="1:9">
      <c r="A62" s="5">
        <v>18597534025</v>
      </c>
      <c r="B62" s="6">
        <v>44775</v>
      </c>
      <c r="C62" s="6">
        <v>44776</v>
      </c>
      <c r="D62" s="4">
        <v>108</v>
      </c>
      <c r="E62" s="4" t="str">
        <f>VLOOKUP(A62,HOP!A:L,12,0)</f>
        <v>108.00</v>
      </c>
      <c r="F62" s="4" t="str">
        <f>VLOOKUP(A62,HOP!A:C,3,0)</f>
        <v>2641364</v>
      </c>
      <c r="G62" s="4">
        <f t="shared" si="2"/>
        <v>0</v>
      </c>
      <c r="H62" s="4" t="str">
        <f t="shared" si="3"/>
        <v>，2641364</v>
      </c>
      <c r="I62" s="4" t="str">
        <f>VLOOKUP(A62,HOP!A:U,21,0)</f>
        <v>直连</v>
      </c>
    </row>
    <row r="63" s="4" customFormat="1" hidden="1" spans="1:9">
      <c r="A63" s="5">
        <v>18597536718</v>
      </c>
      <c r="B63" s="6">
        <v>44775</v>
      </c>
      <c r="C63" s="6">
        <v>44776</v>
      </c>
      <c r="D63" s="4">
        <v>279</v>
      </c>
      <c r="E63" s="4" t="str">
        <f>VLOOKUP(A63,HOP!A:L,12,0)</f>
        <v>279.00</v>
      </c>
      <c r="F63" s="4" t="str">
        <f>VLOOKUP(A63,HOP!A:C,3,0)</f>
        <v>2641365</v>
      </c>
      <c r="G63" s="4">
        <f t="shared" si="2"/>
        <v>0</v>
      </c>
      <c r="H63" s="4" t="str">
        <f t="shared" si="3"/>
        <v>，2641365</v>
      </c>
      <c r="I63" s="4" t="str">
        <f>VLOOKUP(A63,HOP!A:U,21,0)</f>
        <v>直连</v>
      </c>
    </row>
    <row r="64" s="4" customFormat="1" hidden="1" spans="1:9">
      <c r="A64" s="5">
        <v>18597757187</v>
      </c>
      <c r="B64" s="6">
        <v>44775</v>
      </c>
      <c r="C64" s="6">
        <v>44776</v>
      </c>
      <c r="D64" s="4">
        <v>237</v>
      </c>
      <c r="E64" s="4" t="str">
        <f>VLOOKUP(A64,HOP!A:L,12,0)</f>
        <v>237.00</v>
      </c>
      <c r="F64" s="4" t="str">
        <f>VLOOKUP(A64,HOP!A:C,3,0)</f>
        <v>2641404</v>
      </c>
      <c r="G64" s="4">
        <f t="shared" si="2"/>
        <v>0</v>
      </c>
      <c r="H64" s="4" t="str">
        <f t="shared" si="3"/>
        <v>，2641404</v>
      </c>
      <c r="I64" s="4" t="str">
        <f>VLOOKUP(A64,HOP!A:U,21,0)</f>
        <v>直连</v>
      </c>
    </row>
    <row r="65" s="4" customFormat="1" hidden="1" spans="1:9">
      <c r="A65" s="5">
        <v>18597998788</v>
      </c>
      <c r="B65" s="6">
        <v>44775</v>
      </c>
      <c r="C65" s="6">
        <v>44776</v>
      </c>
      <c r="D65" s="4">
        <v>660</v>
      </c>
      <c r="E65" s="4" t="str">
        <f>VLOOKUP(A65,HOP!A:L,12,0)</f>
        <v>660.00</v>
      </c>
      <c r="F65" s="4" t="str">
        <f>VLOOKUP(A65,HOP!A:C,3,0)</f>
        <v>2641438</v>
      </c>
      <c r="G65" s="4">
        <f t="shared" si="2"/>
        <v>0</v>
      </c>
      <c r="H65" s="4" t="str">
        <f t="shared" si="3"/>
        <v>，2641438</v>
      </c>
      <c r="I65" s="4" t="str">
        <f>VLOOKUP(A65,HOP!A:U,21,0)</f>
        <v>直连</v>
      </c>
    </row>
    <row r="66" s="4" customFormat="1" hidden="1" spans="1:9">
      <c r="A66" s="5">
        <v>18598004862</v>
      </c>
      <c r="B66" s="6">
        <v>44775</v>
      </c>
      <c r="C66" s="6">
        <v>44776</v>
      </c>
      <c r="D66" s="4">
        <v>152</v>
      </c>
      <c r="E66" s="4" t="str">
        <f>VLOOKUP(A66,HOP!A:L,12,0)</f>
        <v>152.00</v>
      </c>
      <c r="F66" s="4" t="str">
        <f>VLOOKUP(A66,HOP!A:C,3,0)</f>
        <v>2641439</v>
      </c>
      <c r="G66" s="4">
        <f t="shared" si="2"/>
        <v>0</v>
      </c>
      <c r="H66" s="4" t="str">
        <f t="shared" si="3"/>
        <v>，2641439</v>
      </c>
      <c r="I66" s="4" t="str">
        <f>VLOOKUP(A66,HOP!A:U,21,0)</f>
        <v>直连</v>
      </c>
    </row>
    <row r="67" s="4" customFormat="1" hidden="1" spans="1:9">
      <c r="A67" s="5">
        <v>18598169556</v>
      </c>
      <c r="B67" s="6">
        <v>44775</v>
      </c>
      <c r="C67" s="6">
        <v>44776</v>
      </c>
      <c r="D67" s="4">
        <v>113</v>
      </c>
      <c r="E67" s="4" t="str">
        <f>VLOOKUP(A67,HOP!A:L,12,0)</f>
        <v>113.00</v>
      </c>
      <c r="F67" s="4" t="str">
        <f>VLOOKUP(A67,HOP!A:C,3,0)</f>
        <v>2641457</v>
      </c>
      <c r="G67" s="4">
        <f t="shared" ref="G67:G98" si="4">D67-E67</f>
        <v>0</v>
      </c>
      <c r="H67" s="4" t="str">
        <f t="shared" ref="H67:H98" si="5">$H$1&amp;F67</f>
        <v>，2641457</v>
      </c>
      <c r="I67" s="4" t="str">
        <f>VLOOKUP(A67,HOP!A:U,21,0)</f>
        <v>直连</v>
      </c>
    </row>
    <row r="68" s="4" customFormat="1" hidden="1" spans="1:9">
      <c r="A68" s="5">
        <v>18598258524</v>
      </c>
      <c r="B68" s="6">
        <v>44775</v>
      </c>
      <c r="C68" s="6">
        <v>44776</v>
      </c>
      <c r="D68" s="4">
        <v>557</v>
      </c>
      <c r="E68" s="4" t="str">
        <f>VLOOKUP(A68,HOP!A:L,12,0)</f>
        <v>557.00</v>
      </c>
      <c r="F68" s="4" t="str">
        <f>VLOOKUP(A68,HOP!A:C,3,0)</f>
        <v>2641478</v>
      </c>
      <c r="G68" s="4">
        <f t="shared" si="4"/>
        <v>0</v>
      </c>
      <c r="H68" s="4" t="str">
        <f t="shared" si="5"/>
        <v>，2641478</v>
      </c>
      <c r="I68" s="4" t="str">
        <f>VLOOKUP(A68,HOP!A:U,21,0)</f>
        <v>直连</v>
      </c>
    </row>
    <row r="69" s="4" customFormat="1" hidden="1" spans="1:9">
      <c r="A69" s="5">
        <v>18598297477</v>
      </c>
      <c r="B69" s="6">
        <v>44775</v>
      </c>
      <c r="C69" s="6">
        <v>44776</v>
      </c>
      <c r="D69" s="4">
        <v>208</v>
      </c>
      <c r="E69" s="4" t="str">
        <f>VLOOKUP(A69,HOP!A:L,12,0)</f>
        <v>208.00</v>
      </c>
      <c r="F69" s="4" t="str">
        <f>VLOOKUP(A69,HOP!A:C,3,0)</f>
        <v>2641484</v>
      </c>
      <c r="G69" s="4">
        <f t="shared" si="4"/>
        <v>0</v>
      </c>
      <c r="H69" s="4" t="str">
        <f t="shared" si="5"/>
        <v>，2641484</v>
      </c>
      <c r="I69" s="4" t="str">
        <f>VLOOKUP(A69,HOP!A:U,21,0)</f>
        <v>直连</v>
      </c>
    </row>
    <row r="70" s="4" customFormat="1" hidden="1" spans="1:9">
      <c r="A70" s="5">
        <v>18598306203</v>
      </c>
      <c r="B70" s="6">
        <v>44775</v>
      </c>
      <c r="C70" s="6">
        <v>44776</v>
      </c>
      <c r="D70" s="4">
        <v>138</v>
      </c>
      <c r="E70" s="4" t="str">
        <f>VLOOKUP(A70,HOP!A:L,12,0)</f>
        <v>138.00</v>
      </c>
      <c r="F70" s="4" t="str">
        <f>VLOOKUP(A70,HOP!A:C,3,0)</f>
        <v>2641485</v>
      </c>
      <c r="G70" s="4">
        <f t="shared" si="4"/>
        <v>0</v>
      </c>
      <c r="H70" s="4" t="str">
        <f t="shared" si="5"/>
        <v>，2641485</v>
      </c>
      <c r="I70" s="4" t="str">
        <f>VLOOKUP(A70,HOP!A:U,21,0)</f>
        <v>直连</v>
      </c>
    </row>
    <row r="71" s="4" customFormat="1" hidden="1" spans="1:9">
      <c r="A71" s="5">
        <v>18598538407</v>
      </c>
      <c r="B71" s="6">
        <v>44775</v>
      </c>
      <c r="C71" s="6">
        <v>44776</v>
      </c>
      <c r="D71" s="4">
        <v>101</v>
      </c>
      <c r="E71" s="4" t="str">
        <f>VLOOKUP(A71,HOP!A:L,12,0)</f>
        <v>101.00</v>
      </c>
      <c r="F71" s="4" t="str">
        <f>VLOOKUP(A71,HOP!A:C,3,0)</f>
        <v>2641512</v>
      </c>
      <c r="G71" s="4">
        <f t="shared" si="4"/>
        <v>0</v>
      </c>
      <c r="H71" s="4" t="str">
        <f t="shared" si="5"/>
        <v>，2641512</v>
      </c>
      <c r="I71" s="4" t="str">
        <f>VLOOKUP(A71,HOP!A:U,21,0)</f>
        <v>直连</v>
      </c>
    </row>
    <row r="72" s="4" customFormat="1" hidden="1" spans="1:9">
      <c r="A72" s="5">
        <v>18601977391</v>
      </c>
      <c r="B72" s="6">
        <v>44775</v>
      </c>
      <c r="C72" s="6">
        <v>44776</v>
      </c>
      <c r="D72" s="4">
        <v>122</v>
      </c>
      <c r="E72" s="4" t="str">
        <f>VLOOKUP(A72,HOP!A:L,12,0)</f>
        <v>122.00</v>
      </c>
      <c r="F72" s="4" t="str">
        <f>VLOOKUP(A72,HOP!A:C,3,0)</f>
        <v>2641527</v>
      </c>
      <c r="G72" s="4">
        <f t="shared" si="4"/>
        <v>0</v>
      </c>
      <c r="H72" s="4" t="str">
        <f t="shared" si="5"/>
        <v>，2641527</v>
      </c>
      <c r="I72" s="4" t="str">
        <f>VLOOKUP(A72,HOP!A:U,21,0)</f>
        <v>直连</v>
      </c>
    </row>
    <row r="73" s="4" customFormat="1" hidden="1" spans="1:9">
      <c r="A73" s="5">
        <v>18602331058</v>
      </c>
      <c r="B73" s="6">
        <v>44775</v>
      </c>
      <c r="C73" s="6">
        <v>44776</v>
      </c>
      <c r="D73" s="4">
        <v>113</v>
      </c>
      <c r="E73" s="4" t="str">
        <f>VLOOKUP(A73,HOP!A:L,12,0)</f>
        <v>113.00</v>
      </c>
      <c r="F73" s="4" t="str">
        <f>VLOOKUP(A73,HOP!A:C,3,0)</f>
        <v>2641548</v>
      </c>
      <c r="G73" s="4">
        <f t="shared" si="4"/>
        <v>0</v>
      </c>
      <c r="H73" s="4" t="str">
        <f t="shared" si="5"/>
        <v>，2641548</v>
      </c>
      <c r="I73" s="4" t="str">
        <f>VLOOKUP(A73,HOP!A:U,21,0)</f>
        <v>直连</v>
      </c>
    </row>
    <row r="74" s="4" customFormat="1" hidden="1" spans="1:9">
      <c r="A74" s="5">
        <v>18602396528</v>
      </c>
      <c r="B74" s="6">
        <v>44775</v>
      </c>
      <c r="C74" s="6">
        <v>44776</v>
      </c>
      <c r="D74" s="4">
        <v>557</v>
      </c>
      <c r="E74" s="4" t="str">
        <f>VLOOKUP(A74,HOP!A:L,12,0)</f>
        <v>557.00</v>
      </c>
      <c r="F74" s="4" t="str">
        <f>VLOOKUP(A74,HOP!A:C,3,0)</f>
        <v>2641553</v>
      </c>
      <c r="G74" s="4">
        <f t="shared" si="4"/>
        <v>0</v>
      </c>
      <c r="H74" s="4" t="str">
        <f t="shared" si="5"/>
        <v>，2641553</v>
      </c>
      <c r="I74" s="4" t="str">
        <f>VLOOKUP(A74,HOP!A:U,21,0)</f>
        <v>直连</v>
      </c>
    </row>
    <row r="75" s="4" customFormat="1" hidden="1" spans="1:9">
      <c r="A75" s="5">
        <v>18602459094</v>
      </c>
      <c r="B75" s="6">
        <v>44775</v>
      </c>
      <c r="C75" s="6">
        <v>44776</v>
      </c>
      <c r="D75" s="4">
        <v>118</v>
      </c>
      <c r="E75" s="4" t="str">
        <f>VLOOKUP(A75,HOP!A:L,12,0)</f>
        <v>118.00</v>
      </c>
      <c r="F75" s="4" t="str">
        <f>VLOOKUP(A75,HOP!A:C,3,0)</f>
        <v>2641559</v>
      </c>
      <c r="G75" s="4">
        <f t="shared" si="4"/>
        <v>0</v>
      </c>
      <c r="H75" s="4" t="str">
        <f t="shared" si="5"/>
        <v>，2641559</v>
      </c>
      <c r="I75" s="4" t="str">
        <f>VLOOKUP(A75,HOP!A:U,21,0)</f>
        <v>直连</v>
      </c>
    </row>
    <row r="76" s="4" customFormat="1" hidden="1" spans="1:9">
      <c r="A76" s="5">
        <v>18602458705</v>
      </c>
      <c r="B76" s="6">
        <v>44775</v>
      </c>
      <c r="C76" s="6">
        <v>44776</v>
      </c>
      <c r="D76" s="4">
        <v>326</v>
      </c>
      <c r="E76" s="4" t="str">
        <f>VLOOKUP(A76,HOP!A:L,12,0)</f>
        <v>326.00</v>
      </c>
      <c r="F76" s="4" t="str">
        <f>VLOOKUP(A76,HOP!A:C,3,0)</f>
        <v>2641561</v>
      </c>
      <c r="G76" s="4">
        <f t="shared" si="4"/>
        <v>0</v>
      </c>
      <c r="H76" s="4" t="str">
        <f t="shared" si="5"/>
        <v>，2641561</v>
      </c>
      <c r="I76" s="4" t="str">
        <f>VLOOKUP(A76,HOP!A:U,21,0)</f>
        <v>直连</v>
      </c>
    </row>
    <row r="77" s="4" customFormat="1" hidden="1" spans="1:9">
      <c r="A77" s="5">
        <v>18602839125</v>
      </c>
      <c r="B77" s="6">
        <v>44775</v>
      </c>
      <c r="C77" s="6">
        <v>44776</v>
      </c>
      <c r="D77" s="4">
        <v>112</v>
      </c>
      <c r="E77" s="4" t="str">
        <f>VLOOKUP(A77,HOP!A:L,12,0)</f>
        <v>112.00</v>
      </c>
      <c r="F77" s="4" t="str">
        <f>VLOOKUP(A77,HOP!A:C,3,0)</f>
        <v>2641588</v>
      </c>
      <c r="G77" s="4">
        <f t="shared" si="4"/>
        <v>0</v>
      </c>
      <c r="H77" s="4" t="str">
        <f t="shared" si="5"/>
        <v>，2641588</v>
      </c>
      <c r="I77" s="4" t="str">
        <f>VLOOKUP(A77,HOP!A:U,21,0)</f>
        <v>直连</v>
      </c>
    </row>
    <row r="78" s="4" customFormat="1" hidden="1" spans="1:9">
      <c r="A78" s="5">
        <v>18602923693</v>
      </c>
      <c r="B78" s="6">
        <v>44775</v>
      </c>
      <c r="C78" s="6">
        <v>44776</v>
      </c>
      <c r="D78" s="4">
        <v>104</v>
      </c>
      <c r="E78" s="4" t="str">
        <f>VLOOKUP(A78,HOP!A:L,12,0)</f>
        <v>104.00</v>
      </c>
      <c r="F78" s="4" t="str">
        <f>VLOOKUP(A78,HOP!A:C,3,0)</f>
        <v>2641597</v>
      </c>
      <c r="G78" s="4">
        <f t="shared" si="4"/>
        <v>0</v>
      </c>
      <c r="H78" s="4" t="str">
        <f t="shared" si="5"/>
        <v>，2641597</v>
      </c>
      <c r="I78" s="4" t="str">
        <f>VLOOKUP(A78,HOP!A:U,21,0)</f>
        <v>直连</v>
      </c>
    </row>
    <row r="79" s="4" customFormat="1" hidden="1" spans="1:9">
      <c r="A79" s="5">
        <v>18603014584</v>
      </c>
      <c r="B79" s="6">
        <v>44775</v>
      </c>
      <c r="C79" s="6">
        <v>44776</v>
      </c>
      <c r="D79" s="4">
        <v>133</v>
      </c>
      <c r="E79" s="4" t="str">
        <f>VLOOKUP(A79,HOP!A:L,12,0)</f>
        <v>133.00</v>
      </c>
      <c r="F79" s="4" t="str">
        <f>VLOOKUP(A79,HOP!A:C,3,0)</f>
        <v>2641603</v>
      </c>
      <c r="G79" s="4">
        <f t="shared" si="4"/>
        <v>0</v>
      </c>
      <c r="H79" s="4" t="str">
        <f t="shared" si="5"/>
        <v>，2641603</v>
      </c>
      <c r="I79" s="4" t="str">
        <f>VLOOKUP(A79,HOP!A:U,21,0)</f>
        <v>直连</v>
      </c>
    </row>
    <row r="80" s="4" customFormat="1" hidden="1" spans="1:9">
      <c r="A80" s="5">
        <v>18603214729</v>
      </c>
      <c r="B80" s="6">
        <v>44775</v>
      </c>
      <c r="C80" s="6">
        <v>44776</v>
      </c>
      <c r="D80" s="4">
        <v>104</v>
      </c>
      <c r="E80" s="4" t="str">
        <f>VLOOKUP(A80,HOP!A:L,12,0)</f>
        <v>104.00</v>
      </c>
      <c r="F80" s="4" t="str">
        <f>VLOOKUP(A80,HOP!A:C,3,0)</f>
        <v>2641619</v>
      </c>
      <c r="G80" s="4">
        <f t="shared" si="4"/>
        <v>0</v>
      </c>
      <c r="H80" s="4" t="str">
        <f t="shared" si="5"/>
        <v>，2641619</v>
      </c>
      <c r="I80" s="4" t="str">
        <f>VLOOKUP(A80,HOP!A:U,21,0)</f>
        <v>直连</v>
      </c>
    </row>
    <row r="81" s="4" customFormat="1" hidden="1" spans="1:9">
      <c r="A81" s="5">
        <v>18603205989</v>
      </c>
      <c r="B81" s="6">
        <v>44775</v>
      </c>
      <c r="C81" s="6">
        <v>44776</v>
      </c>
      <c r="D81" s="4">
        <v>210</v>
      </c>
      <c r="E81" s="4" t="str">
        <f>VLOOKUP(A81,HOP!A:L,12,0)</f>
        <v>210.00</v>
      </c>
      <c r="F81" s="4" t="str">
        <f>VLOOKUP(A81,HOP!A:C,3,0)</f>
        <v>2641620</v>
      </c>
      <c r="G81" s="4">
        <f t="shared" si="4"/>
        <v>0</v>
      </c>
      <c r="H81" s="4" t="str">
        <f t="shared" si="5"/>
        <v>，2641620</v>
      </c>
      <c r="I81" s="4" t="str">
        <f>VLOOKUP(A81,HOP!A:U,21,0)</f>
        <v>直连</v>
      </c>
    </row>
    <row r="82" s="4" customFormat="1" hidden="1" spans="1:9">
      <c r="A82" s="8" t="s">
        <v>499</v>
      </c>
      <c r="B82" s="6">
        <v>44775</v>
      </c>
      <c r="C82" s="6">
        <v>44776</v>
      </c>
      <c r="D82" s="4">
        <v>256</v>
      </c>
      <c r="E82" s="4" t="str">
        <f>VLOOKUP(A82,HOP!A:L,12,0)</f>
        <v>256.00</v>
      </c>
      <c r="F82" s="4" t="str">
        <f>VLOOKUP(A82,HOP!A:C,3,0)</f>
        <v>2641675</v>
      </c>
      <c r="G82" s="4">
        <f t="shared" si="4"/>
        <v>0</v>
      </c>
      <c r="H82" s="4" t="str">
        <f t="shared" si="5"/>
        <v>，2641675</v>
      </c>
      <c r="I82" s="4" t="str">
        <f>VLOOKUP(A82,HOP!A:U,21,0)</f>
        <v>直连</v>
      </c>
    </row>
    <row r="83" s="4" customFormat="1" hidden="1" spans="1:9">
      <c r="A83" s="5">
        <v>18603722371</v>
      </c>
      <c r="B83" s="6">
        <v>44775</v>
      </c>
      <c r="C83" s="6">
        <v>44776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18604092632</v>
      </c>
      <c r="B84" s="6">
        <v>44775</v>
      </c>
      <c r="C84" s="6">
        <v>44776</v>
      </c>
      <c r="D84" s="4">
        <v>110</v>
      </c>
      <c r="E84" s="4" t="str">
        <f>VLOOKUP(A84,HOP!A:L,12,0)</f>
        <v>110.00</v>
      </c>
      <c r="F84" s="4" t="str">
        <f>VLOOKUP(A84,HOP!A:C,3,0)</f>
        <v>2641723</v>
      </c>
      <c r="G84" s="4">
        <f t="shared" si="4"/>
        <v>0</v>
      </c>
      <c r="H84" s="4" t="str">
        <f t="shared" si="5"/>
        <v>，2641723</v>
      </c>
      <c r="I84" s="4" t="str">
        <f>VLOOKUP(A84,HOP!A:U,21,0)</f>
        <v>直连</v>
      </c>
    </row>
    <row r="85" s="4" customFormat="1" hidden="1" spans="1:9">
      <c r="A85" s="5">
        <v>18604169027</v>
      </c>
      <c r="B85" s="6">
        <v>44775</v>
      </c>
      <c r="C85" s="6">
        <v>44776</v>
      </c>
      <c r="D85" s="4">
        <v>167</v>
      </c>
      <c r="E85" s="4" t="str">
        <f>VLOOKUP(A85,HOP!A:L,12,0)</f>
        <v>167.00</v>
      </c>
      <c r="F85" s="4" t="str">
        <f>VLOOKUP(A85,HOP!A:C,3,0)</f>
        <v>2641730</v>
      </c>
      <c r="G85" s="4">
        <f t="shared" si="4"/>
        <v>0</v>
      </c>
      <c r="H85" s="4" t="str">
        <f t="shared" si="5"/>
        <v>，2641730</v>
      </c>
      <c r="I85" s="4" t="str">
        <f>VLOOKUP(A85,HOP!A:U,21,0)</f>
        <v>直连</v>
      </c>
    </row>
    <row r="86" s="4" customFormat="1" hidden="1" spans="1:9">
      <c r="A86" s="5">
        <v>18604388867</v>
      </c>
      <c r="B86" s="6">
        <v>44775</v>
      </c>
      <c r="C86" s="6">
        <v>44776</v>
      </c>
      <c r="D86" s="4">
        <v>90</v>
      </c>
      <c r="E86" s="4" t="str">
        <f>VLOOKUP(A86,HOP!A:L,12,0)</f>
        <v>90.00</v>
      </c>
      <c r="F86" s="4" t="str">
        <f>VLOOKUP(A86,HOP!A:C,3,0)</f>
        <v>2641754</v>
      </c>
      <c r="G86" s="4">
        <f t="shared" si="4"/>
        <v>0</v>
      </c>
      <c r="H86" s="4" t="str">
        <f t="shared" si="5"/>
        <v>，2641754</v>
      </c>
      <c r="I86" s="4" t="str">
        <f>VLOOKUP(A86,HOP!A:U,21,0)</f>
        <v>直连</v>
      </c>
    </row>
    <row r="87" s="4" customFormat="1" hidden="1" spans="1:9">
      <c r="A87" s="5">
        <v>18604400016</v>
      </c>
      <c r="B87" s="6">
        <v>44775</v>
      </c>
      <c r="C87" s="6">
        <v>44776</v>
      </c>
      <c r="D87" s="4">
        <v>84</v>
      </c>
      <c r="E87" s="4" t="str">
        <f>VLOOKUP(A87,HOP!A:L,12,0)</f>
        <v>84.00</v>
      </c>
      <c r="F87" s="4" t="str">
        <f>VLOOKUP(A87,HOP!A:C,3,0)</f>
        <v>2641756</v>
      </c>
      <c r="G87" s="4">
        <f t="shared" si="4"/>
        <v>0</v>
      </c>
      <c r="H87" s="4" t="str">
        <f t="shared" si="5"/>
        <v>，2641756</v>
      </c>
      <c r="I87" s="4" t="str">
        <f>VLOOKUP(A87,HOP!A:U,21,0)</f>
        <v>直连</v>
      </c>
    </row>
    <row r="88" s="4" customFormat="1" hidden="1" spans="1:9">
      <c r="A88" s="5">
        <v>18604430135</v>
      </c>
      <c r="B88" s="6">
        <v>44775</v>
      </c>
      <c r="C88" s="6">
        <v>44776</v>
      </c>
      <c r="D88" s="4">
        <v>146</v>
      </c>
      <c r="E88" s="4" t="str">
        <f>VLOOKUP(A88,HOP!A:L,12,0)</f>
        <v>146.00</v>
      </c>
      <c r="F88" s="4" t="str">
        <f>VLOOKUP(A88,HOP!A:C,3,0)</f>
        <v>2641761</v>
      </c>
      <c r="G88" s="4">
        <f t="shared" si="4"/>
        <v>0</v>
      </c>
      <c r="H88" s="4" t="str">
        <f t="shared" si="5"/>
        <v>，2641761</v>
      </c>
      <c r="I88" s="4" t="str">
        <f>VLOOKUP(A88,HOP!A:U,21,0)</f>
        <v>直连</v>
      </c>
    </row>
    <row r="89" s="4" customFormat="1" hidden="1" spans="1:9">
      <c r="A89" s="5">
        <v>18604453437</v>
      </c>
      <c r="B89" s="6">
        <v>44775</v>
      </c>
      <c r="C89" s="6">
        <v>44776</v>
      </c>
      <c r="D89" s="4">
        <v>146</v>
      </c>
      <c r="E89" s="4" t="str">
        <f>VLOOKUP(A89,HOP!A:L,12,0)</f>
        <v>146.00</v>
      </c>
      <c r="F89" s="4" t="str">
        <f>VLOOKUP(A89,HOP!A:C,3,0)</f>
        <v>2641769</v>
      </c>
      <c r="G89" s="4">
        <f t="shared" si="4"/>
        <v>0</v>
      </c>
      <c r="H89" s="4" t="str">
        <f t="shared" si="5"/>
        <v>，2641769</v>
      </c>
      <c r="I89" s="4" t="str">
        <f>VLOOKUP(A89,HOP!A:U,21,0)</f>
        <v>直连</v>
      </c>
    </row>
    <row r="90" s="4" customFormat="1" hidden="1" spans="1:9">
      <c r="A90" s="5">
        <v>18604508780</v>
      </c>
      <c r="B90" s="6">
        <v>44775</v>
      </c>
      <c r="C90" s="6">
        <v>44776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18604654513</v>
      </c>
      <c r="B91" s="6">
        <v>44775</v>
      </c>
      <c r="C91" s="6">
        <v>44776</v>
      </c>
      <c r="D91" s="4">
        <v>126</v>
      </c>
      <c r="E91" s="4" t="str">
        <f>VLOOKUP(A91,HOP!A:L,12,0)</f>
        <v>126.00</v>
      </c>
      <c r="F91" s="4" t="str">
        <f>VLOOKUP(A91,HOP!A:C,3,0)</f>
        <v>2641792</v>
      </c>
      <c r="G91" s="4">
        <f t="shared" si="4"/>
        <v>0</v>
      </c>
      <c r="H91" s="4" t="str">
        <f t="shared" si="5"/>
        <v>，2641792</v>
      </c>
      <c r="I91" s="4" t="str">
        <f>VLOOKUP(A91,HOP!A:U,21,0)</f>
        <v>直连</v>
      </c>
    </row>
    <row r="92" s="4" customFormat="1" hidden="1" spans="1:9">
      <c r="A92" s="5">
        <v>18604662308</v>
      </c>
      <c r="B92" s="6">
        <v>44775</v>
      </c>
      <c r="C92" s="6">
        <v>44776</v>
      </c>
      <c r="D92" s="4">
        <v>634</v>
      </c>
      <c r="E92" s="4" t="str">
        <f>VLOOKUP(A92,HOP!A:L,12,0)</f>
        <v>634.00</v>
      </c>
      <c r="F92" s="4" t="str">
        <f>VLOOKUP(A92,HOP!A:C,3,0)</f>
        <v>2641793</v>
      </c>
      <c r="G92" s="4">
        <f t="shared" si="4"/>
        <v>0</v>
      </c>
      <c r="H92" s="4" t="str">
        <f t="shared" si="5"/>
        <v>，2641793</v>
      </c>
      <c r="I92" s="4" t="str">
        <f>VLOOKUP(A92,HOP!A:U,21,0)</f>
        <v>直连</v>
      </c>
    </row>
    <row r="93" s="4" customFormat="1" hidden="1" spans="1:9">
      <c r="A93" s="5">
        <v>18604768699</v>
      </c>
      <c r="B93" s="6">
        <v>44775</v>
      </c>
      <c r="C93" s="6">
        <v>44776</v>
      </c>
      <c r="D93" s="4">
        <v>257</v>
      </c>
      <c r="E93" s="4" t="str">
        <f>VLOOKUP(A93,HOP!A:L,12,0)</f>
        <v>257.00</v>
      </c>
      <c r="F93" s="4" t="str">
        <f>VLOOKUP(A93,HOP!A:C,3,0)</f>
        <v>2641801</v>
      </c>
      <c r="G93" s="4">
        <f t="shared" si="4"/>
        <v>0</v>
      </c>
      <c r="H93" s="4" t="str">
        <f t="shared" si="5"/>
        <v>，2641801</v>
      </c>
      <c r="I93" s="4" t="str">
        <f>VLOOKUP(A93,HOP!A:U,21,0)</f>
        <v>直连</v>
      </c>
    </row>
    <row r="94" s="4" customFormat="1" hidden="1" spans="1:9">
      <c r="A94" s="5">
        <v>18605343425</v>
      </c>
      <c r="B94" s="6">
        <v>44775</v>
      </c>
      <c r="C94" s="6">
        <v>44776</v>
      </c>
      <c r="D94" s="4">
        <v>86</v>
      </c>
      <c r="E94" s="4" t="str">
        <f>VLOOKUP(A94,HOP!A:L,12,0)</f>
        <v>86.00</v>
      </c>
      <c r="F94" s="4" t="str">
        <f>VLOOKUP(A94,HOP!A:C,3,0)</f>
        <v>2641894</v>
      </c>
      <c r="G94" s="4">
        <f t="shared" si="4"/>
        <v>0</v>
      </c>
      <c r="H94" s="4" t="str">
        <f t="shared" si="5"/>
        <v>，2641894</v>
      </c>
      <c r="I94" s="4" t="str">
        <f>VLOOKUP(A94,HOP!A:U,21,0)</f>
        <v>直连</v>
      </c>
    </row>
    <row r="95" s="4" customFormat="1" hidden="1" spans="1:9">
      <c r="A95" s="5">
        <v>18605350884</v>
      </c>
      <c r="B95" s="6">
        <v>44775</v>
      </c>
      <c r="C95" s="6">
        <v>44776</v>
      </c>
      <c r="D95" s="4">
        <v>117</v>
      </c>
      <c r="E95" s="4" t="str">
        <f>VLOOKUP(A95,HOP!A:L,12,0)</f>
        <v>117.00</v>
      </c>
      <c r="F95" s="4" t="str">
        <f>VLOOKUP(A95,HOP!A:C,3,0)</f>
        <v>2641897</v>
      </c>
      <c r="G95" s="4">
        <f t="shared" si="4"/>
        <v>0</v>
      </c>
      <c r="H95" s="4" t="str">
        <f t="shared" si="5"/>
        <v>，2641897</v>
      </c>
      <c r="I95" s="4" t="str">
        <f>VLOOKUP(A95,HOP!A:U,21,0)</f>
        <v>直连</v>
      </c>
    </row>
    <row r="96" s="4" customFormat="1" hidden="1" spans="1:9">
      <c r="A96" s="5">
        <v>18605393661</v>
      </c>
      <c r="B96" s="6">
        <v>44775</v>
      </c>
      <c r="C96" s="6">
        <v>44776</v>
      </c>
      <c r="D96" s="4">
        <v>205</v>
      </c>
      <c r="E96" s="4" t="str">
        <f>VLOOKUP(A96,HOP!A:L,12,0)</f>
        <v>205.00</v>
      </c>
      <c r="F96" s="4" t="str">
        <f>VLOOKUP(A96,HOP!A:C,3,0)</f>
        <v>2641903</v>
      </c>
      <c r="G96" s="4">
        <f t="shared" si="4"/>
        <v>0</v>
      </c>
      <c r="H96" s="4" t="str">
        <f t="shared" si="5"/>
        <v>，2641903</v>
      </c>
      <c r="I96" s="4" t="str">
        <f>VLOOKUP(A96,HOP!A:U,21,0)</f>
        <v>直连</v>
      </c>
    </row>
    <row r="97" s="4" customFormat="1" hidden="1" spans="1:9">
      <c r="A97" s="5">
        <v>18605678571</v>
      </c>
      <c r="B97" s="6">
        <v>44775</v>
      </c>
      <c r="C97" s="6">
        <v>44776</v>
      </c>
      <c r="D97" s="4">
        <v>143</v>
      </c>
      <c r="E97" s="4" t="str">
        <f>VLOOKUP(A97,HOP!A:L,12,0)</f>
        <v>143.00</v>
      </c>
      <c r="F97" s="4" t="str">
        <f>VLOOKUP(A97,HOP!A:C,3,0)</f>
        <v>2641934</v>
      </c>
      <c r="G97" s="4">
        <f t="shared" si="4"/>
        <v>0</v>
      </c>
      <c r="H97" s="4" t="str">
        <f t="shared" si="5"/>
        <v>，2641934</v>
      </c>
      <c r="I97" s="4" t="str">
        <f>VLOOKUP(A97,HOP!A:U,21,0)</f>
        <v>直连</v>
      </c>
    </row>
    <row r="98" s="4" customFormat="1" hidden="1" spans="1:9">
      <c r="A98" s="5">
        <v>18605672818</v>
      </c>
      <c r="B98" s="6">
        <v>44775</v>
      </c>
      <c r="C98" s="6">
        <v>44776</v>
      </c>
      <c r="D98" s="4">
        <v>190</v>
      </c>
      <c r="E98" s="4" t="str">
        <f>VLOOKUP(A98,HOP!A:L,12,0)</f>
        <v>190.00</v>
      </c>
      <c r="F98" s="4" t="str">
        <f>VLOOKUP(A98,HOP!A:C,3,0)</f>
        <v>2641935</v>
      </c>
      <c r="G98" s="4">
        <f t="shared" si="4"/>
        <v>0</v>
      </c>
      <c r="H98" s="4" t="str">
        <f t="shared" si="5"/>
        <v>，2641935</v>
      </c>
      <c r="I98" s="4" t="str">
        <f>VLOOKUP(A98,HOP!A:U,21,0)</f>
        <v>直连</v>
      </c>
    </row>
    <row r="99" s="4" customFormat="1" hidden="1" spans="1:9">
      <c r="A99" s="5">
        <v>18605723625</v>
      </c>
      <c r="B99" s="6">
        <v>44775</v>
      </c>
      <c r="C99" s="6">
        <v>44776</v>
      </c>
      <c r="D99" s="4">
        <v>78</v>
      </c>
      <c r="E99" s="4" t="str">
        <f>VLOOKUP(A99,HOP!A:L,12,0)</f>
        <v>78.00</v>
      </c>
      <c r="F99" s="4" t="str">
        <f>VLOOKUP(A99,HOP!A:C,3,0)</f>
        <v>2641939</v>
      </c>
      <c r="G99" s="4">
        <f t="shared" ref="G99:G124" si="6">D99-E99</f>
        <v>0</v>
      </c>
      <c r="H99" s="4" t="str">
        <f t="shared" ref="H99:H124" si="7">$H$1&amp;F99</f>
        <v>，2641939</v>
      </c>
      <c r="I99" s="4" t="str">
        <f>VLOOKUP(A99,HOP!A:U,21,0)</f>
        <v>直连</v>
      </c>
    </row>
    <row r="100" s="4" customFormat="1" hidden="1" spans="1:9">
      <c r="A100" s="5">
        <v>18605822078</v>
      </c>
      <c r="B100" s="6">
        <v>44775</v>
      </c>
      <c r="C100" s="6">
        <v>44776</v>
      </c>
      <c r="D100" s="4">
        <v>768</v>
      </c>
      <c r="E100" s="4" t="str">
        <f>VLOOKUP(A100,HOP!A:L,12,0)</f>
        <v>768.00</v>
      </c>
      <c r="F100" s="4" t="str">
        <f>VLOOKUP(A100,HOP!A:C,3,0)</f>
        <v>2641947</v>
      </c>
      <c r="G100" s="4">
        <f t="shared" si="6"/>
        <v>0</v>
      </c>
      <c r="H100" s="4" t="str">
        <f t="shared" si="7"/>
        <v>，2641947</v>
      </c>
      <c r="I100" s="4" t="str">
        <f>VLOOKUP(A100,HOP!A:U,21,0)</f>
        <v>直连</v>
      </c>
    </row>
    <row r="101" s="4" customFormat="1" hidden="1" spans="1:9">
      <c r="A101" s="5">
        <v>18605903677</v>
      </c>
      <c r="B101" s="6">
        <v>44775</v>
      </c>
      <c r="C101" s="6">
        <v>44776</v>
      </c>
      <c r="D101" s="4">
        <v>627</v>
      </c>
      <c r="E101" s="4" t="str">
        <f>VLOOKUP(A101,HOP!A:L,12,0)</f>
        <v>627.00</v>
      </c>
      <c r="F101" s="4" t="str">
        <f>VLOOKUP(A101,HOP!A:C,3,0)</f>
        <v>2641962</v>
      </c>
      <c r="G101" s="4">
        <f t="shared" si="6"/>
        <v>0</v>
      </c>
      <c r="H101" s="4" t="str">
        <f t="shared" si="7"/>
        <v>，2641962</v>
      </c>
      <c r="I101" s="4" t="str">
        <f>VLOOKUP(A101,HOP!A:U,21,0)</f>
        <v>直连</v>
      </c>
    </row>
    <row r="102" s="4" customFormat="1" hidden="1" spans="1:9">
      <c r="A102" s="5">
        <v>18605942786</v>
      </c>
      <c r="B102" s="6">
        <v>44775</v>
      </c>
      <c r="C102" s="6">
        <v>44776</v>
      </c>
      <c r="D102" s="4">
        <v>144</v>
      </c>
      <c r="E102" s="4" t="str">
        <f>VLOOKUP(A102,HOP!A:L,12,0)</f>
        <v>144.00</v>
      </c>
      <c r="F102" s="4" t="str">
        <f>VLOOKUP(A102,HOP!A:C,3,0)</f>
        <v>2641965</v>
      </c>
      <c r="G102" s="4">
        <f t="shared" si="6"/>
        <v>0</v>
      </c>
      <c r="H102" s="4" t="str">
        <f t="shared" si="7"/>
        <v>，2641965</v>
      </c>
      <c r="I102" s="4" t="str">
        <f>VLOOKUP(A102,HOP!A:U,21,0)</f>
        <v>直连</v>
      </c>
    </row>
    <row r="103" s="4" customFormat="1" hidden="1" spans="1:9">
      <c r="A103" s="5">
        <v>18606019314</v>
      </c>
      <c r="B103" s="6">
        <v>44775</v>
      </c>
      <c r="C103" s="6">
        <v>44776</v>
      </c>
      <c r="D103" s="4">
        <v>189</v>
      </c>
      <c r="E103" s="4" t="str">
        <f>VLOOKUP(A103,HOP!A:L,12,0)</f>
        <v>189.00</v>
      </c>
      <c r="F103" s="4" t="str">
        <f>VLOOKUP(A103,HOP!A:C,3,0)</f>
        <v>2641991</v>
      </c>
      <c r="G103" s="4">
        <f t="shared" si="6"/>
        <v>0</v>
      </c>
      <c r="H103" s="4" t="str">
        <f t="shared" si="7"/>
        <v>，2641991</v>
      </c>
      <c r="I103" s="4" t="str">
        <f>VLOOKUP(A103,HOP!A:U,21,0)</f>
        <v>直连</v>
      </c>
    </row>
    <row r="104" s="4" customFormat="1" hidden="1" spans="1:9">
      <c r="A104" s="5">
        <v>18606102859</v>
      </c>
      <c r="B104" s="6">
        <v>44775</v>
      </c>
      <c r="C104" s="6">
        <v>44776</v>
      </c>
      <c r="D104" s="4">
        <v>162</v>
      </c>
      <c r="E104" s="4" t="str">
        <f>VLOOKUP(A104,HOP!A:L,12,0)</f>
        <v>162.00</v>
      </c>
      <c r="F104" s="4" t="str">
        <f>VLOOKUP(A104,HOP!A:C,3,0)</f>
        <v>2641993</v>
      </c>
      <c r="G104" s="4">
        <f t="shared" si="6"/>
        <v>0</v>
      </c>
      <c r="H104" s="4" t="str">
        <f t="shared" si="7"/>
        <v>，2641993</v>
      </c>
      <c r="I104" s="4" t="str">
        <f>VLOOKUP(A104,HOP!A:U,21,0)</f>
        <v>直连</v>
      </c>
    </row>
    <row r="105" s="4" customFormat="1" hidden="1" spans="1:9">
      <c r="A105" s="5">
        <v>18606154900</v>
      </c>
      <c r="B105" s="6">
        <v>44775</v>
      </c>
      <c r="C105" s="6">
        <v>44776</v>
      </c>
      <c r="D105" s="4">
        <v>214</v>
      </c>
      <c r="E105" s="4" t="str">
        <f>VLOOKUP(A105,HOP!A:L,12,0)</f>
        <v>214.00</v>
      </c>
      <c r="F105" s="4" t="str">
        <f>VLOOKUP(A105,HOP!A:C,3,0)</f>
        <v>2642001</v>
      </c>
      <c r="G105" s="4">
        <f t="shared" si="6"/>
        <v>0</v>
      </c>
      <c r="H105" s="4" t="str">
        <f t="shared" si="7"/>
        <v>，2642001</v>
      </c>
      <c r="I105" s="4" t="str">
        <f>VLOOKUP(A105,HOP!A:U,21,0)</f>
        <v>直连</v>
      </c>
    </row>
    <row r="106" s="4" customFormat="1" hidden="1" spans="1:9">
      <c r="A106" s="5">
        <v>18606174869</v>
      </c>
      <c r="B106" s="6">
        <v>44775</v>
      </c>
      <c r="C106" s="6">
        <v>44776</v>
      </c>
      <c r="D106" s="4">
        <v>275</v>
      </c>
      <c r="E106" s="4" t="str">
        <f>VLOOKUP(A106,HOP!A:L,12,0)</f>
        <v>275.00</v>
      </c>
      <c r="F106" s="4" t="str">
        <f>VLOOKUP(A106,HOP!A:C,3,0)</f>
        <v>2642005</v>
      </c>
      <c r="G106" s="4">
        <f t="shared" si="6"/>
        <v>0</v>
      </c>
      <c r="H106" s="4" t="str">
        <f t="shared" si="7"/>
        <v>，2642005</v>
      </c>
      <c r="I106" s="4" t="str">
        <f>VLOOKUP(A106,HOP!A:U,21,0)</f>
        <v>直连</v>
      </c>
    </row>
    <row r="107" s="4" customFormat="1" hidden="1" spans="1:9">
      <c r="A107" s="8" t="s">
        <v>500</v>
      </c>
      <c r="B107" s="6">
        <v>44775</v>
      </c>
      <c r="C107" s="6">
        <v>44776</v>
      </c>
      <c r="D107" s="4">
        <v>82</v>
      </c>
      <c r="E107" s="4" t="str">
        <f>VLOOKUP(A107,HOP!A:L,12,0)</f>
        <v>82.00</v>
      </c>
      <c r="F107" s="4" t="str">
        <f>VLOOKUP(A107,HOP!A:C,3,0)</f>
        <v>2642014</v>
      </c>
      <c r="G107" s="4">
        <f t="shared" si="6"/>
        <v>0</v>
      </c>
      <c r="H107" s="4" t="str">
        <f t="shared" si="7"/>
        <v>，2642014</v>
      </c>
      <c r="I107" s="4" t="str">
        <f>VLOOKUP(A107,HOP!A:U,21,0)</f>
        <v>直连</v>
      </c>
    </row>
    <row r="108" s="4" customFormat="1" hidden="1" spans="1:9">
      <c r="A108" s="5">
        <v>18606298862</v>
      </c>
      <c r="B108" s="6">
        <v>44775</v>
      </c>
      <c r="C108" s="6">
        <v>44776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18606495117</v>
      </c>
      <c r="B109" s="6">
        <v>44775</v>
      </c>
      <c r="C109" s="6">
        <v>44776</v>
      </c>
      <c r="D109" s="4">
        <v>133</v>
      </c>
      <c r="E109" s="4" t="str">
        <f>VLOOKUP(A109,HOP!A:L,12,0)</f>
        <v>133.00</v>
      </c>
      <c r="F109" s="4" t="str">
        <f>VLOOKUP(A109,HOP!A:C,3,0)</f>
        <v>2642057</v>
      </c>
      <c r="G109" s="4">
        <f t="shared" si="6"/>
        <v>0</v>
      </c>
      <c r="H109" s="4" t="str">
        <f t="shared" si="7"/>
        <v>，2642057</v>
      </c>
      <c r="I109" s="4" t="str">
        <f>VLOOKUP(A109,HOP!A:U,21,0)</f>
        <v>直连</v>
      </c>
    </row>
    <row r="110" s="4" customFormat="1" hidden="1" spans="1:9">
      <c r="A110" s="5">
        <v>18606527029</v>
      </c>
      <c r="B110" s="6">
        <v>44775</v>
      </c>
      <c r="C110" s="6">
        <v>44776</v>
      </c>
      <c r="D110" s="4">
        <v>232</v>
      </c>
      <c r="E110" s="4" t="str">
        <f>VLOOKUP(A110,HOP!A:L,12,0)</f>
        <v>232.00</v>
      </c>
      <c r="F110" s="4" t="str">
        <f>VLOOKUP(A110,HOP!A:C,3,0)</f>
        <v>2642062</v>
      </c>
      <c r="G110" s="4">
        <f t="shared" si="6"/>
        <v>0</v>
      </c>
      <c r="H110" s="4" t="str">
        <f t="shared" si="7"/>
        <v>，2642062</v>
      </c>
      <c r="I110" s="4" t="str">
        <f>VLOOKUP(A110,HOP!A:U,21,0)</f>
        <v>直连</v>
      </c>
    </row>
    <row r="111" s="4" customFormat="1" hidden="1" spans="1:9">
      <c r="A111" s="5">
        <v>18606537941</v>
      </c>
      <c r="B111" s="6">
        <v>44775</v>
      </c>
      <c r="C111" s="6">
        <v>44776</v>
      </c>
      <c r="D111" s="4">
        <v>232</v>
      </c>
      <c r="E111" s="4" t="str">
        <f>VLOOKUP(A111,HOP!A:L,12,0)</f>
        <v>232.00</v>
      </c>
      <c r="F111" s="4" t="str">
        <f>VLOOKUP(A111,HOP!A:C,3,0)</f>
        <v>2642063</v>
      </c>
      <c r="G111" s="4">
        <f t="shared" si="6"/>
        <v>0</v>
      </c>
      <c r="H111" s="4" t="str">
        <f t="shared" si="7"/>
        <v>，2642063</v>
      </c>
      <c r="I111" s="4" t="str">
        <f>VLOOKUP(A111,HOP!A:U,21,0)</f>
        <v>直连</v>
      </c>
    </row>
    <row r="112" s="4" customFormat="1" hidden="1" spans="1:9">
      <c r="A112" s="5">
        <v>18606569544</v>
      </c>
      <c r="B112" s="6">
        <v>44775</v>
      </c>
      <c r="C112" s="6">
        <v>44776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18606623647</v>
      </c>
      <c r="B113" s="6">
        <v>44775</v>
      </c>
      <c r="C113" s="6">
        <v>44776</v>
      </c>
      <c r="D113" s="4">
        <v>424</v>
      </c>
      <c r="E113" s="4" t="str">
        <f>VLOOKUP(A113,HOP!A:L,12,0)</f>
        <v>424.00</v>
      </c>
      <c r="F113" s="4" t="str">
        <f>VLOOKUP(A113,HOP!A:C,3,0)</f>
        <v>2642076</v>
      </c>
      <c r="G113" s="4">
        <f t="shared" si="6"/>
        <v>0</v>
      </c>
      <c r="H113" s="4" t="str">
        <f t="shared" si="7"/>
        <v>，2642076</v>
      </c>
      <c r="I113" s="4" t="str">
        <f>VLOOKUP(A113,HOP!A:U,21,0)</f>
        <v>直连</v>
      </c>
    </row>
    <row r="114" s="4" customFormat="1" hidden="1" spans="1:9">
      <c r="A114" s="5">
        <v>18606643119</v>
      </c>
      <c r="B114" s="6">
        <v>44775</v>
      </c>
      <c r="C114" s="6">
        <v>44776</v>
      </c>
      <c r="D114" s="4">
        <v>138</v>
      </c>
      <c r="E114" s="4" t="str">
        <f>VLOOKUP(A114,HOP!A:L,12,0)</f>
        <v>138.00</v>
      </c>
      <c r="F114" s="4" t="str">
        <f>VLOOKUP(A114,HOP!A:C,3,0)</f>
        <v>2642080</v>
      </c>
      <c r="G114" s="4">
        <f t="shared" si="6"/>
        <v>0</v>
      </c>
      <c r="H114" s="4" t="str">
        <f t="shared" si="7"/>
        <v>，2642080</v>
      </c>
      <c r="I114" s="4" t="str">
        <f>VLOOKUP(A114,HOP!A:U,21,0)</f>
        <v>直连</v>
      </c>
    </row>
    <row r="115" s="4" customFormat="1" hidden="1" spans="1:9">
      <c r="A115" s="5">
        <v>18606647052</v>
      </c>
      <c r="B115" s="6">
        <v>44775</v>
      </c>
      <c r="C115" s="6">
        <v>44776</v>
      </c>
      <c r="D115" s="4">
        <v>147</v>
      </c>
      <c r="E115" s="4" t="str">
        <f>VLOOKUP(A115,HOP!A:L,12,0)</f>
        <v>147.00</v>
      </c>
      <c r="F115" s="4" t="str">
        <f>VLOOKUP(A115,HOP!A:C,3,0)</f>
        <v>2642081</v>
      </c>
      <c r="G115" s="4">
        <f t="shared" si="6"/>
        <v>0</v>
      </c>
      <c r="H115" s="4" t="str">
        <f t="shared" si="7"/>
        <v>，2642081</v>
      </c>
      <c r="I115" s="4" t="str">
        <f>VLOOKUP(A115,HOP!A:U,21,0)</f>
        <v>直连</v>
      </c>
    </row>
    <row r="116" s="4" customFormat="1" hidden="1" spans="1:9">
      <c r="A116" s="5">
        <v>18606670478</v>
      </c>
      <c r="B116" s="6">
        <v>44775</v>
      </c>
      <c r="C116" s="6">
        <v>44776</v>
      </c>
      <c r="D116" s="4">
        <v>145</v>
      </c>
      <c r="E116" s="4" t="str">
        <f>VLOOKUP(A116,HOP!A:L,12,0)</f>
        <v>145.00</v>
      </c>
      <c r="F116" s="4" t="str">
        <f>VLOOKUP(A116,HOP!A:C,3,0)</f>
        <v>2642083</v>
      </c>
      <c r="G116" s="4">
        <f t="shared" si="6"/>
        <v>0</v>
      </c>
      <c r="H116" s="4" t="str">
        <f t="shared" si="7"/>
        <v>，2642083</v>
      </c>
      <c r="I116" s="4" t="str">
        <f>VLOOKUP(A116,HOP!A:U,21,0)</f>
        <v>直连</v>
      </c>
    </row>
    <row r="117" s="4" customFormat="1" hidden="1" spans="1:9">
      <c r="A117" s="5">
        <v>18606677479</v>
      </c>
      <c r="B117" s="6">
        <v>44775</v>
      </c>
      <c r="C117" s="6">
        <v>44776</v>
      </c>
      <c r="D117" s="4">
        <v>353</v>
      </c>
      <c r="E117" s="4" t="str">
        <f>VLOOKUP(A117,HOP!A:L,12,0)</f>
        <v>353.00</v>
      </c>
      <c r="F117" s="4" t="str">
        <f>VLOOKUP(A117,HOP!A:C,3,0)</f>
        <v>2642089</v>
      </c>
      <c r="G117" s="4">
        <f t="shared" si="6"/>
        <v>0</v>
      </c>
      <c r="H117" s="4" t="str">
        <f t="shared" si="7"/>
        <v>，2642089</v>
      </c>
      <c r="I117" s="4" t="str">
        <f>VLOOKUP(A117,HOP!A:U,21,0)</f>
        <v>直连</v>
      </c>
    </row>
    <row r="118" s="4" customFormat="1" hidden="1" spans="1:9">
      <c r="A118" s="5">
        <v>18606690370</v>
      </c>
      <c r="B118" s="6">
        <v>44775</v>
      </c>
      <c r="C118" s="6">
        <v>44776</v>
      </c>
      <c r="D118" s="4">
        <v>180</v>
      </c>
      <c r="E118" s="4" t="str">
        <f>VLOOKUP(A118,HOP!A:L,12,0)</f>
        <v>180.00</v>
      </c>
      <c r="F118" s="4" t="str">
        <f>VLOOKUP(A118,HOP!A:C,3,0)</f>
        <v>2642093</v>
      </c>
      <c r="G118" s="4">
        <f t="shared" si="6"/>
        <v>0</v>
      </c>
      <c r="H118" s="4" t="str">
        <f t="shared" si="7"/>
        <v>，2642093</v>
      </c>
      <c r="I118" s="4" t="str">
        <f>VLOOKUP(A118,HOP!A:U,21,0)</f>
        <v>直连</v>
      </c>
    </row>
    <row r="119" s="4" customFormat="1" hidden="1" spans="1:9">
      <c r="A119" s="5">
        <v>18606699652</v>
      </c>
      <c r="B119" s="6">
        <v>44775</v>
      </c>
      <c r="C119" s="6">
        <v>44776</v>
      </c>
      <c r="D119" s="4">
        <v>285</v>
      </c>
      <c r="E119" s="4" t="str">
        <f>VLOOKUP(A119,HOP!A:L,12,0)</f>
        <v>285.00</v>
      </c>
      <c r="F119" s="4" t="str">
        <f>VLOOKUP(A119,HOP!A:C,3,0)</f>
        <v>2642095</v>
      </c>
      <c r="G119" s="4">
        <f t="shared" si="6"/>
        <v>0</v>
      </c>
      <c r="H119" s="4" t="str">
        <f t="shared" si="7"/>
        <v>，2642095</v>
      </c>
      <c r="I119" s="4" t="str">
        <f>VLOOKUP(A119,HOP!A:U,21,0)</f>
        <v>直连</v>
      </c>
    </row>
    <row r="120" s="4" customFormat="1" spans="1:10">
      <c r="A120" s="5">
        <v>18299124482</v>
      </c>
      <c r="B120" s="6">
        <v>44747</v>
      </c>
      <c r="C120" s="6">
        <v>44748</v>
      </c>
      <c r="D120" s="4">
        <v>-59</v>
      </c>
      <c r="E120" s="4" t="e">
        <f>VLOOKUP(A120,HOP!A:L,12,0)</f>
        <v>#N/A</v>
      </c>
      <c r="F120" s="4">
        <v>2611823</v>
      </c>
      <c r="G120" s="4" t="e">
        <f t="shared" si="6"/>
        <v>#N/A</v>
      </c>
      <c r="H120" s="4" t="str">
        <f t="shared" si="7"/>
        <v>，2611823</v>
      </c>
      <c r="I120" s="4" t="e">
        <f>VLOOKUP(A120,HOP!A:U,21,0)</f>
        <v>#N/A</v>
      </c>
      <c r="J120" s="4" t="s">
        <v>501</v>
      </c>
    </row>
    <row r="121" s="4" customFormat="1" spans="1:10">
      <c r="A121" s="5">
        <v>18406134882</v>
      </c>
      <c r="B121" s="6">
        <v>44757</v>
      </c>
      <c r="C121" s="6">
        <v>44758</v>
      </c>
      <c r="D121" s="4">
        <v>-274</v>
      </c>
      <c r="E121" s="4" t="e">
        <f>VLOOKUP(A121,HOP!A:L,12,0)</f>
        <v>#N/A</v>
      </c>
      <c r="F121" s="4">
        <v>2622474</v>
      </c>
      <c r="G121" s="4" t="e">
        <f t="shared" si="6"/>
        <v>#N/A</v>
      </c>
      <c r="H121" s="4" t="str">
        <f t="shared" si="7"/>
        <v>，2622474</v>
      </c>
      <c r="I121" s="4" t="e">
        <f>VLOOKUP(A121,HOP!A:U,21,0)</f>
        <v>#N/A</v>
      </c>
      <c r="J121" s="4" t="s">
        <v>502</v>
      </c>
    </row>
    <row r="122" s="4" customFormat="1" spans="1:10">
      <c r="A122" s="5">
        <v>18435679766</v>
      </c>
      <c r="B122" s="6">
        <v>44760</v>
      </c>
      <c r="C122" s="6">
        <v>44761</v>
      </c>
      <c r="D122" s="4">
        <v>-189</v>
      </c>
      <c r="E122" s="4" t="e">
        <f>VLOOKUP(A122,HOP!A:L,12,0)</f>
        <v>#N/A</v>
      </c>
      <c r="F122" s="4">
        <v>2625137</v>
      </c>
      <c r="G122" s="4" t="e">
        <f t="shared" si="6"/>
        <v>#N/A</v>
      </c>
      <c r="H122" s="4" t="str">
        <f t="shared" si="7"/>
        <v>，2625137</v>
      </c>
      <c r="I122" s="4" t="e">
        <f>VLOOKUP(A122,HOP!A:U,21,0)</f>
        <v>#N/A</v>
      </c>
      <c r="J122" s="4" t="s">
        <v>503</v>
      </c>
    </row>
    <row r="123" s="4" customFormat="1" spans="1:10">
      <c r="A123" s="5">
        <v>18517171913</v>
      </c>
      <c r="B123" s="6">
        <v>44768</v>
      </c>
      <c r="C123" s="6">
        <v>44769</v>
      </c>
      <c r="D123" s="4">
        <v>-76</v>
      </c>
      <c r="E123" s="4" t="e">
        <f>VLOOKUP(A123,HOP!A:L,12,0)</f>
        <v>#N/A</v>
      </c>
      <c r="F123" s="4">
        <v>2633519</v>
      </c>
      <c r="G123" s="4" t="e">
        <f t="shared" si="6"/>
        <v>#N/A</v>
      </c>
      <c r="H123" s="4" t="str">
        <f t="shared" si="7"/>
        <v>，2633519</v>
      </c>
      <c r="I123" s="4" t="e">
        <f>VLOOKUP(A123,HOP!A:U,21,0)</f>
        <v>#N/A</v>
      </c>
      <c r="J123" s="4" t="s">
        <v>504</v>
      </c>
    </row>
    <row r="124" s="4" customFormat="1" spans="1:10">
      <c r="A124" s="5">
        <v>18545047284</v>
      </c>
      <c r="B124" s="6">
        <v>44770</v>
      </c>
      <c r="C124" s="6">
        <v>44771</v>
      </c>
      <c r="D124" s="4">
        <v>-125</v>
      </c>
      <c r="E124" s="4" t="e">
        <f>VLOOKUP(A124,HOP!A:L,12,0)</f>
        <v>#N/A</v>
      </c>
      <c r="F124" s="4">
        <v>2635962</v>
      </c>
      <c r="G124" s="4" t="e">
        <f t="shared" si="6"/>
        <v>#N/A</v>
      </c>
      <c r="H124" s="4" t="str">
        <f t="shared" si="7"/>
        <v>，2635962</v>
      </c>
      <c r="I124" s="4" t="e">
        <f>VLOOKUP(A124,HOP!A:U,21,0)</f>
        <v>#N/A</v>
      </c>
      <c r="J124" s="4" t="s">
        <v>505</v>
      </c>
    </row>
    <row r="126" spans="4:4">
      <c r="D126" s="4">
        <f>SUM(D2:D125)</f>
        <v>37180</v>
      </c>
    </row>
    <row r="127" spans="4:4">
      <c r="D127" s="4" t="s">
        <v>506</v>
      </c>
    </row>
    <row r="130" spans="1:1">
      <c r="A130" s="4" t="s">
        <v>507</v>
      </c>
    </row>
    <row r="131" spans="1:1">
      <c r="A131" s="4" t="s">
        <v>508</v>
      </c>
    </row>
  </sheetData>
  <autoFilter ref="A1:XFD127">
    <filterColumn colId="3">
      <filters blank="1">
        <filter val="101"/>
        <filter val="104"/>
        <filter val="205"/>
        <filter val="306"/>
        <filter val="108"/>
        <filter val="208"/>
        <filter val="110"/>
        <filter val="210"/>
        <filter val="112"/>
        <filter val="113"/>
        <filter val="114"/>
        <filter val="214"/>
        <filter val="117"/>
        <filter val="118"/>
        <filter val="119"/>
        <filter val="420"/>
        <filter val="121"/>
        <filter val="122"/>
        <filter val="123"/>
        <filter val="523"/>
        <filter val="424"/>
        <filter val="-125"/>
        <filter val="126"/>
        <filter val="226"/>
        <filter val="326"/>
        <filter val="627"/>
        <filter val="232"/>
        <filter val="532"/>
        <filter val="1832"/>
        <filter val="133"/>
        <filter val="634"/>
        <filter val="635"/>
        <filter val="237"/>
        <filter val="138"/>
        <filter val="139"/>
        <filter val="540"/>
        <filter val="341"/>
        <filter val="143"/>
        <filter val="843"/>
        <filter val="144"/>
        <filter val="145"/>
        <filter val="146"/>
        <filter val="147"/>
        <filter val="347"/>
        <filter val="151"/>
        <filter val="152"/>
        <filter val="353"/>
        <filter val="4854"/>
        <filter val="256"/>
        <filter val="157"/>
        <filter val="257"/>
        <filter val="557"/>
        <filter val="258"/>
        <filter val="-59"/>
        <filter val="660"/>
        <filter val="162"/>
        <filter val="262"/>
        <filter val="263"/>
        <filter val="463"/>
        <filter val="366"/>
        <filter val="167"/>
        <filter val="768"/>
        <filter val="37180 CNY"/>
        <filter val="-274"/>
        <filter val="275"/>
        <filter val="-76"/>
        <filter val="176"/>
        <filter val="876"/>
        <filter val="78"/>
        <filter val="378"/>
        <filter val="279"/>
        <filter val="80"/>
        <filter val="180"/>
        <filter val="480"/>
        <filter val="37180"/>
        <filter val="181"/>
        <filter val="4281"/>
        <filter val="82"/>
        <filter val="83"/>
        <filter val="84"/>
        <filter val="85"/>
        <filter val="285"/>
        <filter val="86"/>
        <filter val="686"/>
        <filter val="189"/>
        <filter val="-189"/>
        <filter val="90"/>
        <filter val="190"/>
        <filter val="493"/>
        <filter val="94"/>
        <filter val="95"/>
        <filter val="997"/>
      </filters>
    </filterColumn>
    <filterColumn colId="6">
      <filters blank="1"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workbookViewId="0">
      <selection activeCell="F77" sqref="F7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509</v>
      </c>
      <c r="B1" s="2" t="s">
        <v>510</v>
      </c>
      <c r="C1" s="2" t="s">
        <v>511</v>
      </c>
      <c r="D1" s="2" t="s">
        <v>512</v>
      </c>
      <c r="E1" s="2" t="s">
        <v>13</v>
      </c>
      <c r="F1" s="2" t="s">
        <v>5</v>
      </c>
      <c r="G1" s="2" t="s">
        <v>6</v>
      </c>
      <c r="H1" s="2" t="s">
        <v>513</v>
      </c>
      <c r="I1" s="2" t="s">
        <v>514</v>
      </c>
      <c r="J1" s="2" t="s">
        <v>515</v>
      </c>
      <c r="K1" s="2" t="s">
        <v>516</v>
      </c>
      <c r="L1" s="2" t="s">
        <v>517</v>
      </c>
      <c r="M1" s="2" t="s">
        <v>518</v>
      </c>
      <c r="N1" s="2" t="s">
        <v>519</v>
      </c>
      <c r="O1" s="2" t="s">
        <v>520</v>
      </c>
      <c r="P1" s="2" t="s">
        <v>521</v>
      </c>
      <c r="Q1" s="2" t="s">
        <v>522</v>
      </c>
      <c r="R1" s="2" t="s">
        <v>523</v>
      </c>
      <c r="S1" s="2" t="s">
        <v>524</v>
      </c>
      <c r="T1" s="2" t="s">
        <v>525</v>
      </c>
      <c r="U1" s="2" t="s">
        <v>526</v>
      </c>
    </row>
    <row r="2" s="1" customFormat="1" spans="1:21">
      <c r="A2" s="3">
        <v>18606699652</v>
      </c>
      <c r="B2" s="1" t="s">
        <v>527</v>
      </c>
      <c r="C2" s="1" t="s">
        <v>528</v>
      </c>
      <c r="D2" s="1" t="s">
        <v>529</v>
      </c>
      <c r="E2" s="1" t="s">
        <v>472</v>
      </c>
      <c r="F2" s="1" t="s">
        <v>527</v>
      </c>
      <c r="G2" s="1" t="s">
        <v>530</v>
      </c>
      <c r="H2" s="1" t="s">
        <v>531</v>
      </c>
      <c r="I2" s="1" t="s">
        <v>532</v>
      </c>
      <c r="J2" s="1" t="s">
        <v>533</v>
      </c>
      <c r="K2" s="1" t="s">
        <v>532</v>
      </c>
      <c r="L2" s="1" t="s">
        <v>532</v>
      </c>
      <c r="M2" s="1" t="s">
        <v>534</v>
      </c>
      <c r="N2" s="1" t="s">
        <v>534</v>
      </c>
      <c r="O2" s="1" t="s">
        <v>535</v>
      </c>
      <c r="P2" s="1" t="s">
        <v>536</v>
      </c>
      <c r="Q2" s="1" t="s">
        <v>537</v>
      </c>
      <c r="R2" s="1" t="s">
        <v>538</v>
      </c>
      <c r="S2" s="1" t="s">
        <v>539</v>
      </c>
      <c r="T2" s="1" t="s">
        <v>540</v>
      </c>
      <c r="U2" s="1" t="s">
        <v>541</v>
      </c>
    </row>
    <row r="3" s="1" customFormat="1" spans="1:21">
      <c r="A3" s="3">
        <v>18606690370</v>
      </c>
      <c r="B3" s="1" t="s">
        <v>527</v>
      </c>
      <c r="C3" s="1" t="s">
        <v>542</v>
      </c>
      <c r="D3" s="1" t="s">
        <v>543</v>
      </c>
      <c r="E3" s="1" t="s">
        <v>468</v>
      </c>
      <c r="F3" s="1" t="s">
        <v>527</v>
      </c>
      <c r="G3" s="1" t="s">
        <v>530</v>
      </c>
      <c r="H3" s="1" t="s">
        <v>531</v>
      </c>
      <c r="I3" s="1" t="s">
        <v>544</v>
      </c>
      <c r="J3" s="1" t="s">
        <v>533</v>
      </c>
      <c r="K3" s="1" t="s">
        <v>544</v>
      </c>
      <c r="L3" s="1" t="s">
        <v>544</v>
      </c>
      <c r="M3" s="1" t="s">
        <v>534</v>
      </c>
      <c r="N3" s="1" t="s">
        <v>534</v>
      </c>
      <c r="O3" s="1" t="s">
        <v>535</v>
      </c>
      <c r="P3" s="1" t="s">
        <v>536</v>
      </c>
      <c r="Q3" s="1" t="s">
        <v>537</v>
      </c>
      <c r="R3" s="1" t="s">
        <v>545</v>
      </c>
      <c r="S3" s="1" t="s">
        <v>539</v>
      </c>
      <c r="T3" s="1" t="s">
        <v>540</v>
      </c>
      <c r="U3" s="1" t="s">
        <v>541</v>
      </c>
    </row>
    <row r="4" s="1" customFormat="1" spans="1:21">
      <c r="A4" s="3">
        <v>18606677479</v>
      </c>
      <c r="B4" s="1" t="s">
        <v>527</v>
      </c>
      <c r="C4" s="1" t="s">
        <v>546</v>
      </c>
      <c r="D4" s="1" t="s">
        <v>547</v>
      </c>
      <c r="E4" s="1" t="s">
        <v>464</v>
      </c>
      <c r="F4" s="1" t="s">
        <v>527</v>
      </c>
      <c r="G4" s="1" t="s">
        <v>530</v>
      </c>
      <c r="H4" s="1" t="s">
        <v>531</v>
      </c>
      <c r="I4" s="1" t="s">
        <v>548</v>
      </c>
      <c r="J4" s="1" t="s">
        <v>533</v>
      </c>
      <c r="K4" s="1" t="s">
        <v>548</v>
      </c>
      <c r="L4" s="1" t="s">
        <v>548</v>
      </c>
      <c r="M4" s="1" t="s">
        <v>534</v>
      </c>
      <c r="N4" s="1" t="s">
        <v>534</v>
      </c>
      <c r="O4" s="1" t="s">
        <v>535</v>
      </c>
      <c r="P4" s="1" t="s">
        <v>536</v>
      </c>
      <c r="Q4" s="1" t="s">
        <v>537</v>
      </c>
      <c r="R4" s="1" t="s">
        <v>549</v>
      </c>
      <c r="S4" s="1" t="s">
        <v>539</v>
      </c>
      <c r="T4" s="1" t="s">
        <v>540</v>
      </c>
      <c r="U4" s="1" t="s">
        <v>541</v>
      </c>
    </row>
    <row r="5" s="1" customFormat="1" spans="1:21">
      <c r="A5" s="3">
        <v>18606670478</v>
      </c>
      <c r="B5" s="1" t="s">
        <v>527</v>
      </c>
      <c r="C5" s="1" t="s">
        <v>550</v>
      </c>
      <c r="D5" s="1" t="s">
        <v>551</v>
      </c>
      <c r="E5" s="1" t="s">
        <v>461</v>
      </c>
      <c r="F5" s="1" t="s">
        <v>527</v>
      </c>
      <c r="G5" s="1" t="s">
        <v>530</v>
      </c>
      <c r="H5" s="1" t="s">
        <v>531</v>
      </c>
      <c r="I5" s="1" t="s">
        <v>552</v>
      </c>
      <c r="J5" s="1" t="s">
        <v>533</v>
      </c>
      <c r="K5" s="1" t="s">
        <v>552</v>
      </c>
      <c r="L5" s="1" t="s">
        <v>552</v>
      </c>
      <c r="M5" s="1" t="s">
        <v>534</v>
      </c>
      <c r="N5" s="1" t="s">
        <v>534</v>
      </c>
      <c r="O5" s="1" t="s">
        <v>535</v>
      </c>
      <c r="P5" s="1" t="s">
        <v>536</v>
      </c>
      <c r="Q5" s="1" t="s">
        <v>537</v>
      </c>
      <c r="R5" s="1" t="s">
        <v>553</v>
      </c>
      <c r="S5" s="1" t="s">
        <v>539</v>
      </c>
      <c r="T5" s="1" t="s">
        <v>540</v>
      </c>
      <c r="U5" s="1" t="s">
        <v>541</v>
      </c>
    </row>
    <row r="6" s="1" customFormat="1" spans="1:21">
      <c r="A6" s="3">
        <v>18606647052</v>
      </c>
      <c r="B6" s="1" t="s">
        <v>527</v>
      </c>
      <c r="C6" s="1" t="s">
        <v>554</v>
      </c>
      <c r="D6" s="1" t="s">
        <v>555</v>
      </c>
      <c r="E6" s="1" t="s">
        <v>556</v>
      </c>
      <c r="F6" s="1" t="s">
        <v>527</v>
      </c>
      <c r="G6" s="1" t="s">
        <v>530</v>
      </c>
      <c r="H6" s="1" t="s">
        <v>531</v>
      </c>
      <c r="I6" s="1" t="s">
        <v>557</v>
      </c>
      <c r="J6" s="1" t="s">
        <v>533</v>
      </c>
      <c r="K6" s="1" t="s">
        <v>557</v>
      </c>
      <c r="L6" s="1" t="s">
        <v>557</v>
      </c>
      <c r="M6" s="1" t="s">
        <v>534</v>
      </c>
      <c r="N6" s="1" t="s">
        <v>534</v>
      </c>
      <c r="O6" s="1" t="s">
        <v>535</v>
      </c>
      <c r="P6" s="1" t="s">
        <v>536</v>
      </c>
      <c r="Q6" s="1" t="s">
        <v>537</v>
      </c>
      <c r="R6" s="1" t="s">
        <v>558</v>
      </c>
      <c r="S6" s="1" t="s">
        <v>539</v>
      </c>
      <c r="T6" s="1" t="s">
        <v>540</v>
      </c>
      <c r="U6" s="1" t="s">
        <v>541</v>
      </c>
    </row>
    <row r="7" s="1" customFormat="1" spans="1:21">
      <c r="A7" s="3">
        <v>18606643119</v>
      </c>
      <c r="B7" s="1" t="s">
        <v>527</v>
      </c>
      <c r="C7" s="1" t="s">
        <v>559</v>
      </c>
      <c r="D7" s="1" t="s">
        <v>560</v>
      </c>
      <c r="E7" s="1" t="s">
        <v>455</v>
      </c>
      <c r="F7" s="1" t="s">
        <v>527</v>
      </c>
      <c r="G7" s="1" t="s">
        <v>530</v>
      </c>
      <c r="H7" s="1" t="s">
        <v>531</v>
      </c>
      <c r="I7" s="1" t="s">
        <v>561</v>
      </c>
      <c r="J7" s="1" t="s">
        <v>533</v>
      </c>
      <c r="K7" s="1" t="s">
        <v>561</v>
      </c>
      <c r="L7" s="1" t="s">
        <v>561</v>
      </c>
      <c r="M7" s="1" t="s">
        <v>534</v>
      </c>
      <c r="N7" s="1" t="s">
        <v>534</v>
      </c>
      <c r="O7" s="1" t="s">
        <v>535</v>
      </c>
      <c r="P7" s="1" t="s">
        <v>536</v>
      </c>
      <c r="Q7" s="1" t="s">
        <v>537</v>
      </c>
      <c r="R7" s="1" t="s">
        <v>562</v>
      </c>
      <c r="S7" s="1" t="s">
        <v>539</v>
      </c>
      <c r="T7" s="1" t="s">
        <v>540</v>
      </c>
      <c r="U7" s="1" t="s">
        <v>541</v>
      </c>
    </row>
    <row r="8" s="1" customFormat="1" spans="1:21">
      <c r="A8" s="3">
        <v>18606623647</v>
      </c>
      <c r="B8" s="1" t="s">
        <v>527</v>
      </c>
      <c r="C8" s="1" t="s">
        <v>563</v>
      </c>
      <c r="D8" s="1" t="s">
        <v>564</v>
      </c>
      <c r="E8" s="1" t="s">
        <v>565</v>
      </c>
      <c r="F8" s="1" t="s">
        <v>527</v>
      </c>
      <c r="G8" s="1" t="s">
        <v>530</v>
      </c>
      <c r="H8" s="1" t="s">
        <v>531</v>
      </c>
      <c r="I8" s="1" t="s">
        <v>566</v>
      </c>
      <c r="J8" s="1" t="s">
        <v>533</v>
      </c>
      <c r="K8" s="1" t="s">
        <v>566</v>
      </c>
      <c r="L8" s="1" t="s">
        <v>566</v>
      </c>
      <c r="M8" s="1" t="s">
        <v>534</v>
      </c>
      <c r="N8" s="1" t="s">
        <v>534</v>
      </c>
      <c r="O8" s="1" t="s">
        <v>535</v>
      </c>
      <c r="P8" s="1" t="s">
        <v>536</v>
      </c>
      <c r="Q8" s="1" t="s">
        <v>537</v>
      </c>
      <c r="R8" s="1" t="s">
        <v>567</v>
      </c>
      <c r="S8" s="1" t="s">
        <v>539</v>
      </c>
      <c r="T8" s="1" t="s">
        <v>540</v>
      </c>
      <c r="U8" s="1" t="s">
        <v>541</v>
      </c>
    </row>
    <row r="9" s="1" customFormat="1" spans="1:21">
      <c r="A9" s="3">
        <v>18606537941</v>
      </c>
      <c r="B9" s="1" t="s">
        <v>527</v>
      </c>
      <c r="C9" s="1" t="s">
        <v>568</v>
      </c>
      <c r="D9" s="1" t="s">
        <v>569</v>
      </c>
      <c r="E9" s="1" t="s">
        <v>442</v>
      </c>
      <c r="F9" s="1" t="s">
        <v>527</v>
      </c>
      <c r="G9" s="1" t="s">
        <v>530</v>
      </c>
      <c r="H9" s="1" t="s">
        <v>531</v>
      </c>
      <c r="I9" s="1" t="s">
        <v>570</v>
      </c>
      <c r="J9" s="1" t="s">
        <v>533</v>
      </c>
      <c r="K9" s="1" t="s">
        <v>570</v>
      </c>
      <c r="L9" s="1" t="s">
        <v>570</v>
      </c>
      <c r="M9" s="1" t="s">
        <v>534</v>
      </c>
      <c r="N9" s="1" t="s">
        <v>534</v>
      </c>
      <c r="O9" s="1" t="s">
        <v>535</v>
      </c>
      <c r="P9" s="1" t="s">
        <v>536</v>
      </c>
      <c r="Q9" s="1" t="s">
        <v>537</v>
      </c>
      <c r="R9" s="1" t="s">
        <v>571</v>
      </c>
      <c r="S9" s="1" t="s">
        <v>539</v>
      </c>
      <c r="T9" s="1" t="s">
        <v>540</v>
      </c>
      <c r="U9" s="1" t="s">
        <v>541</v>
      </c>
    </row>
    <row r="10" s="1" customFormat="1" spans="1:21">
      <c r="A10" s="3">
        <v>18606527029</v>
      </c>
      <c r="B10" s="1" t="s">
        <v>527</v>
      </c>
      <c r="C10" s="1" t="s">
        <v>572</v>
      </c>
      <c r="D10" s="1" t="s">
        <v>569</v>
      </c>
      <c r="E10" s="1" t="s">
        <v>442</v>
      </c>
      <c r="F10" s="1" t="s">
        <v>527</v>
      </c>
      <c r="G10" s="1" t="s">
        <v>530</v>
      </c>
      <c r="H10" s="1" t="s">
        <v>531</v>
      </c>
      <c r="I10" s="1" t="s">
        <v>570</v>
      </c>
      <c r="J10" s="1" t="s">
        <v>533</v>
      </c>
      <c r="K10" s="1" t="s">
        <v>570</v>
      </c>
      <c r="L10" s="1" t="s">
        <v>570</v>
      </c>
      <c r="M10" s="1" t="s">
        <v>534</v>
      </c>
      <c r="N10" s="1" t="s">
        <v>534</v>
      </c>
      <c r="O10" s="1" t="s">
        <v>535</v>
      </c>
      <c r="P10" s="1" t="s">
        <v>536</v>
      </c>
      <c r="Q10" s="1" t="s">
        <v>537</v>
      </c>
      <c r="R10" s="1" t="s">
        <v>573</v>
      </c>
      <c r="S10" s="1" t="s">
        <v>539</v>
      </c>
      <c r="T10" s="1" t="s">
        <v>540</v>
      </c>
      <c r="U10" s="1" t="s">
        <v>541</v>
      </c>
    </row>
    <row r="11" s="1" customFormat="1" spans="1:21">
      <c r="A11" s="3">
        <v>18606495117</v>
      </c>
      <c r="B11" s="1" t="s">
        <v>527</v>
      </c>
      <c r="C11" s="1" t="s">
        <v>574</v>
      </c>
      <c r="D11" s="1" t="s">
        <v>575</v>
      </c>
      <c r="E11" s="1" t="s">
        <v>438</v>
      </c>
      <c r="F11" s="1" t="s">
        <v>527</v>
      </c>
      <c r="G11" s="1" t="s">
        <v>530</v>
      </c>
      <c r="H11" s="1" t="s">
        <v>531</v>
      </c>
      <c r="I11" s="1" t="s">
        <v>576</v>
      </c>
      <c r="J11" s="1" t="s">
        <v>533</v>
      </c>
      <c r="K11" s="1" t="s">
        <v>576</v>
      </c>
      <c r="L11" s="1" t="s">
        <v>576</v>
      </c>
      <c r="M11" s="1" t="s">
        <v>534</v>
      </c>
      <c r="N11" s="1" t="s">
        <v>534</v>
      </c>
      <c r="O11" s="1" t="s">
        <v>535</v>
      </c>
      <c r="P11" s="1" t="s">
        <v>536</v>
      </c>
      <c r="Q11" s="1" t="s">
        <v>537</v>
      </c>
      <c r="R11" s="1" t="s">
        <v>577</v>
      </c>
      <c r="S11" s="1" t="s">
        <v>539</v>
      </c>
      <c r="T11" s="1" t="s">
        <v>540</v>
      </c>
      <c r="U11" s="1" t="s">
        <v>541</v>
      </c>
    </row>
    <row r="12" s="1" customFormat="1" spans="1:21">
      <c r="A12" s="9" t="s">
        <v>500</v>
      </c>
      <c r="B12" s="1" t="s">
        <v>527</v>
      </c>
      <c r="C12" s="1" t="s">
        <v>578</v>
      </c>
      <c r="D12" s="1" t="s">
        <v>579</v>
      </c>
      <c r="E12" s="1" t="s">
        <v>432</v>
      </c>
      <c r="F12" s="1" t="s">
        <v>527</v>
      </c>
      <c r="G12" s="1" t="s">
        <v>530</v>
      </c>
      <c r="H12" s="1" t="s">
        <v>531</v>
      </c>
      <c r="I12" s="1" t="s">
        <v>580</v>
      </c>
      <c r="J12" s="1" t="s">
        <v>533</v>
      </c>
      <c r="K12" s="1" t="s">
        <v>580</v>
      </c>
      <c r="L12" s="1" t="s">
        <v>580</v>
      </c>
      <c r="M12" s="1" t="s">
        <v>534</v>
      </c>
      <c r="N12" s="1" t="s">
        <v>534</v>
      </c>
      <c r="O12" s="1" t="s">
        <v>535</v>
      </c>
      <c r="P12" s="1" t="s">
        <v>536</v>
      </c>
      <c r="Q12" s="1" t="s">
        <v>537</v>
      </c>
      <c r="R12" s="1" t="s">
        <v>581</v>
      </c>
      <c r="S12" s="1" t="s">
        <v>539</v>
      </c>
      <c r="T12" s="1" t="s">
        <v>540</v>
      </c>
      <c r="U12" s="1" t="s">
        <v>541</v>
      </c>
    </row>
    <row r="13" s="1" customFormat="1" spans="1:21">
      <c r="A13" s="3">
        <v>18606174869</v>
      </c>
      <c r="B13" s="1" t="s">
        <v>527</v>
      </c>
      <c r="C13" s="1" t="s">
        <v>582</v>
      </c>
      <c r="D13" s="1" t="s">
        <v>583</v>
      </c>
      <c r="E13" s="1" t="s">
        <v>427</v>
      </c>
      <c r="F13" s="1" t="s">
        <v>527</v>
      </c>
      <c r="G13" s="1" t="s">
        <v>530</v>
      </c>
      <c r="H13" s="1" t="s">
        <v>531</v>
      </c>
      <c r="I13" s="1" t="s">
        <v>584</v>
      </c>
      <c r="J13" s="1" t="s">
        <v>533</v>
      </c>
      <c r="K13" s="1" t="s">
        <v>584</v>
      </c>
      <c r="L13" s="1" t="s">
        <v>584</v>
      </c>
      <c r="M13" s="1" t="s">
        <v>534</v>
      </c>
      <c r="N13" s="1" t="s">
        <v>534</v>
      </c>
      <c r="O13" s="1" t="s">
        <v>535</v>
      </c>
      <c r="P13" s="1" t="s">
        <v>536</v>
      </c>
      <c r="Q13" s="1" t="s">
        <v>537</v>
      </c>
      <c r="R13" s="1" t="s">
        <v>585</v>
      </c>
      <c r="S13" s="1" t="s">
        <v>539</v>
      </c>
      <c r="T13" s="1" t="s">
        <v>540</v>
      </c>
      <c r="U13" s="1" t="s">
        <v>541</v>
      </c>
    </row>
    <row r="14" s="1" customFormat="1" spans="1:21">
      <c r="A14" s="3">
        <v>18606154900</v>
      </c>
      <c r="B14" s="1" t="s">
        <v>527</v>
      </c>
      <c r="C14" s="1" t="s">
        <v>586</v>
      </c>
      <c r="D14" s="1" t="s">
        <v>587</v>
      </c>
      <c r="E14" s="1" t="s">
        <v>424</v>
      </c>
      <c r="F14" s="1" t="s">
        <v>527</v>
      </c>
      <c r="G14" s="1" t="s">
        <v>530</v>
      </c>
      <c r="H14" s="1" t="s">
        <v>531</v>
      </c>
      <c r="I14" s="1" t="s">
        <v>588</v>
      </c>
      <c r="J14" s="1" t="s">
        <v>533</v>
      </c>
      <c r="K14" s="1" t="s">
        <v>588</v>
      </c>
      <c r="L14" s="1" t="s">
        <v>588</v>
      </c>
      <c r="M14" s="1" t="s">
        <v>534</v>
      </c>
      <c r="N14" s="1" t="s">
        <v>534</v>
      </c>
      <c r="O14" s="1" t="s">
        <v>535</v>
      </c>
      <c r="P14" s="1" t="s">
        <v>536</v>
      </c>
      <c r="Q14" s="1" t="s">
        <v>537</v>
      </c>
      <c r="R14" s="1" t="s">
        <v>589</v>
      </c>
      <c r="S14" s="1" t="s">
        <v>539</v>
      </c>
      <c r="T14" s="1" t="s">
        <v>540</v>
      </c>
      <c r="U14" s="1" t="s">
        <v>541</v>
      </c>
    </row>
    <row r="15" s="1" customFormat="1" spans="1:21">
      <c r="A15" s="3">
        <v>18606102859</v>
      </c>
      <c r="B15" s="1" t="s">
        <v>527</v>
      </c>
      <c r="C15" s="1" t="s">
        <v>590</v>
      </c>
      <c r="D15" s="1" t="s">
        <v>591</v>
      </c>
      <c r="E15" s="1" t="s">
        <v>421</v>
      </c>
      <c r="F15" s="1" t="s">
        <v>527</v>
      </c>
      <c r="G15" s="1" t="s">
        <v>530</v>
      </c>
      <c r="H15" s="1" t="s">
        <v>531</v>
      </c>
      <c r="I15" s="1" t="s">
        <v>592</v>
      </c>
      <c r="J15" s="1" t="s">
        <v>533</v>
      </c>
      <c r="K15" s="1" t="s">
        <v>592</v>
      </c>
      <c r="L15" s="1" t="s">
        <v>592</v>
      </c>
      <c r="M15" s="1" t="s">
        <v>534</v>
      </c>
      <c r="N15" s="1" t="s">
        <v>534</v>
      </c>
      <c r="O15" s="1" t="s">
        <v>535</v>
      </c>
      <c r="P15" s="1" t="s">
        <v>536</v>
      </c>
      <c r="Q15" s="1" t="s">
        <v>537</v>
      </c>
      <c r="R15" s="1" t="s">
        <v>593</v>
      </c>
      <c r="S15" s="1" t="s">
        <v>539</v>
      </c>
      <c r="T15" s="1" t="s">
        <v>540</v>
      </c>
      <c r="U15" s="1" t="s">
        <v>541</v>
      </c>
    </row>
    <row r="16" s="1" customFormat="1" spans="1:21">
      <c r="A16" s="3">
        <v>18606019314</v>
      </c>
      <c r="B16" s="1" t="s">
        <v>527</v>
      </c>
      <c r="C16" s="1" t="s">
        <v>594</v>
      </c>
      <c r="D16" s="1" t="s">
        <v>595</v>
      </c>
      <c r="E16" s="1" t="s">
        <v>418</v>
      </c>
      <c r="F16" s="1" t="s">
        <v>527</v>
      </c>
      <c r="G16" s="1" t="s">
        <v>530</v>
      </c>
      <c r="H16" s="1" t="s">
        <v>531</v>
      </c>
      <c r="I16" s="1" t="s">
        <v>596</v>
      </c>
      <c r="J16" s="1" t="s">
        <v>533</v>
      </c>
      <c r="K16" s="1" t="s">
        <v>596</v>
      </c>
      <c r="L16" s="1" t="s">
        <v>596</v>
      </c>
      <c r="M16" s="1" t="s">
        <v>534</v>
      </c>
      <c r="N16" s="1" t="s">
        <v>534</v>
      </c>
      <c r="O16" s="1" t="s">
        <v>535</v>
      </c>
      <c r="P16" s="1" t="s">
        <v>536</v>
      </c>
      <c r="Q16" s="1" t="s">
        <v>537</v>
      </c>
      <c r="R16" s="1" t="s">
        <v>597</v>
      </c>
      <c r="S16" s="1" t="s">
        <v>539</v>
      </c>
      <c r="T16" s="1" t="s">
        <v>540</v>
      </c>
      <c r="U16" s="1" t="s">
        <v>541</v>
      </c>
    </row>
    <row r="17" s="1" customFormat="1" spans="1:21">
      <c r="A17" s="3">
        <v>18605942786</v>
      </c>
      <c r="B17" s="1" t="s">
        <v>527</v>
      </c>
      <c r="C17" s="1" t="s">
        <v>598</v>
      </c>
      <c r="D17" s="1" t="s">
        <v>599</v>
      </c>
      <c r="E17" s="1" t="s">
        <v>413</v>
      </c>
      <c r="F17" s="1" t="s">
        <v>527</v>
      </c>
      <c r="G17" s="1" t="s">
        <v>530</v>
      </c>
      <c r="H17" s="1" t="s">
        <v>531</v>
      </c>
      <c r="I17" s="1" t="s">
        <v>600</v>
      </c>
      <c r="J17" s="1" t="s">
        <v>533</v>
      </c>
      <c r="K17" s="1" t="s">
        <v>600</v>
      </c>
      <c r="L17" s="1" t="s">
        <v>600</v>
      </c>
      <c r="M17" s="1" t="s">
        <v>534</v>
      </c>
      <c r="N17" s="1" t="s">
        <v>534</v>
      </c>
      <c r="O17" s="1" t="s">
        <v>535</v>
      </c>
      <c r="P17" s="1" t="s">
        <v>536</v>
      </c>
      <c r="Q17" s="1" t="s">
        <v>537</v>
      </c>
      <c r="R17" s="1" t="s">
        <v>601</v>
      </c>
      <c r="S17" s="1" t="s">
        <v>539</v>
      </c>
      <c r="T17" s="1" t="s">
        <v>540</v>
      </c>
      <c r="U17" s="1" t="s">
        <v>541</v>
      </c>
    </row>
    <row r="18" s="1" customFormat="1" spans="1:21">
      <c r="A18" s="3">
        <v>18605903677</v>
      </c>
      <c r="B18" s="1" t="s">
        <v>527</v>
      </c>
      <c r="C18" s="1" t="s">
        <v>602</v>
      </c>
      <c r="D18" s="1" t="s">
        <v>603</v>
      </c>
      <c r="E18" s="1" t="s">
        <v>604</v>
      </c>
      <c r="F18" s="1" t="s">
        <v>527</v>
      </c>
      <c r="G18" s="1" t="s">
        <v>530</v>
      </c>
      <c r="H18" s="1" t="s">
        <v>531</v>
      </c>
      <c r="I18" s="1" t="s">
        <v>605</v>
      </c>
      <c r="J18" s="1" t="s">
        <v>533</v>
      </c>
      <c r="K18" s="1" t="s">
        <v>605</v>
      </c>
      <c r="L18" s="1" t="s">
        <v>605</v>
      </c>
      <c r="M18" s="1" t="s">
        <v>534</v>
      </c>
      <c r="N18" s="1" t="s">
        <v>534</v>
      </c>
      <c r="O18" s="1" t="s">
        <v>535</v>
      </c>
      <c r="P18" s="1" t="s">
        <v>536</v>
      </c>
      <c r="Q18" s="1" t="s">
        <v>537</v>
      </c>
      <c r="R18" s="1" t="s">
        <v>606</v>
      </c>
      <c r="S18" s="1" t="s">
        <v>539</v>
      </c>
      <c r="T18" s="1" t="s">
        <v>540</v>
      </c>
      <c r="U18" s="1" t="s">
        <v>541</v>
      </c>
    </row>
    <row r="19" s="1" customFormat="1" spans="1:21">
      <c r="A19" s="3">
        <v>18605822078</v>
      </c>
      <c r="B19" s="1" t="s">
        <v>527</v>
      </c>
      <c r="C19" s="1" t="s">
        <v>607</v>
      </c>
      <c r="D19" s="1" t="s">
        <v>608</v>
      </c>
      <c r="E19" s="1" t="s">
        <v>609</v>
      </c>
      <c r="F19" s="1" t="s">
        <v>527</v>
      </c>
      <c r="G19" s="1" t="s">
        <v>530</v>
      </c>
      <c r="H19" s="1" t="s">
        <v>531</v>
      </c>
      <c r="I19" s="1" t="s">
        <v>610</v>
      </c>
      <c r="J19" s="1" t="s">
        <v>533</v>
      </c>
      <c r="K19" s="1" t="s">
        <v>610</v>
      </c>
      <c r="L19" s="1" t="s">
        <v>610</v>
      </c>
      <c r="M19" s="1" t="s">
        <v>534</v>
      </c>
      <c r="N19" s="1" t="s">
        <v>534</v>
      </c>
      <c r="O19" s="1" t="s">
        <v>535</v>
      </c>
      <c r="P19" s="1" t="s">
        <v>536</v>
      </c>
      <c r="Q19" s="1" t="s">
        <v>537</v>
      </c>
      <c r="R19" s="1" t="s">
        <v>611</v>
      </c>
      <c r="S19" s="1" t="s">
        <v>539</v>
      </c>
      <c r="T19" s="1" t="s">
        <v>540</v>
      </c>
      <c r="U19" s="1" t="s">
        <v>541</v>
      </c>
    </row>
    <row r="20" s="1" customFormat="1" spans="1:21">
      <c r="A20" s="3">
        <v>18605723625</v>
      </c>
      <c r="B20" s="1" t="s">
        <v>527</v>
      </c>
      <c r="C20" s="1" t="s">
        <v>612</v>
      </c>
      <c r="D20" s="1" t="s">
        <v>613</v>
      </c>
      <c r="E20" s="1" t="s">
        <v>404</v>
      </c>
      <c r="F20" s="1" t="s">
        <v>527</v>
      </c>
      <c r="G20" s="1" t="s">
        <v>530</v>
      </c>
      <c r="H20" s="1" t="s">
        <v>531</v>
      </c>
      <c r="I20" s="1" t="s">
        <v>614</v>
      </c>
      <c r="J20" s="1" t="s">
        <v>533</v>
      </c>
      <c r="K20" s="1" t="s">
        <v>614</v>
      </c>
      <c r="L20" s="1" t="s">
        <v>614</v>
      </c>
      <c r="M20" s="1" t="s">
        <v>534</v>
      </c>
      <c r="N20" s="1" t="s">
        <v>534</v>
      </c>
      <c r="O20" s="1" t="s">
        <v>535</v>
      </c>
      <c r="P20" s="1" t="s">
        <v>536</v>
      </c>
      <c r="Q20" s="1" t="s">
        <v>537</v>
      </c>
      <c r="R20" s="1" t="s">
        <v>615</v>
      </c>
      <c r="S20" s="1" t="s">
        <v>539</v>
      </c>
      <c r="T20" s="1" t="s">
        <v>540</v>
      </c>
      <c r="U20" s="1" t="s">
        <v>541</v>
      </c>
    </row>
    <row r="21" s="1" customFormat="1" spans="1:21">
      <c r="A21" s="3">
        <v>18605672818</v>
      </c>
      <c r="B21" s="1" t="s">
        <v>527</v>
      </c>
      <c r="C21" s="1" t="s">
        <v>616</v>
      </c>
      <c r="D21" s="1" t="s">
        <v>617</v>
      </c>
      <c r="E21" s="1" t="s">
        <v>401</v>
      </c>
      <c r="F21" s="1" t="s">
        <v>527</v>
      </c>
      <c r="G21" s="1" t="s">
        <v>530</v>
      </c>
      <c r="H21" s="1" t="s">
        <v>531</v>
      </c>
      <c r="I21" s="1" t="s">
        <v>618</v>
      </c>
      <c r="J21" s="1" t="s">
        <v>533</v>
      </c>
      <c r="K21" s="1" t="s">
        <v>618</v>
      </c>
      <c r="L21" s="1" t="s">
        <v>618</v>
      </c>
      <c r="M21" s="1" t="s">
        <v>534</v>
      </c>
      <c r="N21" s="1" t="s">
        <v>534</v>
      </c>
      <c r="O21" s="1" t="s">
        <v>535</v>
      </c>
      <c r="P21" s="1" t="s">
        <v>536</v>
      </c>
      <c r="Q21" s="1" t="s">
        <v>537</v>
      </c>
      <c r="R21" s="1" t="s">
        <v>619</v>
      </c>
      <c r="S21" s="1" t="s">
        <v>539</v>
      </c>
      <c r="T21" s="1" t="s">
        <v>540</v>
      </c>
      <c r="U21" s="1" t="s">
        <v>541</v>
      </c>
    </row>
    <row r="22" s="1" customFormat="1" spans="1:21">
      <c r="A22" s="3">
        <v>18605678571</v>
      </c>
      <c r="B22" s="1" t="s">
        <v>527</v>
      </c>
      <c r="C22" s="1" t="s">
        <v>620</v>
      </c>
      <c r="D22" s="1" t="s">
        <v>621</v>
      </c>
      <c r="E22" s="1" t="s">
        <v>398</v>
      </c>
      <c r="F22" s="1" t="s">
        <v>527</v>
      </c>
      <c r="G22" s="1" t="s">
        <v>530</v>
      </c>
      <c r="H22" s="1" t="s">
        <v>531</v>
      </c>
      <c r="I22" s="1" t="s">
        <v>622</v>
      </c>
      <c r="J22" s="1" t="s">
        <v>533</v>
      </c>
      <c r="K22" s="1" t="s">
        <v>622</v>
      </c>
      <c r="L22" s="1" t="s">
        <v>622</v>
      </c>
      <c r="M22" s="1" t="s">
        <v>534</v>
      </c>
      <c r="N22" s="1" t="s">
        <v>534</v>
      </c>
      <c r="O22" s="1" t="s">
        <v>535</v>
      </c>
      <c r="P22" s="1" t="s">
        <v>536</v>
      </c>
      <c r="Q22" s="1" t="s">
        <v>537</v>
      </c>
      <c r="R22" s="1" t="s">
        <v>623</v>
      </c>
      <c r="S22" s="1" t="s">
        <v>539</v>
      </c>
      <c r="T22" s="1" t="s">
        <v>540</v>
      </c>
      <c r="U22" s="1" t="s">
        <v>541</v>
      </c>
    </row>
    <row r="23" s="1" customFormat="1" spans="1:21">
      <c r="A23" s="3">
        <v>18605393661</v>
      </c>
      <c r="B23" s="1" t="s">
        <v>527</v>
      </c>
      <c r="C23" s="1" t="s">
        <v>624</v>
      </c>
      <c r="D23" s="1" t="s">
        <v>625</v>
      </c>
      <c r="E23" s="1" t="s">
        <v>395</v>
      </c>
      <c r="F23" s="1" t="s">
        <v>527</v>
      </c>
      <c r="G23" s="1" t="s">
        <v>530</v>
      </c>
      <c r="H23" s="1" t="s">
        <v>531</v>
      </c>
      <c r="I23" s="1" t="s">
        <v>626</v>
      </c>
      <c r="J23" s="1" t="s">
        <v>533</v>
      </c>
      <c r="K23" s="1" t="s">
        <v>626</v>
      </c>
      <c r="L23" s="1" t="s">
        <v>626</v>
      </c>
      <c r="M23" s="1" t="s">
        <v>534</v>
      </c>
      <c r="N23" s="1" t="s">
        <v>534</v>
      </c>
      <c r="O23" s="1" t="s">
        <v>535</v>
      </c>
      <c r="P23" s="1" t="s">
        <v>536</v>
      </c>
      <c r="Q23" s="1" t="s">
        <v>537</v>
      </c>
      <c r="R23" s="1" t="s">
        <v>627</v>
      </c>
      <c r="S23" s="1" t="s">
        <v>539</v>
      </c>
      <c r="T23" s="1" t="s">
        <v>540</v>
      </c>
      <c r="U23" s="1" t="s">
        <v>541</v>
      </c>
    </row>
    <row r="24" s="1" customFormat="1" spans="1:21">
      <c r="A24" s="3">
        <v>18605350884</v>
      </c>
      <c r="B24" s="1" t="s">
        <v>527</v>
      </c>
      <c r="C24" s="1" t="s">
        <v>628</v>
      </c>
      <c r="D24" s="1" t="s">
        <v>629</v>
      </c>
      <c r="E24" s="1" t="s">
        <v>391</v>
      </c>
      <c r="F24" s="1" t="s">
        <v>527</v>
      </c>
      <c r="G24" s="1" t="s">
        <v>530</v>
      </c>
      <c r="H24" s="1" t="s">
        <v>531</v>
      </c>
      <c r="I24" s="1" t="s">
        <v>630</v>
      </c>
      <c r="J24" s="1" t="s">
        <v>533</v>
      </c>
      <c r="K24" s="1" t="s">
        <v>630</v>
      </c>
      <c r="L24" s="1" t="s">
        <v>630</v>
      </c>
      <c r="M24" s="1" t="s">
        <v>534</v>
      </c>
      <c r="N24" s="1" t="s">
        <v>534</v>
      </c>
      <c r="O24" s="1" t="s">
        <v>535</v>
      </c>
      <c r="P24" s="1" t="s">
        <v>536</v>
      </c>
      <c r="Q24" s="1" t="s">
        <v>537</v>
      </c>
      <c r="R24" s="1" t="s">
        <v>631</v>
      </c>
      <c r="S24" s="1" t="s">
        <v>539</v>
      </c>
      <c r="T24" s="1" t="s">
        <v>540</v>
      </c>
      <c r="U24" s="1" t="s">
        <v>541</v>
      </c>
    </row>
    <row r="25" s="1" customFormat="1" spans="1:21">
      <c r="A25" s="3">
        <v>18605343425</v>
      </c>
      <c r="B25" s="1" t="s">
        <v>527</v>
      </c>
      <c r="C25" s="1" t="s">
        <v>632</v>
      </c>
      <c r="D25" s="1" t="s">
        <v>629</v>
      </c>
      <c r="E25" s="1" t="s">
        <v>388</v>
      </c>
      <c r="F25" s="1" t="s">
        <v>527</v>
      </c>
      <c r="G25" s="1" t="s">
        <v>530</v>
      </c>
      <c r="H25" s="1" t="s">
        <v>531</v>
      </c>
      <c r="I25" s="1" t="s">
        <v>633</v>
      </c>
      <c r="J25" s="1" t="s">
        <v>533</v>
      </c>
      <c r="K25" s="1" t="s">
        <v>633</v>
      </c>
      <c r="L25" s="1" t="s">
        <v>633</v>
      </c>
      <c r="M25" s="1" t="s">
        <v>534</v>
      </c>
      <c r="N25" s="1" t="s">
        <v>534</v>
      </c>
      <c r="O25" s="1" t="s">
        <v>535</v>
      </c>
      <c r="P25" s="1" t="s">
        <v>536</v>
      </c>
      <c r="Q25" s="1" t="s">
        <v>537</v>
      </c>
      <c r="R25" s="1" t="s">
        <v>634</v>
      </c>
      <c r="S25" s="1" t="s">
        <v>539</v>
      </c>
      <c r="T25" s="1" t="s">
        <v>540</v>
      </c>
      <c r="U25" s="1" t="s">
        <v>541</v>
      </c>
    </row>
    <row r="26" s="1" customFormat="1" spans="1:21">
      <c r="A26" s="3">
        <v>18604768699</v>
      </c>
      <c r="B26" s="1" t="s">
        <v>527</v>
      </c>
      <c r="C26" s="1" t="s">
        <v>635</v>
      </c>
      <c r="D26" s="1" t="s">
        <v>636</v>
      </c>
      <c r="E26" s="1" t="s">
        <v>384</v>
      </c>
      <c r="F26" s="1" t="s">
        <v>527</v>
      </c>
      <c r="G26" s="1" t="s">
        <v>530</v>
      </c>
      <c r="H26" s="1" t="s">
        <v>531</v>
      </c>
      <c r="I26" s="1" t="s">
        <v>637</v>
      </c>
      <c r="J26" s="1" t="s">
        <v>533</v>
      </c>
      <c r="K26" s="1" t="s">
        <v>637</v>
      </c>
      <c r="L26" s="1" t="s">
        <v>637</v>
      </c>
      <c r="M26" s="1" t="s">
        <v>534</v>
      </c>
      <c r="N26" s="1" t="s">
        <v>534</v>
      </c>
      <c r="O26" s="1" t="s">
        <v>535</v>
      </c>
      <c r="P26" s="1" t="s">
        <v>536</v>
      </c>
      <c r="Q26" s="1" t="s">
        <v>537</v>
      </c>
      <c r="R26" s="1" t="s">
        <v>638</v>
      </c>
      <c r="S26" s="1" t="s">
        <v>539</v>
      </c>
      <c r="T26" s="1" t="s">
        <v>540</v>
      </c>
      <c r="U26" s="1" t="s">
        <v>541</v>
      </c>
    </row>
    <row r="27" s="1" customFormat="1" spans="1:21">
      <c r="A27" s="3">
        <v>18604662308</v>
      </c>
      <c r="B27" s="1" t="s">
        <v>527</v>
      </c>
      <c r="C27" s="1" t="s">
        <v>639</v>
      </c>
      <c r="D27" s="1" t="s">
        <v>640</v>
      </c>
      <c r="E27" s="1" t="s">
        <v>641</v>
      </c>
      <c r="F27" s="1" t="s">
        <v>527</v>
      </c>
      <c r="G27" s="1" t="s">
        <v>530</v>
      </c>
      <c r="H27" s="1" t="s">
        <v>531</v>
      </c>
      <c r="I27" s="1" t="s">
        <v>642</v>
      </c>
      <c r="J27" s="1" t="s">
        <v>533</v>
      </c>
      <c r="K27" s="1" t="s">
        <v>642</v>
      </c>
      <c r="L27" s="1" t="s">
        <v>642</v>
      </c>
      <c r="M27" s="1" t="s">
        <v>534</v>
      </c>
      <c r="N27" s="1" t="s">
        <v>534</v>
      </c>
      <c r="O27" s="1" t="s">
        <v>535</v>
      </c>
      <c r="P27" s="1" t="s">
        <v>536</v>
      </c>
      <c r="Q27" s="1" t="s">
        <v>537</v>
      </c>
      <c r="R27" s="1" t="s">
        <v>643</v>
      </c>
      <c r="S27" s="1" t="s">
        <v>539</v>
      </c>
      <c r="T27" s="1" t="s">
        <v>540</v>
      </c>
      <c r="U27" s="1" t="s">
        <v>541</v>
      </c>
    </row>
    <row r="28" s="1" customFormat="1" spans="1:21">
      <c r="A28" s="3">
        <v>18604654513</v>
      </c>
      <c r="B28" s="1" t="s">
        <v>527</v>
      </c>
      <c r="C28" s="1" t="s">
        <v>644</v>
      </c>
      <c r="D28" s="1" t="s">
        <v>645</v>
      </c>
      <c r="E28" s="1" t="s">
        <v>378</v>
      </c>
      <c r="F28" s="1" t="s">
        <v>527</v>
      </c>
      <c r="G28" s="1" t="s">
        <v>530</v>
      </c>
      <c r="H28" s="1" t="s">
        <v>531</v>
      </c>
      <c r="I28" s="1" t="s">
        <v>646</v>
      </c>
      <c r="J28" s="1" t="s">
        <v>533</v>
      </c>
      <c r="K28" s="1" t="s">
        <v>646</v>
      </c>
      <c r="L28" s="1" t="s">
        <v>646</v>
      </c>
      <c r="M28" s="1" t="s">
        <v>534</v>
      </c>
      <c r="N28" s="1" t="s">
        <v>534</v>
      </c>
      <c r="O28" s="1" t="s">
        <v>535</v>
      </c>
      <c r="P28" s="1" t="s">
        <v>536</v>
      </c>
      <c r="Q28" s="1" t="s">
        <v>537</v>
      </c>
      <c r="R28" s="1" t="s">
        <v>647</v>
      </c>
      <c r="S28" s="1" t="s">
        <v>539</v>
      </c>
      <c r="T28" s="1" t="s">
        <v>540</v>
      </c>
      <c r="U28" s="1" t="s">
        <v>541</v>
      </c>
    </row>
    <row r="29" s="1" customFormat="1" spans="1:21">
      <c r="A29" s="3">
        <v>18604453437</v>
      </c>
      <c r="B29" s="1" t="s">
        <v>527</v>
      </c>
      <c r="C29" s="1" t="s">
        <v>648</v>
      </c>
      <c r="D29" s="1" t="s">
        <v>649</v>
      </c>
      <c r="E29" s="1" t="s">
        <v>372</v>
      </c>
      <c r="F29" s="1" t="s">
        <v>527</v>
      </c>
      <c r="G29" s="1" t="s">
        <v>530</v>
      </c>
      <c r="H29" s="1" t="s">
        <v>531</v>
      </c>
      <c r="I29" s="1" t="s">
        <v>650</v>
      </c>
      <c r="J29" s="1" t="s">
        <v>533</v>
      </c>
      <c r="K29" s="1" t="s">
        <v>650</v>
      </c>
      <c r="L29" s="1" t="s">
        <v>650</v>
      </c>
      <c r="M29" s="1" t="s">
        <v>534</v>
      </c>
      <c r="N29" s="1" t="s">
        <v>534</v>
      </c>
      <c r="O29" s="1" t="s">
        <v>535</v>
      </c>
      <c r="P29" s="1" t="s">
        <v>536</v>
      </c>
      <c r="Q29" s="1" t="s">
        <v>537</v>
      </c>
      <c r="R29" s="1" t="s">
        <v>651</v>
      </c>
      <c r="S29" s="1" t="s">
        <v>539</v>
      </c>
      <c r="T29" s="1" t="s">
        <v>540</v>
      </c>
      <c r="U29" s="1" t="s">
        <v>541</v>
      </c>
    </row>
    <row r="30" s="1" customFormat="1" spans="1:21">
      <c r="A30" s="3">
        <v>18604430135</v>
      </c>
      <c r="B30" s="1" t="s">
        <v>527</v>
      </c>
      <c r="C30" s="1" t="s">
        <v>652</v>
      </c>
      <c r="D30" s="1" t="s">
        <v>649</v>
      </c>
      <c r="E30" s="1" t="s">
        <v>370</v>
      </c>
      <c r="F30" s="1" t="s">
        <v>527</v>
      </c>
      <c r="G30" s="1" t="s">
        <v>530</v>
      </c>
      <c r="H30" s="1" t="s">
        <v>531</v>
      </c>
      <c r="I30" s="1" t="s">
        <v>650</v>
      </c>
      <c r="J30" s="1" t="s">
        <v>533</v>
      </c>
      <c r="K30" s="1" t="s">
        <v>650</v>
      </c>
      <c r="L30" s="1" t="s">
        <v>650</v>
      </c>
      <c r="M30" s="1" t="s">
        <v>534</v>
      </c>
      <c r="N30" s="1" t="s">
        <v>534</v>
      </c>
      <c r="O30" s="1" t="s">
        <v>535</v>
      </c>
      <c r="P30" s="1" t="s">
        <v>536</v>
      </c>
      <c r="Q30" s="1" t="s">
        <v>537</v>
      </c>
      <c r="R30" s="1" t="s">
        <v>653</v>
      </c>
      <c r="S30" s="1" t="s">
        <v>539</v>
      </c>
      <c r="T30" s="1" t="s">
        <v>540</v>
      </c>
      <c r="U30" s="1" t="s">
        <v>541</v>
      </c>
    </row>
    <row r="31" s="1" customFormat="1" spans="1:21">
      <c r="A31" s="3">
        <v>18604400016</v>
      </c>
      <c r="B31" s="1" t="s">
        <v>527</v>
      </c>
      <c r="C31" s="1" t="s">
        <v>654</v>
      </c>
      <c r="D31" s="1" t="s">
        <v>655</v>
      </c>
      <c r="E31" s="1" t="s">
        <v>366</v>
      </c>
      <c r="F31" s="1" t="s">
        <v>527</v>
      </c>
      <c r="G31" s="1" t="s">
        <v>530</v>
      </c>
      <c r="H31" s="1" t="s">
        <v>531</v>
      </c>
      <c r="I31" s="1" t="s">
        <v>656</v>
      </c>
      <c r="J31" s="1" t="s">
        <v>533</v>
      </c>
      <c r="K31" s="1" t="s">
        <v>656</v>
      </c>
      <c r="L31" s="1" t="s">
        <v>656</v>
      </c>
      <c r="M31" s="1" t="s">
        <v>534</v>
      </c>
      <c r="N31" s="1" t="s">
        <v>534</v>
      </c>
      <c r="O31" s="1" t="s">
        <v>535</v>
      </c>
      <c r="P31" s="1" t="s">
        <v>536</v>
      </c>
      <c r="Q31" s="1" t="s">
        <v>537</v>
      </c>
      <c r="R31" s="1" t="s">
        <v>657</v>
      </c>
      <c r="S31" s="1" t="s">
        <v>539</v>
      </c>
      <c r="T31" s="1" t="s">
        <v>540</v>
      </c>
      <c r="U31" s="1" t="s">
        <v>541</v>
      </c>
    </row>
    <row r="32" s="1" customFormat="1" spans="1:21">
      <c r="A32" s="3">
        <v>18604388867</v>
      </c>
      <c r="B32" s="1" t="s">
        <v>527</v>
      </c>
      <c r="C32" s="1" t="s">
        <v>658</v>
      </c>
      <c r="D32" s="1" t="s">
        <v>659</v>
      </c>
      <c r="E32" s="1" t="s">
        <v>362</v>
      </c>
      <c r="F32" s="1" t="s">
        <v>527</v>
      </c>
      <c r="G32" s="1" t="s">
        <v>530</v>
      </c>
      <c r="H32" s="1" t="s">
        <v>531</v>
      </c>
      <c r="I32" s="1" t="s">
        <v>660</v>
      </c>
      <c r="J32" s="1" t="s">
        <v>533</v>
      </c>
      <c r="K32" s="1" t="s">
        <v>660</v>
      </c>
      <c r="L32" s="1" t="s">
        <v>660</v>
      </c>
      <c r="M32" s="1" t="s">
        <v>534</v>
      </c>
      <c r="N32" s="1" t="s">
        <v>534</v>
      </c>
      <c r="O32" s="1" t="s">
        <v>535</v>
      </c>
      <c r="P32" s="1" t="s">
        <v>536</v>
      </c>
      <c r="Q32" s="1" t="s">
        <v>537</v>
      </c>
      <c r="R32" s="1" t="s">
        <v>661</v>
      </c>
      <c r="S32" s="1" t="s">
        <v>539</v>
      </c>
      <c r="T32" s="1" t="s">
        <v>540</v>
      </c>
      <c r="U32" s="1" t="s">
        <v>541</v>
      </c>
    </row>
    <row r="33" s="1" customFormat="1" spans="1:21">
      <c r="A33" s="3">
        <v>18604169027</v>
      </c>
      <c r="B33" s="1" t="s">
        <v>527</v>
      </c>
      <c r="C33" s="1" t="s">
        <v>662</v>
      </c>
      <c r="D33" s="1" t="s">
        <v>663</v>
      </c>
      <c r="E33" s="1" t="s">
        <v>359</v>
      </c>
      <c r="F33" s="1" t="s">
        <v>527</v>
      </c>
      <c r="G33" s="1" t="s">
        <v>530</v>
      </c>
      <c r="H33" s="1" t="s">
        <v>531</v>
      </c>
      <c r="I33" s="1" t="s">
        <v>664</v>
      </c>
      <c r="J33" s="1" t="s">
        <v>533</v>
      </c>
      <c r="K33" s="1" t="s">
        <v>664</v>
      </c>
      <c r="L33" s="1" t="s">
        <v>664</v>
      </c>
      <c r="M33" s="1" t="s">
        <v>534</v>
      </c>
      <c r="N33" s="1" t="s">
        <v>534</v>
      </c>
      <c r="O33" s="1" t="s">
        <v>535</v>
      </c>
      <c r="P33" s="1" t="s">
        <v>536</v>
      </c>
      <c r="Q33" s="1" t="s">
        <v>537</v>
      </c>
      <c r="R33" s="1" t="s">
        <v>665</v>
      </c>
      <c r="S33" s="1" t="s">
        <v>539</v>
      </c>
      <c r="T33" s="1" t="s">
        <v>540</v>
      </c>
      <c r="U33" s="1" t="s">
        <v>541</v>
      </c>
    </row>
    <row r="34" s="1" customFormat="1" spans="1:21">
      <c r="A34" s="3">
        <v>18604092632</v>
      </c>
      <c r="B34" s="1" t="s">
        <v>527</v>
      </c>
      <c r="C34" s="1" t="s">
        <v>666</v>
      </c>
      <c r="D34" s="1" t="s">
        <v>667</v>
      </c>
      <c r="E34" s="1" t="s">
        <v>356</v>
      </c>
      <c r="F34" s="1" t="s">
        <v>527</v>
      </c>
      <c r="G34" s="1" t="s">
        <v>530</v>
      </c>
      <c r="H34" s="1" t="s">
        <v>531</v>
      </c>
      <c r="I34" s="1" t="s">
        <v>668</v>
      </c>
      <c r="J34" s="1" t="s">
        <v>533</v>
      </c>
      <c r="K34" s="1" t="s">
        <v>668</v>
      </c>
      <c r="L34" s="1" t="s">
        <v>668</v>
      </c>
      <c r="M34" s="1" t="s">
        <v>534</v>
      </c>
      <c r="N34" s="1" t="s">
        <v>534</v>
      </c>
      <c r="O34" s="1" t="s">
        <v>535</v>
      </c>
      <c r="P34" s="1" t="s">
        <v>536</v>
      </c>
      <c r="Q34" s="1" t="s">
        <v>537</v>
      </c>
      <c r="R34" s="1" t="s">
        <v>669</v>
      </c>
      <c r="S34" s="1" t="s">
        <v>539</v>
      </c>
      <c r="T34" s="1" t="s">
        <v>540</v>
      </c>
      <c r="U34" s="1" t="s">
        <v>541</v>
      </c>
    </row>
    <row r="35" s="1" customFormat="1" spans="1:21">
      <c r="A35" s="9" t="s">
        <v>499</v>
      </c>
      <c r="B35" s="1" t="s">
        <v>527</v>
      </c>
      <c r="C35" s="1" t="s">
        <v>670</v>
      </c>
      <c r="D35" s="1" t="s">
        <v>671</v>
      </c>
      <c r="E35" s="1" t="s">
        <v>348</v>
      </c>
      <c r="F35" s="1" t="s">
        <v>527</v>
      </c>
      <c r="G35" s="1" t="s">
        <v>530</v>
      </c>
      <c r="H35" s="1" t="s">
        <v>531</v>
      </c>
      <c r="I35" s="1" t="s">
        <v>672</v>
      </c>
      <c r="J35" s="1" t="s">
        <v>533</v>
      </c>
      <c r="K35" s="1" t="s">
        <v>672</v>
      </c>
      <c r="L35" s="1" t="s">
        <v>672</v>
      </c>
      <c r="M35" s="1" t="s">
        <v>534</v>
      </c>
      <c r="N35" s="1" t="s">
        <v>534</v>
      </c>
      <c r="O35" s="1" t="s">
        <v>535</v>
      </c>
      <c r="P35" s="1" t="s">
        <v>536</v>
      </c>
      <c r="Q35" s="1" t="s">
        <v>537</v>
      </c>
      <c r="R35" s="1" t="s">
        <v>673</v>
      </c>
      <c r="S35" s="1" t="s">
        <v>539</v>
      </c>
      <c r="T35" s="1" t="s">
        <v>540</v>
      </c>
      <c r="U35" s="1" t="s">
        <v>541</v>
      </c>
    </row>
    <row r="36" s="1" customFormat="1" spans="1:21">
      <c r="A36" s="3">
        <v>18603205989</v>
      </c>
      <c r="B36" s="1" t="s">
        <v>527</v>
      </c>
      <c r="C36" s="1" t="s">
        <v>674</v>
      </c>
      <c r="D36" s="1" t="s">
        <v>675</v>
      </c>
      <c r="E36" s="1" t="s">
        <v>344</v>
      </c>
      <c r="F36" s="1" t="s">
        <v>527</v>
      </c>
      <c r="G36" s="1" t="s">
        <v>530</v>
      </c>
      <c r="H36" s="1" t="s">
        <v>531</v>
      </c>
      <c r="I36" s="1" t="s">
        <v>676</v>
      </c>
      <c r="J36" s="1" t="s">
        <v>533</v>
      </c>
      <c r="K36" s="1" t="s">
        <v>676</v>
      </c>
      <c r="L36" s="1" t="s">
        <v>676</v>
      </c>
      <c r="M36" s="1" t="s">
        <v>534</v>
      </c>
      <c r="N36" s="1" t="s">
        <v>534</v>
      </c>
      <c r="O36" s="1" t="s">
        <v>535</v>
      </c>
      <c r="P36" s="1" t="s">
        <v>536</v>
      </c>
      <c r="Q36" s="1" t="s">
        <v>537</v>
      </c>
      <c r="R36" s="1" t="s">
        <v>677</v>
      </c>
      <c r="S36" s="1" t="s">
        <v>539</v>
      </c>
      <c r="T36" s="1" t="s">
        <v>540</v>
      </c>
      <c r="U36" s="1" t="s">
        <v>541</v>
      </c>
    </row>
    <row r="37" s="1" customFormat="1" spans="1:21">
      <c r="A37" s="3">
        <v>18603214729</v>
      </c>
      <c r="B37" s="1" t="s">
        <v>527</v>
      </c>
      <c r="C37" s="1" t="s">
        <v>678</v>
      </c>
      <c r="D37" s="1" t="s">
        <v>679</v>
      </c>
      <c r="E37" s="1" t="s">
        <v>340</v>
      </c>
      <c r="F37" s="1" t="s">
        <v>527</v>
      </c>
      <c r="G37" s="1" t="s">
        <v>530</v>
      </c>
      <c r="H37" s="1" t="s">
        <v>531</v>
      </c>
      <c r="I37" s="1" t="s">
        <v>680</v>
      </c>
      <c r="J37" s="1" t="s">
        <v>533</v>
      </c>
      <c r="K37" s="1" t="s">
        <v>680</v>
      </c>
      <c r="L37" s="1" t="s">
        <v>680</v>
      </c>
      <c r="M37" s="1" t="s">
        <v>534</v>
      </c>
      <c r="N37" s="1" t="s">
        <v>534</v>
      </c>
      <c r="O37" s="1" t="s">
        <v>535</v>
      </c>
      <c r="P37" s="1" t="s">
        <v>536</v>
      </c>
      <c r="Q37" s="1" t="s">
        <v>537</v>
      </c>
      <c r="R37" s="1" t="s">
        <v>681</v>
      </c>
      <c r="S37" s="1" t="s">
        <v>539</v>
      </c>
      <c r="T37" s="1" t="s">
        <v>540</v>
      </c>
      <c r="U37" s="1" t="s">
        <v>541</v>
      </c>
    </row>
    <row r="38" s="1" customFormat="1" spans="1:21">
      <c r="A38" s="3">
        <v>18603014584</v>
      </c>
      <c r="B38" s="1" t="s">
        <v>527</v>
      </c>
      <c r="C38" s="1" t="s">
        <v>682</v>
      </c>
      <c r="D38" s="1" t="s">
        <v>683</v>
      </c>
      <c r="E38" s="1" t="s">
        <v>337</v>
      </c>
      <c r="F38" s="1" t="s">
        <v>527</v>
      </c>
      <c r="G38" s="1" t="s">
        <v>530</v>
      </c>
      <c r="H38" s="1" t="s">
        <v>531</v>
      </c>
      <c r="I38" s="1" t="s">
        <v>576</v>
      </c>
      <c r="J38" s="1" t="s">
        <v>533</v>
      </c>
      <c r="K38" s="1" t="s">
        <v>576</v>
      </c>
      <c r="L38" s="1" t="s">
        <v>576</v>
      </c>
      <c r="M38" s="1" t="s">
        <v>534</v>
      </c>
      <c r="N38" s="1" t="s">
        <v>534</v>
      </c>
      <c r="O38" s="1" t="s">
        <v>535</v>
      </c>
      <c r="P38" s="1" t="s">
        <v>536</v>
      </c>
      <c r="Q38" s="1" t="s">
        <v>537</v>
      </c>
      <c r="R38" s="1" t="s">
        <v>684</v>
      </c>
      <c r="S38" s="1" t="s">
        <v>539</v>
      </c>
      <c r="T38" s="1" t="s">
        <v>540</v>
      </c>
      <c r="U38" s="1" t="s">
        <v>541</v>
      </c>
    </row>
    <row r="39" s="1" customFormat="1" spans="1:21">
      <c r="A39" s="3">
        <v>18602923693</v>
      </c>
      <c r="B39" s="1" t="s">
        <v>527</v>
      </c>
      <c r="C39" s="1" t="s">
        <v>685</v>
      </c>
      <c r="D39" s="1" t="s">
        <v>686</v>
      </c>
      <c r="E39" s="1" t="s">
        <v>333</v>
      </c>
      <c r="F39" s="1" t="s">
        <v>527</v>
      </c>
      <c r="G39" s="1" t="s">
        <v>530</v>
      </c>
      <c r="H39" s="1" t="s">
        <v>531</v>
      </c>
      <c r="I39" s="1" t="s">
        <v>680</v>
      </c>
      <c r="J39" s="1" t="s">
        <v>533</v>
      </c>
      <c r="K39" s="1" t="s">
        <v>680</v>
      </c>
      <c r="L39" s="1" t="s">
        <v>680</v>
      </c>
      <c r="M39" s="1" t="s">
        <v>534</v>
      </c>
      <c r="N39" s="1" t="s">
        <v>534</v>
      </c>
      <c r="O39" s="1" t="s">
        <v>535</v>
      </c>
      <c r="P39" s="1" t="s">
        <v>536</v>
      </c>
      <c r="Q39" s="1" t="s">
        <v>537</v>
      </c>
      <c r="R39" s="1" t="s">
        <v>687</v>
      </c>
      <c r="S39" s="1" t="s">
        <v>539</v>
      </c>
      <c r="T39" s="1" t="s">
        <v>540</v>
      </c>
      <c r="U39" s="1" t="s">
        <v>541</v>
      </c>
    </row>
    <row r="40" s="1" customFormat="1" spans="1:21">
      <c r="A40" s="3">
        <v>18602839125</v>
      </c>
      <c r="B40" s="1" t="s">
        <v>527</v>
      </c>
      <c r="C40" s="1" t="s">
        <v>688</v>
      </c>
      <c r="D40" s="1" t="s">
        <v>689</v>
      </c>
      <c r="E40" s="1" t="s">
        <v>331</v>
      </c>
      <c r="F40" s="1" t="s">
        <v>527</v>
      </c>
      <c r="G40" s="1" t="s">
        <v>530</v>
      </c>
      <c r="H40" s="1" t="s">
        <v>531</v>
      </c>
      <c r="I40" s="1" t="s">
        <v>690</v>
      </c>
      <c r="J40" s="1" t="s">
        <v>533</v>
      </c>
      <c r="K40" s="1" t="s">
        <v>690</v>
      </c>
      <c r="L40" s="1" t="s">
        <v>690</v>
      </c>
      <c r="M40" s="1" t="s">
        <v>534</v>
      </c>
      <c r="N40" s="1" t="s">
        <v>534</v>
      </c>
      <c r="O40" s="1" t="s">
        <v>535</v>
      </c>
      <c r="P40" s="1" t="s">
        <v>536</v>
      </c>
      <c r="Q40" s="1" t="s">
        <v>537</v>
      </c>
      <c r="R40" s="1" t="s">
        <v>691</v>
      </c>
      <c r="S40" s="1" t="s">
        <v>539</v>
      </c>
      <c r="T40" s="1" t="s">
        <v>540</v>
      </c>
      <c r="U40" s="1" t="s">
        <v>541</v>
      </c>
    </row>
    <row r="41" s="1" customFormat="1" spans="1:21">
      <c r="A41" s="3">
        <v>18602458705</v>
      </c>
      <c r="B41" s="1" t="s">
        <v>527</v>
      </c>
      <c r="C41" s="1" t="s">
        <v>692</v>
      </c>
      <c r="D41" s="1" t="s">
        <v>693</v>
      </c>
      <c r="E41" s="1" t="s">
        <v>694</v>
      </c>
      <c r="F41" s="1" t="s">
        <v>527</v>
      </c>
      <c r="G41" s="1" t="s">
        <v>530</v>
      </c>
      <c r="H41" s="1" t="s">
        <v>531</v>
      </c>
      <c r="I41" s="1" t="s">
        <v>695</v>
      </c>
      <c r="J41" s="1" t="s">
        <v>533</v>
      </c>
      <c r="K41" s="1" t="s">
        <v>695</v>
      </c>
      <c r="L41" s="1" t="s">
        <v>695</v>
      </c>
      <c r="M41" s="1" t="s">
        <v>534</v>
      </c>
      <c r="N41" s="1" t="s">
        <v>534</v>
      </c>
      <c r="O41" s="1" t="s">
        <v>535</v>
      </c>
      <c r="P41" s="1" t="s">
        <v>536</v>
      </c>
      <c r="Q41" s="1" t="s">
        <v>537</v>
      </c>
      <c r="R41" s="1" t="s">
        <v>696</v>
      </c>
      <c r="S41" s="1" t="s">
        <v>539</v>
      </c>
      <c r="T41" s="1" t="s">
        <v>540</v>
      </c>
      <c r="U41" s="1" t="s">
        <v>541</v>
      </c>
    </row>
    <row r="42" s="1" customFormat="1" spans="1:21">
      <c r="A42" s="3">
        <v>18602459094</v>
      </c>
      <c r="B42" s="1" t="s">
        <v>527</v>
      </c>
      <c r="C42" s="1" t="s">
        <v>697</v>
      </c>
      <c r="D42" s="1" t="s">
        <v>698</v>
      </c>
      <c r="E42" s="1" t="s">
        <v>323</v>
      </c>
      <c r="F42" s="1" t="s">
        <v>527</v>
      </c>
      <c r="G42" s="1" t="s">
        <v>530</v>
      </c>
      <c r="H42" s="1" t="s">
        <v>531</v>
      </c>
      <c r="I42" s="1" t="s">
        <v>699</v>
      </c>
      <c r="J42" s="1" t="s">
        <v>533</v>
      </c>
      <c r="K42" s="1" t="s">
        <v>699</v>
      </c>
      <c r="L42" s="1" t="s">
        <v>699</v>
      </c>
      <c r="M42" s="1" t="s">
        <v>534</v>
      </c>
      <c r="N42" s="1" t="s">
        <v>534</v>
      </c>
      <c r="O42" s="1" t="s">
        <v>535</v>
      </c>
      <c r="P42" s="1" t="s">
        <v>536</v>
      </c>
      <c r="Q42" s="1" t="s">
        <v>537</v>
      </c>
      <c r="R42" s="1" t="s">
        <v>700</v>
      </c>
      <c r="S42" s="1" t="s">
        <v>539</v>
      </c>
      <c r="T42" s="1" t="s">
        <v>540</v>
      </c>
      <c r="U42" s="1" t="s">
        <v>541</v>
      </c>
    </row>
    <row r="43" s="1" customFormat="1" spans="1:21">
      <c r="A43" s="3">
        <v>18602396528</v>
      </c>
      <c r="B43" s="1" t="s">
        <v>527</v>
      </c>
      <c r="C43" s="1" t="s">
        <v>701</v>
      </c>
      <c r="D43" s="1" t="s">
        <v>702</v>
      </c>
      <c r="E43" s="1" t="s">
        <v>319</v>
      </c>
      <c r="F43" s="1" t="s">
        <v>527</v>
      </c>
      <c r="G43" s="1" t="s">
        <v>530</v>
      </c>
      <c r="H43" s="1" t="s">
        <v>531</v>
      </c>
      <c r="I43" s="1" t="s">
        <v>703</v>
      </c>
      <c r="J43" s="1" t="s">
        <v>533</v>
      </c>
      <c r="K43" s="1" t="s">
        <v>703</v>
      </c>
      <c r="L43" s="1" t="s">
        <v>703</v>
      </c>
      <c r="M43" s="1" t="s">
        <v>534</v>
      </c>
      <c r="N43" s="1" t="s">
        <v>534</v>
      </c>
      <c r="O43" s="1" t="s">
        <v>535</v>
      </c>
      <c r="P43" s="1" t="s">
        <v>536</v>
      </c>
      <c r="Q43" s="1" t="s">
        <v>537</v>
      </c>
      <c r="R43" s="1" t="s">
        <v>704</v>
      </c>
      <c r="S43" s="1" t="s">
        <v>539</v>
      </c>
      <c r="T43" s="1" t="s">
        <v>540</v>
      </c>
      <c r="U43" s="1" t="s">
        <v>541</v>
      </c>
    </row>
    <row r="44" s="1" customFormat="1" spans="1:21">
      <c r="A44" s="3">
        <v>18602331058</v>
      </c>
      <c r="B44" s="1" t="s">
        <v>527</v>
      </c>
      <c r="C44" s="1" t="s">
        <v>705</v>
      </c>
      <c r="D44" s="1" t="s">
        <v>706</v>
      </c>
      <c r="E44" s="1" t="s">
        <v>317</v>
      </c>
      <c r="F44" s="1" t="s">
        <v>527</v>
      </c>
      <c r="G44" s="1" t="s">
        <v>530</v>
      </c>
      <c r="H44" s="1" t="s">
        <v>531</v>
      </c>
      <c r="I44" s="1" t="s">
        <v>707</v>
      </c>
      <c r="J44" s="1" t="s">
        <v>533</v>
      </c>
      <c r="K44" s="1" t="s">
        <v>707</v>
      </c>
      <c r="L44" s="1" t="s">
        <v>707</v>
      </c>
      <c r="M44" s="1" t="s">
        <v>534</v>
      </c>
      <c r="N44" s="1" t="s">
        <v>534</v>
      </c>
      <c r="O44" s="1" t="s">
        <v>535</v>
      </c>
      <c r="P44" s="1" t="s">
        <v>536</v>
      </c>
      <c r="Q44" s="1" t="s">
        <v>537</v>
      </c>
      <c r="R44" s="1" t="s">
        <v>708</v>
      </c>
      <c r="S44" s="1" t="s">
        <v>539</v>
      </c>
      <c r="T44" s="1" t="s">
        <v>540</v>
      </c>
      <c r="U44" s="1" t="s">
        <v>541</v>
      </c>
    </row>
    <row r="45" s="1" customFormat="1" spans="1:21">
      <c r="A45" s="3">
        <v>18601977391</v>
      </c>
      <c r="B45" s="1" t="s">
        <v>527</v>
      </c>
      <c r="C45" s="1" t="s">
        <v>709</v>
      </c>
      <c r="D45" s="1" t="s">
        <v>710</v>
      </c>
      <c r="E45" s="1" t="s">
        <v>315</v>
      </c>
      <c r="F45" s="1" t="s">
        <v>527</v>
      </c>
      <c r="G45" s="1" t="s">
        <v>530</v>
      </c>
      <c r="H45" s="1" t="s">
        <v>531</v>
      </c>
      <c r="I45" s="1" t="s">
        <v>711</v>
      </c>
      <c r="J45" s="1" t="s">
        <v>533</v>
      </c>
      <c r="K45" s="1" t="s">
        <v>711</v>
      </c>
      <c r="L45" s="1" t="s">
        <v>711</v>
      </c>
      <c r="M45" s="1" t="s">
        <v>534</v>
      </c>
      <c r="N45" s="1" t="s">
        <v>534</v>
      </c>
      <c r="O45" s="1" t="s">
        <v>535</v>
      </c>
      <c r="P45" s="1" t="s">
        <v>536</v>
      </c>
      <c r="Q45" s="1" t="s">
        <v>537</v>
      </c>
      <c r="R45" s="1" t="s">
        <v>712</v>
      </c>
      <c r="S45" s="1" t="s">
        <v>539</v>
      </c>
      <c r="T45" s="1" t="s">
        <v>540</v>
      </c>
      <c r="U45" s="1" t="s">
        <v>541</v>
      </c>
    </row>
    <row r="46" s="1" customFormat="1" spans="1:21">
      <c r="A46" s="3">
        <v>18598538407</v>
      </c>
      <c r="B46" s="1" t="s">
        <v>527</v>
      </c>
      <c r="C46" s="1" t="s">
        <v>713</v>
      </c>
      <c r="D46" s="1" t="s">
        <v>714</v>
      </c>
      <c r="E46" s="1" t="s">
        <v>311</v>
      </c>
      <c r="F46" s="1" t="s">
        <v>527</v>
      </c>
      <c r="G46" s="1" t="s">
        <v>530</v>
      </c>
      <c r="H46" s="1" t="s">
        <v>531</v>
      </c>
      <c r="I46" s="1" t="s">
        <v>715</v>
      </c>
      <c r="J46" s="1" t="s">
        <v>533</v>
      </c>
      <c r="K46" s="1" t="s">
        <v>715</v>
      </c>
      <c r="L46" s="1" t="s">
        <v>715</v>
      </c>
      <c r="M46" s="1" t="s">
        <v>534</v>
      </c>
      <c r="N46" s="1" t="s">
        <v>534</v>
      </c>
      <c r="O46" s="1" t="s">
        <v>535</v>
      </c>
      <c r="P46" s="1" t="s">
        <v>536</v>
      </c>
      <c r="Q46" s="1" t="s">
        <v>537</v>
      </c>
      <c r="R46" s="1" t="s">
        <v>716</v>
      </c>
      <c r="S46" s="1" t="s">
        <v>539</v>
      </c>
      <c r="T46" s="1" t="s">
        <v>540</v>
      </c>
      <c r="U46" s="1" t="s">
        <v>541</v>
      </c>
    </row>
    <row r="47" s="1" customFormat="1" spans="1:21">
      <c r="A47" s="3">
        <v>18515837245</v>
      </c>
      <c r="B47" s="1" t="s">
        <v>717</v>
      </c>
      <c r="C47" s="1" t="s">
        <v>718</v>
      </c>
      <c r="D47" s="1" t="s">
        <v>719</v>
      </c>
      <c r="E47" s="1" t="s">
        <v>720</v>
      </c>
      <c r="F47" s="1" t="s">
        <v>721</v>
      </c>
      <c r="G47" s="1" t="s">
        <v>530</v>
      </c>
      <c r="H47" s="1" t="s">
        <v>531</v>
      </c>
      <c r="I47" s="1" t="s">
        <v>722</v>
      </c>
      <c r="J47" s="1" t="s">
        <v>533</v>
      </c>
      <c r="K47" s="1" t="s">
        <v>722</v>
      </c>
      <c r="L47" s="1" t="s">
        <v>722</v>
      </c>
      <c r="M47" s="1" t="s">
        <v>534</v>
      </c>
      <c r="N47" s="1" t="s">
        <v>534</v>
      </c>
      <c r="O47" s="1" t="s">
        <v>535</v>
      </c>
      <c r="P47" s="1" t="s">
        <v>536</v>
      </c>
      <c r="Q47" s="1" t="s">
        <v>537</v>
      </c>
      <c r="R47" s="1" t="s">
        <v>723</v>
      </c>
      <c r="S47" s="1" t="s">
        <v>539</v>
      </c>
      <c r="T47" s="1" t="s">
        <v>540</v>
      </c>
      <c r="U47" s="1" t="s">
        <v>541</v>
      </c>
    </row>
    <row r="48" s="1" customFormat="1" spans="1:21">
      <c r="A48" s="3">
        <v>18544976558</v>
      </c>
      <c r="B48" s="1" t="s">
        <v>724</v>
      </c>
      <c r="C48" s="1" t="s">
        <v>725</v>
      </c>
      <c r="D48" s="1" t="s">
        <v>726</v>
      </c>
      <c r="E48" s="1" t="s">
        <v>77</v>
      </c>
      <c r="F48" s="1" t="s">
        <v>527</v>
      </c>
      <c r="G48" s="1" t="s">
        <v>530</v>
      </c>
      <c r="H48" s="1" t="s">
        <v>531</v>
      </c>
      <c r="I48" s="1" t="s">
        <v>727</v>
      </c>
      <c r="J48" s="1" t="s">
        <v>533</v>
      </c>
      <c r="K48" s="1" t="s">
        <v>727</v>
      </c>
      <c r="L48" s="1" t="s">
        <v>727</v>
      </c>
      <c r="M48" s="1" t="s">
        <v>534</v>
      </c>
      <c r="N48" s="1" t="s">
        <v>534</v>
      </c>
      <c r="O48" s="1" t="s">
        <v>535</v>
      </c>
      <c r="P48" s="1" t="s">
        <v>536</v>
      </c>
      <c r="Q48" s="1" t="s">
        <v>537</v>
      </c>
      <c r="R48" s="1" t="s">
        <v>728</v>
      </c>
      <c r="S48" s="1" t="s">
        <v>539</v>
      </c>
      <c r="T48" s="1" t="s">
        <v>540</v>
      </c>
      <c r="U48" s="1" t="s">
        <v>541</v>
      </c>
    </row>
    <row r="49" s="1" customFormat="1" spans="1:21">
      <c r="A49" s="3">
        <v>18576529127</v>
      </c>
      <c r="B49" s="1" t="s">
        <v>729</v>
      </c>
      <c r="C49" s="1" t="s">
        <v>730</v>
      </c>
      <c r="D49" s="1" t="s">
        <v>731</v>
      </c>
      <c r="E49" s="1" t="s">
        <v>106</v>
      </c>
      <c r="F49" s="1" t="s">
        <v>729</v>
      </c>
      <c r="G49" s="1" t="s">
        <v>530</v>
      </c>
      <c r="H49" s="1" t="s">
        <v>531</v>
      </c>
      <c r="I49" s="1" t="s">
        <v>732</v>
      </c>
      <c r="J49" s="1" t="s">
        <v>533</v>
      </c>
      <c r="K49" s="1" t="s">
        <v>732</v>
      </c>
      <c r="L49" s="1" t="s">
        <v>732</v>
      </c>
      <c r="M49" s="1" t="s">
        <v>534</v>
      </c>
      <c r="N49" s="1" t="s">
        <v>534</v>
      </c>
      <c r="O49" s="1" t="s">
        <v>535</v>
      </c>
      <c r="P49" s="1" t="s">
        <v>536</v>
      </c>
      <c r="Q49" s="1" t="s">
        <v>537</v>
      </c>
      <c r="R49" s="1" t="s">
        <v>733</v>
      </c>
      <c r="S49" s="1" t="s">
        <v>539</v>
      </c>
      <c r="T49" s="1" t="s">
        <v>540</v>
      </c>
      <c r="U49" s="1" t="s">
        <v>541</v>
      </c>
    </row>
    <row r="50" s="1" customFormat="1" spans="1:21">
      <c r="A50" s="3">
        <v>18340270578</v>
      </c>
      <c r="B50" s="1" t="s">
        <v>734</v>
      </c>
      <c r="C50" s="1" t="s">
        <v>735</v>
      </c>
      <c r="D50" s="1" t="s">
        <v>608</v>
      </c>
      <c r="E50" s="1" t="s">
        <v>736</v>
      </c>
      <c r="F50" s="1" t="s">
        <v>527</v>
      </c>
      <c r="G50" s="1" t="s">
        <v>530</v>
      </c>
      <c r="H50" s="1" t="s">
        <v>531</v>
      </c>
      <c r="I50" s="1" t="s">
        <v>737</v>
      </c>
      <c r="J50" s="1" t="s">
        <v>533</v>
      </c>
      <c r="K50" s="1" t="s">
        <v>737</v>
      </c>
      <c r="L50" s="1" t="s">
        <v>737</v>
      </c>
      <c r="M50" s="1" t="s">
        <v>534</v>
      </c>
      <c r="N50" s="1" t="s">
        <v>534</v>
      </c>
      <c r="O50" s="1" t="s">
        <v>535</v>
      </c>
      <c r="P50" s="1" t="s">
        <v>536</v>
      </c>
      <c r="Q50" s="1" t="s">
        <v>537</v>
      </c>
      <c r="R50" s="1" t="s">
        <v>738</v>
      </c>
      <c r="S50" s="1" t="s">
        <v>539</v>
      </c>
      <c r="T50" s="1" t="s">
        <v>540</v>
      </c>
      <c r="U50" s="1" t="s">
        <v>541</v>
      </c>
    </row>
    <row r="51" s="1" customFormat="1" spans="1:21">
      <c r="A51" s="3">
        <v>18329448376</v>
      </c>
      <c r="B51" s="1" t="s">
        <v>739</v>
      </c>
      <c r="C51" s="1" t="s">
        <v>740</v>
      </c>
      <c r="D51" s="1" t="s">
        <v>608</v>
      </c>
      <c r="E51" s="1" t="s">
        <v>741</v>
      </c>
      <c r="F51" s="1" t="s">
        <v>742</v>
      </c>
      <c r="G51" s="1" t="s">
        <v>530</v>
      </c>
      <c r="H51" s="1" t="s">
        <v>531</v>
      </c>
      <c r="I51" s="1" t="s">
        <v>743</v>
      </c>
      <c r="J51" s="1" t="s">
        <v>533</v>
      </c>
      <c r="K51" s="1" t="s">
        <v>743</v>
      </c>
      <c r="L51" s="1" t="s">
        <v>743</v>
      </c>
      <c r="M51" s="1" t="s">
        <v>534</v>
      </c>
      <c r="N51" s="1" t="s">
        <v>534</v>
      </c>
      <c r="O51" s="1" t="s">
        <v>535</v>
      </c>
      <c r="P51" s="1" t="s">
        <v>536</v>
      </c>
      <c r="Q51" s="1" t="s">
        <v>537</v>
      </c>
      <c r="R51" s="1" t="s">
        <v>744</v>
      </c>
      <c r="S51" s="1" t="s">
        <v>539</v>
      </c>
      <c r="T51" s="1" t="s">
        <v>540</v>
      </c>
      <c r="U51" s="1" t="s">
        <v>541</v>
      </c>
    </row>
    <row r="52" s="1" customFormat="1" spans="1:21">
      <c r="A52" s="3">
        <v>18167599676</v>
      </c>
      <c r="B52" s="1" t="s">
        <v>745</v>
      </c>
      <c r="C52" s="1" t="s">
        <v>746</v>
      </c>
      <c r="D52" s="1" t="s">
        <v>747</v>
      </c>
      <c r="E52" s="1" t="s">
        <v>748</v>
      </c>
      <c r="F52" s="1" t="s">
        <v>527</v>
      </c>
      <c r="G52" s="1" t="s">
        <v>530</v>
      </c>
      <c r="H52" s="1" t="s">
        <v>531</v>
      </c>
      <c r="I52" s="1" t="s">
        <v>749</v>
      </c>
      <c r="J52" s="1" t="s">
        <v>533</v>
      </c>
      <c r="K52" s="1" t="s">
        <v>749</v>
      </c>
      <c r="L52" s="1" t="s">
        <v>749</v>
      </c>
      <c r="M52" s="1" t="s">
        <v>534</v>
      </c>
      <c r="N52" s="1" t="s">
        <v>534</v>
      </c>
      <c r="O52" s="1" t="s">
        <v>535</v>
      </c>
      <c r="P52" s="1" t="s">
        <v>536</v>
      </c>
      <c r="Q52" s="1" t="s">
        <v>537</v>
      </c>
      <c r="R52" s="1" t="s">
        <v>750</v>
      </c>
      <c r="S52" s="1" t="s">
        <v>539</v>
      </c>
      <c r="T52" s="1" t="s">
        <v>540</v>
      </c>
      <c r="U52" s="1" t="s">
        <v>541</v>
      </c>
    </row>
    <row r="53" s="1" customFormat="1" spans="1:21">
      <c r="A53" s="3">
        <v>18598258524</v>
      </c>
      <c r="B53" s="1" t="s">
        <v>527</v>
      </c>
      <c r="C53" s="1" t="s">
        <v>751</v>
      </c>
      <c r="D53" s="1" t="s">
        <v>702</v>
      </c>
      <c r="E53" s="1" t="s">
        <v>301</v>
      </c>
      <c r="F53" s="1" t="s">
        <v>527</v>
      </c>
      <c r="G53" s="1" t="s">
        <v>530</v>
      </c>
      <c r="H53" s="1" t="s">
        <v>531</v>
      </c>
      <c r="I53" s="1" t="s">
        <v>703</v>
      </c>
      <c r="J53" s="1" t="s">
        <v>533</v>
      </c>
      <c r="K53" s="1" t="s">
        <v>703</v>
      </c>
      <c r="L53" s="1" t="s">
        <v>703</v>
      </c>
      <c r="M53" s="1" t="s">
        <v>534</v>
      </c>
      <c r="N53" s="1" t="s">
        <v>534</v>
      </c>
      <c r="O53" s="1" t="s">
        <v>535</v>
      </c>
      <c r="P53" s="1" t="s">
        <v>536</v>
      </c>
      <c r="Q53" s="1" t="s">
        <v>537</v>
      </c>
      <c r="R53" s="1" t="s">
        <v>752</v>
      </c>
      <c r="S53" s="1" t="s">
        <v>539</v>
      </c>
      <c r="T53" s="1" t="s">
        <v>540</v>
      </c>
      <c r="U53" s="1" t="s">
        <v>541</v>
      </c>
    </row>
    <row r="54" s="1" customFormat="1" spans="1:21">
      <c r="A54" s="3">
        <v>18584552678</v>
      </c>
      <c r="B54" s="1" t="s">
        <v>742</v>
      </c>
      <c r="C54" s="1" t="s">
        <v>753</v>
      </c>
      <c r="D54" s="1" t="s">
        <v>640</v>
      </c>
      <c r="E54" s="1" t="s">
        <v>754</v>
      </c>
      <c r="F54" s="1" t="s">
        <v>527</v>
      </c>
      <c r="G54" s="1" t="s">
        <v>530</v>
      </c>
      <c r="H54" s="1" t="s">
        <v>531</v>
      </c>
      <c r="I54" s="1" t="s">
        <v>642</v>
      </c>
      <c r="J54" s="1" t="s">
        <v>533</v>
      </c>
      <c r="K54" s="1" t="s">
        <v>642</v>
      </c>
      <c r="L54" s="1" t="s">
        <v>642</v>
      </c>
      <c r="M54" s="1" t="s">
        <v>534</v>
      </c>
      <c r="N54" s="1" t="s">
        <v>534</v>
      </c>
      <c r="O54" s="1" t="s">
        <v>535</v>
      </c>
      <c r="P54" s="1" t="s">
        <v>536</v>
      </c>
      <c r="Q54" s="1" t="s">
        <v>537</v>
      </c>
      <c r="R54" s="1" t="s">
        <v>755</v>
      </c>
      <c r="S54" s="1" t="s">
        <v>539</v>
      </c>
      <c r="T54" s="1" t="s">
        <v>540</v>
      </c>
      <c r="U54" s="1" t="s">
        <v>541</v>
      </c>
    </row>
    <row r="55" s="1" customFormat="1" spans="1:21">
      <c r="A55" s="3">
        <v>18561582711</v>
      </c>
      <c r="B55" s="1" t="s">
        <v>756</v>
      </c>
      <c r="C55" s="1" t="s">
        <v>757</v>
      </c>
      <c r="D55" s="1" t="s">
        <v>758</v>
      </c>
      <c r="E55" s="1" t="s">
        <v>759</v>
      </c>
      <c r="F55" s="1" t="s">
        <v>527</v>
      </c>
      <c r="G55" s="1" t="s">
        <v>530</v>
      </c>
      <c r="H55" s="1" t="s">
        <v>531</v>
      </c>
      <c r="I55" s="1" t="s">
        <v>760</v>
      </c>
      <c r="J55" s="1" t="s">
        <v>533</v>
      </c>
      <c r="K55" s="1" t="s">
        <v>760</v>
      </c>
      <c r="L55" s="1" t="s">
        <v>760</v>
      </c>
      <c r="M55" s="1" t="s">
        <v>534</v>
      </c>
      <c r="N55" s="1" t="s">
        <v>534</v>
      </c>
      <c r="O55" s="1" t="s">
        <v>535</v>
      </c>
      <c r="P55" s="1" t="s">
        <v>536</v>
      </c>
      <c r="Q55" s="1" t="s">
        <v>537</v>
      </c>
      <c r="R55" s="1" t="s">
        <v>761</v>
      </c>
      <c r="S55" s="1" t="s">
        <v>539</v>
      </c>
      <c r="T55" s="1" t="s">
        <v>540</v>
      </c>
      <c r="U55" s="1" t="s">
        <v>541</v>
      </c>
    </row>
    <row r="56" s="1" customFormat="1" spans="1:21">
      <c r="A56" s="3">
        <v>18546906233</v>
      </c>
      <c r="B56" s="1" t="s">
        <v>721</v>
      </c>
      <c r="C56" s="1" t="s">
        <v>762</v>
      </c>
      <c r="D56" s="1" t="s">
        <v>758</v>
      </c>
      <c r="E56" s="1" t="s">
        <v>763</v>
      </c>
      <c r="F56" s="1" t="s">
        <v>756</v>
      </c>
      <c r="G56" s="1" t="s">
        <v>530</v>
      </c>
      <c r="H56" s="1" t="s">
        <v>531</v>
      </c>
      <c r="I56" s="1" t="s">
        <v>764</v>
      </c>
      <c r="J56" s="1" t="s">
        <v>533</v>
      </c>
      <c r="K56" s="1" t="s">
        <v>764</v>
      </c>
      <c r="L56" s="1" t="s">
        <v>764</v>
      </c>
      <c r="M56" s="1" t="s">
        <v>534</v>
      </c>
      <c r="N56" s="1" t="s">
        <v>534</v>
      </c>
      <c r="O56" s="1" t="s">
        <v>535</v>
      </c>
      <c r="P56" s="1" t="s">
        <v>536</v>
      </c>
      <c r="Q56" s="1" t="s">
        <v>537</v>
      </c>
      <c r="R56" s="1" t="s">
        <v>765</v>
      </c>
      <c r="S56" s="1" t="s">
        <v>539</v>
      </c>
      <c r="T56" s="1" t="s">
        <v>540</v>
      </c>
      <c r="U56" s="1" t="s">
        <v>541</v>
      </c>
    </row>
    <row r="57" s="1" customFormat="1" spans="1:21">
      <c r="A57" s="3">
        <v>18597757187</v>
      </c>
      <c r="B57" s="1" t="s">
        <v>527</v>
      </c>
      <c r="C57" s="1" t="s">
        <v>766</v>
      </c>
      <c r="D57" s="1" t="s">
        <v>767</v>
      </c>
      <c r="E57" s="1" t="s">
        <v>768</v>
      </c>
      <c r="F57" s="1" t="s">
        <v>527</v>
      </c>
      <c r="G57" s="1" t="s">
        <v>530</v>
      </c>
      <c r="H57" s="1" t="s">
        <v>531</v>
      </c>
      <c r="I57" s="1" t="s">
        <v>769</v>
      </c>
      <c r="J57" s="1" t="s">
        <v>533</v>
      </c>
      <c r="K57" s="1" t="s">
        <v>769</v>
      </c>
      <c r="L57" s="1" t="s">
        <v>769</v>
      </c>
      <c r="M57" s="1" t="s">
        <v>534</v>
      </c>
      <c r="N57" s="1" t="s">
        <v>534</v>
      </c>
      <c r="O57" s="1" t="s">
        <v>535</v>
      </c>
      <c r="P57" s="1" t="s">
        <v>536</v>
      </c>
      <c r="Q57" s="1" t="s">
        <v>537</v>
      </c>
      <c r="R57" s="1" t="s">
        <v>770</v>
      </c>
      <c r="S57" s="1" t="s">
        <v>539</v>
      </c>
      <c r="T57" s="1" t="s">
        <v>540</v>
      </c>
      <c r="U57" s="1" t="s">
        <v>541</v>
      </c>
    </row>
    <row r="58" s="1" customFormat="1" spans="1:21">
      <c r="A58" s="3">
        <v>18596441873</v>
      </c>
      <c r="B58" s="1" t="s">
        <v>527</v>
      </c>
      <c r="C58" s="1" t="s">
        <v>771</v>
      </c>
      <c r="D58" s="1" t="s">
        <v>767</v>
      </c>
      <c r="E58" s="1" t="s">
        <v>772</v>
      </c>
      <c r="F58" s="1" t="s">
        <v>527</v>
      </c>
      <c r="G58" s="1" t="s">
        <v>530</v>
      </c>
      <c r="H58" s="1" t="s">
        <v>531</v>
      </c>
      <c r="I58" s="1" t="s">
        <v>769</v>
      </c>
      <c r="J58" s="1" t="s">
        <v>533</v>
      </c>
      <c r="K58" s="1" t="s">
        <v>769</v>
      </c>
      <c r="L58" s="1" t="s">
        <v>769</v>
      </c>
      <c r="M58" s="1" t="s">
        <v>534</v>
      </c>
      <c r="N58" s="1" t="s">
        <v>534</v>
      </c>
      <c r="O58" s="1" t="s">
        <v>535</v>
      </c>
      <c r="P58" s="1" t="s">
        <v>536</v>
      </c>
      <c r="Q58" s="1" t="s">
        <v>537</v>
      </c>
      <c r="R58" s="1" t="s">
        <v>773</v>
      </c>
      <c r="S58" s="1" t="s">
        <v>539</v>
      </c>
      <c r="T58" s="1" t="s">
        <v>540</v>
      </c>
      <c r="U58" s="1" t="s">
        <v>541</v>
      </c>
    </row>
    <row r="59" s="1" customFormat="1" spans="1:21">
      <c r="A59" s="3">
        <v>18413569015</v>
      </c>
      <c r="B59" s="1" t="s">
        <v>774</v>
      </c>
      <c r="C59" s="1" t="s">
        <v>775</v>
      </c>
      <c r="D59" s="1" t="s">
        <v>776</v>
      </c>
      <c r="E59" s="1" t="s">
        <v>777</v>
      </c>
      <c r="F59" s="1" t="s">
        <v>527</v>
      </c>
      <c r="G59" s="1" t="s">
        <v>530</v>
      </c>
      <c r="H59" s="1" t="s">
        <v>531</v>
      </c>
      <c r="I59" s="1" t="s">
        <v>778</v>
      </c>
      <c r="J59" s="1" t="s">
        <v>533</v>
      </c>
      <c r="K59" s="1" t="s">
        <v>778</v>
      </c>
      <c r="L59" s="1" t="s">
        <v>778</v>
      </c>
      <c r="M59" s="1" t="s">
        <v>534</v>
      </c>
      <c r="N59" s="1" t="s">
        <v>534</v>
      </c>
      <c r="O59" s="1" t="s">
        <v>535</v>
      </c>
      <c r="P59" s="1" t="s">
        <v>536</v>
      </c>
      <c r="Q59" s="1" t="s">
        <v>537</v>
      </c>
      <c r="R59" s="1" t="s">
        <v>779</v>
      </c>
      <c r="S59" s="1" t="s">
        <v>539</v>
      </c>
      <c r="T59" s="1" t="s">
        <v>540</v>
      </c>
      <c r="U59" s="1" t="s">
        <v>541</v>
      </c>
    </row>
    <row r="60" s="1" customFormat="1" spans="1:21">
      <c r="A60" s="3">
        <v>18596032158</v>
      </c>
      <c r="B60" s="1" t="s">
        <v>527</v>
      </c>
      <c r="C60" s="1" t="s">
        <v>780</v>
      </c>
      <c r="D60" s="1" t="s">
        <v>781</v>
      </c>
      <c r="E60" s="1" t="s">
        <v>782</v>
      </c>
      <c r="F60" s="1" t="s">
        <v>527</v>
      </c>
      <c r="G60" s="1" t="s">
        <v>530</v>
      </c>
      <c r="H60" s="1" t="s">
        <v>531</v>
      </c>
      <c r="I60" s="1" t="s">
        <v>783</v>
      </c>
      <c r="J60" s="1" t="s">
        <v>533</v>
      </c>
      <c r="K60" s="1" t="s">
        <v>783</v>
      </c>
      <c r="L60" s="1" t="s">
        <v>783</v>
      </c>
      <c r="M60" s="1" t="s">
        <v>534</v>
      </c>
      <c r="N60" s="1" t="s">
        <v>534</v>
      </c>
      <c r="O60" s="1" t="s">
        <v>535</v>
      </c>
      <c r="P60" s="1" t="s">
        <v>536</v>
      </c>
      <c r="Q60" s="1" t="s">
        <v>537</v>
      </c>
      <c r="R60" s="1" t="s">
        <v>784</v>
      </c>
      <c r="S60" s="1" t="s">
        <v>539</v>
      </c>
      <c r="T60" s="1" t="s">
        <v>540</v>
      </c>
      <c r="U60" s="1" t="s">
        <v>541</v>
      </c>
    </row>
    <row r="61" s="1" customFormat="1" spans="1:21">
      <c r="A61" s="3">
        <v>18464978307</v>
      </c>
      <c r="B61" s="1" t="s">
        <v>785</v>
      </c>
      <c r="C61" s="1" t="s">
        <v>786</v>
      </c>
      <c r="D61" s="1" t="s">
        <v>787</v>
      </c>
      <c r="E61" s="1" t="s">
        <v>788</v>
      </c>
      <c r="F61" s="1" t="s">
        <v>527</v>
      </c>
      <c r="G61" s="1" t="s">
        <v>530</v>
      </c>
      <c r="H61" s="1" t="s">
        <v>531</v>
      </c>
      <c r="I61" s="1" t="s">
        <v>789</v>
      </c>
      <c r="J61" s="1" t="s">
        <v>533</v>
      </c>
      <c r="K61" s="1" t="s">
        <v>789</v>
      </c>
      <c r="L61" s="1" t="s">
        <v>789</v>
      </c>
      <c r="M61" s="1" t="s">
        <v>534</v>
      </c>
      <c r="N61" s="1" t="s">
        <v>534</v>
      </c>
      <c r="O61" s="1" t="s">
        <v>535</v>
      </c>
      <c r="P61" s="1" t="s">
        <v>536</v>
      </c>
      <c r="Q61" s="1" t="s">
        <v>537</v>
      </c>
      <c r="R61" s="1" t="s">
        <v>790</v>
      </c>
      <c r="S61" s="1" t="s">
        <v>539</v>
      </c>
      <c r="T61" s="1" t="s">
        <v>540</v>
      </c>
      <c r="U61" s="1" t="s">
        <v>541</v>
      </c>
    </row>
    <row r="62" s="1" customFormat="1" spans="1:21">
      <c r="A62" s="3">
        <v>18586546008</v>
      </c>
      <c r="B62" s="1" t="s">
        <v>742</v>
      </c>
      <c r="C62" s="1" t="s">
        <v>791</v>
      </c>
      <c r="D62" s="1" t="s">
        <v>787</v>
      </c>
      <c r="E62" s="1" t="s">
        <v>792</v>
      </c>
      <c r="F62" s="1" t="s">
        <v>527</v>
      </c>
      <c r="G62" s="1" t="s">
        <v>530</v>
      </c>
      <c r="H62" s="1" t="s">
        <v>531</v>
      </c>
      <c r="I62" s="1" t="s">
        <v>793</v>
      </c>
      <c r="J62" s="1" t="s">
        <v>533</v>
      </c>
      <c r="K62" s="1" t="s">
        <v>793</v>
      </c>
      <c r="L62" s="1" t="s">
        <v>793</v>
      </c>
      <c r="M62" s="1" t="s">
        <v>534</v>
      </c>
      <c r="N62" s="1" t="s">
        <v>534</v>
      </c>
      <c r="O62" s="1" t="s">
        <v>535</v>
      </c>
      <c r="P62" s="1" t="s">
        <v>536</v>
      </c>
      <c r="Q62" s="1" t="s">
        <v>537</v>
      </c>
      <c r="R62" s="1" t="s">
        <v>794</v>
      </c>
      <c r="S62" s="1" t="s">
        <v>539</v>
      </c>
      <c r="T62" s="1" t="s">
        <v>540</v>
      </c>
      <c r="U62" s="1" t="s">
        <v>541</v>
      </c>
    </row>
    <row r="63" s="1" customFormat="1" spans="1:21">
      <c r="A63" s="3">
        <v>18596113531</v>
      </c>
      <c r="B63" s="1" t="s">
        <v>527</v>
      </c>
      <c r="C63" s="1" t="s">
        <v>795</v>
      </c>
      <c r="D63" s="1" t="s">
        <v>706</v>
      </c>
      <c r="E63" s="1" t="s">
        <v>207</v>
      </c>
      <c r="F63" s="1" t="s">
        <v>527</v>
      </c>
      <c r="G63" s="1" t="s">
        <v>530</v>
      </c>
      <c r="H63" s="1" t="s">
        <v>531</v>
      </c>
      <c r="I63" s="1" t="s">
        <v>707</v>
      </c>
      <c r="J63" s="1" t="s">
        <v>533</v>
      </c>
      <c r="K63" s="1" t="s">
        <v>707</v>
      </c>
      <c r="L63" s="1" t="s">
        <v>707</v>
      </c>
      <c r="M63" s="1" t="s">
        <v>534</v>
      </c>
      <c r="N63" s="1" t="s">
        <v>534</v>
      </c>
      <c r="O63" s="1" t="s">
        <v>535</v>
      </c>
      <c r="P63" s="1" t="s">
        <v>536</v>
      </c>
      <c r="Q63" s="1" t="s">
        <v>537</v>
      </c>
      <c r="R63" s="1" t="s">
        <v>796</v>
      </c>
      <c r="S63" s="1" t="s">
        <v>539</v>
      </c>
      <c r="T63" s="1" t="s">
        <v>540</v>
      </c>
      <c r="U63" s="1" t="s">
        <v>541</v>
      </c>
    </row>
    <row r="64" s="1" customFormat="1" spans="1:21">
      <c r="A64" s="3">
        <v>18594124026</v>
      </c>
      <c r="B64" s="1" t="s">
        <v>742</v>
      </c>
      <c r="C64" s="1" t="s">
        <v>797</v>
      </c>
      <c r="D64" s="1" t="s">
        <v>798</v>
      </c>
      <c r="E64" s="1" t="s">
        <v>163</v>
      </c>
      <c r="F64" s="1" t="s">
        <v>527</v>
      </c>
      <c r="G64" s="1" t="s">
        <v>530</v>
      </c>
      <c r="H64" s="1" t="s">
        <v>531</v>
      </c>
      <c r="I64" s="1" t="s">
        <v>799</v>
      </c>
      <c r="J64" s="1" t="s">
        <v>533</v>
      </c>
      <c r="K64" s="1" t="s">
        <v>799</v>
      </c>
      <c r="L64" s="1" t="s">
        <v>799</v>
      </c>
      <c r="M64" s="1" t="s">
        <v>534</v>
      </c>
      <c r="N64" s="1" t="s">
        <v>534</v>
      </c>
      <c r="O64" s="1" t="s">
        <v>535</v>
      </c>
      <c r="P64" s="1" t="s">
        <v>536</v>
      </c>
      <c r="Q64" s="1" t="s">
        <v>537</v>
      </c>
      <c r="R64" s="1" t="s">
        <v>800</v>
      </c>
      <c r="S64" s="1" t="s">
        <v>539</v>
      </c>
      <c r="T64" s="1" t="s">
        <v>540</v>
      </c>
      <c r="U64" s="1" t="s">
        <v>541</v>
      </c>
    </row>
    <row r="65" s="1" customFormat="1" spans="1:21">
      <c r="A65" s="9" t="s">
        <v>496</v>
      </c>
      <c r="B65" s="1" t="s">
        <v>742</v>
      </c>
      <c r="C65" s="1" t="s">
        <v>801</v>
      </c>
      <c r="D65" s="1" t="s">
        <v>802</v>
      </c>
      <c r="E65" s="1" t="s">
        <v>168</v>
      </c>
      <c r="F65" s="1" t="s">
        <v>527</v>
      </c>
      <c r="G65" s="1" t="s">
        <v>530</v>
      </c>
      <c r="H65" s="1" t="s">
        <v>531</v>
      </c>
      <c r="I65" s="1" t="s">
        <v>646</v>
      </c>
      <c r="J65" s="1" t="s">
        <v>533</v>
      </c>
      <c r="K65" s="1" t="s">
        <v>646</v>
      </c>
      <c r="L65" s="1" t="s">
        <v>646</v>
      </c>
      <c r="M65" s="1" t="s">
        <v>534</v>
      </c>
      <c r="N65" s="1" t="s">
        <v>534</v>
      </c>
      <c r="O65" s="1" t="s">
        <v>535</v>
      </c>
      <c r="P65" s="1" t="s">
        <v>536</v>
      </c>
      <c r="Q65" s="1" t="s">
        <v>537</v>
      </c>
      <c r="R65" s="1" t="s">
        <v>803</v>
      </c>
      <c r="S65" s="1" t="s">
        <v>539</v>
      </c>
      <c r="T65" s="1" t="s">
        <v>540</v>
      </c>
      <c r="U65" s="1" t="s">
        <v>541</v>
      </c>
    </row>
    <row r="66" s="1" customFormat="1" spans="1:21">
      <c r="A66" s="3">
        <v>18595715110</v>
      </c>
      <c r="B66" s="1" t="s">
        <v>527</v>
      </c>
      <c r="C66" s="1" t="s">
        <v>804</v>
      </c>
      <c r="D66" s="1" t="s">
        <v>805</v>
      </c>
      <c r="E66" s="1" t="s">
        <v>176</v>
      </c>
      <c r="F66" s="1" t="s">
        <v>527</v>
      </c>
      <c r="G66" s="1" t="s">
        <v>530</v>
      </c>
      <c r="H66" s="1" t="s">
        <v>531</v>
      </c>
      <c r="I66" s="1" t="s">
        <v>806</v>
      </c>
      <c r="J66" s="1" t="s">
        <v>533</v>
      </c>
      <c r="K66" s="1" t="s">
        <v>806</v>
      </c>
      <c r="L66" s="1" t="s">
        <v>806</v>
      </c>
      <c r="M66" s="1" t="s">
        <v>534</v>
      </c>
      <c r="N66" s="1" t="s">
        <v>534</v>
      </c>
      <c r="O66" s="1" t="s">
        <v>535</v>
      </c>
      <c r="P66" s="1" t="s">
        <v>536</v>
      </c>
      <c r="Q66" s="1" t="s">
        <v>537</v>
      </c>
      <c r="R66" s="1" t="s">
        <v>807</v>
      </c>
      <c r="S66" s="1" t="s">
        <v>539</v>
      </c>
      <c r="T66" s="1" t="s">
        <v>540</v>
      </c>
      <c r="U66" s="1" t="s">
        <v>541</v>
      </c>
    </row>
    <row r="67" s="1" customFormat="1" spans="1:21">
      <c r="A67" s="3">
        <v>18595777148</v>
      </c>
      <c r="B67" s="1" t="s">
        <v>527</v>
      </c>
      <c r="C67" s="1" t="s">
        <v>808</v>
      </c>
      <c r="D67" s="1" t="s">
        <v>809</v>
      </c>
      <c r="E67" s="1" t="s">
        <v>186</v>
      </c>
      <c r="F67" s="1" t="s">
        <v>527</v>
      </c>
      <c r="G67" s="1" t="s">
        <v>530</v>
      </c>
      <c r="H67" s="1" t="s">
        <v>531</v>
      </c>
      <c r="I67" s="1" t="s">
        <v>810</v>
      </c>
      <c r="J67" s="1" t="s">
        <v>533</v>
      </c>
      <c r="K67" s="1" t="s">
        <v>810</v>
      </c>
      <c r="L67" s="1" t="s">
        <v>810</v>
      </c>
      <c r="M67" s="1" t="s">
        <v>534</v>
      </c>
      <c r="N67" s="1" t="s">
        <v>534</v>
      </c>
      <c r="O67" s="1" t="s">
        <v>535</v>
      </c>
      <c r="P67" s="1" t="s">
        <v>536</v>
      </c>
      <c r="Q67" s="1" t="s">
        <v>537</v>
      </c>
      <c r="R67" s="1" t="s">
        <v>811</v>
      </c>
      <c r="S67" s="1" t="s">
        <v>539</v>
      </c>
      <c r="T67" s="1" t="s">
        <v>540</v>
      </c>
      <c r="U67" s="1" t="s">
        <v>541</v>
      </c>
    </row>
    <row r="68" s="1" customFormat="1" spans="1:21">
      <c r="A68" s="3">
        <v>18595866310</v>
      </c>
      <c r="B68" s="1" t="s">
        <v>527</v>
      </c>
      <c r="C68" s="1" t="s">
        <v>812</v>
      </c>
      <c r="D68" s="1" t="s">
        <v>813</v>
      </c>
      <c r="E68" s="1" t="s">
        <v>199</v>
      </c>
      <c r="F68" s="1" t="s">
        <v>527</v>
      </c>
      <c r="G68" s="1" t="s">
        <v>530</v>
      </c>
      <c r="H68" s="1" t="s">
        <v>531</v>
      </c>
      <c r="I68" s="1" t="s">
        <v>814</v>
      </c>
      <c r="J68" s="1" t="s">
        <v>533</v>
      </c>
      <c r="K68" s="1" t="s">
        <v>814</v>
      </c>
      <c r="L68" s="1" t="s">
        <v>814</v>
      </c>
      <c r="M68" s="1" t="s">
        <v>534</v>
      </c>
      <c r="N68" s="1" t="s">
        <v>534</v>
      </c>
      <c r="O68" s="1" t="s">
        <v>535</v>
      </c>
      <c r="P68" s="1" t="s">
        <v>536</v>
      </c>
      <c r="Q68" s="1" t="s">
        <v>537</v>
      </c>
      <c r="R68" s="1" t="s">
        <v>815</v>
      </c>
      <c r="S68" s="1" t="s">
        <v>539</v>
      </c>
      <c r="T68" s="1" t="s">
        <v>540</v>
      </c>
      <c r="U68" s="1" t="s">
        <v>541</v>
      </c>
    </row>
    <row r="69" s="1" customFormat="1" spans="1:21">
      <c r="A69" s="3">
        <v>18476831976</v>
      </c>
      <c r="B69" s="1" t="s">
        <v>816</v>
      </c>
      <c r="C69" s="1" t="s">
        <v>817</v>
      </c>
      <c r="D69" s="1" t="s">
        <v>818</v>
      </c>
      <c r="E69" s="1" t="s">
        <v>59</v>
      </c>
      <c r="F69" s="1" t="s">
        <v>742</v>
      </c>
      <c r="G69" s="1" t="s">
        <v>530</v>
      </c>
      <c r="H69" s="1" t="s">
        <v>531</v>
      </c>
      <c r="I69" s="1" t="s">
        <v>819</v>
      </c>
      <c r="J69" s="1" t="s">
        <v>533</v>
      </c>
      <c r="K69" s="1" t="s">
        <v>819</v>
      </c>
      <c r="L69" s="1" t="s">
        <v>819</v>
      </c>
      <c r="M69" s="1" t="s">
        <v>534</v>
      </c>
      <c r="N69" s="1" t="s">
        <v>534</v>
      </c>
      <c r="O69" s="1" t="s">
        <v>535</v>
      </c>
      <c r="P69" s="1" t="s">
        <v>536</v>
      </c>
      <c r="Q69" s="1" t="s">
        <v>537</v>
      </c>
      <c r="R69" s="1" t="s">
        <v>820</v>
      </c>
      <c r="S69" s="1" t="s">
        <v>539</v>
      </c>
      <c r="T69" s="1" t="s">
        <v>540</v>
      </c>
      <c r="U69" s="1" t="s">
        <v>541</v>
      </c>
    </row>
    <row r="70" s="1" customFormat="1" spans="1:21">
      <c r="A70" s="3">
        <v>18586578005</v>
      </c>
      <c r="B70" s="1" t="s">
        <v>742</v>
      </c>
      <c r="C70" s="1" t="s">
        <v>821</v>
      </c>
      <c r="D70" s="1" t="s">
        <v>822</v>
      </c>
      <c r="E70" s="1" t="s">
        <v>126</v>
      </c>
      <c r="F70" s="1" t="s">
        <v>742</v>
      </c>
      <c r="G70" s="1" t="s">
        <v>530</v>
      </c>
      <c r="H70" s="1" t="s">
        <v>531</v>
      </c>
      <c r="I70" s="1" t="s">
        <v>588</v>
      </c>
      <c r="J70" s="1" t="s">
        <v>533</v>
      </c>
      <c r="K70" s="1" t="s">
        <v>588</v>
      </c>
      <c r="L70" s="1" t="s">
        <v>588</v>
      </c>
      <c r="M70" s="1" t="s">
        <v>534</v>
      </c>
      <c r="N70" s="1" t="s">
        <v>534</v>
      </c>
      <c r="O70" s="1" t="s">
        <v>535</v>
      </c>
      <c r="P70" s="1" t="s">
        <v>536</v>
      </c>
      <c r="Q70" s="1" t="s">
        <v>537</v>
      </c>
      <c r="R70" s="1" t="s">
        <v>823</v>
      </c>
      <c r="S70" s="1" t="s">
        <v>539</v>
      </c>
      <c r="T70" s="1" t="s">
        <v>540</v>
      </c>
      <c r="U70" s="1" t="s">
        <v>541</v>
      </c>
    </row>
    <row r="71" s="1" customFormat="1" spans="1:21">
      <c r="A71" s="3">
        <v>18596549730</v>
      </c>
      <c r="B71" s="1" t="s">
        <v>527</v>
      </c>
      <c r="C71" s="1" t="s">
        <v>824</v>
      </c>
      <c r="D71" s="1" t="s">
        <v>825</v>
      </c>
      <c r="E71" s="1" t="s">
        <v>235</v>
      </c>
      <c r="F71" s="1" t="s">
        <v>527</v>
      </c>
      <c r="G71" s="1" t="s">
        <v>530</v>
      </c>
      <c r="H71" s="1" t="s">
        <v>531</v>
      </c>
      <c r="I71" s="1" t="s">
        <v>826</v>
      </c>
      <c r="J71" s="1" t="s">
        <v>533</v>
      </c>
      <c r="K71" s="1" t="s">
        <v>826</v>
      </c>
      <c r="L71" s="1" t="s">
        <v>826</v>
      </c>
      <c r="M71" s="1" t="s">
        <v>534</v>
      </c>
      <c r="N71" s="1" t="s">
        <v>534</v>
      </c>
      <c r="O71" s="1" t="s">
        <v>535</v>
      </c>
      <c r="P71" s="1" t="s">
        <v>536</v>
      </c>
      <c r="Q71" s="1" t="s">
        <v>537</v>
      </c>
      <c r="R71" s="1" t="s">
        <v>827</v>
      </c>
      <c r="S71" s="1" t="s">
        <v>539</v>
      </c>
      <c r="T71" s="1" t="s">
        <v>540</v>
      </c>
      <c r="U71" s="1" t="s">
        <v>541</v>
      </c>
    </row>
    <row r="72" s="1" customFormat="1" spans="1:21">
      <c r="A72" s="3">
        <v>18595815431</v>
      </c>
      <c r="B72" s="1" t="s">
        <v>527</v>
      </c>
      <c r="C72" s="1" t="s">
        <v>828</v>
      </c>
      <c r="D72" s="1" t="s">
        <v>686</v>
      </c>
      <c r="E72" s="1" t="s">
        <v>190</v>
      </c>
      <c r="F72" s="1" t="s">
        <v>527</v>
      </c>
      <c r="G72" s="1" t="s">
        <v>530</v>
      </c>
      <c r="H72" s="1" t="s">
        <v>531</v>
      </c>
      <c r="I72" s="1" t="s">
        <v>829</v>
      </c>
      <c r="J72" s="1" t="s">
        <v>533</v>
      </c>
      <c r="K72" s="1" t="s">
        <v>829</v>
      </c>
      <c r="L72" s="1" t="s">
        <v>829</v>
      </c>
      <c r="M72" s="1" t="s">
        <v>534</v>
      </c>
      <c r="N72" s="1" t="s">
        <v>534</v>
      </c>
      <c r="O72" s="1" t="s">
        <v>535</v>
      </c>
      <c r="P72" s="1" t="s">
        <v>536</v>
      </c>
      <c r="Q72" s="1" t="s">
        <v>537</v>
      </c>
      <c r="R72" s="1" t="s">
        <v>830</v>
      </c>
      <c r="S72" s="1" t="s">
        <v>539</v>
      </c>
      <c r="T72" s="1" t="s">
        <v>540</v>
      </c>
      <c r="U72" s="1" t="s">
        <v>541</v>
      </c>
    </row>
    <row r="73" s="1" customFormat="1" spans="1:21">
      <c r="A73" s="3">
        <v>18598297477</v>
      </c>
      <c r="B73" s="1" t="s">
        <v>527</v>
      </c>
      <c r="C73" s="1" t="s">
        <v>831</v>
      </c>
      <c r="D73" s="1" t="s">
        <v>832</v>
      </c>
      <c r="E73" s="1" t="s">
        <v>304</v>
      </c>
      <c r="F73" s="1" t="s">
        <v>527</v>
      </c>
      <c r="G73" s="1" t="s">
        <v>530</v>
      </c>
      <c r="H73" s="1" t="s">
        <v>531</v>
      </c>
      <c r="I73" s="1" t="s">
        <v>833</v>
      </c>
      <c r="J73" s="1" t="s">
        <v>533</v>
      </c>
      <c r="K73" s="1" t="s">
        <v>833</v>
      </c>
      <c r="L73" s="1" t="s">
        <v>833</v>
      </c>
      <c r="M73" s="1" t="s">
        <v>534</v>
      </c>
      <c r="N73" s="1" t="s">
        <v>534</v>
      </c>
      <c r="O73" s="1" t="s">
        <v>535</v>
      </c>
      <c r="P73" s="1" t="s">
        <v>536</v>
      </c>
      <c r="Q73" s="1" t="s">
        <v>537</v>
      </c>
      <c r="R73" s="1" t="s">
        <v>834</v>
      </c>
      <c r="S73" s="1" t="s">
        <v>539</v>
      </c>
      <c r="T73" s="1" t="s">
        <v>540</v>
      </c>
      <c r="U73" s="1" t="s">
        <v>541</v>
      </c>
    </row>
    <row r="74" s="1" customFormat="1" spans="1:21">
      <c r="A74" s="3">
        <v>18587323000</v>
      </c>
      <c r="B74" s="1" t="s">
        <v>742</v>
      </c>
      <c r="C74" s="1" t="s">
        <v>835</v>
      </c>
      <c r="D74" s="1" t="s">
        <v>832</v>
      </c>
      <c r="E74" s="1" t="s">
        <v>130</v>
      </c>
      <c r="F74" s="1" t="s">
        <v>527</v>
      </c>
      <c r="G74" s="1" t="s">
        <v>530</v>
      </c>
      <c r="H74" s="1" t="s">
        <v>531</v>
      </c>
      <c r="I74" s="1" t="s">
        <v>829</v>
      </c>
      <c r="J74" s="1" t="s">
        <v>533</v>
      </c>
      <c r="K74" s="1" t="s">
        <v>829</v>
      </c>
      <c r="L74" s="1" t="s">
        <v>829</v>
      </c>
      <c r="M74" s="1" t="s">
        <v>534</v>
      </c>
      <c r="N74" s="1" t="s">
        <v>534</v>
      </c>
      <c r="O74" s="1" t="s">
        <v>535</v>
      </c>
      <c r="P74" s="1" t="s">
        <v>536</v>
      </c>
      <c r="Q74" s="1" t="s">
        <v>537</v>
      </c>
      <c r="R74" s="1" t="s">
        <v>836</v>
      </c>
      <c r="S74" s="1" t="s">
        <v>539</v>
      </c>
      <c r="T74" s="1" t="s">
        <v>540</v>
      </c>
      <c r="U74" s="1" t="s">
        <v>541</v>
      </c>
    </row>
    <row r="75" s="1" customFormat="1" spans="1:21">
      <c r="A75" s="3">
        <v>18596501710</v>
      </c>
      <c r="B75" s="1" t="s">
        <v>527</v>
      </c>
      <c r="C75" s="1" t="s">
        <v>837</v>
      </c>
      <c r="D75" s="1" t="s">
        <v>838</v>
      </c>
      <c r="E75" s="1" t="s">
        <v>232</v>
      </c>
      <c r="F75" s="1" t="s">
        <v>527</v>
      </c>
      <c r="G75" s="1" t="s">
        <v>530</v>
      </c>
      <c r="H75" s="1" t="s">
        <v>531</v>
      </c>
      <c r="I75" s="1" t="s">
        <v>839</v>
      </c>
      <c r="J75" s="1" t="s">
        <v>533</v>
      </c>
      <c r="K75" s="1" t="s">
        <v>839</v>
      </c>
      <c r="L75" s="1" t="s">
        <v>839</v>
      </c>
      <c r="M75" s="1" t="s">
        <v>534</v>
      </c>
      <c r="N75" s="1" t="s">
        <v>534</v>
      </c>
      <c r="O75" s="1" t="s">
        <v>535</v>
      </c>
      <c r="P75" s="1" t="s">
        <v>536</v>
      </c>
      <c r="Q75" s="1" t="s">
        <v>537</v>
      </c>
      <c r="R75" s="1" t="s">
        <v>840</v>
      </c>
      <c r="S75" s="1" t="s">
        <v>539</v>
      </c>
      <c r="T75" s="1" t="s">
        <v>540</v>
      </c>
      <c r="U75" s="1" t="s">
        <v>541</v>
      </c>
    </row>
    <row r="76" s="1" customFormat="1" spans="1:21">
      <c r="A76" s="3">
        <v>18596329082</v>
      </c>
      <c r="B76" s="1" t="s">
        <v>527</v>
      </c>
      <c r="C76" s="1" t="s">
        <v>841</v>
      </c>
      <c r="D76" s="1" t="s">
        <v>842</v>
      </c>
      <c r="E76" s="1" t="s">
        <v>223</v>
      </c>
      <c r="F76" s="1" t="s">
        <v>527</v>
      </c>
      <c r="G76" s="1" t="s">
        <v>530</v>
      </c>
      <c r="H76" s="1" t="s">
        <v>531</v>
      </c>
      <c r="I76" s="1" t="s">
        <v>843</v>
      </c>
      <c r="J76" s="1" t="s">
        <v>533</v>
      </c>
      <c r="K76" s="1" t="s">
        <v>843</v>
      </c>
      <c r="L76" s="1" t="s">
        <v>843</v>
      </c>
      <c r="M76" s="1" t="s">
        <v>534</v>
      </c>
      <c r="N76" s="1" t="s">
        <v>534</v>
      </c>
      <c r="O76" s="1" t="s">
        <v>535</v>
      </c>
      <c r="P76" s="1" t="s">
        <v>536</v>
      </c>
      <c r="Q76" s="1" t="s">
        <v>537</v>
      </c>
      <c r="R76" s="1" t="s">
        <v>844</v>
      </c>
      <c r="S76" s="1" t="s">
        <v>539</v>
      </c>
      <c r="T76" s="1" t="s">
        <v>540</v>
      </c>
      <c r="U76" s="1" t="s">
        <v>541</v>
      </c>
    </row>
    <row r="77" s="1" customFormat="1" spans="1:21">
      <c r="A77" s="3">
        <v>18566599074</v>
      </c>
      <c r="B77" s="1" t="s">
        <v>756</v>
      </c>
      <c r="C77" s="1" t="s">
        <v>845</v>
      </c>
      <c r="D77" s="1" t="s">
        <v>846</v>
      </c>
      <c r="E77" s="1" t="s">
        <v>88</v>
      </c>
      <c r="F77" s="1" t="s">
        <v>527</v>
      </c>
      <c r="G77" s="1" t="s">
        <v>530</v>
      </c>
      <c r="H77" s="1" t="s">
        <v>531</v>
      </c>
      <c r="I77" s="1" t="s">
        <v>672</v>
      </c>
      <c r="J77" s="1" t="s">
        <v>533</v>
      </c>
      <c r="K77" s="1" t="s">
        <v>672</v>
      </c>
      <c r="L77" s="1" t="s">
        <v>672</v>
      </c>
      <c r="M77" s="1" t="s">
        <v>534</v>
      </c>
      <c r="N77" s="1" t="s">
        <v>534</v>
      </c>
      <c r="O77" s="1" t="s">
        <v>535</v>
      </c>
      <c r="P77" s="1" t="s">
        <v>536</v>
      </c>
      <c r="Q77" s="1" t="s">
        <v>537</v>
      </c>
      <c r="R77" s="1" t="s">
        <v>847</v>
      </c>
      <c r="S77" s="1" t="s">
        <v>539</v>
      </c>
      <c r="T77" s="1" t="s">
        <v>540</v>
      </c>
      <c r="U77" s="1" t="s">
        <v>541</v>
      </c>
    </row>
    <row r="78" s="1" customFormat="1" spans="1:21">
      <c r="A78" s="3">
        <v>18596844561</v>
      </c>
      <c r="B78" s="1" t="s">
        <v>527</v>
      </c>
      <c r="C78" s="1" t="s">
        <v>848</v>
      </c>
      <c r="D78" s="1" t="s">
        <v>849</v>
      </c>
      <c r="E78" s="1" t="s">
        <v>255</v>
      </c>
      <c r="F78" s="1" t="s">
        <v>527</v>
      </c>
      <c r="G78" s="1" t="s">
        <v>530</v>
      </c>
      <c r="H78" s="1" t="s">
        <v>531</v>
      </c>
      <c r="I78" s="1" t="s">
        <v>711</v>
      </c>
      <c r="J78" s="1" t="s">
        <v>533</v>
      </c>
      <c r="K78" s="1" t="s">
        <v>711</v>
      </c>
      <c r="L78" s="1" t="s">
        <v>711</v>
      </c>
      <c r="M78" s="1" t="s">
        <v>534</v>
      </c>
      <c r="N78" s="1" t="s">
        <v>534</v>
      </c>
      <c r="O78" s="1" t="s">
        <v>535</v>
      </c>
      <c r="P78" s="1" t="s">
        <v>536</v>
      </c>
      <c r="Q78" s="1" t="s">
        <v>537</v>
      </c>
      <c r="R78" s="1" t="s">
        <v>850</v>
      </c>
      <c r="S78" s="1" t="s">
        <v>539</v>
      </c>
      <c r="T78" s="1" t="s">
        <v>540</v>
      </c>
      <c r="U78" s="1" t="s">
        <v>541</v>
      </c>
    </row>
    <row r="79" s="1" customFormat="1" spans="1:21">
      <c r="A79" s="3">
        <v>18592265882</v>
      </c>
      <c r="B79" s="1" t="s">
        <v>742</v>
      </c>
      <c r="C79" s="1" t="s">
        <v>851</v>
      </c>
      <c r="D79" s="1" t="s">
        <v>852</v>
      </c>
      <c r="E79" s="1" t="s">
        <v>146</v>
      </c>
      <c r="F79" s="1" t="s">
        <v>742</v>
      </c>
      <c r="G79" s="1" t="s">
        <v>530</v>
      </c>
      <c r="H79" s="1" t="s">
        <v>531</v>
      </c>
      <c r="I79" s="1" t="s">
        <v>853</v>
      </c>
      <c r="J79" s="1" t="s">
        <v>533</v>
      </c>
      <c r="K79" s="1" t="s">
        <v>853</v>
      </c>
      <c r="L79" s="1" t="s">
        <v>853</v>
      </c>
      <c r="M79" s="1" t="s">
        <v>534</v>
      </c>
      <c r="N79" s="1" t="s">
        <v>534</v>
      </c>
      <c r="O79" s="1" t="s">
        <v>535</v>
      </c>
      <c r="P79" s="1" t="s">
        <v>536</v>
      </c>
      <c r="Q79" s="1" t="s">
        <v>537</v>
      </c>
      <c r="R79" s="1" t="s">
        <v>854</v>
      </c>
      <c r="S79" s="1" t="s">
        <v>539</v>
      </c>
      <c r="T79" s="1" t="s">
        <v>540</v>
      </c>
      <c r="U79" s="1" t="s">
        <v>541</v>
      </c>
    </row>
    <row r="80" s="1" customFormat="1" spans="1:21">
      <c r="A80" s="3">
        <v>18598169556</v>
      </c>
      <c r="B80" s="1" t="s">
        <v>527</v>
      </c>
      <c r="C80" s="1" t="s">
        <v>855</v>
      </c>
      <c r="D80" s="1" t="s">
        <v>856</v>
      </c>
      <c r="E80" s="1" t="s">
        <v>297</v>
      </c>
      <c r="F80" s="1" t="s">
        <v>527</v>
      </c>
      <c r="G80" s="1" t="s">
        <v>530</v>
      </c>
      <c r="H80" s="1" t="s">
        <v>531</v>
      </c>
      <c r="I80" s="1" t="s">
        <v>707</v>
      </c>
      <c r="J80" s="1" t="s">
        <v>533</v>
      </c>
      <c r="K80" s="1" t="s">
        <v>707</v>
      </c>
      <c r="L80" s="1" t="s">
        <v>707</v>
      </c>
      <c r="M80" s="1" t="s">
        <v>534</v>
      </c>
      <c r="N80" s="1" t="s">
        <v>534</v>
      </c>
      <c r="O80" s="1" t="s">
        <v>535</v>
      </c>
      <c r="P80" s="1" t="s">
        <v>536</v>
      </c>
      <c r="Q80" s="1" t="s">
        <v>537</v>
      </c>
      <c r="R80" s="1" t="s">
        <v>857</v>
      </c>
      <c r="S80" s="1" t="s">
        <v>539</v>
      </c>
      <c r="T80" s="1" t="s">
        <v>540</v>
      </c>
      <c r="U80" s="1" t="s">
        <v>541</v>
      </c>
    </row>
    <row r="81" s="1" customFormat="1" spans="1:21">
      <c r="A81" s="3">
        <v>18453305655</v>
      </c>
      <c r="B81" s="1" t="s">
        <v>858</v>
      </c>
      <c r="C81" s="1" t="s">
        <v>859</v>
      </c>
      <c r="D81" s="1" t="s">
        <v>860</v>
      </c>
      <c r="E81" s="1" t="s">
        <v>49</v>
      </c>
      <c r="F81" s="1" t="s">
        <v>527</v>
      </c>
      <c r="G81" s="1" t="s">
        <v>530</v>
      </c>
      <c r="H81" s="1" t="s">
        <v>531</v>
      </c>
      <c r="I81" s="1" t="s">
        <v>600</v>
      </c>
      <c r="J81" s="1" t="s">
        <v>533</v>
      </c>
      <c r="K81" s="1" t="s">
        <v>600</v>
      </c>
      <c r="L81" s="1" t="s">
        <v>600</v>
      </c>
      <c r="M81" s="1" t="s">
        <v>534</v>
      </c>
      <c r="N81" s="1" t="s">
        <v>534</v>
      </c>
      <c r="O81" s="1" t="s">
        <v>535</v>
      </c>
      <c r="P81" s="1" t="s">
        <v>536</v>
      </c>
      <c r="Q81" s="1" t="s">
        <v>537</v>
      </c>
      <c r="R81" s="1" t="s">
        <v>861</v>
      </c>
      <c r="S81" s="1" t="s">
        <v>539</v>
      </c>
      <c r="T81" s="1" t="s">
        <v>540</v>
      </c>
      <c r="U81" s="1" t="s">
        <v>541</v>
      </c>
    </row>
    <row r="82" s="1" customFormat="1" spans="1:21">
      <c r="A82" s="3">
        <v>18596618115</v>
      </c>
      <c r="B82" s="1" t="s">
        <v>527</v>
      </c>
      <c r="C82" s="1" t="s">
        <v>862</v>
      </c>
      <c r="D82" s="1" t="s">
        <v>863</v>
      </c>
      <c r="E82" s="1" t="s">
        <v>243</v>
      </c>
      <c r="F82" s="1" t="s">
        <v>527</v>
      </c>
      <c r="G82" s="1" t="s">
        <v>530</v>
      </c>
      <c r="H82" s="1" t="s">
        <v>531</v>
      </c>
      <c r="I82" s="1" t="s">
        <v>544</v>
      </c>
      <c r="J82" s="1" t="s">
        <v>533</v>
      </c>
      <c r="K82" s="1" t="s">
        <v>544</v>
      </c>
      <c r="L82" s="1" t="s">
        <v>544</v>
      </c>
      <c r="M82" s="1" t="s">
        <v>534</v>
      </c>
      <c r="N82" s="1" t="s">
        <v>534</v>
      </c>
      <c r="O82" s="1" t="s">
        <v>535</v>
      </c>
      <c r="P82" s="1" t="s">
        <v>536</v>
      </c>
      <c r="Q82" s="1" t="s">
        <v>537</v>
      </c>
      <c r="R82" s="1" t="s">
        <v>864</v>
      </c>
      <c r="S82" s="1" t="s">
        <v>539</v>
      </c>
      <c r="T82" s="1" t="s">
        <v>540</v>
      </c>
      <c r="U82" s="1" t="s">
        <v>541</v>
      </c>
    </row>
    <row r="83" s="1" customFormat="1" spans="1:21">
      <c r="A83" s="3">
        <v>18597390189</v>
      </c>
      <c r="B83" s="1" t="s">
        <v>527</v>
      </c>
      <c r="C83" s="1" t="s">
        <v>865</v>
      </c>
      <c r="D83" s="1" t="s">
        <v>866</v>
      </c>
      <c r="E83" s="1" t="s">
        <v>270</v>
      </c>
      <c r="F83" s="1" t="s">
        <v>527</v>
      </c>
      <c r="G83" s="1" t="s">
        <v>530</v>
      </c>
      <c r="H83" s="1" t="s">
        <v>531</v>
      </c>
      <c r="I83" s="1" t="s">
        <v>867</v>
      </c>
      <c r="J83" s="1" t="s">
        <v>533</v>
      </c>
      <c r="K83" s="1" t="s">
        <v>867</v>
      </c>
      <c r="L83" s="1" t="s">
        <v>867</v>
      </c>
      <c r="M83" s="1" t="s">
        <v>534</v>
      </c>
      <c r="N83" s="1" t="s">
        <v>534</v>
      </c>
      <c r="O83" s="1" t="s">
        <v>535</v>
      </c>
      <c r="P83" s="1" t="s">
        <v>536</v>
      </c>
      <c r="Q83" s="1" t="s">
        <v>537</v>
      </c>
      <c r="R83" s="1" t="s">
        <v>868</v>
      </c>
      <c r="S83" s="1" t="s">
        <v>539</v>
      </c>
      <c r="T83" s="1" t="s">
        <v>540</v>
      </c>
      <c r="U83" s="1" t="s">
        <v>541</v>
      </c>
    </row>
    <row r="84" s="1" customFormat="1" spans="1:21">
      <c r="A84" s="3">
        <v>18596555215</v>
      </c>
      <c r="B84" s="1" t="s">
        <v>527</v>
      </c>
      <c r="C84" s="1" t="s">
        <v>869</v>
      </c>
      <c r="D84" s="1" t="s">
        <v>663</v>
      </c>
      <c r="E84" s="1" t="s">
        <v>239</v>
      </c>
      <c r="F84" s="1" t="s">
        <v>527</v>
      </c>
      <c r="G84" s="1" t="s">
        <v>530</v>
      </c>
      <c r="H84" s="1" t="s">
        <v>531</v>
      </c>
      <c r="I84" s="1" t="s">
        <v>664</v>
      </c>
      <c r="J84" s="1" t="s">
        <v>533</v>
      </c>
      <c r="K84" s="1" t="s">
        <v>664</v>
      </c>
      <c r="L84" s="1" t="s">
        <v>664</v>
      </c>
      <c r="M84" s="1" t="s">
        <v>534</v>
      </c>
      <c r="N84" s="1" t="s">
        <v>534</v>
      </c>
      <c r="O84" s="1" t="s">
        <v>535</v>
      </c>
      <c r="P84" s="1" t="s">
        <v>536</v>
      </c>
      <c r="Q84" s="1" t="s">
        <v>537</v>
      </c>
      <c r="R84" s="1" t="s">
        <v>870</v>
      </c>
      <c r="S84" s="1" t="s">
        <v>539</v>
      </c>
      <c r="T84" s="1" t="s">
        <v>540</v>
      </c>
      <c r="U84" s="1" t="s">
        <v>541</v>
      </c>
    </row>
    <row r="85" s="1" customFormat="1" spans="1:21">
      <c r="A85" s="3">
        <v>18567258331</v>
      </c>
      <c r="B85" s="1" t="s">
        <v>756</v>
      </c>
      <c r="C85" s="1" t="s">
        <v>871</v>
      </c>
      <c r="D85" s="1" t="s">
        <v>583</v>
      </c>
      <c r="E85" s="1" t="s">
        <v>91</v>
      </c>
      <c r="F85" s="1" t="s">
        <v>527</v>
      </c>
      <c r="G85" s="1" t="s">
        <v>530</v>
      </c>
      <c r="H85" s="1" t="s">
        <v>531</v>
      </c>
      <c r="I85" s="1" t="s">
        <v>872</v>
      </c>
      <c r="J85" s="1" t="s">
        <v>533</v>
      </c>
      <c r="K85" s="1" t="s">
        <v>872</v>
      </c>
      <c r="L85" s="1" t="s">
        <v>872</v>
      </c>
      <c r="M85" s="1" t="s">
        <v>534</v>
      </c>
      <c r="N85" s="1" t="s">
        <v>534</v>
      </c>
      <c r="O85" s="1" t="s">
        <v>535</v>
      </c>
      <c r="P85" s="1" t="s">
        <v>536</v>
      </c>
      <c r="Q85" s="1" t="s">
        <v>537</v>
      </c>
      <c r="R85" s="1" t="s">
        <v>873</v>
      </c>
      <c r="S85" s="1" t="s">
        <v>539</v>
      </c>
      <c r="T85" s="1" t="s">
        <v>540</v>
      </c>
      <c r="U85" s="1" t="s">
        <v>541</v>
      </c>
    </row>
    <row r="86" s="1" customFormat="1" spans="1:21">
      <c r="A86" s="3">
        <v>18533779251</v>
      </c>
      <c r="B86" s="1" t="s">
        <v>874</v>
      </c>
      <c r="C86" s="1" t="s">
        <v>875</v>
      </c>
      <c r="D86" s="1" t="s">
        <v>583</v>
      </c>
      <c r="E86" s="1" t="s">
        <v>72</v>
      </c>
      <c r="F86" s="1" t="s">
        <v>742</v>
      </c>
      <c r="G86" s="1" t="s">
        <v>530</v>
      </c>
      <c r="H86" s="1" t="s">
        <v>531</v>
      </c>
      <c r="I86" s="1" t="s">
        <v>876</v>
      </c>
      <c r="J86" s="1" t="s">
        <v>533</v>
      </c>
      <c r="K86" s="1" t="s">
        <v>876</v>
      </c>
      <c r="L86" s="1" t="s">
        <v>876</v>
      </c>
      <c r="M86" s="1" t="s">
        <v>534</v>
      </c>
      <c r="N86" s="1" t="s">
        <v>534</v>
      </c>
      <c r="O86" s="1" t="s">
        <v>535</v>
      </c>
      <c r="P86" s="1" t="s">
        <v>536</v>
      </c>
      <c r="Q86" s="1" t="s">
        <v>537</v>
      </c>
      <c r="R86" s="1" t="s">
        <v>877</v>
      </c>
      <c r="S86" s="1" t="s">
        <v>539</v>
      </c>
      <c r="T86" s="1" t="s">
        <v>540</v>
      </c>
      <c r="U86" s="1" t="s">
        <v>541</v>
      </c>
    </row>
    <row r="87" s="1" customFormat="1" spans="1:21">
      <c r="A87" s="3">
        <v>18507255645</v>
      </c>
      <c r="B87" s="1" t="s">
        <v>878</v>
      </c>
      <c r="C87" s="1" t="s">
        <v>879</v>
      </c>
      <c r="D87" s="1" t="s">
        <v>880</v>
      </c>
      <c r="E87" s="1" t="s">
        <v>64</v>
      </c>
      <c r="F87" s="1" t="s">
        <v>527</v>
      </c>
      <c r="G87" s="1" t="s">
        <v>530</v>
      </c>
      <c r="H87" s="1" t="s">
        <v>531</v>
      </c>
      <c r="I87" s="1" t="s">
        <v>881</v>
      </c>
      <c r="J87" s="1" t="s">
        <v>533</v>
      </c>
      <c r="K87" s="1" t="s">
        <v>881</v>
      </c>
      <c r="L87" s="1" t="s">
        <v>881</v>
      </c>
      <c r="M87" s="1" t="s">
        <v>534</v>
      </c>
      <c r="N87" s="1" t="s">
        <v>534</v>
      </c>
      <c r="O87" s="1" t="s">
        <v>535</v>
      </c>
      <c r="P87" s="1" t="s">
        <v>536</v>
      </c>
      <c r="Q87" s="1" t="s">
        <v>537</v>
      </c>
      <c r="R87" s="1" t="s">
        <v>882</v>
      </c>
      <c r="S87" s="1" t="s">
        <v>539</v>
      </c>
      <c r="T87" s="1" t="s">
        <v>540</v>
      </c>
      <c r="U87" s="1" t="s">
        <v>541</v>
      </c>
    </row>
    <row r="88" s="1" customFormat="1" spans="1:21">
      <c r="A88" s="3">
        <v>18595843069</v>
      </c>
      <c r="B88" s="1" t="s">
        <v>527</v>
      </c>
      <c r="C88" s="1" t="s">
        <v>883</v>
      </c>
      <c r="D88" s="1" t="s">
        <v>884</v>
      </c>
      <c r="E88" s="1" t="s">
        <v>194</v>
      </c>
      <c r="F88" s="1" t="s">
        <v>527</v>
      </c>
      <c r="G88" s="1" t="s">
        <v>530</v>
      </c>
      <c r="H88" s="1" t="s">
        <v>531</v>
      </c>
      <c r="I88" s="1" t="s">
        <v>885</v>
      </c>
      <c r="J88" s="1" t="s">
        <v>533</v>
      </c>
      <c r="K88" s="1" t="s">
        <v>885</v>
      </c>
      <c r="L88" s="1" t="s">
        <v>885</v>
      </c>
      <c r="M88" s="1" t="s">
        <v>534</v>
      </c>
      <c r="N88" s="1" t="s">
        <v>534</v>
      </c>
      <c r="O88" s="1" t="s">
        <v>535</v>
      </c>
      <c r="P88" s="1" t="s">
        <v>536</v>
      </c>
      <c r="Q88" s="1" t="s">
        <v>537</v>
      </c>
      <c r="R88" s="1" t="s">
        <v>886</v>
      </c>
      <c r="S88" s="1" t="s">
        <v>539</v>
      </c>
      <c r="T88" s="1" t="s">
        <v>540</v>
      </c>
      <c r="U88" s="1" t="s">
        <v>541</v>
      </c>
    </row>
    <row r="89" s="1" customFormat="1" spans="1:21">
      <c r="A89" s="3">
        <v>18586046440</v>
      </c>
      <c r="B89" s="1" t="s">
        <v>742</v>
      </c>
      <c r="C89" s="1" t="s">
        <v>887</v>
      </c>
      <c r="D89" s="1" t="s">
        <v>888</v>
      </c>
      <c r="E89" s="1" t="s">
        <v>119</v>
      </c>
      <c r="F89" s="1" t="s">
        <v>527</v>
      </c>
      <c r="G89" s="1" t="s">
        <v>530</v>
      </c>
      <c r="H89" s="1" t="s">
        <v>531</v>
      </c>
      <c r="I89" s="1" t="s">
        <v>889</v>
      </c>
      <c r="J89" s="1" t="s">
        <v>533</v>
      </c>
      <c r="K89" s="1" t="s">
        <v>889</v>
      </c>
      <c r="L89" s="1" t="s">
        <v>889</v>
      </c>
      <c r="M89" s="1" t="s">
        <v>534</v>
      </c>
      <c r="N89" s="1" t="s">
        <v>534</v>
      </c>
      <c r="O89" s="1" t="s">
        <v>535</v>
      </c>
      <c r="P89" s="1" t="s">
        <v>536</v>
      </c>
      <c r="Q89" s="1" t="s">
        <v>537</v>
      </c>
      <c r="R89" s="1" t="s">
        <v>890</v>
      </c>
      <c r="S89" s="1" t="s">
        <v>539</v>
      </c>
      <c r="T89" s="1" t="s">
        <v>540</v>
      </c>
      <c r="U89" s="1" t="s">
        <v>541</v>
      </c>
    </row>
    <row r="90" s="1" customFormat="1" spans="1:21">
      <c r="A90" s="3">
        <v>18595235060</v>
      </c>
      <c r="B90" s="1" t="s">
        <v>527</v>
      </c>
      <c r="C90" s="1" t="s">
        <v>891</v>
      </c>
      <c r="D90" s="1" t="s">
        <v>892</v>
      </c>
      <c r="E90" s="1" t="s">
        <v>172</v>
      </c>
      <c r="F90" s="1" t="s">
        <v>527</v>
      </c>
      <c r="G90" s="1" t="s">
        <v>530</v>
      </c>
      <c r="H90" s="1" t="s">
        <v>531</v>
      </c>
      <c r="I90" s="1" t="s">
        <v>633</v>
      </c>
      <c r="J90" s="1" t="s">
        <v>533</v>
      </c>
      <c r="K90" s="1" t="s">
        <v>633</v>
      </c>
      <c r="L90" s="1" t="s">
        <v>633</v>
      </c>
      <c r="M90" s="1" t="s">
        <v>534</v>
      </c>
      <c r="N90" s="1" t="s">
        <v>534</v>
      </c>
      <c r="O90" s="1" t="s">
        <v>535</v>
      </c>
      <c r="P90" s="1" t="s">
        <v>536</v>
      </c>
      <c r="Q90" s="1" t="s">
        <v>537</v>
      </c>
      <c r="R90" s="1" t="s">
        <v>893</v>
      </c>
      <c r="S90" s="1" t="s">
        <v>539</v>
      </c>
      <c r="T90" s="1" t="s">
        <v>540</v>
      </c>
      <c r="U90" s="1" t="s">
        <v>541</v>
      </c>
    </row>
    <row r="91" s="1" customFormat="1" spans="1:21">
      <c r="A91" s="3">
        <v>18598306203</v>
      </c>
      <c r="B91" s="1" t="s">
        <v>527</v>
      </c>
      <c r="C91" s="1" t="s">
        <v>894</v>
      </c>
      <c r="D91" s="1" t="s">
        <v>895</v>
      </c>
      <c r="E91" s="1" t="s">
        <v>307</v>
      </c>
      <c r="F91" s="1" t="s">
        <v>527</v>
      </c>
      <c r="G91" s="1" t="s">
        <v>530</v>
      </c>
      <c r="H91" s="1" t="s">
        <v>531</v>
      </c>
      <c r="I91" s="1" t="s">
        <v>561</v>
      </c>
      <c r="J91" s="1" t="s">
        <v>533</v>
      </c>
      <c r="K91" s="1" t="s">
        <v>561</v>
      </c>
      <c r="L91" s="1" t="s">
        <v>561</v>
      </c>
      <c r="M91" s="1" t="s">
        <v>534</v>
      </c>
      <c r="N91" s="1" t="s">
        <v>534</v>
      </c>
      <c r="O91" s="1" t="s">
        <v>535</v>
      </c>
      <c r="P91" s="1" t="s">
        <v>536</v>
      </c>
      <c r="Q91" s="1" t="s">
        <v>537</v>
      </c>
      <c r="R91" s="1" t="s">
        <v>896</v>
      </c>
      <c r="S91" s="1" t="s">
        <v>539</v>
      </c>
      <c r="T91" s="1" t="s">
        <v>540</v>
      </c>
      <c r="U91" s="1" t="s">
        <v>541</v>
      </c>
    </row>
    <row r="92" s="1" customFormat="1" spans="1:21">
      <c r="A92" s="3">
        <v>18595741750</v>
      </c>
      <c r="B92" s="1" t="s">
        <v>527</v>
      </c>
      <c r="C92" s="1" t="s">
        <v>897</v>
      </c>
      <c r="D92" s="1" t="s">
        <v>898</v>
      </c>
      <c r="E92" s="1" t="s">
        <v>183</v>
      </c>
      <c r="F92" s="1" t="s">
        <v>527</v>
      </c>
      <c r="G92" s="1" t="s">
        <v>530</v>
      </c>
      <c r="H92" s="1" t="s">
        <v>531</v>
      </c>
      <c r="I92" s="1" t="s">
        <v>899</v>
      </c>
      <c r="J92" s="1" t="s">
        <v>533</v>
      </c>
      <c r="K92" s="1" t="s">
        <v>899</v>
      </c>
      <c r="L92" s="1" t="s">
        <v>899</v>
      </c>
      <c r="M92" s="1" t="s">
        <v>534</v>
      </c>
      <c r="N92" s="1" t="s">
        <v>534</v>
      </c>
      <c r="O92" s="1" t="s">
        <v>535</v>
      </c>
      <c r="P92" s="1" t="s">
        <v>536</v>
      </c>
      <c r="Q92" s="1" t="s">
        <v>537</v>
      </c>
      <c r="R92" s="1" t="s">
        <v>900</v>
      </c>
      <c r="S92" s="1" t="s">
        <v>539</v>
      </c>
      <c r="T92" s="1" t="s">
        <v>540</v>
      </c>
      <c r="U92" s="1" t="s">
        <v>541</v>
      </c>
    </row>
    <row r="93" s="1" customFormat="1" spans="1:21">
      <c r="A93" s="3">
        <v>18596205752</v>
      </c>
      <c r="B93" s="1" t="s">
        <v>527</v>
      </c>
      <c r="C93" s="1" t="s">
        <v>901</v>
      </c>
      <c r="D93" s="1" t="s">
        <v>902</v>
      </c>
      <c r="E93" s="1" t="s">
        <v>211</v>
      </c>
      <c r="F93" s="1" t="s">
        <v>527</v>
      </c>
      <c r="G93" s="1" t="s">
        <v>530</v>
      </c>
      <c r="H93" s="1" t="s">
        <v>531</v>
      </c>
      <c r="I93" s="1" t="s">
        <v>810</v>
      </c>
      <c r="J93" s="1" t="s">
        <v>533</v>
      </c>
      <c r="K93" s="1" t="s">
        <v>810</v>
      </c>
      <c r="L93" s="1" t="s">
        <v>810</v>
      </c>
      <c r="M93" s="1" t="s">
        <v>534</v>
      </c>
      <c r="N93" s="1" t="s">
        <v>534</v>
      </c>
      <c r="O93" s="1" t="s">
        <v>535</v>
      </c>
      <c r="P93" s="1" t="s">
        <v>536</v>
      </c>
      <c r="Q93" s="1" t="s">
        <v>537</v>
      </c>
      <c r="R93" s="1" t="s">
        <v>903</v>
      </c>
      <c r="S93" s="1" t="s">
        <v>539</v>
      </c>
      <c r="T93" s="1" t="s">
        <v>540</v>
      </c>
      <c r="U93" s="1" t="s">
        <v>541</v>
      </c>
    </row>
    <row r="94" s="1" customFormat="1" spans="1:21">
      <c r="A94" s="3">
        <v>18592282274</v>
      </c>
      <c r="B94" s="1" t="s">
        <v>742</v>
      </c>
      <c r="C94" s="1" t="s">
        <v>904</v>
      </c>
      <c r="D94" s="1" t="s">
        <v>905</v>
      </c>
      <c r="E94" s="1" t="s">
        <v>150</v>
      </c>
      <c r="F94" s="1" t="s">
        <v>742</v>
      </c>
      <c r="G94" s="1" t="s">
        <v>530</v>
      </c>
      <c r="H94" s="1" t="s">
        <v>531</v>
      </c>
      <c r="I94" s="1" t="s">
        <v>906</v>
      </c>
      <c r="J94" s="1" t="s">
        <v>533</v>
      </c>
      <c r="K94" s="1" t="s">
        <v>906</v>
      </c>
      <c r="L94" s="1" t="s">
        <v>906</v>
      </c>
      <c r="M94" s="1" t="s">
        <v>534</v>
      </c>
      <c r="N94" s="1" t="s">
        <v>534</v>
      </c>
      <c r="O94" s="1" t="s">
        <v>535</v>
      </c>
      <c r="P94" s="1" t="s">
        <v>536</v>
      </c>
      <c r="Q94" s="1" t="s">
        <v>537</v>
      </c>
      <c r="R94" s="1" t="s">
        <v>907</v>
      </c>
      <c r="S94" s="1" t="s">
        <v>539</v>
      </c>
      <c r="T94" s="1" t="s">
        <v>540</v>
      </c>
      <c r="U94" s="1" t="s">
        <v>541</v>
      </c>
    </row>
    <row r="95" s="1" customFormat="1" spans="1:21">
      <c r="A95" s="3">
        <v>18594121144</v>
      </c>
      <c r="B95" s="1" t="s">
        <v>742</v>
      </c>
      <c r="C95" s="1" t="s">
        <v>908</v>
      </c>
      <c r="D95" s="1" t="s">
        <v>909</v>
      </c>
      <c r="E95" s="1" t="s">
        <v>159</v>
      </c>
      <c r="F95" s="1" t="s">
        <v>742</v>
      </c>
      <c r="G95" s="1" t="s">
        <v>530</v>
      </c>
      <c r="H95" s="1" t="s">
        <v>531</v>
      </c>
      <c r="I95" s="1" t="s">
        <v>910</v>
      </c>
      <c r="J95" s="1" t="s">
        <v>533</v>
      </c>
      <c r="K95" s="1" t="s">
        <v>910</v>
      </c>
      <c r="L95" s="1" t="s">
        <v>910</v>
      </c>
      <c r="M95" s="1" t="s">
        <v>534</v>
      </c>
      <c r="N95" s="1" t="s">
        <v>534</v>
      </c>
      <c r="O95" s="1" t="s">
        <v>535</v>
      </c>
      <c r="P95" s="1" t="s">
        <v>536</v>
      </c>
      <c r="Q95" s="1" t="s">
        <v>537</v>
      </c>
      <c r="R95" s="1" t="s">
        <v>911</v>
      </c>
      <c r="S95" s="1" t="s">
        <v>539</v>
      </c>
      <c r="T95" s="1" t="s">
        <v>540</v>
      </c>
      <c r="U95" s="1" t="s">
        <v>541</v>
      </c>
    </row>
    <row r="96" s="1" customFormat="1" spans="1:21">
      <c r="A96" s="9" t="s">
        <v>495</v>
      </c>
      <c r="B96" s="1" t="s">
        <v>742</v>
      </c>
      <c r="C96" s="1" t="s">
        <v>912</v>
      </c>
      <c r="D96" s="1" t="s">
        <v>913</v>
      </c>
      <c r="E96" s="1" t="s">
        <v>138</v>
      </c>
      <c r="F96" s="1" t="s">
        <v>742</v>
      </c>
      <c r="G96" s="1" t="s">
        <v>530</v>
      </c>
      <c r="H96" s="1" t="s">
        <v>531</v>
      </c>
      <c r="I96" s="1" t="s">
        <v>914</v>
      </c>
      <c r="J96" s="1" t="s">
        <v>533</v>
      </c>
      <c r="K96" s="1" t="s">
        <v>914</v>
      </c>
      <c r="L96" s="1" t="s">
        <v>914</v>
      </c>
      <c r="M96" s="1" t="s">
        <v>534</v>
      </c>
      <c r="N96" s="1" t="s">
        <v>534</v>
      </c>
      <c r="O96" s="1" t="s">
        <v>535</v>
      </c>
      <c r="P96" s="1" t="s">
        <v>536</v>
      </c>
      <c r="Q96" s="1" t="s">
        <v>537</v>
      </c>
      <c r="R96" s="1" t="s">
        <v>915</v>
      </c>
      <c r="S96" s="1" t="s">
        <v>539</v>
      </c>
      <c r="T96" s="1" t="s">
        <v>540</v>
      </c>
      <c r="U96" s="1" t="s">
        <v>541</v>
      </c>
    </row>
    <row r="97" s="1" customFormat="1" spans="1:21">
      <c r="A97" s="3">
        <v>18574191810</v>
      </c>
      <c r="B97" s="1" t="s">
        <v>729</v>
      </c>
      <c r="C97" s="1" t="s">
        <v>916</v>
      </c>
      <c r="D97" s="1" t="s">
        <v>917</v>
      </c>
      <c r="E97" s="1" t="s">
        <v>96</v>
      </c>
      <c r="F97" s="1" t="s">
        <v>729</v>
      </c>
      <c r="G97" s="1" t="s">
        <v>530</v>
      </c>
      <c r="H97" s="1" t="s">
        <v>531</v>
      </c>
      <c r="I97" s="1" t="s">
        <v>918</v>
      </c>
      <c r="J97" s="1" t="s">
        <v>533</v>
      </c>
      <c r="K97" s="1" t="s">
        <v>918</v>
      </c>
      <c r="L97" s="1" t="s">
        <v>918</v>
      </c>
      <c r="M97" s="1" t="s">
        <v>534</v>
      </c>
      <c r="N97" s="1" t="s">
        <v>534</v>
      </c>
      <c r="O97" s="1" t="s">
        <v>535</v>
      </c>
      <c r="P97" s="1" t="s">
        <v>536</v>
      </c>
      <c r="Q97" s="1" t="s">
        <v>537</v>
      </c>
      <c r="R97" s="1" t="s">
        <v>919</v>
      </c>
      <c r="S97" s="1" t="s">
        <v>539</v>
      </c>
      <c r="T97" s="1" t="s">
        <v>540</v>
      </c>
      <c r="U97" s="1" t="s">
        <v>541</v>
      </c>
    </row>
    <row r="98" s="1" customFormat="1" spans="1:21">
      <c r="A98" s="9" t="s">
        <v>498</v>
      </c>
      <c r="B98" s="1" t="s">
        <v>527</v>
      </c>
      <c r="C98" s="1" t="s">
        <v>920</v>
      </c>
      <c r="D98" s="1" t="s">
        <v>921</v>
      </c>
      <c r="E98" s="1" t="s">
        <v>266</v>
      </c>
      <c r="F98" s="1" t="s">
        <v>527</v>
      </c>
      <c r="G98" s="1" t="s">
        <v>530</v>
      </c>
      <c r="H98" s="1" t="s">
        <v>531</v>
      </c>
      <c r="I98" s="1" t="s">
        <v>922</v>
      </c>
      <c r="J98" s="1" t="s">
        <v>533</v>
      </c>
      <c r="K98" s="1" t="s">
        <v>922</v>
      </c>
      <c r="L98" s="1" t="s">
        <v>922</v>
      </c>
      <c r="M98" s="1" t="s">
        <v>534</v>
      </c>
      <c r="N98" s="1" t="s">
        <v>534</v>
      </c>
      <c r="O98" s="1" t="s">
        <v>535</v>
      </c>
      <c r="P98" s="1" t="s">
        <v>536</v>
      </c>
      <c r="Q98" s="1" t="s">
        <v>537</v>
      </c>
      <c r="R98" s="1" t="s">
        <v>923</v>
      </c>
      <c r="S98" s="1" t="s">
        <v>539</v>
      </c>
      <c r="T98" s="1" t="s">
        <v>540</v>
      </c>
      <c r="U98" s="1" t="s">
        <v>541</v>
      </c>
    </row>
    <row r="99" s="1" customFormat="1" spans="1:21">
      <c r="A99" s="3">
        <v>18597534025</v>
      </c>
      <c r="B99" s="1" t="s">
        <v>527</v>
      </c>
      <c r="C99" s="1" t="s">
        <v>924</v>
      </c>
      <c r="D99" s="1" t="s">
        <v>925</v>
      </c>
      <c r="E99" s="1" t="s">
        <v>278</v>
      </c>
      <c r="F99" s="1" t="s">
        <v>527</v>
      </c>
      <c r="G99" s="1" t="s">
        <v>530</v>
      </c>
      <c r="H99" s="1" t="s">
        <v>531</v>
      </c>
      <c r="I99" s="1" t="s">
        <v>899</v>
      </c>
      <c r="J99" s="1" t="s">
        <v>533</v>
      </c>
      <c r="K99" s="1" t="s">
        <v>899</v>
      </c>
      <c r="L99" s="1" t="s">
        <v>899</v>
      </c>
      <c r="M99" s="1" t="s">
        <v>534</v>
      </c>
      <c r="N99" s="1" t="s">
        <v>534</v>
      </c>
      <c r="O99" s="1" t="s">
        <v>535</v>
      </c>
      <c r="P99" s="1" t="s">
        <v>536</v>
      </c>
      <c r="Q99" s="1" t="s">
        <v>537</v>
      </c>
      <c r="R99" s="1" t="s">
        <v>926</v>
      </c>
      <c r="S99" s="1" t="s">
        <v>539</v>
      </c>
      <c r="T99" s="1" t="s">
        <v>540</v>
      </c>
      <c r="U99" s="1" t="s">
        <v>541</v>
      </c>
    </row>
    <row r="100" s="1" customFormat="1" spans="1:21">
      <c r="A100" s="3">
        <v>18596788532</v>
      </c>
      <c r="B100" s="1" t="s">
        <v>527</v>
      </c>
      <c r="C100" s="1" t="s">
        <v>927</v>
      </c>
      <c r="D100" s="1" t="s">
        <v>928</v>
      </c>
      <c r="E100" s="1" t="s">
        <v>250</v>
      </c>
      <c r="F100" s="1" t="s">
        <v>527</v>
      </c>
      <c r="G100" s="1" t="s">
        <v>530</v>
      </c>
      <c r="H100" s="1" t="s">
        <v>531</v>
      </c>
      <c r="I100" s="1" t="s">
        <v>929</v>
      </c>
      <c r="J100" s="1" t="s">
        <v>533</v>
      </c>
      <c r="K100" s="1" t="s">
        <v>929</v>
      </c>
      <c r="L100" s="1" t="s">
        <v>929</v>
      </c>
      <c r="M100" s="1" t="s">
        <v>534</v>
      </c>
      <c r="N100" s="1" t="s">
        <v>534</v>
      </c>
      <c r="O100" s="1" t="s">
        <v>535</v>
      </c>
      <c r="P100" s="1" t="s">
        <v>536</v>
      </c>
      <c r="Q100" s="1" t="s">
        <v>537</v>
      </c>
      <c r="R100" s="1" t="s">
        <v>930</v>
      </c>
      <c r="S100" s="1" t="s">
        <v>539</v>
      </c>
      <c r="T100" s="1" t="s">
        <v>540</v>
      </c>
      <c r="U100" s="1" t="s">
        <v>541</v>
      </c>
    </row>
    <row r="101" s="1" customFormat="1" spans="1:21">
      <c r="A101" s="3">
        <v>18592632761</v>
      </c>
      <c r="B101" s="1" t="s">
        <v>742</v>
      </c>
      <c r="C101" s="1" t="s">
        <v>931</v>
      </c>
      <c r="D101" s="1" t="s">
        <v>932</v>
      </c>
      <c r="E101" s="1" t="s">
        <v>154</v>
      </c>
      <c r="F101" s="1" t="s">
        <v>527</v>
      </c>
      <c r="G101" s="1" t="s">
        <v>530</v>
      </c>
      <c r="H101" s="1" t="s">
        <v>531</v>
      </c>
      <c r="I101" s="1" t="s">
        <v>933</v>
      </c>
      <c r="J101" s="1" t="s">
        <v>533</v>
      </c>
      <c r="K101" s="1" t="s">
        <v>933</v>
      </c>
      <c r="L101" s="1" t="s">
        <v>933</v>
      </c>
      <c r="M101" s="1" t="s">
        <v>534</v>
      </c>
      <c r="N101" s="1" t="s">
        <v>534</v>
      </c>
      <c r="O101" s="1" t="s">
        <v>535</v>
      </c>
      <c r="P101" s="1" t="s">
        <v>536</v>
      </c>
      <c r="Q101" s="1" t="s">
        <v>537</v>
      </c>
      <c r="R101" s="1" t="s">
        <v>934</v>
      </c>
      <c r="S101" s="1" t="s">
        <v>539</v>
      </c>
      <c r="T101" s="1" t="s">
        <v>540</v>
      </c>
      <c r="U101" s="1" t="s">
        <v>541</v>
      </c>
    </row>
    <row r="102" s="1" customFormat="1" spans="1:21">
      <c r="A102" s="3">
        <v>18585914454</v>
      </c>
      <c r="B102" s="1" t="s">
        <v>742</v>
      </c>
      <c r="C102" s="1" t="s">
        <v>935</v>
      </c>
      <c r="D102" s="1" t="s">
        <v>936</v>
      </c>
      <c r="E102" s="1" t="s">
        <v>115</v>
      </c>
      <c r="F102" s="1" t="s">
        <v>742</v>
      </c>
      <c r="G102" s="1" t="s">
        <v>530</v>
      </c>
      <c r="H102" s="1" t="s">
        <v>531</v>
      </c>
      <c r="I102" s="1" t="s">
        <v>937</v>
      </c>
      <c r="J102" s="1" t="s">
        <v>533</v>
      </c>
      <c r="K102" s="1" t="s">
        <v>937</v>
      </c>
      <c r="L102" s="1" t="s">
        <v>937</v>
      </c>
      <c r="M102" s="1" t="s">
        <v>534</v>
      </c>
      <c r="N102" s="1" t="s">
        <v>534</v>
      </c>
      <c r="O102" s="1" t="s">
        <v>535</v>
      </c>
      <c r="P102" s="1" t="s">
        <v>536</v>
      </c>
      <c r="Q102" s="1" t="s">
        <v>537</v>
      </c>
      <c r="R102" s="1" t="s">
        <v>938</v>
      </c>
      <c r="S102" s="1" t="s">
        <v>539</v>
      </c>
      <c r="T102" s="1" t="s">
        <v>540</v>
      </c>
      <c r="U102" s="1" t="s">
        <v>541</v>
      </c>
    </row>
    <row r="103" s="1" customFormat="1" spans="1:21">
      <c r="A103" s="3">
        <v>18596311474</v>
      </c>
      <c r="B103" s="1" t="s">
        <v>527</v>
      </c>
      <c r="C103" s="1" t="s">
        <v>939</v>
      </c>
      <c r="D103" s="1" t="s">
        <v>940</v>
      </c>
      <c r="E103" s="1" t="s">
        <v>218</v>
      </c>
      <c r="F103" s="1" t="s">
        <v>527</v>
      </c>
      <c r="G103" s="1" t="s">
        <v>530</v>
      </c>
      <c r="H103" s="1" t="s">
        <v>531</v>
      </c>
      <c r="I103" s="1" t="s">
        <v>941</v>
      </c>
      <c r="J103" s="1" t="s">
        <v>533</v>
      </c>
      <c r="K103" s="1" t="s">
        <v>941</v>
      </c>
      <c r="L103" s="1" t="s">
        <v>941</v>
      </c>
      <c r="M103" s="1" t="s">
        <v>534</v>
      </c>
      <c r="N103" s="1" t="s">
        <v>534</v>
      </c>
      <c r="O103" s="1" t="s">
        <v>535</v>
      </c>
      <c r="P103" s="1" t="s">
        <v>536</v>
      </c>
      <c r="Q103" s="1" t="s">
        <v>537</v>
      </c>
      <c r="R103" s="1" t="s">
        <v>942</v>
      </c>
      <c r="S103" s="1" t="s">
        <v>539</v>
      </c>
      <c r="T103" s="1" t="s">
        <v>540</v>
      </c>
      <c r="U103" s="1" t="s">
        <v>541</v>
      </c>
    </row>
    <row r="104" s="1" customFormat="1" spans="1:21">
      <c r="A104" s="3">
        <v>18598004862</v>
      </c>
      <c r="B104" s="1" t="s">
        <v>527</v>
      </c>
      <c r="C104" s="1" t="s">
        <v>943</v>
      </c>
      <c r="D104" s="1" t="s">
        <v>944</v>
      </c>
      <c r="E104" s="1" t="s">
        <v>292</v>
      </c>
      <c r="F104" s="1" t="s">
        <v>527</v>
      </c>
      <c r="G104" s="1" t="s">
        <v>530</v>
      </c>
      <c r="H104" s="1" t="s">
        <v>531</v>
      </c>
      <c r="I104" s="1" t="s">
        <v>945</v>
      </c>
      <c r="J104" s="1" t="s">
        <v>533</v>
      </c>
      <c r="K104" s="1" t="s">
        <v>945</v>
      </c>
      <c r="L104" s="1" t="s">
        <v>945</v>
      </c>
      <c r="M104" s="1" t="s">
        <v>534</v>
      </c>
      <c r="N104" s="1" t="s">
        <v>534</v>
      </c>
      <c r="O104" s="1" t="s">
        <v>535</v>
      </c>
      <c r="P104" s="1" t="s">
        <v>536</v>
      </c>
      <c r="Q104" s="1" t="s">
        <v>537</v>
      </c>
      <c r="R104" s="1" t="s">
        <v>946</v>
      </c>
      <c r="S104" s="1" t="s">
        <v>539</v>
      </c>
      <c r="T104" s="1" t="s">
        <v>540</v>
      </c>
      <c r="U104" s="1" t="s">
        <v>541</v>
      </c>
    </row>
    <row r="105" s="1" customFormat="1" spans="1:21">
      <c r="A105" s="3">
        <v>18597998788</v>
      </c>
      <c r="B105" s="1" t="s">
        <v>527</v>
      </c>
      <c r="C105" s="1" t="s">
        <v>947</v>
      </c>
      <c r="D105" s="1" t="s">
        <v>948</v>
      </c>
      <c r="E105" s="1" t="s">
        <v>288</v>
      </c>
      <c r="F105" s="1" t="s">
        <v>527</v>
      </c>
      <c r="G105" s="1" t="s">
        <v>530</v>
      </c>
      <c r="H105" s="1" t="s">
        <v>531</v>
      </c>
      <c r="I105" s="1" t="s">
        <v>949</v>
      </c>
      <c r="J105" s="1" t="s">
        <v>533</v>
      </c>
      <c r="K105" s="1" t="s">
        <v>949</v>
      </c>
      <c r="L105" s="1" t="s">
        <v>949</v>
      </c>
      <c r="M105" s="1" t="s">
        <v>534</v>
      </c>
      <c r="N105" s="1" t="s">
        <v>534</v>
      </c>
      <c r="O105" s="1" t="s">
        <v>535</v>
      </c>
      <c r="P105" s="1" t="s">
        <v>536</v>
      </c>
      <c r="Q105" s="1" t="s">
        <v>537</v>
      </c>
      <c r="R105" s="1" t="s">
        <v>950</v>
      </c>
      <c r="S105" s="1" t="s">
        <v>539</v>
      </c>
      <c r="T105" s="1" t="s">
        <v>540</v>
      </c>
      <c r="U105" s="1" t="s">
        <v>541</v>
      </c>
    </row>
    <row r="106" s="1" customFormat="1" spans="1:21">
      <c r="A106" s="3">
        <v>18597536718</v>
      </c>
      <c r="B106" s="1" t="s">
        <v>527</v>
      </c>
      <c r="C106" s="1" t="s">
        <v>951</v>
      </c>
      <c r="D106" s="1" t="s">
        <v>952</v>
      </c>
      <c r="E106" s="1" t="s">
        <v>282</v>
      </c>
      <c r="F106" s="1" t="s">
        <v>527</v>
      </c>
      <c r="G106" s="1" t="s">
        <v>530</v>
      </c>
      <c r="H106" s="1" t="s">
        <v>531</v>
      </c>
      <c r="I106" s="1" t="s">
        <v>789</v>
      </c>
      <c r="J106" s="1" t="s">
        <v>533</v>
      </c>
      <c r="K106" s="1" t="s">
        <v>789</v>
      </c>
      <c r="L106" s="1" t="s">
        <v>789</v>
      </c>
      <c r="M106" s="1" t="s">
        <v>534</v>
      </c>
      <c r="N106" s="1" t="s">
        <v>534</v>
      </c>
      <c r="O106" s="1" t="s">
        <v>535</v>
      </c>
      <c r="P106" s="1" t="s">
        <v>536</v>
      </c>
      <c r="Q106" s="1" t="s">
        <v>537</v>
      </c>
      <c r="R106" s="1" t="s">
        <v>953</v>
      </c>
      <c r="S106" s="1" t="s">
        <v>539</v>
      </c>
      <c r="T106" s="1" t="s">
        <v>540</v>
      </c>
      <c r="U106" s="1" t="s">
        <v>541</v>
      </c>
    </row>
    <row r="107" s="1" customFormat="1" spans="1:21">
      <c r="A107" s="3">
        <v>18597424242</v>
      </c>
      <c r="B107" s="1" t="s">
        <v>527</v>
      </c>
      <c r="C107" s="1" t="s">
        <v>954</v>
      </c>
      <c r="D107" s="1" t="s">
        <v>955</v>
      </c>
      <c r="E107" s="1" t="s">
        <v>274</v>
      </c>
      <c r="F107" s="1" t="s">
        <v>527</v>
      </c>
      <c r="G107" s="1" t="s">
        <v>530</v>
      </c>
      <c r="H107" s="1" t="s">
        <v>531</v>
      </c>
      <c r="I107" s="1" t="s">
        <v>646</v>
      </c>
      <c r="J107" s="1" t="s">
        <v>533</v>
      </c>
      <c r="K107" s="1" t="s">
        <v>646</v>
      </c>
      <c r="L107" s="1" t="s">
        <v>646</v>
      </c>
      <c r="M107" s="1" t="s">
        <v>534</v>
      </c>
      <c r="N107" s="1" t="s">
        <v>534</v>
      </c>
      <c r="O107" s="1" t="s">
        <v>535</v>
      </c>
      <c r="P107" s="1" t="s">
        <v>536</v>
      </c>
      <c r="Q107" s="1" t="s">
        <v>537</v>
      </c>
      <c r="R107" s="1" t="s">
        <v>956</v>
      </c>
      <c r="S107" s="1" t="s">
        <v>539</v>
      </c>
      <c r="T107" s="1" t="s">
        <v>540</v>
      </c>
      <c r="U107" s="1" t="s">
        <v>541</v>
      </c>
    </row>
    <row r="108" s="1" customFormat="1" spans="1:21">
      <c r="A108" s="9" t="s">
        <v>494</v>
      </c>
      <c r="B108" s="1" t="s">
        <v>742</v>
      </c>
      <c r="C108" s="1" t="s">
        <v>957</v>
      </c>
      <c r="D108" s="1" t="s">
        <v>958</v>
      </c>
      <c r="E108" s="1" t="s">
        <v>134</v>
      </c>
      <c r="F108" s="1" t="s">
        <v>742</v>
      </c>
      <c r="G108" s="1" t="s">
        <v>530</v>
      </c>
      <c r="H108" s="1" t="s">
        <v>531</v>
      </c>
      <c r="I108" s="1" t="s">
        <v>959</v>
      </c>
      <c r="J108" s="1" t="s">
        <v>533</v>
      </c>
      <c r="K108" s="1" t="s">
        <v>959</v>
      </c>
      <c r="L108" s="1" t="s">
        <v>959</v>
      </c>
      <c r="M108" s="1" t="s">
        <v>534</v>
      </c>
      <c r="N108" s="1" t="s">
        <v>534</v>
      </c>
      <c r="O108" s="1" t="s">
        <v>535</v>
      </c>
      <c r="P108" s="1" t="s">
        <v>536</v>
      </c>
      <c r="Q108" s="1" t="s">
        <v>537</v>
      </c>
      <c r="R108" s="1" t="s">
        <v>960</v>
      </c>
      <c r="S108" s="1" t="s">
        <v>539</v>
      </c>
      <c r="T108" s="1" t="s">
        <v>540</v>
      </c>
      <c r="U108" s="1" t="s">
        <v>541</v>
      </c>
    </row>
    <row r="109" s="1" customFormat="1" spans="1:21">
      <c r="A109" s="9" t="s">
        <v>497</v>
      </c>
      <c r="B109" s="1" t="s">
        <v>527</v>
      </c>
      <c r="C109" s="1" t="s">
        <v>961</v>
      </c>
      <c r="D109" s="1" t="s">
        <v>962</v>
      </c>
      <c r="E109" s="1" t="s">
        <v>263</v>
      </c>
      <c r="F109" s="1" t="s">
        <v>527</v>
      </c>
      <c r="G109" s="1" t="s">
        <v>530</v>
      </c>
      <c r="H109" s="1" t="s">
        <v>531</v>
      </c>
      <c r="I109" s="1" t="s">
        <v>963</v>
      </c>
      <c r="J109" s="1" t="s">
        <v>533</v>
      </c>
      <c r="K109" s="1" t="s">
        <v>963</v>
      </c>
      <c r="L109" s="1" t="s">
        <v>963</v>
      </c>
      <c r="M109" s="1" t="s">
        <v>534</v>
      </c>
      <c r="N109" s="1" t="s">
        <v>534</v>
      </c>
      <c r="O109" s="1" t="s">
        <v>535</v>
      </c>
      <c r="P109" s="1" t="s">
        <v>536</v>
      </c>
      <c r="Q109" s="1" t="s">
        <v>537</v>
      </c>
      <c r="R109" s="1" t="s">
        <v>964</v>
      </c>
      <c r="S109" s="1" t="s">
        <v>539</v>
      </c>
      <c r="T109" s="1" t="s">
        <v>540</v>
      </c>
      <c r="U109" s="1" t="s">
        <v>541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2022-08-18T01:10:32Z</dcterms:created>
  <dcterms:modified xsi:type="dcterms:W3CDTF">2022-08-18T01:22:37Z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C8F786396E034C6AA6281157F0839758</vt:lpwstr>
  </property>
  <property fmtid="{D5CDD505-2E9C-101B-9397-08002B2CF9AE}" pid="3" name="KSOProductBuildVer">
    <vt:lpwstr>2052-11.1.0.12302</vt:lpwstr>
  </property>
</Properties>
</file>