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对账!$A$1:$X$84</definedName>
  </definedNames>
  <calcPr calcId="144525"/>
</workbook>
</file>

<file path=xl/sharedStrings.xml><?xml version="1.0" encoding="utf-8"?>
<sst xmlns="http://schemas.openxmlformats.org/spreadsheetml/2006/main" count="2693" uniqueCount="944">
  <si>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</si>
  <si>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</si>
  <si>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</si>
  <si>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</si>
  <si>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</si>
  <si>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</si>
  <si>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</si>
  <si>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</si>
  <si>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</si>
  <si>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</si>
  <si>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</si>
  <si>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</si>
  <si>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</si>
  <si>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</si>
  <si>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</si>
  <si>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</si>
  <si>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</si>
  <si>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</si>
  <si>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</si>
  <si>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</si>
  <si>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</si>
  <si>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</si>
  <si>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</si>
  <si>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</si>
  <si>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</si>
  <si>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17773607320	</t>
  </si>
  <si>
    <t>Ctrip</t>
  </si>
  <si>
    <t>正常</t>
  </si>
  <si>
    <t>[维琴察]SHG维琴察德拉威乐酒店(SHG Hotel de la Ville Vicenza)(55299447)</t>
  </si>
  <si>
    <t>经典房&lt;2人入住&gt;&lt;不退款&gt;</t>
  </si>
  <si>
    <t>HKD</t>
  </si>
  <si>
    <t>del pozo gadea/juan,del pozo gadea/juan</t>
  </si>
  <si>
    <t>CA13030220818HKD</t>
  </si>
  <si>
    <t>未提现</t>
  </si>
  <si>
    <t>携程开票</t>
  </si>
  <si>
    <t xml:space="preserve">	</t>
  </si>
  <si>
    <t xml:space="preserve">17865534104	</t>
  </si>
  <si>
    <t>[韦尔瓦]维尔瓦理事酒店(Senator Huelva)(55299605)</t>
  </si>
  <si>
    <t>标准双人床房&lt;不退款&gt;&lt;2人入住&gt;</t>
  </si>
  <si>
    <t>Alvarez Hernando/Alberto</t>
  </si>
  <si>
    <t xml:space="preserve">1346901	</t>
  </si>
  <si>
    <t xml:space="preserve">18052601931	</t>
  </si>
  <si>
    <t>[小樽]小樽君乐酒店(Grand Park Otaru)(55862199)</t>
  </si>
  <si>
    <t>奢华双人房,山景&lt;不退款&gt;&lt;2人入住&gt;</t>
  </si>
  <si>
    <t>Nakamura/Tadao</t>
  </si>
  <si>
    <t xml:space="preserve">2618643	</t>
  </si>
  <si>
    <t xml:space="preserve">18065806704	</t>
  </si>
  <si>
    <t>[梅利哈]丽笙蓝标酒店(Radisson Blu Resort &amp; Spa, Malta Golden Sands)(55402979)</t>
  </si>
  <si>
    <t>高级房 (Country View)&lt;2人入住&gt;&lt;不退款&gt;&lt;早餐&gt;</t>
  </si>
  <si>
    <t>kula/nicholas brian,mountain/ashley rae</t>
  </si>
  <si>
    <t xml:space="preserve">2579559	</t>
  </si>
  <si>
    <t xml:space="preserve">48310589	</t>
  </si>
  <si>
    <t xml:space="preserve">18107328775	</t>
  </si>
  <si>
    <t>[莱恩费尔登埃希特登]斯图加特-梅斯机场公园酒店(Parkhotel Stuttgart Messe-Airport)(55281384)</t>
  </si>
  <si>
    <t>经典客房&lt;2人入住&gt;&lt;不退款&gt;</t>
  </si>
  <si>
    <t>Schaper/Nick,Huber/Jelena</t>
  </si>
  <si>
    <t xml:space="preserve">649649877	</t>
  </si>
  <si>
    <t xml:space="preserve">18231437639	</t>
  </si>
  <si>
    <t>[布拉格]宜必思布拉格老城酒店(Ibis Praha Old Town)(55707729)</t>
  </si>
  <si>
    <t>标准大床房&lt;2人入住&gt;&lt;不退款&gt;&lt;早餐&gt;</t>
  </si>
  <si>
    <t>LUKKY/DEBBY LIONNY</t>
  </si>
  <si>
    <t xml:space="preserve">18269653972	</t>
  </si>
  <si>
    <t>[阿姆斯特丹]阿姆斯特丹市西宜必思酒店(Ibis Amsterdam City West)(55328734)</t>
  </si>
  <si>
    <t>双床房&lt;不退款&gt;&lt;2人入住&gt;</t>
  </si>
  <si>
    <t>CARNIEL/MATTEO</t>
  </si>
  <si>
    <t xml:space="preserve">5140WHB544	</t>
  </si>
  <si>
    <t xml:space="preserve">18362762975	</t>
  </si>
  <si>
    <t>[会安]会安思科森赛河滨度假村(Silk Sense Hoi An River Resort)(60514125)</t>
  </si>
  <si>
    <t>泳池河景精致套房&lt;2人入住&gt;&lt;不退款&gt;&lt;早餐&gt;</t>
  </si>
  <si>
    <t>KOH/KYOUNGHO</t>
  </si>
  <si>
    <t xml:space="preserve">18365794539	</t>
  </si>
  <si>
    <t>[卡塔利娜麓山]洛伊斯塔纳峡谷度假酒店(Loews Ventana Canyon Resort)(92029694)</t>
  </si>
  <si>
    <t>客房, 2 张大床, 露台 (Ventana, Roll-in Shower)&lt;2人入住&gt;&lt;不退款&gt;</t>
  </si>
  <si>
    <t>Carty/Clive</t>
  </si>
  <si>
    <t xml:space="preserve">70576SE126686	</t>
  </si>
  <si>
    <t xml:space="preserve">18403905160	</t>
  </si>
  <si>
    <t>奢华双床房,山景&lt;2人入住&gt;&lt;不退款&gt;&lt;早餐&gt;</t>
  </si>
  <si>
    <t>WU/WEI,SONG/YI,SONG/MEINAI,SONG/QIAN</t>
  </si>
  <si>
    <t>取消</t>
  </si>
  <si>
    <t xml:space="preserve">18407449431	</t>
  </si>
  <si>
    <t>[纽约]纽约易洛魁酒店(The Iroquois New York)(70392613)</t>
  </si>
  <si>
    <t>客房, 1 张大床, 无障碍&lt;2人入住&gt;&lt;不退款&gt;&lt;早餐&gt;</t>
  </si>
  <si>
    <t>Lee/Seulyi</t>
  </si>
  <si>
    <t xml:space="preserve">3781625	</t>
  </si>
  <si>
    <t xml:space="preserve">18415350174	</t>
  </si>
  <si>
    <t>[琅勃拉邦]琅勃拉邦安凡尼臻选酒店(Avani+ Luang Prabang)(55585936)</t>
  </si>
  <si>
    <t>阿瓦尼豪华房&lt;2人入住&gt;&lt;不退款&gt;</t>
  </si>
  <si>
    <t>Machida/Ryosuke,Machida/Ryosuke</t>
  </si>
  <si>
    <t xml:space="preserve">18429096158	</t>
  </si>
  <si>
    <t>[坎昆]坎昆中心克里斯塔尔城市酒店(Krystal Urban Cancun Centro)(56196494)</t>
  </si>
  <si>
    <t>特大床房&lt;2人入住&gt;&lt;不退款&gt;</t>
  </si>
  <si>
    <t>HEMCHANDRA/RISHYA NATH</t>
  </si>
  <si>
    <t xml:space="preserve">214730	</t>
  </si>
  <si>
    <t xml:space="preserve">18436454385	</t>
  </si>
  <si>
    <t>TAO/JUN</t>
  </si>
  <si>
    <t xml:space="preserve">18448886332	</t>
  </si>
  <si>
    <t>[巴厘岛]艾美金巴兰巴厘酒店(Le Meridien Bali Jimbaran)(55380428)</t>
  </si>
  <si>
    <t>园景经典房（1张特大床，带阳台）&lt;不退款&gt;&lt;2人入住&gt;</t>
  </si>
  <si>
    <t>Thakur/Shreshth,Vaidya/Sneha</t>
  </si>
  <si>
    <t xml:space="preserve">74855765	</t>
  </si>
  <si>
    <t xml:space="preserve">18477627622	</t>
  </si>
  <si>
    <t>[吉隆坡]吉隆坡美利亚酒店(Meliá Kuala Lumpur)(55665890)</t>
  </si>
  <si>
    <t>美利亚房&lt;不退款&gt;&lt;2人入住&gt;</t>
  </si>
  <si>
    <t>Tan/Xiao Shan</t>
  </si>
  <si>
    <t xml:space="preserve">659570	</t>
  </si>
  <si>
    <t xml:space="preserve">18495942519	</t>
  </si>
  <si>
    <t>[科纳]卡美哈美哈国王科纳海滩万豪酒店(Courtyard by Marriott King Kamehameha's Kona Beach Hotel)(55312356)</t>
  </si>
  <si>
    <t>海滨客房（2张大床，带阳台）&lt;不退款&gt;&lt;2人入住&gt;</t>
  </si>
  <si>
    <t>SUN/XIAOLU,DONG/ZHUOHANG</t>
  </si>
  <si>
    <t xml:space="preserve">Acknowledged	</t>
  </si>
  <si>
    <t xml:space="preserve">18502571371	</t>
  </si>
  <si>
    <t>[考提拉]阔而特拉锁尔酒店(Hotel Quarteirasol)(91807537)</t>
  </si>
  <si>
    <t>标准房&lt;2人入住&gt;&lt;不退款&gt;&lt;早餐&gt;</t>
  </si>
  <si>
    <t>DE OLIVEIRA BUENO DA SILVA/CLARICE</t>
  </si>
  <si>
    <t xml:space="preserve">859607653	</t>
  </si>
  <si>
    <t xml:space="preserve">18513784764	</t>
  </si>
  <si>
    <t>[马德里]马德里阿尔提恩酒店(Artiem Madrid)(89920321)</t>
  </si>
  <si>
    <t>标准双人房&lt;2人入住&gt;&lt;不退款&gt;&lt;早餐&gt;</t>
  </si>
  <si>
    <t>Vaz/Pedro</t>
  </si>
  <si>
    <t xml:space="preserve">EXP-1983524015	</t>
  </si>
  <si>
    <t xml:space="preserve">18515050177	</t>
  </si>
  <si>
    <t>[Batu Sub-District]阿斯顿因巴图(ASTON Inn Batu)(55799305)</t>
  </si>
  <si>
    <t>豪华间&lt;不退款&gt;&lt;2人入住&gt;</t>
  </si>
  <si>
    <t>Sari/Novita</t>
  </si>
  <si>
    <t xml:space="preserve">18524858254	</t>
  </si>
  <si>
    <t>[慕尼黑]慕尼黑艾美酒店(Le Méridien Munich)(55270197)</t>
  </si>
  <si>
    <t>行政客房, 1 张特大床房&lt;不退款&gt;&lt;2人入住&gt;</t>
  </si>
  <si>
    <t>CHENG/WENJUN</t>
  </si>
  <si>
    <t xml:space="preserve">90023648	</t>
  </si>
  <si>
    <t xml:space="preserve">18524871291	</t>
  </si>
  <si>
    <t>[慕尼黑]慕尼黑索菲特巴亚普斯特酒店(Sofitel Munich Bayerpost)(55270204)</t>
  </si>
  <si>
    <t>奢华房&lt;2人入住&gt;&lt;不退款&gt;</t>
  </si>
  <si>
    <t>alhazaa/Shekhah salah</t>
  </si>
  <si>
    <t xml:space="preserve">5413WHC594	</t>
  </si>
  <si>
    <t xml:space="preserve">18534756339	</t>
  </si>
  <si>
    <t>[迪拜]迪拜温德姆爵怡酒店(Tryp by Wyndham Dubai)(55872486)</t>
  </si>
  <si>
    <t>客房（tryp）&lt;2人入住&gt;&lt;不退款&gt;&lt;早餐&gt;</t>
  </si>
  <si>
    <t>saxena/rahi,saxena/rahi,saxena/rahi,saxena/rahi</t>
  </si>
  <si>
    <t xml:space="preserve">218174	</t>
  </si>
  <si>
    <t xml:space="preserve">18553633780	</t>
  </si>
  <si>
    <t>[胡志明市]思廷西贡格兰德酒店(Eastin Grand Hotel Saigon)(55599111)</t>
  </si>
  <si>
    <t>高级房&lt;不退款&gt;&lt;2人入住&gt;</t>
  </si>
  <si>
    <t>cho/hongwon</t>
  </si>
  <si>
    <t xml:space="preserve">106014	</t>
  </si>
  <si>
    <t xml:space="preserve">18592987134	</t>
  </si>
  <si>
    <t>[科隆]科隆诺富特酒店(Novotel Köln City)(55439570)</t>
  </si>
  <si>
    <t>标准双床房&lt;2人入住&gt;&lt;不退款&gt;&lt;早餐&gt;</t>
  </si>
  <si>
    <t>park/chungil</t>
  </si>
  <si>
    <t xml:space="preserve">3127WHD558	</t>
  </si>
  <si>
    <t xml:space="preserve">18603888545	</t>
  </si>
  <si>
    <t>[济州市]济州岛梅生格拉德酒店(Maison Glad Jeju)(69338174)</t>
  </si>
  <si>
    <t>标准房&lt;2人入住&gt;&lt;不退款&gt;</t>
  </si>
  <si>
    <t>CHOI/YURI</t>
  </si>
  <si>
    <t xml:space="preserve">22968161	</t>
  </si>
  <si>
    <t xml:space="preserve">18643257800	</t>
  </si>
  <si>
    <t>[柏林]柏林斯比特尔马克贝斯特韦斯特酒店(Best Western Hotel am Spittelmarkt Berlin)(55280773)</t>
  </si>
  <si>
    <t>标准双床房&lt;2人入住&gt;&lt;不退款&gt;</t>
  </si>
  <si>
    <t>Corrales Valdivielso/Maria</t>
  </si>
  <si>
    <t xml:space="preserve">18649756433	</t>
  </si>
  <si>
    <t>[三宝垄]三宝拢探索酒店(Quest Hotel Simpang Lima - Semarang by ASTON)(56206357)</t>
  </si>
  <si>
    <t>行政房&lt;2人入住&gt;&lt;不退款&gt;</t>
  </si>
  <si>
    <t>irvan/adre</t>
  </si>
  <si>
    <t xml:space="preserve">18659258955	</t>
  </si>
  <si>
    <t>[null](90370247)</t>
  </si>
  <si>
    <t xml:space="preserve">18661857105	</t>
  </si>
  <si>
    <t>[光州]ACC设计酒店(ACC Design Hotel)(55768723)</t>
  </si>
  <si>
    <t>Passion套房&lt;2人入住&gt;&lt;不退款&gt;&lt;早餐&gt;</t>
  </si>
  <si>
    <t>YOON/SEONGJUN</t>
  </si>
  <si>
    <t xml:space="preserve">20220807501720759	</t>
  </si>
  <si>
    <t xml:space="preserve">18681544775	</t>
  </si>
  <si>
    <t>[柏林]柏林施柏阁酒店(Steigenberger Hotel am Kanzleramt)(55822293)</t>
  </si>
  <si>
    <t>高级房&lt;2人入住&gt;&lt;不退款&gt;</t>
  </si>
  <si>
    <t>Smits/Eric,Merda/Monika Zofia</t>
  </si>
  <si>
    <t xml:space="preserve">4637SE105645	</t>
  </si>
  <si>
    <t xml:space="preserve">18696432021	</t>
  </si>
  <si>
    <t>[兰吉]普瑞米尔奥利伦吉经典酒店(Premiere Classe Rungis - Orly)(70794939)</t>
  </si>
  <si>
    <t>双人床房&lt;不退款&gt;&lt;2人入住&gt;</t>
  </si>
  <si>
    <t>ALMEIDA /RAISA BORGES</t>
  </si>
  <si>
    <t xml:space="preserve">33200UC005367	</t>
  </si>
  <si>
    <t xml:space="preserve">18697660932	</t>
  </si>
  <si>
    <t>[华沙]波洛尼亚宫大酒店(Hotel Polonia Palace)(55270173)</t>
  </si>
  <si>
    <t>大床房&lt;2人入住&gt;&lt;不退款&gt;&lt;早餐&gt;</t>
  </si>
  <si>
    <t>NASRALLAKH/NATALYA,Nasrallah/Majdi Ata</t>
  </si>
  <si>
    <t xml:space="preserve">1347388	</t>
  </si>
  <si>
    <t xml:space="preserve">18697779044	</t>
  </si>
  <si>
    <t>LITTAU /RUDOLF</t>
  </si>
  <si>
    <t xml:space="preserve">4637SE105923	</t>
  </si>
  <si>
    <t xml:space="preserve">18699403226	</t>
  </si>
  <si>
    <t>[曼谷]曼谷拉差达瑞士酒店 (SHA Extra Plus)(Swissotel Bangkok Ratchada (SHA Extra Plus))(54503361)</t>
  </si>
  <si>
    <t>瑞士优选房&lt;2人入住&gt;&lt;不退款&gt;</t>
  </si>
  <si>
    <t>FAN/QIDONG</t>
  </si>
  <si>
    <t xml:space="preserve">订单已确认	</t>
  </si>
  <si>
    <t xml:space="preserve">18704744443	</t>
  </si>
  <si>
    <t>Knoll/Sebastian</t>
  </si>
  <si>
    <t xml:space="preserve">18705551485	</t>
  </si>
  <si>
    <t>[胡志明市]中央皇宫酒店(Central Palace Hotel)(55451625)</t>
  </si>
  <si>
    <t>豪华房（双人床或双床）&lt;2人入住&gt;&lt;不退款&gt;&lt;早餐&gt;</t>
  </si>
  <si>
    <t>kim/yun seok</t>
  </si>
  <si>
    <t xml:space="preserve">61939	</t>
  </si>
  <si>
    <t xml:space="preserve">18708781206	</t>
  </si>
  <si>
    <t>[格拉纳达]马西亚阿尔罕布拉皇宫酒店(Hotel Macià Real de La Alhambra)(70808052)</t>
  </si>
  <si>
    <t>lI/liangliang</t>
  </si>
  <si>
    <t xml:space="preserve">2651217	</t>
  </si>
  <si>
    <t xml:space="preserve">78979682	</t>
  </si>
  <si>
    <t xml:space="preserve">18708820677	</t>
  </si>
  <si>
    <t>[卢森堡]卢森堡市丽柏酒店(Park Inn by Radisson Luxembourg City)(55680626)</t>
  </si>
  <si>
    <t>双床房&lt;2人入住&gt;&lt;不退款&gt;&lt;早餐&gt;</t>
  </si>
  <si>
    <t>DONG/QI,ZHANG/XU DONG</t>
  </si>
  <si>
    <t xml:space="preserve">8356349	</t>
  </si>
  <si>
    <t xml:space="preserve">18709232303	</t>
  </si>
  <si>
    <t>[巴都丁宜]槟城松园酒店 (槟城对抗新冠肺炎认证)(Lone Pine Hotel Penang (PenangFightCovid-19 Certified))(55465117)</t>
  </si>
  <si>
    <t>朝海豪华房&lt;2人入住&gt;&lt;不退款&gt;</t>
  </si>
  <si>
    <t>ABDUL GHANI/IZZIATI MAS ADAVEENA</t>
  </si>
  <si>
    <t xml:space="preserve">540905	</t>
  </si>
  <si>
    <t xml:space="preserve">18714676755	</t>
  </si>
  <si>
    <t>[首尔]设计师DDP酒店(Hotel The Designers DDP)(55547267)</t>
  </si>
  <si>
    <t>豪华大床房&lt;不退款&gt;&lt;2人入住&gt;</t>
  </si>
  <si>
    <t>KO/MINJUN</t>
  </si>
  <si>
    <t xml:space="preserve">1992961424	</t>
  </si>
  <si>
    <t xml:space="preserve">18715239205	</t>
  </si>
  <si>
    <t>[曼谷]曼谷安曼纳酒店 (SHA Plus+)(Amara Bangkok Hotel (SHA Plus+))(55852016)</t>
  </si>
  <si>
    <t>豪华双床房&lt;2人入住&gt;&lt;不退款&gt;&lt;早餐&gt;</t>
  </si>
  <si>
    <t>LIU/LING,MA/LINA</t>
  </si>
  <si>
    <t xml:space="preserve">33527763	</t>
  </si>
  <si>
    <t xml:space="preserve">18718238898	</t>
  </si>
  <si>
    <t>[瓦南布尔]深蓝温泉酒店(Deep Blue Hotel &amp; Hot Springs)(55572913)</t>
  </si>
  <si>
    <t>尊贵大床一室房&lt;不退款&gt;&lt;2人入住&gt;</t>
  </si>
  <si>
    <t>ZHANG/SHU,LIU/LIXIANG</t>
  </si>
  <si>
    <t xml:space="preserve">EXP-1993096986	</t>
  </si>
  <si>
    <t xml:space="preserve">18719121076	</t>
  </si>
  <si>
    <t>[达沃]达沃品尼套房酒店(The Pinnacle Hotel and Suites Davao)(55851872)</t>
  </si>
  <si>
    <t>高级双人或双床间&lt;2人入住&gt;&lt;不退款&gt;&lt;早餐&gt;</t>
  </si>
  <si>
    <t>LATO/RONELIE</t>
  </si>
  <si>
    <t xml:space="preserve">153300	</t>
  </si>
  <si>
    <t xml:space="preserve">18719468369	</t>
  </si>
  <si>
    <t>[布里夫拉盖亚尔德]布里夫中心宜必思酒店(Ibis Brive Centre)(80331467)</t>
  </si>
  <si>
    <t>标准房1张双人床&lt;2人入住&gt;&lt;不退款&gt;</t>
  </si>
  <si>
    <t>Albertoni/Delphine</t>
  </si>
  <si>
    <t xml:space="preserve">LPFGKSSZ	</t>
  </si>
  <si>
    <t xml:space="preserve">18719845526	</t>
  </si>
  <si>
    <t>[里尔]里尔中心大皇宫住宿加早餐酒店(B&amp;B HOTEL Lille Centre Grand Palais)(80331212)</t>
  </si>
  <si>
    <t>双人房&lt;2人入住&gt;&lt;不退款&gt;</t>
  </si>
  <si>
    <t>Chandra-arun/keo</t>
  </si>
  <si>
    <t xml:space="preserve">报客人姓名办理入住	</t>
  </si>
  <si>
    <t xml:space="preserve">18727470713	</t>
  </si>
  <si>
    <t>豪华房&lt;不退款&gt;&lt;2人入住&gt;</t>
  </si>
  <si>
    <t>TANG/ZIQIU,LIU/MUYANG,LIU/MUYANG</t>
  </si>
  <si>
    <t xml:space="preserve">106653	</t>
  </si>
  <si>
    <t xml:space="preserve">18733478776	</t>
  </si>
  <si>
    <t>[Marga Mulya]贝克西哈里斯会议中心酒店(HARRIS Hotel &amp; Conventions Bekasi)(55269975)</t>
  </si>
  <si>
    <t>哈里斯房&lt;2人入住&gt;&lt;不退款&gt;</t>
  </si>
  <si>
    <t>Kusharyati/Heny</t>
  </si>
  <si>
    <t xml:space="preserve">18734478745	</t>
  </si>
  <si>
    <t>[爱因霍温]恩荷芬中央皇冠酒店(Crown Hotel Eindhoven Centre)(55543017)</t>
  </si>
  <si>
    <t>舒适双人床房&lt;2人入住&gt;&lt;不退款&gt;</t>
  </si>
  <si>
    <t>de Vries/Joey</t>
  </si>
  <si>
    <t xml:space="preserve">18735320048	</t>
  </si>
  <si>
    <t>[哈默史密斯-富勒姆区]诺富特伦敦西区酒店(Novotel London West)(55841875)</t>
  </si>
  <si>
    <t>高级大床房(带沙发床)&lt;2人入住&gt;&lt;不退款&gt;</t>
  </si>
  <si>
    <t>Ryan/Rhodes</t>
  </si>
  <si>
    <t xml:space="preserve">18736107816	</t>
  </si>
  <si>
    <t>[新加坡]新加坡明古连酒店 - 明古连街 (Staycation Approved)(Hotel Bencoolen @ Bencoolen Street (Staycation Approved))(55328993)</t>
  </si>
  <si>
    <t>豪华双人房&lt;不退款&gt;&lt;2人入住&gt;</t>
  </si>
  <si>
    <t>CHUA/BENG HUAT</t>
  </si>
  <si>
    <t xml:space="preserve">RL28903332	</t>
  </si>
  <si>
    <t xml:space="preserve">18736381465	</t>
  </si>
  <si>
    <t>[辛辛那提]辛辛那提中心-诺伍德6号汽车旅馆(Motel 6-Cincinnati, Oh - Central - Norwood)(95389069)</t>
  </si>
  <si>
    <t>标准间1特大床&lt;2人入住&gt;&lt;不退款&gt;</t>
  </si>
  <si>
    <t>Rodriguez/Aida L ,Colon /David</t>
  </si>
  <si>
    <t xml:space="preserve">WRKNTMUQN4	</t>
  </si>
  <si>
    <t xml:space="preserve">18737012507	</t>
  </si>
  <si>
    <t>[格但斯克]格但斯克福克斯酒店(Focus Hotel Premium Gdańsk)(55744947)</t>
  </si>
  <si>
    <t>双人床房&lt;2人入住&gt;&lt;不退款&gt;&lt;早餐&gt;</t>
  </si>
  <si>
    <t>BENKIE/EWA</t>
  </si>
  <si>
    <t xml:space="preserve">214-1352715	</t>
  </si>
  <si>
    <t xml:space="preserve">18738733974	</t>
  </si>
  <si>
    <t>[曼谷]曼谷爱侣湾君悦酒店 (SHA Plus+)(Grand Hyatt Erawan Bangkok  (SHA Plus+))(55414452)</t>
  </si>
  <si>
    <t>客房（2张单人床）&lt;2人入住&gt;&lt;不退款&gt;&lt;早餐&gt;</t>
  </si>
  <si>
    <t>suen/Yiu Fai</t>
  </si>
  <si>
    <t xml:space="preserve">33359209	</t>
  </si>
  <si>
    <t xml:space="preserve">18742411195	</t>
  </si>
  <si>
    <t>[帕西市]18一室公寓(The Studio 18 Residences)(89918379)</t>
  </si>
  <si>
    <t>标准客房, 1 张大床&lt;2人入住&gt;&lt;不退款&gt;</t>
  </si>
  <si>
    <t>Cabatay /mark</t>
  </si>
  <si>
    <t xml:space="preserve">18743853997	</t>
  </si>
  <si>
    <t>[安特卫普]安特卫普范德瓦尔克酒店(Van der Valk Hotel Antwerpen)(90355596)</t>
  </si>
  <si>
    <t>舒适房&lt;2人入住&gt;&lt;不退款&gt;</t>
  </si>
  <si>
    <t>RICHY/FLORIAN</t>
  </si>
  <si>
    <t xml:space="preserve">18744581022	</t>
  </si>
  <si>
    <t>[曼谷]素坤逸2巷贝斯特韦斯特舒雅优质酒店 (SHA Plus+)(SureStay Plus Hotel by Best Western Sukhumvit 2)(55872534)</t>
  </si>
  <si>
    <t>高级双人房&lt;2人入住&gt;&lt;不退款&gt;&lt;早餐&gt;</t>
  </si>
  <si>
    <t>SON/MINSEONG</t>
  </si>
  <si>
    <t xml:space="preserve">18744859820	</t>
  </si>
  <si>
    <t>[巴厘岛]勒吉安地平线酒店(Brits Hotel Legian)(60467101)</t>
  </si>
  <si>
    <t>豪华房&lt;2人入住&gt;&lt;不退款&gt;</t>
  </si>
  <si>
    <t>LIN/FU</t>
  </si>
  <si>
    <t xml:space="preserve">18744879005	</t>
  </si>
  <si>
    <t>[迈阿密泉]迈阿密国际机场克拉丽奥套房酒店(Clarion Inn &amp; Suites Miami International Airport)(55320453)</t>
  </si>
  <si>
    <t>双大床房(无烟)&lt;不退款&gt;&lt;2人入住&gt;</t>
  </si>
  <si>
    <t>Ogawa/Mahiro</t>
  </si>
  <si>
    <t xml:space="preserve">18745167661	</t>
  </si>
  <si>
    <t>[德卢斯]亚特兰大格威内特广场圣淘沙酒店(Sonesta Gwinnett Place Atlanta)(55872396)</t>
  </si>
  <si>
    <t>豪华特大床房&lt;2人入住&gt;&lt;不退款&gt;</t>
  </si>
  <si>
    <t>XIAO/CHAO</t>
  </si>
  <si>
    <t xml:space="preserve">13558240516	</t>
  </si>
  <si>
    <t xml:space="preserve">18745609703	</t>
  </si>
  <si>
    <t>[吉隆坡]吉隆坡邵氏广场美居酒店(Mercure Kuala Lumpur Shaw Parade)(55680287)</t>
  </si>
  <si>
    <t>豪华大号床房&lt;早餐&gt;&lt;不退款&gt;&lt;2人入住&gt;</t>
  </si>
  <si>
    <t>WANG/JIANQIANG</t>
  </si>
  <si>
    <t xml:space="preserve">18745900988	</t>
  </si>
  <si>
    <t>[吉隆坡]吉隆坡武吉免登彩鸿酒店(Travelodge Bukit Bintang)(94358440)</t>
  </si>
  <si>
    <t>高级双床房&lt;2人入住&gt;&lt;不退款&gt;&lt;早餐&gt;</t>
  </si>
  <si>
    <t>WAN/BAOYI</t>
  </si>
  <si>
    <t xml:space="preserve">2654721	</t>
  </si>
  <si>
    <t xml:space="preserve">18746455134	</t>
  </si>
  <si>
    <t>[Bandar Baru Nilai]汝来阿顿酒店(Aeton Hotel Nilai)(94360702)</t>
  </si>
  <si>
    <t>标准房（带窗）&lt;2人入住&gt;&lt;不退款&gt;</t>
  </si>
  <si>
    <t>BOSEDE/IYABO OMOLARA</t>
  </si>
  <si>
    <t xml:space="preserve">18746591246	</t>
  </si>
  <si>
    <t>LIU/GUICHUN,LUI/GUICHUN</t>
  </si>
  <si>
    <t xml:space="preserve">106733	</t>
  </si>
  <si>
    <t xml:space="preserve">18746838342	</t>
  </si>
  <si>
    <t>[波德申]迪克森海中天港口(Avillion Port Dickson)(55851984)</t>
  </si>
  <si>
    <t>水上小屋&lt;2人入住&gt;&lt;不退款&gt;&lt;早餐&gt;</t>
  </si>
  <si>
    <t>zakaria/nurul syuhada</t>
  </si>
  <si>
    <t xml:space="preserve">302704 - 706.	</t>
  </si>
  <si>
    <t xml:space="preserve">18746993244	</t>
  </si>
  <si>
    <t>[圣路易斯]圣路易斯 - 森林公园/汉普顿大道红屋顶普拉斯+酒店(Red Roof Inn PLUS+ St. Louis - Forest Park / Hampton Ave.)(77372357)</t>
  </si>
  <si>
    <t>高级特大床房&lt;2人入住&gt;&lt;不退款&gt;</t>
  </si>
  <si>
    <t>finger/Royce</t>
  </si>
  <si>
    <t xml:space="preserve">13570489518	</t>
  </si>
  <si>
    <t xml:space="preserve">18747056574	</t>
  </si>
  <si>
    <t>[拉斯维加斯]凯撒宫度假村(Caesars Palace)(55967823)</t>
  </si>
  <si>
    <t>宫殿尊贵一室公寓（1张特大床，新翻建）&lt;不退款&gt;&lt;2人入住&gt;</t>
  </si>
  <si>
    <t>KHANDELWAL/RAVI,KHANDELWAL/KOMAL,AGARWAL/VISHAKHA,AGARWAL/SAURABH</t>
  </si>
  <si>
    <t xml:space="preserve">2654858	</t>
  </si>
  <si>
    <t>CLVqahMOWf</t>
  </si>
  <si>
    <t xml:space="preserve">CLVDDqx7HP	</t>
  </si>
  <si>
    <t xml:space="preserve">18747275541	</t>
  </si>
  <si>
    <t>[北干巴鲁]龙鱼大酒店(Hotel Dafam Pekanbaru)(55611893)</t>
  </si>
  <si>
    <t>SUKMAWATI/NOVILA</t>
  </si>
  <si>
    <t xml:space="preserve">18747842513	</t>
  </si>
  <si>
    <t>[哥打巴鲁]OYO 717 J 酒店哇咔车叶 2(OYO 717 Mr J Hotel Wakaf Che Yeh 2)(94360518)</t>
  </si>
  <si>
    <t>豪华双床房&lt;2人入住&gt;&lt;不退款&gt;</t>
  </si>
  <si>
    <t>Zamri/Muhammad Zamri</t>
  </si>
  <si>
    <t xml:space="preserve">Create123	</t>
  </si>
  <si>
    <t xml:space="preserve">18747831426	</t>
  </si>
  <si>
    <t>[胡志明市]新太空酒店(New Space Hotel)(55680207)</t>
  </si>
  <si>
    <t>Dell Ertole/Damiano,Tran/Hang Thu</t>
  </si>
  <si>
    <t xml:space="preserve">1994621466	</t>
  </si>
  <si>
    <t xml:space="preserve">18747896779	</t>
  </si>
  <si>
    <t>[里斯本]里斯本木星酒店(Jupiter Lisboa Hotel)(55666215)</t>
  </si>
  <si>
    <t>Ghaffari/Negeen</t>
  </si>
  <si>
    <t xml:space="preserve">1994623299	</t>
  </si>
  <si>
    <t xml:space="preserve">18747936732	</t>
  </si>
  <si>
    <t>[德累斯顿]铂尔曼·德雷斯顿·纽沃酒店(Pullman Dresden Newa)(55612015)</t>
  </si>
  <si>
    <t>经典双床房&lt;2人入住&gt;&lt;不退款&gt;&lt;早餐&gt;</t>
  </si>
  <si>
    <t>LEE/JUNGHO</t>
  </si>
  <si>
    <t xml:space="preserve">18748170635	</t>
  </si>
  <si>
    <t>[帕拉尼亚克]马尼拉机场路前行酒店(Go Hotels Manila Airport Road)(55439366)</t>
  </si>
  <si>
    <t>Lambino/Clarence,Lambino/Clarence</t>
  </si>
  <si>
    <t xml:space="preserve">4444587	</t>
  </si>
  <si>
    <t xml:space="preserve">18748249654	</t>
  </si>
  <si>
    <t>[迪拜]迪拜哈达夫西洋酒店(Occidental Al Jaddaf Dubai)(90402384)</t>
  </si>
  <si>
    <t>豪华房&lt;2人入住&gt;&lt;不退款&gt;&lt;早餐&gt;</t>
  </si>
  <si>
    <t>Rehman/Areef Ur</t>
  </si>
  <si>
    <t xml:space="preserve">18748252094	</t>
  </si>
  <si>
    <t>[马西]京都精品酒店(Kyoto Boutique Hotel)(77366610)</t>
  </si>
  <si>
    <t>高级房间&lt;2人入住&gt;&lt;不退款&gt;</t>
  </si>
  <si>
    <t>WONG/KEAN MUN</t>
  </si>
  <si>
    <t xml:space="preserve">18750730949	</t>
  </si>
  <si>
    <t>[奥斯陆]奥斯陆智能酒店(Smarthotel Oslo)(55586027)</t>
  </si>
  <si>
    <t>小双人房&lt;不退款&gt;&lt;2人入住&gt;</t>
  </si>
  <si>
    <t>Carpio /Jamie,Gualpa/Angelica</t>
  </si>
  <si>
    <t xml:space="preserve">OM89XT	</t>
  </si>
  <si>
    <t xml:space="preserve">18751319942	</t>
  </si>
  <si>
    <t>[毕尔巴鄂]阿万多酒店(Hotel Abando)(55312211)</t>
  </si>
  <si>
    <t>双人间&lt;2人入住&gt;&lt;不退款&gt;</t>
  </si>
  <si>
    <t>Fernandez Lopez/Eva,Anay Fillola/Alfonso</t>
  </si>
  <si>
    <t xml:space="preserve">230004	</t>
  </si>
  <si>
    <t xml:space="preserve">18752053112	</t>
  </si>
  <si>
    <t>[迪拜]阿拉比昂广场 M 开放式公寓酒店(Studio M Arabian Plaza)(89916471)</t>
  </si>
  <si>
    <t>都市房&lt;2人入住&gt;&lt;不退款&gt;</t>
  </si>
  <si>
    <t>MENDOZA/JORELL</t>
  </si>
  <si>
    <t xml:space="preserve">763510	</t>
  </si>
  <si>
    <t xml:space="preserve">18752344841	</t>
  </si>
  <si>
    <t>[波德申]我家民宿(My Family Hotel)(89917195)</t>
  </si>
  <si>
    <t>VELUPLAY /GOBI</t>
  </si>
  <si>
    <t xml:space="preserve">18752818842	</t>
  </si>
  <si>
    <t>[拉斯维加斯]OYO娱乐场酒店(OYO hotel and casino)(60493870)</t>
  </si>
  <si>
    <t>2张双人床房&lt;2人入住&gt;&lt;不退款&gt;</t>
  </si>
  <si>
    <t>Gaurav /Bhagat</t>
  </si>
  <si>
    <t xml:space="preserve">18752774562	</t>
  </si>
  <si>
    <t>[哈默史密斯-富勒姆区]伦敦K西酒店&amp;Spa(K West Hotel &amp; Spa)(56196404)</t>
  </si>
  <si>
    <t>精致双人床房&lt;2人入住&gt;&lt;不退款&gt;</t>
  </si>
  <si>
    <t>Cousins/James</t>
  </si>
  <si>
    <t xml:space="preserve">115009089	</t>
  </si>
  <si>
    <t xml:space="preserve">18752824459	</t>
  </si>
  <si>
    <t>Hervias/Benjo BJ</t>
  </si>
  <si>
    <t xml:space="preserve">4445339	</t>
  </si>
  <si>
    <t xml:space="preserve">18752899640	</t>
  </si>
  <si>
    <t>[莱斯佩尼斯米拉波]马赛机场英式酒店(Brit Hotel Marseille Aéroport)(80331775)</t>
  </si>
  <si>
    <t>高级大床房&lt;2人入住&gt;&lt;不退款&gt;</t>
  </si>
  <si>
    <t>Ghanaba/Morad</t>
  </si>
  <si>
    <t xml:space="preserve">55-420056-3222	</t>
  </si>
  <si>
    <t>，</t>
  </si>
  <si>
    <t xml:space="preserve"> 122364 HKD</t>
  </si>
  <si>
    <t>A220818102118481</t>
  </si>
  <si>
    <t>总计：122364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</si>
  <si>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</si>
  <si>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</si>
  <si>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</si>
  <si>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</si>
  <si>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</si>
  <si>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</si>
  <si>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</si>
  <si>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</si>
  <si>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</si>
  <si>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</si>
  <si>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</si>
  <si>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</si>
  <si>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</si>
  <si>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</si>
  <si>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</si>
  <si>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</si>
  <si>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</si>
  <si>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</si>
  <si>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2022-08-14</t>
  </si>
  <si>
    <t>2655276</t>
  </si>
  <si>
    <t>基尔里德马赛佩纳米拉保机场酒店</t>
  </si>
  <si>
    <t>Ghanaba Morad</t>
  </si>
  <si>
    <t>2022-08-15</t>
  </si>
  <si>
    <t>退房日周结</t>
  </si>
  <si>
    <t>647.29</t>
  </si>
  <si>
    <t>751.00</t>
  </si>
  <si>
    <t>0</t>
  </si>
  <si>
    <t>0.00</t>
  </si>
  <si>
    <t>携程汇智国际直连</t>
  </si>
  <si>
    <t>925</t>
  </si>
  <si>
    <t>2022-08-14 22:23:35</t>
  </si>
  <si>
    <t>否</t>
  </si>
  <si>
    <t>汇智国际旅游发展有限公司</t>
  </si>
  <si>
    <t>直连</t>
  </si>
  <si>
    <t>2655266</t>
  </si>
  <si>
    <t>马尼拉机场路出发酒店</t>
  </si>
  <si>
    <t>Hervias Benjo BJ</t>
  </si>
  <si>
    <t>184.45</t>
  </si>
  <si>
    <t>214.00</t>
  </si>
  <si>
    <t>2022-08-14 22:06:15</t>
  </si>
  <si>
    <t>2655263</t>
  </si>
  <si>
    <t>OYO赌场酒店</t>
  </si>
  <si>
    <t>Gaurav Bhagat</t>
  </si>
  <si>
    <t>195.65</t>
  </si>
  <si>
    <t>227.00</t>
  </si>
  <si>
    <t>2022-08-14 21:50:06</t>
  </si>
  <si>
    <t>2655257</t>
  </si>
  <si>
    <t>K西水疗酒店</t>
  </si>
  <si>
    <t>Cousins James</t>
  </si>
  <si>
    <t>948.95</t>
  </si>
  <si>
    <t>1101.00</t>
  </si>
  <si>
    <t>2022-08-14 22:00:00</t>
  </si>
  <si>
    <t>2655187</t>
  </si>
  <si>
    <t>我的家庭酒店</t>
  </si>
  <si>
    <t>VELUPLAY GOBI</t>
  </si>
  <si>
    <t>69.81</t>
  </si>
  <si>
    <t>81.00</t>
  </si>
  <si>
    <t>2022-08-14 20:44:46</t>
  </si>
  <si>
    <t>2655159</t>
  </si>
  <si>
    <t>阿拉比昂广场 M 开放式公寓酒店</t>
  </si>
  <si>
    <t>MENDOZA JORELL</t>
  </si>
  <si>
    <t>239.61</t>
  </si>
  <si>
    <t>278.00</t>
  </si>
  <si>
    <t>2022-08-14 20:09:36</t>
  </si>
  <si>
    <t>2655124</t>
  </si>
  <si>
    <t>阿万多酒店</t>
  </si>
  <si>
    <t>Fernandez Lopez Eva,Anay Fillola Alfonso</t>
  </si>
  <si>
    <t>964.47</t>
  </si>
  <si>
    <t>1119.00</t>
  </si>
  <si>
    <t>2022-08-14 19:10:15</t>
  </si>
  <si>
    <t>2655092</t>
  </si>
  <si>
    <t>奥斯陆智能酒店</t>
  </si>
  <si>
    <t>Carpio Jamie,Gualpa Angelica</t>
  </si>
  <si>
    <t>680.90</t>
  </si>
  <si>
    <t>790.00</t>
  </si>
  <si>
    <t>2022-08-14 18:38:15</t>
  </si>
  <si>
    <t>2655065</t>
  </si>
  <si>
    <t>京都精品酒店</t>
  </si>
  <si>
    <t>WONG KEAN MUN</t>
  </si>
  <si>
    <t>120.67</t>
  </si>
  <si>
    <t>140.00</t>
  </si>
  <si>
    <t>2022-08-14 18:04:33</t>
  </si>
  <si>
    <t>2655064</t>
  </si>
  <si>
    <t>迪拜哈达夫西洋酒店</t>
  </si>
  <si>
    <t>Rehman Areef Ur</t>
  </si>
  <si>
    <t>359.41</t>
  </si>
  <si>
    <t>417.00</t>
  </si>
  <si>
    <t>2022-08-14 17:57:14</t>
  </si>
  <si>
    <t>2655052</t>
  </si>
  <si>
    <t>Lambino Clarence,Lambino Clarence</t>
  </si>
  <si>
    <t>2022-08-14 17:51:46</t>
  </si>
  <si>
    <t>2655014</t>
  </si>
  <si>
    <t>铂尔曼·德雷斯顿·纽沃酒店</t>
  </si>
  <si>
    <t>LEE JUNGHO</t>
  </si>
  <si>
    <t>565.41</t>
  </si>
  <si>
    <t>656.00</t>
  </si>
  <si>
    <t>2022-08-14 16:55:12</t>
  </si>
  <si>
    <t>2655009</t>
  </si>
  <si>
    <t>里斯本丘比特酒店</t>
  </si>
  <si>
    <t>Ghaffari Negeen</t>
  </si>
  <si>
    <t>1313.54</t>
  </si>
  <si>
    <t>1524.00</t>
  </si>
  <si>
    <t>2022-08-14 16:51:25</t>
  </si>
  <si>
    <t>2654999</t>
  </si>
  <si>
    <t xml:space="preserve"> 717 J 酒店哇咔车叶 2</t>
  </si>
  <si>
    <t>Zamri Muhammad Zamri</t>
  </si>
  <si>
    <t>62.92</t>
  </si>
  <si>
    <t>73.00</t>
  </si>
  <si>
    <t>2022-08-14 16:41:30</t>
  </si>
  <si>
    <t>2654998</t>
  </si>
  <si>
    <t>新空间酒店</t>
  </si>
  <si>
    <t>Dell Ertole Damiano,Tran Hang Thu</t>
  </si>
  <si>
    <t>242.19</t>
  </si>
  <si>
    <t>281.00</t>
  </si>
  <si>
    <t>2022-08-14 16:41:17</t>
  </si>
  <si>
    <t>2654902</t>
  </si>
  <si>
    <t>龙鱼大酒店</t>
  </si>
  <si>
    <t>SUKMAWATI NOVILA</t>
  </si>
  <si>
    <t>133.59</t>
  </si>
  <si>
    <t>155.00</t>
  </si>
  <si>
    <t>2022-08-14 14:45:57</t>
  </si>
  <si>
    <t>2654858</t>
  </si>
  <si>
    <t>凯撒宫赌场度假酒店</t>
  </si>
  <si>
    <t>KHANDELWAL RAVI,KHANDELWAL KOMAL,AGARWAL VISHAKHA,AGARWAL SAURABH</t>
  </si>
  <si>
    <t>1592.79</t>
  </si>
  <si>
    <t>1848.00</t>
  </si>
  <si>
    <t>2022-08-14 14:20:47</t>
  </si>
  <si>
    <t>2654850</t>
  </si>
  <si>
    <t>圣路易斯 - 森林公园/汉普顿大道红屋顶普拉斯+酒店</t>
  </si>
  <si>
    <t>finger Royce</t>
  </si>
  <si>
    <t>729.17</t>
  </si>
  <si>
    <t>846.00</t>
  </si>
  <si>
    <t>2022-08-14 14:04:49</t>
  </si>
  <si>
    <t>2654840</t>
  </si>
  <si>
    <t>迪克森海中天港口</t>
  </si>
  <si>
    <t>zakaria nurul syuhada</t>
  </si>
  <si>
    <t>1688.46</t>
  </si>
  <si>
    <t>1959.00</t>
  </si>
  <si>
    <t>2022-08-14 13:55:16</t>
  </si>
  <si>
    <t>2654813</t>
  </si>
  <si>
    <t>思廷西贡格兰德酒店</t>
  </si>
  <si>
    <t>LIU GUICHUN,LUI GUICHUN</t>
  </si>
  <si>
    <t>338.73</t>
  </si>
  <si>
    <t>393.00</t>
  </si>
  <si>
    <t>2022-08-14 13:09:27</t>
  </si>
  <si>
    <t>2654800</t>
  </si>
  <si>
    <t>Aeton Hotel</t>
  </si>
  <si>
    <t>BOSEDE IYABO OMOLARA</t>
  </si>
  <si>
    <t>143.94</t>
  </si>
  <si>
    <t>167.00</t>
  </si>
  <si>
    <t>2022-08-14 12:56:51</t>
  </si>
  <si>
    <t>2654721</t>
  </si>
  <si>
    <t>吉隆坡武吉免登彩鸿酒店</t>
  </si>
  <si>
    <t>WAN BAOYI</t>
  </si>
  <si>
    <t>342.17</t>
  </si>
  <si>
    <t>397.00</t>
  </si>
  <si>
    <t>2022-08-14 11:37:04</t>
  </si>
  <si>
    <t>2654683</t>
  </si>
  <si>
    <t>吉隆坡邵氏广场美居酒店</t>
  </si>
  <si>
    <t>WANG JIANQIANG</t>
  </si>
  <si>
    <t>343.04</t>
  </si>
  <si>
    <t>398.00</t>
  </si>
  <si>
    <t>2022-08-14 10:54:48</t>
  </si>
  <si>
    <t>2654626</t>
  </si>
  <si>
    <t>亚特兰大格威内特广场圣淘沙酒店</t>
  </si>
  <si>
    <t>XIAO CHAO</t>
  </si>
  <si>
    <t>663.66</t>
  </si>
  <si>
    <t>770.00</t>
  </si>
  <si>
    <t>2022-08-14 09:36:21</t>
  </si>
  <si>
    <t>2654593</t>
  </si>
  <si>
    <t>迈阿密国际机场克拉丽奥套房酒店</t>
  </si>
  <si>
    <t>Ogawa Mahiro</t>
  </si>
  <si>
    <t>440.43</t>
  </si>
  <si>
    <t>511.00</t>
  </si>
  <si>
    <t>2022-08-14 08:41:11</t>
  </si>
  <si>
    <t>2654587</t>
  </si>
  <si>
    <t>勒吉安地平线酒店</t>
  </si>
  <si>
    <t>LIN FU</t>
  </si>
  <si>
    <t>2022-08-14 08:19:21</t>
  </si>
  <si>
    <t>2654525</t>
  </si>
  <si>
    <t>素坤逸2巷贝斯特韦斯特舒雅优质酒店 (SHA Plus+)</t>
  </si>
  <si>
    <t>SON MINSEONG</t>
  </si>
  <si>
    <t>337.86</t>
  </si>
  <si>
    <t>392.00</t>
  </si>
  <si>
    <t>2022-08-14 04:24:26</t>
  </si>
  <si>
    <t>2022-08-13</t>
  </si>
  <si>
    <t>2654391</t>
  </si>
  <si>
    <t>安特卫普凡德瓦克酒店</t>
  </si>
  <si>
    <t>RICHY FLORIAN</t>
  </si>
  <si>
    <t>733.48</t>
  </si>
  <si>
    <t>851.00</t>
  </si>
  <si>
    <t>2022-08-13 23:48:14</t>
  </si>
  <si>
    <t>2654290</t>
  </si>
  <si>
    <t>18 套房公寓</t>
  </si>
  <si>
    <t>Cabatay mark</t>
  </si>
  <si>
    <t>181.00</t>
  </si>
  <si>
    <t>210.00</t>
  </si>
  <si>
    <t>2022-08-13 21:38:38</t>
  </si>
  <si>
    <t>2654120</t>
  </si>
  <si>
    <t>曼谷爱吕湾君悦酒店 (SHA Plus+)</t>
  </si>
  <si>
    <t>suen Yiu Fai</t>
  </si>
  <si>
    <t>1129.95</t>
  </si>
  <si>
    <t>1311.00</t>
  </si>
  <si>
    <t>2022-08-13 17:45:03</t>
  </si>
  <si>
    <t>2653920</t>
  </si>
  <si>
    <t>格但斯克福克斯尊贵酒店</t>
  </si>
  <si>
    <t>BENKIE EWA</t>
  </si>
  <si>
    <t>719.69</t>
  </si>
  <si>
    <t>835.00</t>
  </si>
  <si>
    <t>2022-08-13 13:56:54</t>
  </si>
  <si>
    <t>2653841</t>
  </si>
  <si>
    <t>辛辛那提中心诺伍德 6 号汽车旅馆</t>
  </si>
  <si>
    <t>Rodriguez Aida L,Colon David</t>
  </si>
  <si>
    <t>1349.74</t>
  </si>
  <si>
    <t>1566.00</t>
  </si>
  <si>
    <t>2022-08-13 12:28:54</t>
  </si>
  <si>
    <t>2653796</t>
  </si>
  <si>
    <t>新加坡明古连酒店</t>
  </si>
  <si>
    <t>CHUA BENG HUAT</t>
  </si>
  <si>
    <t>617.98</t>
  </si>
  <si>
    <t>717.00</t>
  </si>
  <si>
    <t>2022-08-13 12:05:12</t>
  </si>
  <si>
    <t>2653698</t>
  </si>
  <si>
    <t>诺富特伦敦西区酒店</t>
  </si>
  <si>
    <t>Ryan Rhodes</t>
  </si>
  <si>
    <t>2347.82</t>
  </si>
  <si>
    <t>2724.00</t>
  </si>
  <si>
    <t>2022-08-13 10:05:33</t>
  </si>
  <si>
    <t>2653588</t>
  </si>
  <si>
    <t>爱因霍温皇冠酒店</t>
  </si>
  <si>
    <t>de Vries Joey</t>
  </si>
  <si>
    <t>503.35</t>
  </si>
  <si>
    <t>584.00</t>
  </si>
  <si>
    <t>2022-08-13 07:13:32</t>
  </si>
  <si>
    <t>2653423</t>
  </si>
  <si>
    <t>贝克西哈里斯会议中心酒店</t>
  </si>
  <si>
    <t>Kusharyati Heny</t>
  </si>
  <si>
    <t>484.16</t>
  </si>
  <si>
    <t>562.00</t>
  </si>
  <si>
    <t>2022-08-13 00:35:19</t>
  </si>
  <si>
    <t>2022-08-12</t>
  </si>
  <si>
    <t>2653020</t>
  </si>
  <si>
    <t>TANG ZIQIU,LIU MUYANG,LIU MUYANG</t>
  </si>
  <si>
    <t>2527.64</t>
  </si>
  <si>
    <t>2934.00</t>
  </si>
  <si>
    <t>2022-08-12 17:31:40</t>
  </si>
  <si>
    <t>2652471</t>
  </si>
  <si>
    <t>里尔中心大皇宫住宿加早餐酒店</t>
  </si>
  <si>
    <t>Chandra-arun keo</t>
  </si>
  <si>
    <t>1023.46</t>
  </si>
  <si>
    <t>1188.00</t>
  </si>
  <si>
    <t>2022-08-12 08:42:34</t>
  </si>
  <si>
    <t>2652296</t>
  </si>
  <si>
    <t>布里夫中心宜必思酒店</t>
  </si>
  <si>
    <t>Albertoni Delphine</t>
  </si>
  <si>
    <t>1287.08</t>
  </si>
  <si>
    <t>1494.00</t>
  </si>
  <si>
    <t>2022-08-12 02:09:56</t>
  </si>
  <si>
    <t>2022-08-11</t>
  </si>
  <si>
    <t>2652187</t>
  </si>
  <si>
    <t>品尼套房酒店</t>
  </si>
  <si>
    <t>LATO RONELIE</t>
  </si>
  <si>
    <t>765.87</t>
  </si>
  <si>
    <t>892.00</t>
  </si>
  <si>
    <t>2022-08-11 23:46:34</t>
  </si>
  <si>
    <t>2652045</t>
  </si>
  <si>
    <t>深蓝温泉酒店</t>
  </si>
  <si>
    <t>ZHANG SHU,LIU LIXIANG</t>
  </si>
  <si>
    <t>686.88</t>
  </si>
  <si>
    <t>800.00</t>
  </si>
  <si>
    <t>2022-08-11 21:35:22</t>
  </si>
  <si>
    <t>2651675</t>
  </si>
  <si>
    <t>曼谷安曼纳酒店</t>
  </si>
  <si>
    <t>LIU LING,MA LINA</t>
  </si>
  <si>
    <t>2483.07</t>
  </si>
  <si>
    <t>2892.00</t>
  </si>
  <si>
    <t>2022-08-11 14:51:55</t>
  </si>
  <si>
    <t>2651607</t>
  </si>
  <si>
    <t>首尔DDP设计酒店</t>
  </si>
  <si>
    <t>KO MINJUN</t>
  </si>
  <si>
    <t>667.99</t>
  </si>
  <si>
    <t>778.00</t>
  </si>
  <si>
    <t>2022-08-11 13:45:48</t>
  </si>
  <si>
    <t>2651372</t>
  </si>
  <si>
    <t>槟城松园酒店 (槟城对抗新冠肺炎认证)</t>
  </si>
  <si>
    <t>ABDUL GHANI IZZIATI MAS ADAVEENA</t>
  </si>
  <si>
    <t>1657.10</t>
  </si>
  <si>
    <t>1930.00</t>
  </si>
  <si>
    <t>2022-08-11 09:27:41</t>
  </si>
  <si>
    <t>2651262</t>
  </si>
  <si>
    <t>卢森堡市丽柏酒店</t>
  </si>
  <si>
    <t>DONG QI,ZHANG XU DONG</t>
  </si>
  <si>
    <t>943.60</t>
  </si>
  <si>
    <t>1099.00</t>
  </si>
  <si>
    <t>2022-08-11 05:53:59</t>
  </si>
  <si>
    <t>2022-08-02</t>
  </si>
  <si>
    <t>2641702</t>
  </si>
  <si>
    <t>济州岛梅生格拉德酒店</t>
  </si>
  <si>
    <t>CHOI YURI</t>
  </si>
  <si>
    <t>3018.47</t>
  </si>
  <si>
    <t>3494.00</t>
  </si>
  <si>
    <t>2022-08-02 17:20:05</t>
  </si>
  <si>
    <t>2022-07-29</t>
  </si>
  <si>
    <t>2636826</t>
  </si>
  <si>
    <t>cho hongwon</t>
  </si>
  <si>
    <t>2022-08-09</t>
  </si>
  <si>
    <t>2392.97</t>
  </si>
  <si>
    <t>2778.00</t>
  </si>
  <si>
    <t>2022-07-29 14:02:56</t>
  </si>
  <si>
    <t>2022-08-05</t>
  </si>
  <si>
    <t>2645470</t>
  </si>
  <si>
    <t>柏林斯比特尔马克贝斯特韦斯特酒店</t>
  </si>
  <si>
    <t>Corrales Valdivielso Maria</t>
  </si>
  <si>
    <t>1710.94</t>
  </si>
  <si>
    <t>1986.00</t>
  </si>
  <si>
    <t>2022-08-05 18:44:11</t>
  </si>
  <si>
    <t>2022-07-27</t>
  </si>
  <si>
    <t>2634100</t>
  </si>
  <si>
    <t>慕尼黑索菲特巴亚普斯特酒店</t>
  </si>
  <si>
    <t>alhazaa Shekhah salah</t>
  </si>
  <si>
    <t>4038.12</t>
  </si>
  <si>
    <t>4677.00</t>
  </si>
  <si>
    <t>2022-07-27 05:17:07</t>
  </si>
  <si>
    <t>2022-08-10</t>
  </si>
  <si>
    <t>2650606</t>
  </si>
  <si>
    <t>Knoll Sebastian</t>
  </si>
  <si>
    <t>7235.67</t>
  </si>
  <si>
    <t>8396.00</t>
  </si>
  <si>
    <t>2022-08-10 16:27:57</t>
  </si>
  <si>
    <t>2634091</t>
  </si>
  <si>
    <t>慕尼黑艾美酒店</t>
  </si>
  <si>
    <t>CHENG WENJUN</t>
  </si>
  <si>
    <t>4838.49</t>
  </si>
  <si>
    <t>5604.00</t>
  </si>
  <si>
    <t>2022-07-27 04:45:23</t>
  </si>
  <si>
    <t>2651217</t>
  </si>
  <si>
    <t xml:space="preserve">马西亚阿尔罕布拉皇宫酒店  </t>
  </si>
  <si>
    <t>lI liangliang</t>
  </si>
  <si>
    <t>382.94</t>
  </si>
  <si>
    <t>446.00</t>
  </si>
  <si>
    <t>2022-08-11 04:20:21</t>
  </si>
  <si>
    <t>2022-07-26</t>
  </si>
  <si>
    <t>2632970</t>
  </si>
  <si>
    <t>阿提姆马德里酒店</t>
  </si>
  <si>
    <t>Vaz Pedro</t>
  </si>
  <si>
    <t>535.18</t>
  </si>
  <si>
    <t>621.00</t>
  </si>
  <si>
    <t>2022-07-26 07:23:11</t>
  </si>
  <si>
    <t>2022-08-06</t>
  </si>
  <si>
    <t>2645880</t>
  </si>
  <si>
    <t>三宝拢探索酒店</t>
  </si>
  <si>
    <t>irvan adre</t>
  </si>
  <si>
    <t>216.66</t>
  </si>
  <si>
    <t>251.00</t>
  </si>
  <si>
    <t>2022-08-06 01:48:49</t>
  </si>
  <si>
    <t>2022-07-18</t>
  </si>
  <si>
    <t>2624547</t>
  </si>
  <si>
    <t>坎昆中心克里斯塔尔城市酒店</t>
  </si>
  <si>
    <t>HEMCHANDRA RISHYA NATH</t>
  </si>
  <si>
    <t>1849.20</t>
  </si>
  <si>
    <t>2144.00</t>
  </si>
  <si>
    <t>2022-07-18 02:31:24</t>
  </si>
  <si>
    <t>2649991</t>
  </si>
  <si>
    <t xml:space="preserve">波洛尼亚宫大酒店  </t>
  </si>
  <si>
    <t>NASRALLAKH NATALYA,Nasrallah Majdi Ata</t>
  </si>
  <si>
    <t>1776.17</t>
  </si>
  <si>
    <t>2061.00</t>
  </si>
  <si>
    <t>2022-08-10 02:09:46</t>
  </si>
  <si>
    <t>2022-07-25</t>
  </si>
  <si>
    <t>2631684</t>
  </si>
  <si>
    <t>阔而特拉锁尔酒店</t>
  </si>
  <si>
    <t>DE OLIVEIRA BUENO DA SILVA CLARICE</t>
  </si>
  <si>
    <t>3209.23</t>
  </si>
  <si>
    <t>3723.00</t>
  </si>
  <si>
    <t>2022-07-25 01:12:06</t>
  </si>
  <si>
    <t>2022-08-08</t>
  </si>
  <si>
    <t>2648639</t>
  </si>
  <si>
    <t>施泰根贝格尔酒店</t>
  </si>
  <si>
    <t>Smits Eric,Merda Monika Zofia</t>
  </si>
  <si>
    <t>2356.54</t>
  </si>
  <si>
    <t>2730.00</t>
  </si>
  <si>
    <t>2022-08-08 20:09:56</t>
  </si>
  <si>
    <t>2650036</t>
  </si>
  <si>
    <t>LITTAU RUDOLF</t>
  </si>
  <si>
    <t>702.37</t>
  </si>
  <si>
    <t>815.00</t>
  </si>
  <si>
    <t>2022-08-10 04:46:17</t>
  </si>
  <si>
    <t>2022-07-02</t>
  </si>
  <si>
    <t>2609515</t>
  </si>
  <si>
    <t>阿姆斯特丹市西宜必思酒店</t>
  </si>
  <si>
    <t>CARNIEL MATTEO</t>
  </si>
  <si>
    <t>2447.59</t>
  </si>
  <si>
    <t>2860.00</t>
  </si>
  <si>
    <t>2022-07-02 22:45:16</t>
  </si>
  <si>
    <t>2650296</t>
  </si>
  <si>
    <t>曼谷拉差达瑞士酒店 (SHA Extra Plus)</t>
  </si>
  <si>
    <t>FAN QIDONG</t>
  </si>
  <si>
    <t>2938.74</t>
  </si>
  <si>
    <t>3410.00</t>
  </si>
  <si>
    <t>2022-08-10 12:01:53</t>
  </si>
  <si>
    <t>2650712</t>
  </si>
  <si>
    <t>中央皇宫酒店</t>
  </si>
  <si>
    <t>kim yun seok</t>
  </si>
  <si>
    <t>299.04</t>
  </si>
  <si>
    <t>347.00</t>
  </si>
  <si>
    <t>2022-08-10 17:50:28</t>
  </si>
  <si>
    <t>2022-07-22</t>
  </si>
  <si>
    <t>2629230</t>
  </si>
  <si>
    <t>吉隆坡美利亚酒店</t>
  </si>
  <si>
    <t>Tan Xiao Shan</t>
  </si>
  <si>
    <t>1171.18</t>
  </si>
  <si>
    <t>1356.00</t>
  </si>
  <si>
    <t>2022-07-22 18:03:48</t>
  </si>
  <si>
    <t>2022-06-04</t>
  </si>
  <si>
    <t>2576636</t>
  </si>
  <si>
    <t>小樽君乐酒店</t>
  </si>
  <si>
    <t>Nakamura Tadao</t>
  </si>
  <si>
    <t>2260.89</t>
  </si>
  <si>
    <t>2658.00</t>
  </si>
  <si>
    <t>2022-06-04 17:41:21</t>
  </si>
  <si>
    <t>2022-08-01</t>
  </si>
  <si>
    <t>2640572</t>
  </si>
  <si>
    <t>科隆诺富特酒店</t>
  </si>
  <si>
    <t>park chungil</t>
  </si>
  <si>
    <t>755.01</t>
  </si>
  <si>
    <t>877.00</t>
  </si>
  <si>
    <t>2022-08-01 19:40:46</t>
  </si>
  <si>
    <t>2022-07-12</t>
  </si>
  <si>
    <t>2618304</t>
  </si>
  <si>
    <t>洛伊斯塔纳峡谷度假酒店</t>
  </si>
  <si>
    <t>Carty Clive</t>
  </si>
  <si>
    <t>4112.67</t>
  </si>
  <si>
    <t>4795.00</t>
  </si>
  <si>
    <t>2022-07-12 05:22:11</t>
  </si>
  <si>
    <t>2022-07-24</t>
  </si>
  <si>
    <t>2631203</t>
  </si>
  <si>
    <t>卡美哈美哈国王科纳海滩万豪酒店</t>
  </si>
  <si>
    <t>SUN XIAOLU,DONG ZHUOHANG</t>
  </si>
  <si>
    <t>1979.15</t>
  </si>
  <si>
    <t>2296.00</t>
  </si>
  <si>
    <t>2022-07-24 15:43:28</t>
  </si>
  <si>
    <t>2022-07-11</t>
  </si>
  <si>
    <t>2617804</t>
  </si>
  <si>
    <t>会安丝绸感觉之河度假村</t>
  </si>
  <si>
    <t>KOH KYOUNGHO</t>
  </si>
  <si>
    <t>2015.62</t>
  </si>
  <si>
    <t>2358.00</t>
  </si>
  <si>
    <t>2022-07-11 16:36:03</t>
  </si>
  <si>
    <t>2634913</t>
  </si>
  <si>
    <t>迪拜温德姆特瑞普酒店</t>
  </si>
  <si>
    <t>saxena rahi,saxena rahi,saxena rahi,saxena rahi</t>
  </si>
  <si>
    <t>2762.88</t>
  </si>
  <si>
    <t>3200.00</t>
  </si>
  <si>
    <t>2022-07-27 20:59:36</t>
  </si>
  <si>
    <t>2022-06-29</t>
  </si>
  <si>
    <t>2605838</t>
  </si>
  <si>
    <t>宜必思布拉格老城酒店</t>
  </si>
  <si>
    <t>LUKKY DEBBY LIONNY</t>
  </si>
  <si>
    <t>1379.65</t>
  </si>
  <si>
    <t>1614.00</t>
  </si>
  <si>
    <t>2022-06-29 00:16:00</t>
  </si>
  <si>
    <t>2022-06-13</t>
  </si>
  <si>
    <t>2588420</t>
  </si>
  <si>
    <t>斯图加特-梅斯机场公园酒店</t>
  </si>
  <si>
    <t>Schaper Nick,Huber Jelena</t>
  </si>
  <si>
    <t>434.95</t>
  </si>
  <si>
    <t>508.00</t>
  </si>
  <si>
    <t>2022-06-13 03:33:24</t>
  </si>
  <si>
    <t>2022-04-29</t>
  </si>
  <si>
    <t>2529837</t>
  </si>
  <si>
    <t>维尔瓦理事酒店</t>
  </si>
  <si>
    <t>Alvarez Hernando Alberto</t>
  </si>
  <si>
    <t>1292.38</t>
  </si>
  <si>
    <t>1528.00</t>
  </si>
  <si>
    <t>2022-04-29 21:50:58</t>
  </si>
  <si>
    <t>2022-04-08</t>
  </si>
  <si>
    <t>2502439</t>
  </si>
  <si>
    <t>维琴察德拉威乐酒店</t>
  </si>
  <si>
    <t>del pozo gadea juan,del pozo gadea juan</t>
  </si>
  <si>
    <t>416.15</t>
  </si>
  <si>
    <t>512.00</t>
  </si>
  <si>
    <t>2022-04-08 01:13:22</t>
  </si>
  <si>
    <t>2022-07-16</t>
  </si>
  <si>
    <t>2623463</t>
  </si>
  <si>
    <t>琅勃拉邦阿瓦尼酒店</t>
  </si>
  <si>
    <t>Machida Ryosuke,Machida Ryosuke</t>
  </si>
  <si>
    <t>825.41</t>
  </si>
  <si>
    <t>957.00</t>
  </si>
  <si>
    <t>2022-07-16 18:11:17</t>
  </si>
  <si>
    <t>2022-07-15</t>
  </si>
  <si>
    <t>2622696</t>
  </si>
  <si>
    <t>纽约易洛魁酒店</t>
  </si>
  <si>
    <t>Lee Seulyi</t>
  </si>
  <si>
    <t>6832.73</t>
  </si>
  <si>
    <t>7922.00</t>
  </si>
  <si>
    <t>2022-07-15 23:12:11</t>
  </si>
  <si>
    <t>2022-07-20</t>
  </si>
  <si>
    <t>2626798</t>
  </si>
  <si>
    <t>艾美金巴兰巴厘酒店</t>
  </si>
  <si>
    <t>Thakur Shreshth,Vaidya Sneha</t>
  </si>
  <si>
    <t>829.81</t>
  </si>
  <si>
    <t>964.00</t>
  </si>
  <si>
    <t>2022-07-20 09:14:43</t>
  </si>
  <si>
    <t>2649811</t>
  </si>
  <si>
    <t>普瑞米尔奥利伦吉经典酒店</t>
  </si>
  <si>
    <t>ALMEIDA RAISA BORGES</t>
  </si>
  <si>
    <t>311.11</t>
  </si>
  <si>
    <t>361.00</t>
  </si>
  <si>
    <t>2022-08-09 21:57:59</t>
  </si>
  <si>
    <t>2022-08-07</t>
  </si>
  <si>
    <t>2647064</t>
  </si>
  <si>
    <t>ACC设计酒店</t>
  </si>
  <si>
    <t>YOON SEONGJUN</t>
  </si>
  <si>
    <t>665.53</t>
  </si>
  <si>
    <t>771.00</t>
  </si>
  <si>
    <t>2022-08-07 07:34:19</t>
  </si>
  <si>
    <t>2022-06-07</t>
  </si>
  <si>
    <t>2579559</t>
  </si>
  <si>
    <t>丽笙蓝标酒店</t>
  </si>
  <si>
    <t>kula nicholas brian,mountain ashley rae</t>
  </si>
  <si>
    <t>2896.97</t>
  </si>
  <si>
    <t>3409.00</t>
  </si>
  <si>
    <t>2022-06-07 11:51:48</t>
  </si>
  <si>
    <t>2646689</t>
  </si>
  <si>
    <t>阿尔科姆 2 号酒店</t>
  </si>
  <si>
    <t>LEE PIK YING COLAR</t>
  </si>
  <si>
    <t>295.21</t>
  </si>
  <si>
    <t>342.00</t>
  </si>
  <si>
    <t>2022-08-06 20:19:35</t>
  </si>
  <si>
    <t>2633204</t>
  </si>
  <si>
    <t>阿斯顿因巴图</t>
  </si>
  <si>
    <t>Sari Novita</t>
  </si>
  <si>
    <t>318.00</t>
  </si>
  <si>
    <t>369.00</t>
  </si>
  <si>
    <t>2022-07-26 11:40:31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</si>
</sst>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44787</v>
      </c>
      <c r="G2" s="6">
        <v>44788</v>
      </c>
      <c r="H2" s="4">
        <v>1</v>
      </c>
      <c r="I2" s="4">
        <v>1</v>
      </c>
      <c r="J2" s="4">
        <v>1</v>
      </c>
      <c r="K2" s="4" t="s">
        <v>30</v>
      </c>
      <c r="L2" s="4">
        <v>512</v>
      </c>
      <c r="M2" s="4">
        <v>512</v>
      </c>
      <c r="N2" s="4" t="s">
        <v>31</v>
      </c>
      <c r="O2" s="4" t="s">
        <v>32</v>
      </c>
      <c r="P2" s="4" t="s">
        <v>33</v>
      </c>
      <c r="Q2" s="4">
        <v>0</v>
      </c>
      <c r="R2" s="7">
        <v>44659</v>
      </c>
      <c r="S2" s="6">
        <v>44791</v>
      </c>
      <c r="T2" s="4" t="s">
        <v>34</v>
      </c>
      <c r="U2" s="4">
        <v>512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44786</v>
      </c>
      <c r="G3" s="6">
        <v>44788</v>
      </c>
      <c r="H3" s="4">
        <v>1</v>
      </c>
      <c r="I3" s="4">
        <v>2</v>
      </c>
      <c r="J3" s="4">
        <v>2</v>
      </c>
      <c r="K3" s="4" t="s">
        <v>30</v>
      </c>
      <c r="L3" s="4">
        <v>1528</v>
      </c>
      <c r="M3" s="4">
        <v>1528</v>
      </c>
      <c r="N3" s="4" t="s">
        <v>39</v>
      </c>
      <c r="O3" s="4" t="s">
        <v>32</v>
      </c>
      <c r="P3" s="4" t="s">
        <v>33</v>
      </c>
      <c r="Q3" s="4">
        <v>0</v>
      </c>
      <c r="R3" s="7">
        <v>44680</v>
      </c>
      <c r="S3" s="6">
        <v>44791</v>
      </c>
      <c r="T3" s="4" t="s">
        <v>34</v>
      </c>
      <c r="U3" s="4">
        <v>1528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44785</v>
      </c>
      <c r="G4" s="6">
        <v>44788</v>
      </c>
      <c r="H4" s="4">
        <v>1</v>
      </c>
      <c r="I4" s="4">
        <v>3</v>
      </c>
      <c r="J4" s="4">
        <v>3</v>
      </c>
      <c r="K4" s="4" t="s">
        <v>30</v>
      </c>
      <c r="L4" s="4">
        <v>2658</v>
      </c>
      <c r="M4" s="4">
        <v>2658</v>
      </c>
      <c r="N4" s="4" t="s">
        <v>44</v>
      </c>
      <c r="O4" s="4" t="s">
        <v>32</v>
      </c>
      <c r="P4" s="4" t="s">
        <v>33</v>
      </c>
      <c r="Q4" s="4">
        <v>0</v>
      </c>
      <c r="R4" s="7">
        <v>44716</v>
      </c>
      <c r="S4" s="6">
        <v>44791</v>
      </c>
      <c r="T4" s="4" t="s">
        <v>34</v>
      </c>
      <c r="U4" s="4">
        <v>2658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44786</v>
      </c>
      <c r="G5" s="6">
        <v>44788</v>
      </c>
      <c r="H5" s="4">
        <v>1</v>
      </c>
      <c r="I5" s="4">
        <v>2</v>
      </c>
      <c r="J5" s="4">
        <v>2</v>
      </c>
      <c r="K5" s="4" t="s">
        <v>30</v>
      </c>
      <c r="L5" s="4">
        <v>3409</v>
      </c>
      <c r="M5" s="4">
        <v>3409</v>
      </c>
      <c r="N5" s="4" t="s">
        <v>49</v>
      </c>
      <c r="O5" s="4" t="s">
        <v>32</v>
      </c>
      <c r="P5" s="4" t="s">
        <v>33</v>
      </c>
      <c r="Q5" s="4">
        <v>0</v>
      </c>
      <c r="R5" s="7">
        <v>44719</v>
      </c>
      <c r="S5" s="6">
        <v>44791</v>
      </c>
      <c r="T5" s="4" t="s">
        <v>34</v>
      </c>
      <c r="U5" s="4">
        <v>3409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44787</v>
      </c>
      <c r="G6" s="6">
        <v>44788</v>
      </c>
      <c r="H6" s="4">
        <v>1</v>
      </c>
      <c r="I6" s="4">
        <v>1</v>
      </c>
      <c r="J6" s="4">
        <v>1</v>
      </c>
      <c r="K6" s="4" t="s">
        <v>30</v>
      </c>
      <c r="L6" s="4">
        <v>508</v>
      </c>
      <c r="M6" s="4">
        <v>508</v>
      </c>
      <c r="N6" s="4" t="s">
        <v>55</v>
      </c>
      <c r="O6" s="4" t="s">
        <v>32</v>
      </c>
      <c r="P6" s="4" t="s">
        <v>33</v>
      </c>
      <c r="Q6" s="4">
        <v>0</v>
      </c>
      <c r="R6" s="7">
        <v>44725</v>
      </c>
      <c r="S6" s="6">
        <v>44791</v>
      </c>
      <c r="T6" s="4" t="s">
        <v>34</v>
      </c>
      <c r="U6" s="4">
        <v>508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44785</v>
      </c>
      <c r="G7" s="6">
        <v>44788</v>
      </c>
      <c r="H7" s="4">
        <v>1</v>
      </c>
      <c r="I7" s="4">
        <v>3</v>
      </c>
      <c r="J7" s="4">
        <v>3</v>
      </c>
      <c r="K7" s="4" t="s">
        <v>30</v>
      </c>
      <c r="L7" s="4">
        <v>1614</v>
      </c>
      <c r="M7" s="4">
        <v>1614</v>
      </c>
      <c r="N7" s="4" t="s">
        <v>60</v>
      </c>
      <c r="O7" s="4" t="s">
        <v>32</v>
      </c>
      <c r="P7" s="4" t="s">
        <v>33</v>
      </c>
      <c r="Q7" s="4">
        <v>0</v>
      </c>
      <c r="R7" s="7">
        <v>44741</v>
      </c>
      <c r="S7" s="6">
        <v>44791</v>
      </c>
      <c r="T7" s="4" t="s">
        <v>34</v>
      </c>
      <c r="U7" s="4">
        <v>1614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44785</v>
      </c>
      <c r="G8" s="6">
        <v>44788</v>
      </c>
      <c r="H8" s="4">
        <v>1</v>
      </c>
      <c r="I8" s="4">
        <v>3</v>
      </c>
      <c r="J8" s="4">
        <v>3</v>
      </c>
      <c r="K8" s="4" t="s">
        <v>30</v>
      </c>
      <c r="L8" s="4">
        <v>2860</v>
      </c>
      <c r="M8" s="4">
        <v>2860</v>
      </c>
      <c r="N8" s="4" t="s">
        <v>64</v>
      </c>
      <c r="O8" s="4" t="s">
        <v>32</v>
      </c>
      <c r="P8" s="4" t="s">
        <v>33</v>
      </c>
      <c r="Q8" s="4">
        <v>0</v>
      </c>
      <c r="R8" s="7">
        <v>44744</v>
      </c>
      <c r="S8" s="6">
        <v>44791</v>
      </c>
      <c r="T8" s="4" t="s">
        <v>34</v>
      </c>
      <c r="U8" s="4">
        <v>2860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44786</v>
      </c>
      <c r="G9" s="6">
        <v>44788</v>
      </c>
      <c r="H9" s="4">
        <v>1</v>
      </c>
      <c r="I9" s="4">
        <v>2</v>
      </c>
      <c r="J9" s="4">
        <v>2</v>
      </c>
      <c r="K9" s="4" t="s">
        <v>30</v>
      </c>
      <c r="L9" s="4">
        <v>2358</v>
      </c>
      <c r="M9" s="4">
        <v>2358</v>
      </c>
      <c r="N9" s="4" t="s">
        <v>69</v>
      </c>
      <c r="O9" s="4" t="s">
        <v>32</v>
      </c>
      <c r="P9" s="4" t="s">
        <v>33</v>
      </c>
      <c r="Q9" s="4">
        <v>0</v>
      </c>
      <c r="R9" s="7">
        <v>44753</v>
      </c>
      <c r="S9" s="6">
        <v>44791</v>
      </c>
      <c r="T9" s="4" t="s">
        <v>34</v>
      </c>
      <c r="U9" s="4">
        <v>2358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44785</v>
      </c>
      <c r="G10" s="6">
        <v>44788</v>
      </c>
      <c r="H10" s="4">
        <v>1</v>
      </c>
      <c r="I10" s="4">
        <v>3</v>
      </c>
      <c r="J10" s="4">
        <v>3</v>
      </c>
      <c r="K10" s="4" t="s">
        <v>30</v>
      </c>
      <c r="L10" s="4">
        <v>4795</v>
      </c>
      <c r="M10" s="4">
        <v>4795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44754</v>
      </c>
      <c r="S10" s="6">
        <v>44791</v>
      </c>
      <c r="T10" s="4" t="s">
        <v>34</v>
      </c>
      <c r="U10" s="4">
        <v>4795</v>
      </c>
      <c r="V10" s="4">
        <v>0</v>
      </c>
      <c r="W10" s="4">
        <v>0</v>
      </c>
      <c r="X10" s="4" t="s">
        <v>35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42</v>
      </c>
      <c r="E11" s="4" t="s">
        <v>76</v>
      </c>
      <c r="F11" s="6">
        <v>44787</v>
      </c>
      <c r="G11" s="6">
        <v>44788</v>
      </c>
      <c r="H11" s="4">
        <v>2</v>
      </c>
      <c r="I11" s="4">
        <v>1</v>
      </c>
      <c r="J11" s="4">
        <v>2</v>
      </c>
      <c r="K11" s="4" t="s">
        <v>30</v>
      </c>
      <c r="L11" s="4">
        <v>2142</v>
      </c>
      <c r="M11" s="4">
        <v>2142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44757</v>
      </c>
      <c r="S11" s="6">
        <v>44791</v>
      </c>
      <c r="T11" s="4" t="s">
        <v>34</v>
      </c>
      <c r="U11" s="4">
        <v>2142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75</v>
      </c>
      <c r="B12" s="4" t="s">
        <v>26</v>
      </c>
      <c r="C12" s="4" t="s">
        <v>78</v>
      </c>
      <c r="D12" s="4" t="s">
        <v>42</v>
      </c>
      <c r="E12" s="4" t="s">
        <v>76</v>
      </c>
      <c r="F12" s="6">
        <v>44787</v>
      </c>
      <c r="G12" s="6">
        <v>44788</v>
      </c>
      <c r="H12" s="4">
        <v>2</v>
      </c>
      <c r="I12" s="4">
        <v>1</v>
      </c>
      <c r="J12" s="4">
        <v>2</v>
      </c>
      <c r="K12" s="4" t="s">
        <v>30</v>
      </c>
      <c r="L12" s="4">
        <v>-2142</v>
      </c>
      <c r="M12" s="4">
        <v>-2142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44757</v>
      </c>
      <c r="S12" s="6">
        <v>44791</v>
      </c>
      <c r="T12" s="4" t="s">
        <v>34</v>
      </c>
      <c r="U12" s="4">
        <v>-2142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44784</v>
      </c>
      <c r="G13" s="6">
        <v>44788</v>
      </c>
      <c r="H13" s="4">
        <v>1</v>
      </c>
      <c r="I13" s="4">
        <v>4</v>
      </c>
      <c r="J13" s="4">
        <v>4</v>
      </c>
      <c r="K13" s="4" t="s">
        <v>30</v>
      </c>
      <c r="L13" s="4">
        <v>7922</v>
      </c>
      <c r="M13" s="4">
        <v>7922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44757</v>
      </c>
      <c r="S13" s="6">
        <v>44791</v>
      </c>
      <c r="T13" s="4" t="s">
        <v>34</v>
      </c>
      <c r="U13" s="4">
        <v>7922</v>
      </c>
      <c r="V13" s="4">
        <v>0</v>
      </c>
      <c r="W13" s="4">
        <v>0</v>
      </c>
      <c r="X13" s="4" t="s">
        <v>35</v>
      </c>
      <c r="Y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44787</v>
      </c>
      <c r="G14" s="6">
        <v>44788</v>
      </c>
      <c r="H14" s="4">
        <v>1</v>
      </c>
      <c r="I14" s="4">
        <v>1</v>
      </c>
      <c r="J14" s="4">
        <v>1</v>
      </c>
      <c r="K14" s="4" t="s">
        <v>30</v>
      </c>
      <c r="L14" s="4">
        <v>957</v>
      </c>
      <c r="M14" s="4">
        <v>957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44758</v>
      </c>
      <c r="S14" s="6">
        <v>44791</v>
      </c>
      <c r="T14" s="4" t="s">
        <v>34</v>
      </c>
      <c r="U14" s="4">
        <v>957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44784</v>
      </c>
      <c r="G15" s="6">
        <v>44788</v>
      </c>
      <c r="H15" s="4">
        <v>1</v>
      </c>
      <c r="I15" s="4">
        <v>4</v>
      </c>
      <c r="J15" s="4">
        <v>4</v>
      </c>
      <c r="K15" s="4" t="s">
        <v>30</v>
      </c>
      <c r="L15" s="4">
        <v>2144</v>
      </c>
      <c r="M15" s="4">
        <v>2144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44760</v>
      </c>
      <c r="S15" s="6">
        <v>44791</v>
      </c>
      <c r="T15" s="4" t="s">
        <v>34</v>
      </c>
      <c r="U15" s="4">
        <v>2144</v>
      </c>
      <c r="V15" s="4">
        <v>0</v>
      </c>
      <c r="W15" s="4">
        <v>0</v>
      </c>
      <c r="X15" s="4" t="s">
        <v>35</v>
      </c>
      <c r="Y15" s="4" t="s">
        <v>92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42</v>
      </c>
      <c r="E16" s="4" t="s">
        <v>76</v>
      </c>
      <c r="F16" s="6">
        <v>44786</v>
      </c>
      <c r="G16" s="6">
        <v>44788</v>
      </c>
      <c r="H16" s="4">
        <v>1</v>
      </c>
      <c r="I16" s="4">
        <v>2</v>
      </c>
      <c r="J16" s="4">
        <v>2</v>
      </c>
      <c r="K16" s="4" t="s">
        <v>30</v>
      </c>
      <c r="L16" s="4">
        <v>2220</v>
      </c>
      <c r="M16" s="4">
        <v>2220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44760</v>
      </c>
      <c r="S16" s="6">
        <v>44791</v>
      </c>
      <c r="T16" s="4" t="s">
        <v>34</v>
      </c>
      <c r="U16" s="4">
        <v>2220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93</v>
      </c>
      <c r="B17" s="4" t="s">
        <v>26</v>
      </c>
      <c r="C17" s="4" t="s">
        <v>78</v>
      </c>
      <c r="D17" s="4" t="s">
        <v>42</v>
      </c>
      <c r="E17" s="4" t="s">
        <v>76</v>
      </c>
      <c r="F17" s="6">
        <v>44786</v>
      </c>
      <c r="G17" s="6">
        <v>44788</v>
      </c>
      <c r="H17" s="4">
        <v>1</v>
      </c>
      <c r="I17" s="4">
        <v>2</v>
      </c>
      <c r="J17" s="4">
        <v>2</v>
      </c>
      <c r="K17" s="4" t="s">
        <v>30</v>
      </c>
      <c r="L17" s="4">
        <v>-2220</v>
      </c>
      <c r="M17" s="4">
        <v>-2220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44760</v>
      </c>
      <c r="S17" s="6">
        <v>44791</v>
      </c>
      <c r="T17" s="4" t="s">
        <v>34</v>
      </c>
      <c r="U17" s="4">
        <v>-2220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96</v>
      </c>
      <c r="E18" s="4" t="s">
        <v>97</v>
      </c>
      <c r="F18" s="6">
        <v>44787</v>
      </c>
      <c r="G18" s="6">
        <v>44788</v>
      </c>
      <c r="H18" s="4">
        <v>1</v>
      </c>
      <c r="I18" s="4">
        <v>1</v>
      </c>
      <c r="J18" s="4">
        <v>1</v>
      </c>
      <c r="K18" s="4" t="s">
        <v>30</v>
      </c>
      <c r="L18" s="4">
        <v>964</v>
      </c>
      <c r="M18" s="4">
        <v>964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44762</v>
      </c>
      <c r="S18" s="6">
        <v>44791</v>
      </c>
      <c r="T18" s="4" t="s">
        <v>34</v>
      </c>
      <c r="U18" s="4">
        <v>964</v>
      </c>
      <c r="V18" s="4">
        <v>0</v>
      </c>
      <c r="W18" s="4">
        <v>0</v>
      </c>
      <c r="X18" s="4" t="s">
        <v>35</v>
      </c>
      <c r="Y18" s="4" t="s">
        <v>99</v>
      </c>
    </row>
    <row r="19" s="4" customFormat="1" spans="1:25">
      <c r="A19" s="4" t="s">
        <v>100</v>
      </c>
      <c r="B19" s="4" t="s">
        <v>26</v>
      </c>
      <c r="C19" s="4" t="s">
        <v>27</v>
      </c>
      <c r="D19" s="4" t="s">
        <v>101</v>
      </c>
      <c r="E19" s="4" t="s">
        <v>102</v>
      </c>
      <c r="F19" s="6">
        <v>44785</v>
      </c>
      <c r="G19" s="6">
        <v>44788</v>
      </c>
      <c r="H19" s="4">
        <v>1</v>
      </c>
      <c r="I19" s="4">
        <v>3</v>
      </c>
      <c r="J19" s="4">
        <v>3</v>
      </c>
      <c r="K19" s="4" t="s">
        <v>30</v>
      </c>
      <c r="L19" s="4">
        <v>1356</v>
      </c>
      <c r="M19" s="4">
        <v>1356</v>
      </c>
      <c r="N19" s="4" t="s">
        <v>103</v>
      </c>
      <c r="O19" s="4" t="s">
        <v>32</v>
      </c>
      <c r="P19" s="4" t="s">
        <v>33</v>
      </c>
      <c r="Q19" s="4">
        <v>0</v>
      </c>
      <c r="R19" s="7">
        <v>44764</v>
      </c>
      <c r="S19" s="6">
        <v>44791</v>
      </c>
      <c r="T19" s="4" t="s">
        <v>34</v>
      </c>
      <c r="U19" s="4">
        <v>1356</v>
      </c>
      <c r="V19" s="4">
        <v>0</v>
      </c>
      <c r="W19" s="4">
        <v>0</v>
      </c>
      <c r="X19" s="4" t="s">
        <v>35</v>
      </c>
      <c r="Y19" s="4" t="s">
        <v>104</v>
      </c>
    </row>
    <row r="20" s="4" customFormat="1" spans="1:25">
      <c r="A20" s="4" t="s">
        <v>105</v>
      </c>
      <c r="B20" s="4" t="s">
        <v>26</v>
      </c>
      <c r="C20" s="4" t="s">
        <v>27</v>
      </c>
      <c r="D20" s="4" t="s">
        <v>106</v>
      </c>
      <c r="E20" s="4" t="s">
        <v>107</v>
      </c>
      <c r="F20" s="6">
        <v>44787</v>
      </c>
      <c r="G20" s="6">
        <v>44788</v>
      </c>
      <c r="H20" s="4">
        <v>1</v>
      </c>
      <c r="I20" s="4">
        <v>1</v>
      </c>
      <c r="J20" s="4">
        <v>1</v>
      </c>
      <c r="K20" s="4" t="s">
        <v>30</v>
      </c>
      <c r="L20" s="4">
        <v>2296</v>
      </c>
      <c r="M20" s="4">
        <v>2296</v>
      </c>
      <c r="N20" s="4" t="s">
        <v>108</v>
      </c>
      <c r="O20" s="4" t="s">
        <v>32</v>
      </c>
      <c r="P20" s="4" t="s">
        <v>33</v>
      </c>
      <c r="Q20" s="4">
        <v>0</v>
      </c>
      <c r="R20" s="7">
        <v>44766</v>
      </c>
      <c r="S20" s="6">
        <v>44791</v>
      </c>
      <c r="T20" s="4" t="s">
        <v>34</v>
      </c>
      <c r="U20" s="4">
        <v>2296</v>
      </c>
      <c r="V20" s="4">
        <v>0</v>
      </c>
      <c r="W20" s="4">
        <v>0</v>
      </c>
      <c r="X20" s="4" t="s">
        <v>35</v>
      </c>
      <c r="Y20" s="4" t="s">
        <v>109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111</v>
      </c>
      <c r="E21" s="4" t="s">
        <v>112</v>
      </c>
      <c r="F21" s="6">
        <v>44785</v>
      </c>
      <c r="G21" s="6">
        <v>44788</v>
      </c>
      <c r="H21" s="4">
        <v>1</v>
      </c>
      <c r="I21" s="4">
        <v>3</v>
      </c>
      <c r="J21" s="4">
        <v>3</v>
      </c>
      <c r="K21" s="4" t="s">
        <v>30</v>
      </c>
      <c r="L21" s="4">
        <v>3723</v>
      </c>
      <c r="M21" s="4">
        <v>3723</v>
      </c>
      <c r="N21" s="4" t="s">
        <v>113</v>
      </c>
      <c r="O21" s="4" t="s">
        <v>32</v>
      </c>
      <c r="P21" s="4" t="s">
        <v>33</v>
      </c>
      <c r="Q21" s="4">
        <v>0</v>
      </c>
      <c r="R21" s="7">
        <v>44767</v>
      </c>
      <c r="S21" s="6">
        <v>44791</v>
      </c>
      <c r="T21" s="4" t="s">
        <v>34</v>
      </c>
      <c r="U21" s="4">
        <v>3723</v>
      </c>
      <c r="V21" s="4">
        <v>0</v>
      </c>
      <c r="W21" s="4">
        <v>0</v>
      </c>
      <c r="X21" s="4" t="s">
        <v>35</v>
      </c>
      <c r="Y21" s="4" t="s">
        <v>114</v>
      </c>
    </row>
    <row r="22" s="4" customFormat="1" spans="1:25">
      <c r="A22" s="4" t="s">
        <v>115</v>
      </c>
      <c r="B22" s="4" t="s">
        <v>26</v>
      </c>
      <c r="C22" s="4" t="s">
        <v>27</v>
      </c>
      <c r="D22" s="4" t="s">
        <v>116</v>
      </c>
      <c r="E22" s="4" t="s">
        <v>117</v>
      </c>
      <c r="F22" s="6">
        <v>44787</v>
      </c>
      <c r="G22" s="6">
        <v>44788</v>
      </c>
      <c r="H22" s="4">
        <v>1</v>
      </c>
      <c r="I22" s="4">
        <v>1</v>
      </c>
      <c r="J22" s="4">
        <v>1</v>
      </c>
      <c r="K22" s="4" t="s">
        <v>30</v>
      </c>
      <c r="L22" s="4">
        <v>621</v>
      </c>
      <c r="M22" s="4">
        <v>621</v>
      </c>
      <c r="N22" s="4" t="s">
        <v>118</v>
      </c>
      <c r="O22" s="4" t="s">
        <v>32</v>
      </c>
      <c r="P22" s="4" t="s">
        <v>33</v>
      </c>
      <c r="Q22" s="4">
        <v>0</v>
      </c>
      <c r="R22" s="7">
        <v>44768</v>
      </c>
      <c r="S22" s="6">
        <v>44791</v>
      </c>
      <c r="T22" s="4" t="s">
        <v>34</v>
      </c>
      <c r="U22" s="4">
        <v>621</v>
      </c>
      <c r="V22" s="4">
        <v>0</v>
      </c>
      <c r="W22" s="4">
        <v>0</v>
      </c>
      <c r="X22" s="4" t="s">
        <v>35</v>
      </c>
      <c r="Y22" s="4" t="s">
        <v>119</v>
      </c>
    </row>
    <row r="23" s="4" customFormat="1" spans="1:25">
      <c r="A23" s="4" t="s">
        <v>120</v>
      </c>
      <c r="B23" s="4" t="s">
        <v>26</v>
      </c>
      <c r="C23" s="4" t="s">
        <v>27</v>
      </c>
      <c r="D23" s="4" t="s">
        <v>121</v>
      </c>
      <c r="E23" s="4" t="s">
        <v>122</v>
      </c>
      <c r="F23" s="6">
        <v>44787</v>
      </c>
      <c r="G23" s="6">
        <v>44788</v>
      </c>
      <c r="H23" s="4">
        <v>1</v>
      </c>
      <c r="I23" s="4">
        <v>1</v>
      </c>
      <c r="J23" s="4">
        <v>1</v>
      </c>
      <c r="K23" s="4" t="s">
        <v>30</v>
      </c>
      <c r="L23" s="4">
        <v>369</v>
      </c>
      <c r="M23" s="4">
        <v>369</v>
      </c>
      <c r="N23" s="4" t="s">
        <v>123</v>
      </c>
      <c r="O23" s="4" t="s">
        <v>32</v>
      </c>
      <c r="P23" s="4" t="s">
        <v>33</v>
      </c>
      <c r="Q23" s="4">
        <v>0</v>
      </c>
      <c r="R23" s="7">
        <v>44768</v>
      </c>
      <c r="S23" s="6">
        <v>44791</v>
      </c>
      <c r="T23" s="4" t="s">
        <v>34</v>
      </c>
      <c r="U23" s="4">
        <v>369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124</v>
      </c>
      <c r="B24" s="4" t="s">
        <v>26</v>
      </c>
      <c r="C24" s="4" t="s">
        <v>27</v>
      </c>
      <c r="D24" s="4" t="s">
        <v>125</v>
      </c>
      <c r="E24" s="4" t="s">
        <v>126</v>
      </c>
      <c r="F24" s="6">
        <v>44785</v>
      </c>
      <c r="G24" s="6">
        <v>44788</v>
      </c>
      <c r="H24" s="4">
        <v>1</v>
      </c>
      <c r="I24" s="4">
        <v>3</v>
      </c>
      <c r="J24" s="4">
        <v>3</v>
      </c>
      <c r="K24" s="4" t="s">
        <v>30</v>
      </c>
      <c r="L24" s="4">
        <v>5604</v>
      </c>
      <c r="M24" s="4">
        <v>5604</v>
      </c>
      <c r="N24" s="4" t="s">
        <v>127</v>
      </c>
      <c r="O24" s="4" t="s">
        <v>32</v>
      </c>
      <c r="P24" s="4" t="s">
        <v>33</v>
      </c>
      <c r="Q24" s="4">
        <v>0</v>
      </c>
      <c r="R24" s="7">
        <v>44769</v>
      </c>
      <c r="S24" s="6">
        <v>44791</v>
      </c>
      <c r="T24" s="4" t="s">
        <v>34</v>
      </c>
      <c r="U24" s="4">
        <v>5604</v>
      </c>
      <c r="V24" s="4">
        <v>0</v>
      </c>
      <c r="W24" s="4">
        <v>0</v>
      </c>
      <c r="X24" s="4" t="s">
        <v>35</v>
      </c>
      <c r="Y24" s="4" t="s">
        <v>128</v>
      </c>
    </row>
    <row r="25" s="4" customFormat="1" spans="1:25">
      <c r="A25" s="4" t="s">
        <v>129</v>
      </c>
      <c r="B25" s="4" t="s">
        <v>26</v>
      </c>
      <c r="C25" s="4" t="s">
        <v>27</v>
      </c>
      <c r="D25" s="4" t="s">
        <v>130</v>
      </c>
      <c r="E25" s="4" t="s">
        <v>131</v>
      </c>
      <c r="F25" s="6">
        <v>44786</v>
      </c>
      <c r="G25" s="6">
        <v>44788</v>
      </c>
      <c r="H25" s="4">
        <v>1</v>
      </c>
      <c r="I25" s="4">
        <v>2</v>
      </c>
      <c r="J25" s="4">
        <v>2</v>
      </c>
      <c r="K25" s="4" t="s">
        <v>30</v>
      </c>
      <c r="L25" s="4">
        <v>4677</v>
      </c>
      <c r="M25" s="4">
        <v>4677</v>
      </c>
      <c r="N25" s="4" t="s">
        <v>132</v>
      </c>
      <c r="O25" s="4" t="s">
        <v>32</v>
      </c>
      <c r="P25" s="4" t="s">
        <v>33</v>
      </c>
      <c r="Q25" s="4">
        <v>0</v>
      </c>
      <c r="R25" s="7">
        <v>44769</v>
      </c>
      <c r="S25" s="6">
        <v>44791</v>
      </c>
      <c r="T25" s="4" t="s">
        <v>34</v>
      </c>
      <c r="U25" s="4">
        <v>4677</v>
      </c>
      <c r="V25" s="4">
        <v>0</v>
      </c>
      <c r="W25" s="4">
        <v>0</v>
      </c>
      <c r="X25" s="4" t="s">
        <v>35</v>
      </c>
      <c r="Y25" s="4" t="s">
        <v>133</v>
      </c>
    </row>
    <row r="26" s="4" customFormat="1" spans="1:25">
      <c r="A26" s="4" t="s">
        <v>134</v>
      </c>
      <c r="B26" s="4" t="s">
        <v>26</v>
      </c>
      <c r="C26" s="4" t="s">
        <v>27</v>
      </c>
      <c r="D26" s="4" t="s">
        <v>135</v>
      </c>
      <c r="E26" s="4" t="s">
        <v>136</v>
      </c>
      <c r="F26" s="6">
        <v>44783</v>
      </c>
      <c r="G26" s="6">
        <v>44788</v>
      </c>
      <c r="H26" s="4">
        <v>2</v>
      </c>
      <c r="I26" s="4">
        <v>5</v>
      </c>
      <c r="J26" s="4">
        <v>10</v>
      </c>
      <c r="K26" s="4" t="s">
        <v>30</v>
      </c>
      <c r="L26" s="4">
        <v>3200</v>
      </c>
      <c r="M26" s="4">
        <v>3200</v>
      </c>
      <c r="N26" s="4" t="s">
        <v>137</v>
      </c>
      <c r="O26" s="4" t="s">
        <v>32</v>
      </c>
      <c r="P26" s="4" t="s">
        <v>33</v>
      </c>
      <c r="Q26" s="4">
        <v>0</v>
      </c>
      <c r="R26" s="7">
        <v>44769</v>
      </c>
      <c r="S26" s="6">
        <v>44791</v>
      </c>
      <c r="T26" s="4" t="s">
        <v>34</v>
      </c>
      <c r="U26" s="4">
        <v>3200</v>
      </c>
      <c r="V26" s="4">
        <v>0</v>
      </c>
      <c r="W26" s="4">
        <v>0</v>
      </c>
      <c r="X26" s="4" t="s">
        <v>35</v>
      </c>
      <c r="Y26" s="4" t="s">
        <v>138</v>
      </c>
    </row>
    <row r="27" s="4" customFormat="1" spans="1:25">
      <c r="A27" s="4" t="s">
        <v>139</v>
      </c>
      <c r="B27" s="4" t="s">
        <v>26</v>
      </c>
      <c r="C27" s="4" t="s">
        <v>27</v>
      </c>
      <c r="D27" s="4" t="s">
        <v>140</v>
      </c>
      <c r="E27" s="4" t="s">
        <v>141</v>
      </c>
      <c r="F27" s="6">
        <v>44782</v>
      </c>
      <c r="G27" s="6">
        <v>44788</v>
      </c>
      <c r="H27" s="4">
        <v>1</v>
      </c>
      <c r="I27" s="4">
        <v>6</v>
      </c>
      <c r="J27" s="4">
        <v>6</v>
      </c>
      <c r="K27" s="4" t="s">
        <v>30</v>
      </c>
      <c r="L27" s="4">
        <v>2778</v>
      </c>
      <c r="M27" s="4">
        <v>2778</v>
      </c>
      <c r="N27" s="4" t="s">
        <v>142</v>
      </c>
      <c r="O27" s="4" t="s">
        <v>32</v>
      </c>
      <c r="P27" s="4" t="s">
        <v>33</v>
      </c>
      <c r="Q27" s="4">
        <v>0</v>
      </c>
      <c r="R27" s="7">
        <v>44771</v>
      </c>
      <c r="S27" s="6">
        <v>44791</v>
      </c>
      <c r="T27" s="4" t="s">
        <v>34</v>
      </c>
      <c r="U27" s="4">
        <v>2778</v>
      </c>
      <c r="V27" s="4">
        <v>0</v>
      </c>
      <c r="W27" s="4">
        <v>0</v>
      </c>
      <c r="X27" s="4" t="s">
        <v>35</v>
      </c>
      <c r="Y27" s="4" t="s">
        <v>143</v>
      </c>
    </row>
    <row r="28" s="4" customFormat="1" spans="1:25">
      <c r="A28" s="4" t="s">
        <v>144</v>
      </c>
      <c r="B28" s="4" t="s">
        <v>26</v>
      </c>
      <c r="C28" s="4" t="s">
        <v>27</v>
      </c>
      <c r="D28" s="4" t="s">
        <v>145</v>
      </c>
      <c r="E28" s="4" t="s">
        <v>146</v>
      </c>
      <c r="F28" s="6">
        <v>44787</v>
      </c>
      <c r="G28" s="6">
        <v>44788</v>
      </c>
      <c r="H28" s="4">
        <v>1</v>
      </c>
      <c r="I28" s="4">
        <v>1</v>
      </c>
      <c r="J28" s="4">
        <v>1</v>
      </c>
      <c r="K28" s="4" t="s">
        <v>30</v>
      </c>
      <c r="L28" s="4">
        <v>877</v>
      </c>
      <c r="M28" s="4">
        <v>877</v>
      </c>
      <c r="N28" s="4" t="s">
        <v>147</v>
      </c>
      <c r="O28" s="4" t="s">
        <v>32</v>
      </c>
      <c r="P28" s="4" t="s">
        <v>33</v>
      </c>
      <c r="Q28" s="4">
        <v>0</v>
      </c>
      <c r="R28" s="7">
        <v>44774</v>
      </c>
      <c r="S28" s="6">
        <v>44791</v>
      </c>
      <c r="T28" s="4" t="s">
        <v>34</v>
      </c>
      <c r="U28" s="4">
        <v>877</v>
      </c>
      <c r="V28" s="4">
        <v>0</v>
      </c>
      <c r="W28" s="4">
        <v>0</v>
      </c>
      <c r="X28" s="4" t="s">
        <v>35</v>
      </c>
      <c r="Y28" s="4" t="s">
        <v>148</v>
      </c>
    </row>
    <row r="29" s="4" customFormat="1" spans="1:25">
      <c r="A29" s="4" t="s">
        <v>149</v>
      </c>
      <c r="B29" s="4" t="s">
        <v>26</v>
      </c>
      <c r="C29" s="4" t="s">
        <v>27</v>
      </c>
      <c r="D29" s="4" t="s">
        <v>150</v>
      </c>
      <c r="E29" s="4" t="s">
        <v>151</v>
      </c>
      <c r="F29" s="6">
        <v>44786</v>
      </c>
      <c r="G29" s="6">
        <v>44788</v>
      </c>
      <c r="H29" s="4">
        <v>1</v>
      </c>
      <c r="I29" s="4">
        <v>2</v>
      </c>
      <c r="J29" s="4">
        <v>2</v>
      </c>
      <c r="K29" s="4" t="s">
        <v>30</v>
      </c>
      <c r="L29" s="4">
        <v>3494</v>
      </c>
      <c r="M29" s="4">
        <v>3494</v>
      </c>
      <c r="N29" s="4" t="s">
        <v>152</v>
      </c>
      <c r="O29" s="4" t="s">
        <v>32</v>
      </c>
      <c r="P29" s="4" t="s">
        <v>33</v>
      </c>
      <c r="Q29" s="4">
        <v>0</v>
      </c>
      <c r="R29" s="7">
        <v>44775</v>
      </c>
      <c r="S29" s="6">
        <v>44791</v>
      </c>
      <c r="T29" s="4" t="s">
        <v>34</v>
      </c>
      <c r="U29" s="4">
        <v>3494</v>
      </c>
      <c r="V29" s="4">
        <v>0</v>
      </c>
      <c r="W29" s="4">
        <v>0</v>
      </c>
      <c r="X29" s="4" t="s">
        <v>35</v>
      </c>
      <c r="Y29" s="4" t="s">
        <v>153</v>
      </c>
    </row>
    <row r="30" s="4" customFormat="1" spans="1:25">
      <c r="A30" s="4" t="s">
        <v>154</v>
      </c>
      <c r="B30" s="4" t="s">
        <v>26</v>
      </c>
      <c r="C30" s="4" t="s">
        <v>27</v>
      </c>
      <c r="D30" s="4" t="s">
        <v>155</v>
      </c>
      <c r="E30" s="4" t="s">
        <v>156</v>
      </c>
      <c r="F30" s="6">
        <v>44785</v>
      </c>
      <c r="G30" s="6">
        <v>44788</v>
      </c>
      <c r="H30" s="4">
        <v>1</v>
      </c>
      <c r="I30" s="4">
        <v>3</v>
      </c>
      <c r="J30" s="4">
        <v>3</v>
      </c>
      <c r="K30" s="4" t="s">
        <v>30</v>
      </c>
      <c r="L30" s="4">
        <v>1986</v>
      </c>
      <c r="M30" s="4">
        <v>1986</v>
      </c>
      <c r="N30" s="4" t="s">
        <v>157</v>
      </c>
      <c r="O30" s="4" t="s">
        <v>32</v>
      </c>
      <c r="P30" s="4" t="s">
        <v>33</v>
      </c>
      <c r="Q30" s="4">
        <v>0</v>
      </c>
      <c r="R30" s="7">
        <v>44778</v>
      </c>
      <c r="S30" s="6">
        <v>44791</v>
      </c>
      <c r="T30" s="4" t="s">
        <v>34</v>
      </c>
      <c r="U30" s="4">
        <v>1986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158</v>
      </c>
      <c r="B31" s="4" t="s">
        <v>26</v>
      </c>
      <c r="C31" s="4" t="s">
        <v>27</v>
      </c>
      <c r="D31" s="4" t="s">
        <v>159</v>
      </c>
      <c r="E31" s="4" t="s">
        <v>160</v>
      </c>
      <c r="F31" s="6">
        <v>44787</v>
      </c>
      <c r="G31" s="6">
        <v>44788</v>
      </c>
      <c r="H31" s="4">
        <v>1</v>
      </c>
      <c r="I31" s="4">
        <v>1</v>
      </c>
      <c r="J31" s="4">
        <v>1</v>
      </c>
      <c r="K31" s="4" t="s">
        <v>30</v>
      </c>
      <c r="L31" s="4">
        <v>251</v>
      </c>
      <c r="M31" s="4">
        <v>251</v>
      </c>
      <c r="N31" s="4" t="s">
        <v>161</v>
      </c>
      <c r="O31" s="4" t="s">
        <v>32</v>
      </c>
      <c r="P31" s="4" t="s">
        <v>33</v>
      </c>
      <c r="Q31" s="4">
        <v>0</v>
      </c>
      <c r="R31" s="7">
        <v>44779</v>
      </c>
      <c r="S31" s="6">
        <v>44791</v>
      </c>
      <c r="T31" s="4" t="s">
        <v>34</v>
      </c>
      <c r="U31" s="4">
        <v>251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162</v>
      </c>
      <c r="B32" s="4" t="s">
        <v>26</v>
      </c>
      <c r="C32" s="4" t="s">
        <v>27</v>
      </c>
      <c r="D32" s="4" t="s">
        <v>163</v>
      </c>
      <c r="E32" s="4"/>
      <c r="F32" s="6">
        <v>44786</v>
      </c>
      <c r="G32" s="6">
        <v>44788</v>
      </c>
      <c r="H32" s="4">
        <v>0</v>
      </c>
      <c r="I32" s="4">
        <v>2</v>
      </c>
      <c r="J32" s="4">
        <v>0</v>
      </c>
      <c r="K32" s="4" t="s">
        <v>30</v>
      </c>
      <c r="L32" s="4">
        <v>342</v>
      </c>
      <c r="M32" s="4">
        <v>342</v>
      </c>
      <c r="N32" s="4"/>
      <c r="O32" s="4" t="s">
        <v>32</v>
      </c>
      <c r="P32" s="4" t="s">
        <v>33</v>
      </c>
      <c r="Q32" s="4">
        <v>0</v>
      </c>
      <c r="R32" s="7">
        <v>44779</v>
      </c>
      <c r="S32" s="6">
        <v>44791</v>
      </c>
      <c r="T32" s="4" t="s">
        <v>34</v>
      </c>
      <c r="U32" s="4">
        <v>342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164</v>
      </c>
      <c r="B33" s="4" t="s">
        <v>26</v>
      </c>
      <c r="C33" s="4" t="s">
        <v>27</v>
      </c>
      <c r="D33" s="4" t="s">
        <v>165</v>
      </c>
      <c r="E33" s="4" t="s">
        <v>166</v>
      </c>
      <c r="F33" s="6">
        <v>44787</v>
      </c>
      <c r="G33" s="6">
        <v>44788</v>
      </c>
      <c r="H33" s="4">
        <v>1</v>
      </c>
      <c r="I33" s="4">
        <v>1</v>
      </c>
      <c r="J33" s="4">
        <v>1</v>
      </c>
      <c r="K33" s="4" t="s">
        <v>30</v>
      </c>
      <c r="L33" s="4">
        <v>771</v>
      </c>
      <c r="M33" s="4">
        <v>771</v>
      </c>
      <c r="N33" s="4" t="s">
        <v>167</v>
      </c>
      <c r="O33" s="4" t="s">
        <v>32</v>
      </c>
      <c r="P33" s="4" t="s">
        <v>33</v>
      </c>
      <c r="Q33" s="4">
        <v>0</v>
      </c>
      <c r="R33" s="7">
        <v>44780</v>
      </c>
      <c r="S33" s="6">
        <v>44791</v>
      </c>
      <c r="T33" s="4" t="s">
        <v>34</v>
      </c>
      <c r="U33" s="4">
        <v>771</v>
      </c>
      <c r="V33" s="4">
        <v>0</v>
      </c>
      <c r="W33" s="4">
        <v>0</v>
      </c>
      <c r="X33" s="4" t="s">
        <v>35</v>
      </c>
      <c r="Y33" s="4" t="s">
        <v>168</v>
      </c>
    </row>
    <row r="34" s="4" customFormat="1" spans="1:25">
      <c r="A34" s="4" t="s">
        <v>169</v>
      </c>
      <c r="B34" s="4" t="s">
        <v>26</v>
      </c>
      <c r="C34" s="4" t="s">
        <v>27</v>
      </c>
      <c r="D34" s="4" t="s">
        <v>170</v>
      </c>
      <c r="E34" s="4" t="s">
        <v>171</v>
      </c>
      <c r="F34" s="6">
        <v>44785</v>
      </c>
      <c r="G34" s="6">
        <v>44788</v>
      </c>
      <c r="H34" s="4">
        <v>1</v>
      </c>
      <c r="I34" s="4">
        <v>3</v>
      </c>
      <c r="J34" s="4">
        <v>3</v>
      </c>
      <c r="K34" s="4" t="s">
        <v>30</v>
      </c>
      <c r="L34" s="4">
        <v>2730</v>
      </c>
      <c r="M34" s="4">
        <v>2730</v>
      </c>
      <c r="N34" s="4" t="s">
        <v>172</v>
      </c>
      <c r="O34" s="4" t="s">
        <v>32</v>
      </c>
      <c r="P34" s="4" t="s">
        <v>33</v>
      </c>
      <c r="Q34" s="4">
        <v>0</v>
      </c>
      <c r="R34" s="7">
        <v>44781</v>
      </c>
      <c r="S34" s="6">
        <v>44791</v>
      </c>
      <c r="T34" s="4" t="s">
        <v>34</v>
      </c>
      <c r="U34" s="4">
        <v>2730</v>
      </c>
      <c r="V34" s="4">
        <v>0</v>
      </c>
      <c r="W34" s="4">
        <v>0</v>
      </c>
      <c r="X34" s="4" t="s">
        <v>35</v>
      </c>
      <c r="Y34" s="4" t="s">
        <v>173</v>
      </c>
    </row>
    <row r="35" s="4" customFormat="1" spans="1:25">
      <c r="A35" s="4" t="s">
        <v>174</v>
      </c>
      <c r="B35" s="4" t="s">
        <v>26</v>
      </c>
      <c r="C35" s="4" t="s">
        <v>27</v>
      </c>
      <c r="D35" s="4" t="s">
        <v>175</v>
      </c>
      <c r="E35" s="4" t="s">
        <v>176</v>
      </c>
      <c r="F35" s="6">
        <v>44787</v>
      </c>
      <c r="G35" s="6">
        <v>44788</v>
      </c>
      <c r="H35" s="4">
        <v>1</v>
      </c>
      <c r="I35" s="4">
        <v>1</v>
      </c>
      <c r="J35" s="4">
        <v>1</v>
      </c>
      <c r="K35" s="4" t="s">
        <v>30</v>
      </c>
      <c r="L35" s="4">
        <v>361</v>
      </c>
      <c r="M35" s="4">
        <v>361</v>
      </c>
      <c r="N35" s="4" t="s">
        <v>177</v>
      </c>
      <c r="O35" s="4" t="s">
        <v>32</v>
      </c>
      <c r="P35" s="4" t="s">
        <v>33</v>
      </c>
      <c r="Q35" s="4">
        <v>0</v>
      </c>
      <c r="R35" s="7">
        <v>44782</v>
      </c>
      <c r="S35" s="6">
        <v>44791</v>
      </c>
      <c r="T35" s="4" t="s">
        <v>34</v>
      </c>
      <c r="U35" s="4">
        <v>361</v>
      </c>
      <c r="V35" s="4">
        <v>0</v>
      </c>
      <c r="W35" s="4">
        <v>0</v>
      </c>
      <c r="X35" s="4" t="s">
        <v>35</v>
      </c>
      <c r="Y35" s="4" t="s">
        <v>178</v>
      </c>
    </row>
    <row r="36" s="4" customFormat="1" spans="1:25">
      <c r="A36" s="4" t="s">
        <v>179</v>
      </c>
      <c r="B36" s="4" t="s">
        <v>26</v>
      </c>
      <c r="C36" s="4" t="s">
        <v>27</v>
      </c>
      <c r="D36" s="4" t="s">
        <v>180</v>
      </c>
      <c r="E36" s="4" t="s">
        <v>181</v>
      </c>
      <c r="F36" s="6">
        <v>44785</v>
      </c>
      <c r="G36" s="6">
        <v>44788</v>
      </c>
      <c r="H36" s="4">
        <v>1</v>
      </c>
      <c r="I36" s="4">
        <v>3</v>
      </c>
      <c r="J36" s="4">
        <v>3</v>
      </c>
      <c r="K36" s="4" t="s">
        <v>30</v>
      </c>
      <c r="L36" s="4">
        <v>2061</v>
      </c>
      <c r="M36" s="4">
        <v>2061</v>
      </c>
      <c r="N36" s="4" t="s">
        <v>182</v>
      </c>
      <c r="O36" s="4" t="s">
        <v>32</v>
      </c>
      <c r="P36" s="4" t="s">
        <v>33</v>
      </c>
      <c r="Q36" s="4">
        <v>0</v>
      </c>
      <c r="R36" s="7">
        <v>44783</v>
      </c>
      <c r="S36" s="6">
        <v>44791</v>
      </c>
      <c r="T36" s="4" t="s">
        <v>34</v>
      </c>
      <c r="U36" s="4">
        <v>2061</v>
      </c>
      <c r="V36" s="4">
        <v>0</v>
      </c>
      <c r="W36" s="4">
        <v>0</v>
      </c>
      <c r="X36" s="4" t="s">
        <v>35</v>
      </c>
      <c r="Y36" s="4" t="s">
        <v>183</v>
      </c>
    </row>
    <row r="37" s="4" customFormat="1" spans="1:25">
      <c r="A37" s="4" t="s">
        <v>184</v>
      </c>
      <c r="B37" s="4" t="s">
        <v>26</v>
      </c>
      <c r="C37" s="4" t="s">
        <v>27</v>
      </c>
      <c r="D37" s="4" t="s">
        <v>170</v>
      </c>
      <c r="E37" s="4" t="s">
        <v>171</v>
      </c>
      <c r="F37" s="6">
        <v>44787</v>
      </c>
      <c r="G37" s="6">
        <v>44788</v>
      </c>
      <c r="H37" s="4">
        <v>1</v>
      </c>
      <c r="I37" s="4">
        <v>1</v>
      </c>
      <c r="J37" s="4">
        <v>1</v>
      </c>
      <c r="K37" s="4" t="s">
        <v>30</v>
      </c>
      <c r="L37" s="4">
        <v>815</v>
      </c>
      <c r="M37" s="4">
        <v>815</v>
      </c>
      <c r="N37" s="4" t="s">
        <v>185</v>
      </c>
      <c r="O37" s="4" t="s">
        <v>32</v>
      </c>
      <c r="P37" s="4" t="s">
        <v>33</v>
      </c>
      <c r="Q37" s="4">
        <v>0</v>
      </c>
      <c r="R37" s="7">
        <v>44783</v>
      </c>
      <c r="S37" s="6">
        <v>44791</v>
      </c>
      <c r="T37" s="4" t="s">
        <v>34</v>
      </c>
      <c r="U37" s="4">
        <v>815</v>
      </c>
      <c r="V37" s="4">
        <v>0</v>
      </c>
      <c r="W37" s="4">
        <v>0</v>
      </c>
      <c r="X37" s="4" t="s">
        <v>35</v>
      </c>
      <c r="Y37" s="4" t="s">
        <v>186</v>
      </c>
    </row>
    <row r="38" s="4" customFormat="1" spans="1:25">
      <c r="A38" s="4" t="s">
        <v>187</v>
      </c>
      <c r="B38" s="4" t="s">
        <v>26</v>
      </c>
      <c r="C38" s="4" t="s">
        <v>27</v>
      </c>
      <c r="D38" s="4" t="s">
        <v>188</v>
      </c>
      <c r="E38" s="4" t="s">
        <v>189</v>
      </c>
      <c r="F38" s="6">
        <v>44783</v>
      </c>
      <c r="G38" s="6">
        <v>44788</v>
      </c>
      <c r="H38" s="4">
        <v>1</v>
      </c>
      <c r="I38" s="4">
        <v>5</v>
      </c>
      <c r="J38" s="4">
        <v>5</v>
      </c>
      <c r="K38" s="4" t="s">
        <v>30</v>
      </c>
      <c r="L38" s="4">
        <v>3410</v>
      </c>
      <c r="M38" s="4">
        <v>3410</v>
      </c>
      <c r="N38" s="4" t="s">
        <v>190</v>
      </c>
      <c r="O38" s="4" t="s">
        <v>32</v>
      </c>
      <c r="P38" s="4" t="s">
        <v>33</v>
      </c>
      <c r="Q38" s="4">
        <v>0</v>
      </c>
      <c r="R38" s="7">
        <v>44783</v>
      </c>
      <c r="S38" s="6">
        <v>44791</v>
      </c>
      <c r="T38" s="4" t="s">
        <v>34</v>
      </c>
      <c r="U38" s="4">
        <v>3410</v>
      </c>
      <c r="V38" s="4">
        <v>0</v>
      </c>
      <c r="W38" s="4">
        <v>0</v>
      </c>
      <c r="X38" s="4" t="s">
        <v>35</v>
      </c>
      <c r="Y38" s="4" t="s">
        <v>191</v>
      </c>
    </row>
    <row r="39" s="4" customFormat="1" spans="1:25">
      <c r="A39" s="4" t="s">
        <v>192</v>
      </c>
      <c r="B39" s="4" t="s">
        <v>26</v>
      </c>
      <c r="C39" s="4" t="s">
        <v>27</v>
      </c>
      <c r="D39" s="4" t="s">
        <v>130</v>
      </c>
      <c r="E39" s="4" t="s">
        <v>131</v>
      </c>
      <c r="F39" s="6">
        <v>44785</v>
      </c>
      <c r="G39" s="6">
        <v>44788</v>
      </c>
      <c r="H39" s="4">
        <v>1</v>
      </c>
      <c r="I39" s="4">
        <v>3</v>
      </c>
      <c r="J39" s="4">
        <v>3</v>
      </c>
      <c r="K39" s="4" t="s">
        <v>30</v>
      </c>
      <c r="L39" s="4">
        <v>8396</v>
      </c>
      <c r="M39" s="4">
        <v>8396</v>
      </c>
      <c r="N39" s="4" t="s">
        <v>193</v>
      </c>
      <c r="O39" s="4" t="s">
        <v>32</v>
      </c>
      <c r="P39" s="4" t="s">
        <v>33</v>
      </c>
      <c r="Q39" s="4">
        <v>0</v>
      </c>
      <c r="R39" s="7">
        <v>44783</v>
      </c>
      <c r="S39" s="6">
        <v>44791</v>
      </c>
      <c r="T39" s="4" t="s">
        <v>34</v>
      </c>
      <c r="U39" s="4">
        <v>8396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194</v>
      </c>
      <c r="B40" s="4" t="s">
        <v>26</v>
      </c>
      <c r="C40" s="4" t="s">
        <v>27</v>
      </c>
      <c r="D40" s="4" t="s">
        <v>195</v>
      </c>
      <c r="E40" s="4" t="s">
        <v>196</v>
      </c>
      <c r="F40" s="6">
        <v>44787</v>
      </c>
      <c r="G40" s="6">
        <v>44788</v>
      </c>
      <c r="H40" s="4">
        <v>1</v>
      </c>
      <c r="I40" s="4">
        <v>1</v>
      </c>
      <c r="J40" s="4">
        <v>1</v>
      </c>
      <c r="K40" s="4" t="s">
        <v>30</v>
      </c>
      <c r="L40" s="4">
        <v>347</v>
      </c>
      <c r="M40" s="4">
        <v>347</v>
      </c>
      <c r="N40" s="4" t="s">
        <v>197</v>
      </c>
      <c r="O40" s="4" t="s">
        <v>32</v>
      </c>
      <c r="P40" s="4" t="s">
        <v>33</v>
      </c>
      <c r="Q40" s="4">
        <v>0</v>
      </c>
      <c r="R40" s="7">
        <v>44783</v>
      </c>
      <c r="S40" s="6">
        <v>44791</v>
      </c>
      <c r="T40" s="4" t="s">
        <v>34</v>
      </c>
      <c r="U40" s="4">
        <v>347</v>
      </c>
      <c r="V40" s="4">
        <v>0</v>
      </c>
      <c r="W40" s="4">
        <v>0</v>
      </c>
      <c r="X40" s="4" t="s">
        <v>35</v>
      </c>
      <c r="Y40" s="4" t="s">
        <v>198</v>
      </c>
    </row>
    <row r="41" s="4" customFormat="1" spans="1:25">
      <c r="A41" s="4" t="s">
        <v>199</v>
      </c>
      <c r="B41" s="4" t="s">
        <v>26</v>
      </c>
      <c r="C41" s="4" t="s">
        <v>27</v>
      </c>
      <c r="D41" s="4" t="s">
        <v>200</v>
      </c>
      <c r="E41" s="4" t="s">
        <v>156</v>
      </c>
      <c r="F41" s="6">
        <v>44787</v>
      </c>
      <c r="G41" s="6">
        <v>44788</v>
      </c>
      <c r="H41" s="4">
        <v>1</v>
      </c>
      <c r="I41" s="4">
        <v>1</v>
      </c>
      <c r="J41" s="4">
        <v>1</v>
      </c>
      <c r="K41" s="4" t="s">
        <v>30</v>
      </c>
      <c r="L41" s="4">
        <v>446</v>
      </c>
      <c r="M41" s="4">
        <v>446</v>
      </c>
      <c r="N41" s="4" t="s">
        <v>201</v>
      </c>
      <c r="O41" s="4" t="s">
        <v>32</v>
      </c>
      <c r="P41" s="4" t="s">
        <v>33</v>
      </c>
      <c r="Q41" s="4">
        <v>0</v>
      </c>
      <c r="R41" s="7">
        <v>44784</v>
      </c>
      <c r="S41" s="6">
        <v>44791</v>
      </c>
      <c r="T41" s="4" t="s">
        <v>34</v>
      </c>
      <c r="U41" s="4">
        <v>446</v>
      </c>
      <c r="V41" s="4">
        <v>0</v>
      </c>
      <c r="W41" s="4">
        <v>0</v>
      </c>
      <c r="X41" s="4" t="s">
        <v>202</v>
      </c>
      <c r="Y41" s="4" t="s">
        <v>203</v>
      </c>
    </row>
    <row r="42" s="4" customFormat="1" spans="1:25">
      <c r="A42" s="4" t="s">
        <v>204</v>
      </c>
      <c r="B42" s="4" t="s">
        <v>26</v>
      </c>
      <c r="C42" s="4" t="s">
        <v>27</v>
      </c>
      <c r="D42" s="4" t="s">
        <v>205</v>
      </c>
      <c r="E42" s="4" t="s">
        <v>206</v>
      </c>
      <c r="F42" s="6">
        <v>44787</v>
      </c>
      <c r="G42" s="6">
        <v>44788</v>
      </c>
      <c r="H42" s="4">
        <v>1</v>
      </c>
      <c r="I42" s="4">
        <v>1</v>
      </c>
      <c r="J42" s="4">
        <v>1</v>
      </c>
      <c r="K42" s="4" t="s">
        <v>30</v>
      </c>
      <c r="L42" s="4">
        <v>1099</v>
      </c>
      <c r="M42" s="4">
        <v>1099</v>
      </c>
      <c r="N42" s="4" t="s">
        <v>207</v>
      </c>
      <c r="O42" s="4" t="s">
        <v>32</v>
      </c>
      <c r="P42" s="4" t="s">
        <v>33</v>
      </c>
      <c r="Q42" s="4">
        <v>0</v>
      </c>
      <c r="R42" s="7">
        <v>44784</v>
      </c>
      <c r="S42" s="6">
        <v>44791</v>
      </c>
      <c r="T42" s="4" t="s">
        <v>34</v>
      </c>
      <c r="U42" s="4">
        <v>1099</v>
      </c>
      <c r="V42" s="4">
        <v>0</v>
      </c>
      <c r="W42" s="4">
        <v>0</v>
      </c>
      <c r="X42" s="4" t="s">
        <v>35</v>
      </c>
      <c r="Y42" s="4" t="s">
        <v>208</v>
      </c>
    </row>
    <row r="43" s="4" customFormat="1" spans="1:25">
      <c r="A43" s="4" t="s">
        <v>209</v>
      </c>
      <c r="B43" s="4" t="s">
        <v>26</v>
      </c>
      <c r="C43" s="4" t="s">
        <v>27</v>
      </c>
      <c r="D43" s="4" t="s">
        <v>210</v>
      </c>
      <c r="E43" s="4" t="s">
        <v>211</v>
      </c>
      <c r="F43" s="6">
        <v>44786</v>
      </c>
      <c r="G43" s="6">
        <v>44788</v>
      </c>
      <c r="H43" s="4">
        <v>1</v>
      </c>
      <c r="I43" s="4">
        <v>2</v>
      </c>
      <c r="J43" s="4">
        <v>2</v>
      </c>
      <c r="K43" s="4" t="s">
        <v>30</v>
      </c>
      <c r="L43" s="4">
        <v>1930</v>
      </c>
      <c r="M43" s="4">
        <v>1930</v>
      </c>
      <c r="N43" s="4" t="s">
        <v>212</v>
      </c>
      <c r="O43" s="4" t="s">
        <v>32</v>
      </c>
      <c r="P43" s="4" t="s">
        <v>33</v>
      </c>
      <c r="Q43" s="4">
        <v>0</v>
      </c>
      <c r="R43" s="7">
        <v>44784</v>
      </c>
      <c r="S43" s="6">
        <v>44791</v>
      </c>
      <c r="T43" s="4" t="s">
        <v>34</v>
      </c>
      <c r="U43" s="4">
        <v>1930</v>
      </c>
      <c r="V43" s="4">
        <v>0</v>
      </c>
      <c r="W43" s="4">
        <v>0</v>
      </c>
      <c r="X43" s="4" t="s">
        <v>35</v>
      </c>
      <c r="Y43" s="4" t="s">
        <v>213</v>
      </c>
    </row>
    <row r="44" s="4" customFormat="1" spans="1:25">
      <c r="A44" s="4" t="s">
        <v>214</v>
      </c>
      <c r="B44" s="4" t="s">
        <v>26</v>
      </c>
      <c r="C44" s="4" t="s">
        <v>27</v>
      </c>
      <c r="D44" s="4" t="s">
        <v>215</v>
      </c>
      <c r="E44" s="4" t="s">
        <v>216</v>
      </c>
      <c r="F44" s="6">
        <v>44787</v>
      </c>
      <c r="G44" s="6">
        <v>44788</v>
      </c>
      <c r="H44" s="4">
        <v>1</v>
      </c>
      <c r="I44" s="4">
        <v>1</v>
      </c>
      <c r="J44" s="4">
        <v>1</v>
      </c>
      <c r="K44" s="4" t="s">
        <v>30</v>
      </c>
      <c r="L44" s="4">
        <v>778</v>
      </c>
      <c r="M44" s="4">
        <v>778</v>
      </c>
      <c r="N44" s="4" t="s">
        <v>217</v>
      </c>
      <c r="O44" s="4" t="s">
        <v>32</v>
      </c>
      <c r="P44" s="4" t="s">
        <v>33</v>
      </c>
      <c r="Q44" s="4">
        <v>0</v>
      </c>
      <c r="R44" s="7">
        <v>44784</v>
      </c>
      <c r="S44" s="6">
        <v>44791</v>
      </c>
      <c r="T44" s="4" t="s">
        <v>34</v>
      </c>
      <c r="U44" s="4">
        <v>778</v>
      </c>
      <c r="V44" s="4">
        <v>0</v>
      </c>
      <c r="W44" s="4">
        <v>0</v>
      </c>
      <c r="X44" s="4" t="s">
        <v>35</v>
      </c>
      <c r="Y44" s="4" t="s">
        <v>218</v>
      </c>
    </row>
    <row r="45" s="4" customFormat="1" spans="1:25">
      <c r="A45" s="4" t="s">
        <v>219</v>
      </c>
      <c r="B45" s="4" t="s">
        <v>26</v>
      </c>
      <c r="C45" s="4" t="s">
        <v>27</v>
      </c>
      <c r="D45" s="4" t="s">
        <v>220</v>
      </c>
      <c r="E45" s="4" t="s">
        <v>221</v>
      </c>
      <c r="F45" s="6">
        <v>44784</v>
      </c>
      <c r="G45" s="6">
        <v>44788</v>
      </c>
      <c r="H45" s="4">
        <v>1</v>
      </c>
      <c r="I45" s="4">
        <v>4</v>
      </c>
      <c r="J45" s="4">
        <v>4</v>
      </c>
      <c r="K45" s="4" t="s">
        <v>30</v>
      </c>
      <c r="L45" s="4">
        <v>2892</v>
      </c>
      <c r="M45" s="4">
        <v>2892</v>
      </c>
      <c r="N45" s="4" t="s">
        <v>222</v>
      </c>
      <c r="O45" s="4" t="s">
        <v>32</v>
      </c>
      <c r="P45" s="4" t="s">
        <v>33</v>
      </c>
      <c r="Q45" s="4">
        <v>0</v>
      </c>
      <c r="R45" s="7">
        <v>44784</v>
      </c>
      <c r="S45" s="6">
        <v>44791</v>
      </c>
      <c r="T45" s="4" t="s">
        <v>34</v>
      </c>
      <c r="U45" s="4">
        <v>2892</v>
      </c>
      <c r="V45" s="4">
        <v>0</v>
      </c>
      <c r="W45" s="4">
        <v>0</v>
      </c>
      <c r="X45" s="4" t="s">
        <v>35</v>
      </c>
      <c r="Y45" s="4" t="s">
        <v>223</v>
      </c>
    </row>
    <row r="46" s="4" customFormat="1" spans="1:25">
      <c r="A46" s="4" t="s">
        <v>224</v>
      </c>
      <c r="B46" s="4" t="s">
        <v>26</v>
      </c>
      <c r="C46" s="4" t="s">
        <v>27</v>
      </c>
      <c r="D46" s="4" t="s">
        <v>225</v>
      </c>
      <c r="E46" s="4" t="s">
        <v>226</v>
      </c>
      <c r="F46" s="6">
        <v>44787</v>
      </c>
      <c r="G46" s="6">
        <v>44788</v>
      </c>
      <c r="H46" s="4">
        <v>1</v>
      </c>
      <c r="I46" s="4">
        <v>1</v>
      </c>
      <c r="J46" s="4">
        <v>1</v>
      </c>
      <c r="K46" s="4" t="s">
        <v>30</v>
      </c>
      <c r="L46" s="4">
        <v>800</v>
      </c>
      <c r="M46" s="4">
        <v>800</v>
      </c>
      <c r="N46" s="4" t="s">
        <v>227</v>
      </c>
      <c r="O46" s="4" t="s">
        <v>32</v>
      </c>
      <c r="P46" s="4" t="s">
        <v>33</v>
      </c>
      <c r="Q46" s="4">
        <v>0</v>
      </c>
      <c r="R46" s="7">
        <v>44784</v>
      </c>
      <c r="S46" s="6">
        <v>44791</v>
      </c>
      <c r="T46" s="4" t="s">
        <v>34</v>
      </c>
      <c r="U46" s="4">
        <v>800</v>
      </c>
      <c r="V46" s="4">
        <v>0</v>
      </c>
      <c r="W46" s="4">
        <v>0</v>
      </c>
      <c r="X46" s="4" t="s">
        <v>35</v>
      </c>
      <c r="Y46" s="4" t="s">
        <v>228</v>
      </c>
    </row>
    <row r="47" s="4" customFormat="1" spans="1:25">
      <c r="A47" s="4" t="s">
        <v>229</v>
      </c>
      <c r="B47" s="4" t="s">
        <v>26</v>
      </c>
      <c r="C47" s="4" t="s">
        <v>27</v>
      </c>
      <c r="D47" s="4" t="s">
        <v>230</v>
      </c>
      <c r="E47" s="4" t="s">
        <v>231</v>
      </c>
      <c r="F47" s="6">
        <v>44786</v>
      </c>
      <c r="G47" s="6">
        <v>44788</v>
      </c>
      <c r="H47" s="4">
        <v>1</v>
      </c>
      <c r="I47" s="4">
        <v>2</v>
      </c>
      <c r="J47" s="4">
        <v>2</v>
      </c>
      <c r="K47" s="4" t="s">
        <v>30</v>
      </c>
      <c r="L47" s="4">
        <v>892</v>
      </c>
      <c r="M47" s="4">
        <v>892</v>
      </c>
      <c r="N47" s="4" t="s">
        <v>232</v>
      </c>
      <c r="O47" s="4" t="s">
        <v>32</v>
      </c>
      <c r="P47" s="4" t="s">
        <v>33</v>
      </c>
      <c r="Q47" s="4">
        <v>0</v>
      </c>
      <c r="R47" s="7">
        <v>44784</v>
      </c>
      <c r="S47" s="6">
        <v>44791</v>
      </c>
      <c r="T47" s="4" t="s">
        <v>34</v>
      </c>
      <c r="U47" s="4">
        <v>892</v>
      </c>
      <c r="V47" s="4">
        <v>0</v>
      </c>
      <c r="W47" s="4">
        <v>0</v>
      </c>
      <c r="X47" s="4" t="s">
        <v>35</v>
      </c>
      <c r="Y47" s="4" t="s">
        <v>233</v>
      </c>
    </row>
    <row r="48" s="4" customFormat="1" spans="1:25">
      <c r="A48" s="4" t="s">
        <v>234</v>
      </c>
      <c r="B48" s="4" t="s">
        <v>26</v>
      </c>
      <c r="C48" s="4" t="s">
        <v>27</v>
      </c>
      <c r="D48" s="4" t="s">
        <v>235</v>
      </c>
      <c r="E48" s="4" t="s">
        <v>236</v>
      </c>
      <c r="F48" s="6">
        <v>44786</v>
      </c>
      <c r="G48" s="6">
        <v>44788</v>
      </c>
      <c r="H48" s="4">
        <v>1</v>
      </c>
      <c r="I48" s="4">
        <v>2</v>
      </c>
      <c r="J48" s="4">
        <v>2</v>
      </c>
      <c r="K48" s="4" t="s">
        <v>30</v>
      </c>
      <c r="L48" s="4">
        <v>1494</v>
      </c>
      <c r="M48" s="4">
        <v>1494</v>
      </c>
      <c r="N48" s="4" t="s">
        <v>237</v>
      </c>
      <c r="O48" s="4" t="s">
        <v>32</v>
      </c>
      <c r="P48" s="4" t="s">
        <v>33</v>
      </c>
      <c r="Q48" s="4">
        <v>0</v>
      </c>
      <c r="R48" s="7">
        <v>44785</v>
      </c>
      <c r="S48" s="6">
        <v>44791</v>
      </c>
      <c r="T48" s="4" t="s">
        <v>34</v>
      </c>
      <c r="U48" s="4">
        <v>1494</v>
      </c>
      <c r="V48" s="4">
        <v>0</v>
      </c>
      <c r="W48" s="4">
        <v>0</v>
      </c>
      <c r="X48" s="4" t="s">
        <v>35</v>
      </c>
      <c r="Y48" s="4" t="s">
        <v>238</v>
      </c>
    </row>
    <row r="49" s="4" customFormat="1" spans="1:25">
      <c r="A49" s="4" t="s">
        <v>239</v>
      </c>
      <c r="B49" s="4" t="s">
        <v>26</v>
      </c>
      <c r="C49" s="4" t="s">
        <v>27</v>
      </c>
      <c r="D49" s="4" t="s">
        <v>240</v>
      </c>
      <c r="E49" s="4" t="s">
        <v>241</v>
      </c>
      <c r="F49" s="6">
        <v>44785</v>
      </c>
      <c r="G49" s="6">
        <v>44788</v>
      </c>
      <c r="H49" s="4">
        <v>1</v>
      </c>
      <c r="I49" s="4">
        <v>3</v>
      </c>
      <c r="J49" s="4">
        <v>3</v>
      </c>
      <c r="K49" s="4" t="s">
        <v>30</v>
      </c>
      <c r="L49" s="4">
        <v>1188</v>
      </c>
      <c r="M49" s="4">
        <v>1188</v>
      </c>
      <c r="N49" s="4" t="s">
        <v>242</v>
      </c>
      <c r="O49" s="4" t="s">
        <v>32</v>
      </c>
      <c r="P49" s="4" t="s">
        <v>33</v>
      </c>
      <c r="Q49" s="4">
        <v>0</v>
      </c>
      <c r="R49" s="7">
        <v>44785</v>
      </c>
      <c r="S49" s="6">
        <v>44791</v>
      </c>
      <c r="T49" s="4" t="s">
        <v>34</v>
      </c>
      <c r="U49" s="4">
        <v>1188</v>
      </c>
      <c r="V49" s="4">
        <v>0</v>
      </c>
      <c r="W49" s="4">
        <v>0</v>
      </c>
      <c r="X49" s="4" t="s">
        <v>35</v>
      </c>
      <c r="Y49" s="4" t="s">
        <v>243</v>
      </c>
    </row>
    <row r="50" s="4" customFormat="1" spans="1:25">
      <c r="A50" s="4" t="s">
        <v>244</v>
      </c>
      <c r="B50" s="4" t="s">
        <v>26</v>
      </c>
      <c r="C50" s="4" t="s">
        <v>27</v>
      </c>
      <c r="D50" s="4" t="s">
        <v>140</v>
      </c>
      <c r="E50" s="4" t="s">
        <v>245</v>
      </c>
      <c r="F50" s="6">
        <v>44785</v>
      </c>
      <c r="G50" s="6">
        <v>44788</v>
      </c>
      <c r="H50" s="4">
        <v>2</v>
      </c>
      <c r="I50" s="4">
        <v>3</v>
      </c>
      <c r="J50" s="4">
        <v>6</v>
      </c>
      <c r="K50" s="4" t="s">
        <v>30</v>
      </c>
      <c r="L50" s="4">
        <v>2934</v>
      </c>
      <c r="M50" s="4">
        <v>2934</v>
      </c>
      <c r="N50" s="4" t="s">
        <v>246</v>
      </c>
      <c r="O50" s="4" t="s">
        <v>32</v>
      </c>
      <c r="P50" s="4" t="s">
        <v>33</v>
      </c>
      <c r="Q50" s="4">
        <v>0</v>
      </c>
      <c r="R50" s="7">
        <v>44785</v>
      </c>
      <c r="S50" s="6">
        <v>44791</v>
      </c>
      <c r="T50" s="4" t="s">
        <v>34</v>
      </c>
      <c r="U50" s="4">
        <v>2934</v>
      </c>
      <c r="V50" s="4">
        <v>0</v>
      </c>
      <c r="W50" s="4">
        <v>0</v>
      </c>
      <c r="X50" s="4" t="s">
        <v>35</v>
      </c>
      <c r="Y50" s="4" t="s">
        <v>247</v>
      </c>
    </row>
    <row r="51" s="4" customFormat="1" spans="1:25">
      <c r="A51" s="4" t="s">
        <v>248</v>
      </c>
      <c r="B51" s="4" t="s">
        <v>26</v>
      </c>
      <c r="C51" s="4" t="s">
        <v>27</v>
      </c>
      <c r="D51" s="4" t="s">
        <v>249</v>
      </c>
      <c r="E51" s="4" t="s">
        <v>250</v>
      </c>
      <c r="F51" s="6">
        <v>44786</v>
      </c>
      <c r="G51" s="6">
        <v>44788</v>
      </c>
      <c r="H51" s="4">
        <v>1</v>
      </c>
      <c r="I51" s="4">
        <v>2</v>
      </c>
      <c r="J51" s="4">
        <v>2</v>
      </c>
      <c r="K51" s="4" t="s">
        <v>30</v>
      </c>
      <c r="L51" s="4">
        <v>562</v>
      </c>
      <c r="M51" s="4">
        <v>562</v>
      </c>
      <c r="N51" s="4" t="s">
        <v>251</v>
      </c>
      <c r="O51" s="4" t="s">
        <v>32</v>
      </c>
      <c r="P51" s="4" t="s">
        <v>33</v>
      </c>
      <c r="Q51" s="4">
        <v>0</v>
      </c>
      <c r="R51" s="7">
        <v>44786</v>
      </c>
      <c r="S51" s="6">
        <v>44791</v>
      </c>
      <c r="T51" s="4" t="s">
        <v>34</v>
      </c>
      <c r="U51" s="4">
        <v>562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252</v>
      </c>
      <c r="B52" s="4" t="s">
        <v>26</v>
      </c>
      <c r="C52" s="4" t="s">
        <v>27</v>
      </c>
      <c r="D52" s="4" t="s">
        <v>253</v>
      </c>
      <c r="E52" s="4" t="s">
        <v>254</v>
      </c>
      <c r="F52" s="6">
        <v>44787</v>
      </c>
      <c r="G52" s="6">
        <v>44788</v>
      </c>
      <c r="H52" s="4">
        <v>1</v>
      </c>
      <c r="I52" s="4">
        <v>1</v>
      </c>
      <c r="J52" s="4">
        <v>1</v>
      </c>
      <c r="K52" s="4" t="s">
        <v>30</v>
      </c>
      <c r="L52" s="4">
        <v>584</v>
      </c>
      <c r="M52" s="4">
        <v>584</v>
      </c>
      <c r="N52" s="4" t="s">
        <v>255</v>
      </c>
      <c r="O52" s="4" t="s">
        <v>32</v>
      </c>
      <c r="P52" s="4" t="s">
        <v>33</v>
      </c>
      <c r="Q52" s="4">
        <v>0</v>
      </c>
      <c r="R52" s="7">
        <v>44786</v>
      </c>
      <c r="S52" s="6">
        <v>44791</v>
      </c>
      <c r="T52" s="4" t="s">
        <v>34</v>
      </c>
      <c r="U52" s="4">
        <v>584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256</v>
      </c>
      <c r="B53" s="4" t="s">
        <v>26</v>
      </c>
      <c r="C53" s="4" t="s">
        <v>27</v>
      </c>
      <c r="D53" s="4" t="s">
        <v>257</v>
      </c>
      <c r="E53" s="4" t="s">
        <v>258</v>
      </c>
      <c r="F53" s="6">
        <v>44786</v>
      </c>
      <c r="G53" s="6">
        <v>44788</v>
      </c>
      <c r="H53" s="4">
        <v>1</v>
      </c>
      <c r="I53" s="4">
        <v>2</v>
      </c>
      <c r="J53" s="4">
        <v>2</v>
      </c>
      <c r="K53" s="4" t="s">
        <v>30</v>
      </c>
      <c r="L53" s="4">
        <v>2724</v>
      </c>
      <c r="M53" s="4">
        <v>2724</v>
      </c>
      <c r="N53" s="4" t="s">
        <v>259</v>
      </c>
      <c r="O53" s="4" t="s">
        <v>32</v>
      </c>
      <c r="P53" s="4" t="s">
        <v>33</v>
      </c>
      <c r="Q53" s="4">
        <v>0</v>
      </c>
      <c r="R53" s="7">
        <v>44786</v>
      </c>
      <c r="S53" s="6">
        <v>44791</v>
      </c>
      <c r="T53" s="4" t="s">
        <v>34</v>
      </c>
      <c r="U53" s="4">
        <v>2724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260</v>
      </c>
      <c r="B54" s="4" t="s">
        <v>26</v>
      </c>
      <c r="C54" s="4" t="s">
        <v>27</v>
      </c>
      <c r="D54" s="4" t="s">
        <v>261</v>
      </c>
      <c r="E54" s="4" t="s">
        <v>262</v>
      </c>
      <c r="F54" s="6">
        <v>44787</v>
      </c>
      <c r="G54" s="6">
        <v>44788</v>
      </c>
      <c r="H54" s="4">
        <v>1</v>
      </c>
      <c r="I54" s="4">
        <v>1</v>
      </c>
      <c r="J54" s="4">
        <v>1</v>
      </c>
      <c r="K54" s="4" t="s">
        <v>30</v>
      </c>
      <c r="L54" s="4">
        <v>717</v>
      </c>
      <c r="M54" s="4">
        <v>717</v>
      </c>
      <c r="N54" s="4" t="s">
        <v>263</v>
      </c>
      <c r="O54" s="4" t="s">
        <v>32</v>
      </c>
      <c r="P54" s="4" t="s">
        <v>33</v>
      </c>
      <c r="Q54" s="4">
        <v>0</v>
      </c>
      <c r="R54" s="7">
        <v>44786</v>
      </c>
      <c r="S54" s="6">
        <v>44791</v>
      </c>
      <c r="T54" s="4" t="s">
        <v>34</v>
      </c>
      <c r="U54" s="4">
        <v>717</v>
      </c>
      <c r="V54" s="4">
        <v>0</v>
      </c>
      <c r="W54" s="4">
        <v>0</v>
      </c>
      <c r="X54" s="4" t="s">
        <v>35</v>
      </c>
      <c r="Y54" s="4" t="s">
        <v>264</v>
      </c>
    </row>
    <row r="55" s="4" customFormat="1" spans="1:25">
      <c r="A55" s="4" t="s">
        <v>265</v>
      </c>
      <c r="B55" s="4" t="s">
        <v>26</v>
      </c>
      <c r="C55" s="4" t="s">
        <v>27</v>
      </c>
      <c r="D55" s="4" t="s">
        <v>266</v>
      </c>
      <c r="E55" s="4" t="s">
        <v>267</v>
      </c>
      <c r="F55" s="6">
        <v>44786</v>
      </c>
      <c r="G55" s="6">
        <v>44788</v>
      </c>
      <c r="H55" s="4">
        <v>1</v>
      </c>
      <c r="I55" s="4">
        <v>2</v>
      </c>
      <c r="J55" s="4">
        <v>2</v>
      </c>
      <c r="K55" s="4" t="s">
        <v>30</v>
      </c>
      <c r="L55" s="4">
        <v>1566</v>
      </c>
      <c r="M55" s="4">
        <v>1566</v>
      </c>
      <c r="N55" s="4" t="s">
        <v>268</v>
      </c>
      <c r="O55" s="4" t="s">
        <v>32</v>
      </c>
      <c r="P55" s="4" t="s">
        <v>33</v>
      </c>
      <c r="Q55" s="4">
        <v>0</v>
      </c>
      <c r="R55" s="7">
        <v>44786</v>
      </c>
      <c r="S55" s="6">
        <v>44791</v>
      </c>
      <c r="T55" s="4" t="s">
        <v>34</v>
      </c>
      <c r="U55" s="4">
        <v>1566</v>
      </c>
      <c r="V55" s="4">
        <v>0</v>
      </c>
      <c r="W55" s="4">
        <v>0</v>
      </c>
      <c r="X55" s="4" t="s">
        <v>35</v>
      </c>
      <c r="Y55" s="4" t="s">
        <v>269</v>
      </c>
    </row>
    <row r="56" s="4" customFormat="1" spans="1:25">
      <c r="A56" s="4" t="s">
        <v>270</v>
      </c>
      <c r="B56" s="4" t="s">
        <v>26</v>
      </c>
      <c r="C56" s="4" t="s">
        <v>27</v>
      </c>
      <c r="D56" s="4" t="s">
        <v>271</v>
      </c>
      <c r="E56" s="4" t="s">
        <v>272</v>
      </c>
      <c r="F56" s="6">
        <v>44787</v>
      </c>
      <c r="G56" s="6">
        <v>44788</v>
      </c>
      <c r="H56" s="4">
        <v>1</v>
      </c>
      <c r="I56" s="4">
        <v>1</v>
      </c>
      <c r="J56" s="4">
        <v>1</v>
      </c>
      <c r="K56" s="4" t="s">
        <v>30</v>
      </c>
      <c r="L56" s="4">
        <v>835</v>
      </c>
      <c r="M56" s="4">
        <v>835</v>
      </c>
      <c r="N56" s="4" t="s">
        <v>273</v>
      </c>
      <c r="O56" s="4" t="s">
        <v>32</v>
      </c>
      <c r="P56" s="4" t="s">
        <v>33</v>
      </c>
      <c r="Q56" s="4">
        <v>0</v>
      </c>
      <c r="R56" s="7">
        <v>44786</v>
      </c>
      <c r="S56" s="6">
        <v>44791</v>
      </c>
      <c r="T56" s="4" t="s">
        <v>34</v>
      </c>
      <c r="U56" s="4">
        <v>835</v>
      </c>
      <c r="V56" s="4">
        <v>0</v>
      </c>
      <c r="W56" s="4">
        <v>0</v>
      </c>
      <c r="X56" s="4" t="s">
        <v>35</v>
      </c>
      <c r="Y56" s="4" t="s">
        <v>274</v>
      </c>
    </row>
    <row r="57" s="4" customFormat="1" spans="1:25">
      <c r="A57" s="4" t="s">
        <v>275</v>
      </c>
      <c r="B57" s="4" t="s">
        <v>26</v>
      </c>
      <c r="C57" s="4" t="s">
        <v>27</v>
      </c>
      <c r="D57" s="4" t="s">
        <v>276</v>
      </c>
      <c r="E57" s="4" t="s">
        <v>277</v>
      </c>
      <c r="F57" s="6">
        <v>44787</v>
      </c>
      <c r="G57" s="6">
        <v>44788</v>
      </c>
      <c r="H57" s="4">
        <v>1</v>
      </c>
      <c r="I57" s="4">
        <v>1</v>
      </c>
      <c r="J57" s="4">
        <v>1</v>
      </c>
      <c r="K57" s="4" t="s">
        <v>30</v>
      </c>
      <c r="L57" s="4">
        <v>1311</v>
      </c>
      <c r="M57" s="4">
        <v>1311</v>
      </c>
      <c r="N57" s="4" t="s">
        <v>278</v>
      </c>
      <c r="O57" s="4" t="s">
        <v>32</v>
      </c>
      <c r="P57" s="4" t="s">
        <v>33</v>
      </c>
      <c r="Q57" s="4">
        <v>0</v>
      </c>
      <c r="R57" s="7">
        <v>44786</v>
      </c>
      <c r="S57" s="6">
        <v>44791</v>
      </c>
      <c r="T57" s="4" t="s">
        <v>34</v>
      </c>
      <c r="U57" s="4">
        <v>1311</v>
      </c>
      <c r="V57" s="4">
        <v>0</v>
      </c>
      <c r="W57" s="4">
        <v>0</v>
      </c>
      <c r="X57" s="4" t="s">
        <v>35</v>
      </c>
      <c r="Y57" s="4" t="s">
        <v>279</v>
      </c>
    </row>
    <row r="58" s="4" customFormat="1" spans="1:25">
      <c r="A58" s="4" t="s">
        <v>280</v>
      </c>
      <c r="B58" s="4" t="s">
        <v>26</v>
      </c>
      <c r="C58" s="4" t="s">
        <v>27</v>
      </c>
      <c r="D58" s="4" t="s">
        <v>281</v>
      </c>
      <c r="E58" s="4" t="s">
        <v>282</v>
      </c>
      <c r="F58" s="6">
        <v>44787</v>
      </c>
      <c r="G58" s="6">
        <v>44788</v>
      </c>
      <c r="H58" s="4">
        <v>1</v>
      </c>
      <c r="I58" s="4">
        <v>1</v>
      </c>
      <c r="J58" s="4">
        <v>1</v>
      </c>
      <c r="K58" s="4" t="s">
        <v>30</v>
      </c>
      <c r="L58" s="4">
        <v>210</v>
      </c>
      <c r="M58" s="4">
        <v>210</v>
      </c>
      <c r="N58" s="4" t="s">
        <v>283</v>
      </c>
      <c r="O58" s="4" t="s">
        <v>32</v>
      </c>
      <c r="P58" s="4" t="s">
        <v>33</v>
      </c>
      <c r="Q58" s="4">
        <v>0</v>
      </c>
      <c r="R58" s="7">
        <v>44786</v>
      </c>
      <c r="S58" s="6">
        <v>44791</v>
      </c>
      <c r="T58" s="4" t="s">
        <v>34</v>
      </c>
      <c r="U58" s="4">
        <v>210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284</v>
      </c>
      <c r="B59" s="4" t="s">
        <v>26</v>
      </c>
      <c r="C59" s="4" t="s">
        <v>27</v>
      </c>
      <c r="D59" s="4" t="s">
        <v>285</v>
      </c>
      <c r="E59" s="4" t="s">
        <v>286</v>
      </c>
      <c r="F59" s="6">
        <v>44787</v>
      </c>
      <c r="G59" s="6">
        <v>44788</v>
      </c>
      <c r="H59" s="4">
        <v>1</v>
      </c>
      <c r="I59" s="4">
        <v>1</v>
      </c>
      <c r="J59" s="4">
        <v>1</v>
      </c>
      <c r="K59" s="4" t="s">
        <v>30</v>
      </c>
      <c r="L59" s="4">
        <v>851</v>
      </c>
      <c r="M59" s="4">
        <v>851</v>
      </c>
      <c r="N59" s="4" t="s">
        <v>287</v>
      </c>
      <c r="O59" s="4" t="s">
        <v>32</v>
      </c>
      <c r="P59" s="4" t="s">
        <v>33</v>
      </c>
      <c r="Q59" s="4">
        <v>0</v>
      </c>
      <c r="R59" s="7">
        <v>44786</v>
      </c>
      <c r="S59" s="6">
        <v>44791</v>
      </c>
      <c r="T59" s="4" t="s">
        <v>34</v>
      </c>
      <c r="U59" s="4">
        <v>851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288</v>
      </c>
      <c r="B60" s="4" t="s">
        <v>26</v>
      </c>
      <c r="C60" s="4" t="s">
        <v>27</v>
      </c>
      <c r="D60" s="4" t="s">
        <v>289</v>
      </c>
      <c r="E60" s="4" t="s">
        <v>290</v>
      </c>
      <c r="F60" s="6">
        <v>44787</v>
      </c>
      <c r="G60" s="6">
        <v>44788</v>
      </c>
      <c r="H60" s="4">
        <v>1</v>
      </c>
      <c r="I60" s="4">
        <v>1</v>
      </c>
      <c r="J60" s="4">
        <v>1</v>
      </c>
      <c r="K60" s="4" t="s">
        <v>30</v>
      </c>
      <c r="L60" s="4">
        <v>392</v>
      </c>
      <c r="M60" s="4">
        <v>392</v>
      </c>
      <c r="N60" s="4" t="s">
        <v>291</v>
      </c>
      <c r="O60" s="4" t="s">
        <v>32</v>
      </c>
      <c r="P60" s="4" t="s">
        <v>33</v>
      </c>
      <c r="Q60" s="4">
        <v>0</v>
      </c>
      <c r="R60" s="7">
        <v>44787</v>
      </c>
      <c r="S60" s="6">
        <v>44791</v>
      </c>
      <c r="T60" s="4" t="s">
        <v>34</v>
      </c>
      <c r="U60" s="4">
        <v>392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292</v>
      </c>
      <c r="B61" s="4" t="s">
        <v>26</v>
      </c>
      <c r="C61" s="4" t="s">
        <v>27</v>
      </c>
      <c r="D61" s="4" t="s">
        <v>293</v>
      </c>
      <c r="E61" s="4" t="s">
        <v>294</v>
      </c>
      <c r="F61" s="6">
        <v>44787</v>
      </c>
      <c r="G61" s="6">
        <v>44788</v>
      </c>
      <c r="H61" s="4">
        <v>1</v>
      </c>
      <c r="I61" s="4">
        <v>1</v>
      </c>
      <c r="J61" s="4">
        <v>1</v>
      </c>
      <c r="K61" s="4" t="s">
        <v>30</v>
      </c>
      <c r="L61" s="4">
        <v>155</v>
      </c>
      <c r="M61" s="4">
        <v>155</v>
      </c>
      <c r="N61" s="4" t="s">
        <v>295</v>
      </c>
      <c r="O61" s="4" t="s">
        <v>32</v>
      </c>
      <c r="P61" s="4" t="s">
        <v>33</v>
      </c>
      <c r="Q61" s="4">
        <v>0</v>
      </c>
      <c r="R61" s="7">
        <v>44787</v>
      </c>
      <c r="S61" s="6">
        <v>44791</v>
      </c>
      <c r="T61" s="4" t="s">
        <v>34</v>
      </c>
      <c r="U61" s="4">
        <v>155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296</v>
      </c>
      <c r="B62" s="4" t="s">
        <v>26</v>
      </c>
      <c r="C62" s="4" t="s">
        <v>27</v>
      </c>
      <c r="D62" s="4" t="s">
        <v>297</v>
      </c>
      <c r="E62" s="4" t="s">
        <v>298</v>
      </c>
      <c r="F62" s="6">
        <v>44787</v>
      </c>
      <c r="G62" s="6">
        <v>44788</v>
      </c>
      <c r="H62" s="4">
        <v>1</v>
      </c>
      <c r="I62" s="4">
        <v>1</v>
      </c>
      <c r="J62" s="4">
        <v>1</v>
      </c>
      <c r="K62" s="4" t="s">
        <v>30</v>
      </c>
      <c r="L62" s="4">
        <v>511</v>
      </c>
      <c r="M62" s="4">
        <v>511</v>
      </c>
      <c r="N62" s="4" t="s">
        <v>299</v>
      </c>
      <c r="O62" s="4" t="s">
        <v>32</v>
      </c>
      <c r="P62" s="4" t="s">
        <v>33</v>
      </c>
      <c r="Q62" s="4">
        <v>0</v>
      </c>
      <c r="R62" s="7">
        <v>44787</v>
      </c>
      <c r="S62" s="6">
        <v>44791</v>
      </c>
      <c r="T62" s="4" t="s">
        <v>34</v>
      </c>
      <c r="U62" s="4">
        <v>511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300</v>
      </c>
      <c r="B63" s="4" t="s">
        <v>26</v>
      </c>
      <c r="C63" s="4" t="s">
        <v>27</v>
      </c>
      <c r="D63" s="4" t="s">
        <v>301</v>
      </c>
      <c r="E63" s="4" t="s">
        <v>302</v>
      </c>
      <c r="F63" s="6">
        <v>44787</v>
      </c>
      <c r="G63" s="6">
        <v>44788</v>
      </c>
      <c r="H63" s="4">
        <v>1</v>
      </c>
      <c r="I63" s="4">
        <v>1</v>
      </c>
      <c r="J63" s="4">
        <v>1</v>
      </c>
      <c r="K63" s="4" t="s">
        <v>30</v>
      </c>
      <c r="L63" s="4">
        <v>770</v>
      </c>
      <c r="M63" s="4">
        <v>770</v>
      </c>
      <c r="N63" s="4" t="s">
        <v>303</v>
      </c>
      <c r="O63" s="4" t="s">
        <v>32</v>
      </c>
      <c r="P63" s="4" t="s">
        <v>33</v>
      </c>
      <c r="Q63" s="4">
        <v>0</v>
      </c>
      <c r="R63" s="7">
        <v>44787</v>
      </c>
      <c r="S63" s="6">
        <v>44791</v>
      </c>
      <c r="T63" s="4" t="s">
        <v>34</v>
      </c>
      <c r="U63" s="4">
        <v>770</v>
      </c>
      <c r="V63" s="4">
        <v>0</v>
      </c>
      <c r="W63" s="4">
        <v>0</v>
      </c>
      <c r="X63" s="4" t="s">
        <v>35</v>
      </c>
      <c r="Y63" s="4" t="s">
        <v>304</v>
      </c>
    </row>
    <row r="64" s="4" customFormat="1" spans="1:25">
      <c r="A64" s="4" t="s">
        <v>305</v>
      </c>
      <c r="B64" s="4" t="s">
        <v>26</v>
      </c>
      <c r="C64" s="4" t="s">
        <v>27</v>
      </c>
      <c r="D64" s="4" t="s">
        <v>306</v>
      </c>
      <c r="E64" s="4" t="s">
        <v>307</v>
      </c>
      <c r="F64" s="6">
        <v>44787</v>
      </c>
      <c r="G64" s="6">
        <v>44788</v>
      </c>
      <c r="H64" s="4">
        <v>1</v>
      </c>
      <c r="I64" s="4">
        <v>1</v>
      </c>
      <c r="J64" s="4">
        <v>1</v>
      </c>
      <c r="K64" s="4" t="s">
        <v>30</v>
      </c>
      <c r="L64" s="4">
        <v>398</v>
      </c>
      <c r="M64" s="4">
        <v>398</v>
      </c>
      <c r="N64" s="4" t="s">
        <v>308</v>
      </c>
      <c r="O64" s="4" t="s">
        <v>32</v>
      </c>
      <c r="P64" s="4" t="s">
        <v>33</v>
      </c>
      <c r="Q64" s="4">
        <v>0</v>
      </c>
      <c r="R64" s="7">
        <v>44787</v>
      </c>
      <c r="S64" s="6">
        <v>44791</v>
      </c>
      <c r="T64" s="4" t="s">
        <v>34</v>
      </c>
      <c r="U64" s="4">
        <v>398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309</v>
      </c>
      <c r="B65" s="4" t="s">
        <v>26</v>
      </c>
      <c r="C65" s="4" t="s">
        <v>27</v>
      </c>
      <c r="D65" s="4" t="s">
        <v>310</v>
      </c>
      <c r="E65" s="4" t="s">
        <v>311</v>
      </c>
      <c r="F65" s="6">
        <v>44787</v>
      </c>
      <c r="G65" s="6">
        <v>44788</v>
      </c>
      <c r="H65" s="4">
        <v>1</v>
      </c>
      <c r="I65" s="4">
        <v>1</v>
      </c>
      <c r="J65" s="4">
        <v>1</v>
      </c>
      <c r="K65" s="4" t="s">
        <v>30</v>
      </c>
      <c r="L65" s="4">
        <v>397</v>
      </c>
      <c r="M65" s="4">
        <v>397</v>
      </c>
      <c r="N65" s="4" t="s">
        <v>312</v>
      </c>
      <c r="O65" s="4" t="s">
        <v>32</v>
      </c>
      <c r="P65" s="4" t="s">
        <v>33</v>
      </c>
      <c r="Q65" s="4">
        <v>0</v>
      </c>
      <c r="R65" s="7">
        <v>44787</v>
      </c>
      <c r="S65" s="6">
        <v>44791</v>
      </c>
      <c r="T65" s="4" t="s">
        <v>34</v>
      </c>
      <c r="U65" s="4">
        <v>397</v>
      </c>
      <c r="V65" s="4">
        <v>0</v>
      </c>
      <c r="W65" s="4">
        <v>0</v>
      </c>
      <c r="X65" s="4" t="s">
        <v>313</v>
      </c>
      <c r="Y65" s="4" t="s">
        <v>35</v>
      </c>
    </row>
    <row r="66" s="4" customFormat="1" spans="1:25">
      <c r="A66" s="4" t="s">
        <v>314</v>
      </c>
      <c r="B66" s="4" t="s">
        <v>26</v>
      </c>
      <c r="C66" s="4" t="s">
        <v>27</v>
      </c>
      <c r="D66" s="4" t="s">
        <v>315</v>
      </c>
      <c r="E66" s="4" t="s">
        <v>316</v>
      </c>
      <c r="F66" s="6">
        <v>44787</v>
      </c>
      <c r="G66" s="6">
        <v>44788</v>
      </c>
      <c r="H66" s="4">
        <v>1</v>
      </c>
      <c r="I66" s="4">
        <v>1</v>
      </c>
      <c r="J66" s="4">
        <v>1</v>
      </c>
      <c r="K66" s="4" t="s">
        <v>30</v>
      </c>
      <c r="L66" s="4">
        <v>167</v>
      </c>
      <c r="M66" s="4">
        <v>167</v>
      </c>
      <c r="N66" s="4" t="s">
        <v>317</v>
      </c>
      <c r="O66" s="4" t="s">
        <v>32</v>
      </c>
      <c r="P66" s="4" t="s">
        <v>33</v>
      </c>
      <c r="Q66" s="4">
        <v>0</v>
      </c>
      <c r="R66" s="7">
        <v>44787</v>
      </c>
      <c r="S66" s="6">
        <v>44791</v>
      </c>
      <c r="T66" s="4" t="s">
        <v>34</v>
      </c>
      <c r="U66" s="4">
        <v>167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318</v>
      </c>
      <c r="B67" s="4" t="s">
        <v>26</v>
      </c>
      <c r="C67" s="4" t="s">
        <v>27</v>
      </c>
      <c r="D67" s="4" t="s">
        <v>140</v>
      </c>
      <c r="E67" s="4" t="s">
        <v>141</v>
      </c>
      <c r="F67" s="6">
        <v>44787</v>
      </c>
      <c r="G67" s="6">
        <v>44788</v>
      </c>
      <c r="H67" s="4">
        <v>1</v>
      </c>
      <c r="I67" s="4">
        <v>1</v>
      </c>
      <c r="J67" s="4">
        <v>1</v>
      </c>
      <c r="K67" s="4" t="s">
        <v>30</v>
      </c>
      <c r="L67" s="4">
        <v>393</v>
      </c>
      <c r="M67" s="4">
        <v>393</v>
      </c>
      <c r="N67" s="4" t="s">
        <v>319</v>
      </c>
      <c r="O67" s="4" t="s">
        <v>32</v>
      </c>
      <c r="P67" s="4" t="s">
        <v>33</v>
      </c>
      <c r="Q67" s="4">
        <v>0</v>
      </c>
      <c r="R67" s="7">
        <v>44787</v>
      </c>
      <c r="S67" s="6">
        <v>44791</v>
      </c>
      <c r="T67" s="4" t="s">
        <v>34</v>
      </c>
      <c r="U67" s="4">
        <v>393</v>
      </c>
      <c r="V67" s="4">
        <v>0</v>
      </c>
      <c r="W67" s="4">
        <v>0</v>
      </c>
      <c r="X67" s="4" t="s">
        <v>35</v>
      </c>
      <c r="Y67" s="4" t="s">
        <v>320</v>
      </c>
    </row>
    <row r="68" s="4" customFormat="1" spans="1:25">
      <c r="A68" s="4" t="s">
        <v>321</v>
      </c>
      <c r="B68" s="4" t="s">
        <v>26</v>
      </c>
      <c r="C68" s="4" t="s">
        <v>27</v>
      </c>
      <c r="D68" s="4" t="s">
        <v>322</v>
      </c>
      <c r="E68" s="4" t="s">
        <v>323</v>
      </c>
      <c r="F68" s="6">
        <v>44787</v>
      </c>
      <c r="G68" s="6">
        <v>44788</v>
      </c>
      <c r="H68" s="4">
        <v>3</v>
      </c>
      <c r="I68" s="4">
        <v>1</v>
      </c>
      <c r="J68" s="4">
        <v>3</v>
      </c>
      <c r="K68" s="4" t="s">
        <v>30</v>
      </c>
      <c r="L68" s="4">
        <v>1959</v>
      </c>
      <c r="M68" s="4">
        <v>1959</v>
      </c>
      <c r="N68" s="4" t="s">
        <v>324</v>
      </c>
      <c r="O68" s="4" t="s">
        <v>32</v>
      </c>
      <c r="P68" s="4" t="s">
        <v>33</v>
      </c>
      <c r="Q68" s="4">
        <v>0</v>
      </c>
      <c r="R68" s="7">
        <v>44787</v>
      </c>
      <c r="S68" s="6">
        <v>44791</v>
      </c>
      <c r="T68" s="4" t="s">
        <v>34</v>
      </c>
      <c r="U68" s="4">
        <v>1959</v>
      </c>
      <c r="V68" s="4">
        <v>0</v>
      </c>
      <c r="W68" s="4">
        <v>0</v>
      </c>
      <c r="X68" s="4" t="s">
        <v>35</v>
      </c>
      <c r="Y68" s="4" t="s">
        <v>325</v>
      </c>
    </row>
    <row r="69" s="4" customFormat="1" spans="1:25">
      <c r="A69" s="4" t="s">
        <v>326</v>
      </c>
      <c r="B69" s="4" t="s">
        <v>26</v>
      </c>
      <c r="C69" s="4" t="s">
        <v>27</v>
      </c>
      <c r="D69" s="4" t="s">
        <v>327</v>
      </c>
      <c r="E69" s="4" t="s">
        <v>328</v>
      </c>
      <c r="F69" s="6">
        <v>44787</v>
      </c>
      <c r="G69" s="6">
        <v>44788</v>
      </c>
      <c r="H69" s="4">
        <v>1</v>
      </c>
      <c r="I69" s="4">
        <v>1</v>
      </c>
      <c r="J69" s="4">
        <v>1</v>
      </c>
      <c r="K69" s="4" t="s">
        <v>30</v>
      </c>
      <c r="L69" s="4">
        <v>846</v>
      </c>
      <c r="M69" s="4">
        <v>846</v>
      </c>
      <c r="N69" s="4" t="s">
        <v>329</v>
      </c>
      <c r="O69" s="4" t="s">
        <v>32</v>
      </c>
      <c r="P69" s="4" t="s">
        <v>33</v>
      </c>
      <c r="Q69" s="4">
        <v>0</v>
      </c>
      <c r="R69" s="7">
        <v>44787</v>
      </c>
      <c r="S69" s="6">
        <v>44791</v>
      </c>
      <c r="T69" s="4" t="s">
        <v>34</v>
      </c>
      <c r="U69" s="4">
        <v>846</v>
      </c>
      <c r="V69" s="4">
        <v>0</v>
      </c>
      <c r="W69" s="4">
        <v>0</v>
      </c>
      <c r="X69" s="4" t="s">
        <v>35</v>
      </c>
      <c r="Y69" s="4" t="s">
        <v>330</v>
      </c>
    </row>
    <row r="70" s="4" customFormat="1" spans="1:26">
      <c r="A70" s="4" t="s">
        <v>331</v>
      </c>
      <c r="B70" s="4" t="s">
        <v>26</v>
      </c>
      <c r="C70" s="4" t="s">
        <v>27</v>
      </c>
      <c r="D70" s="4" t="s">
        <v>332</v>
      </c>
      <c r="E70" s="4" t="s">
        <v>333</v>
      </c>
      <c r="F70" s="6">
        <v>44787</v>
      </c>
      <c r="G70" s="6">
        <v>44788</v>
      </c>
      <c r="H70" s="4">
        <v>2</v>
      </c>
      <c r="I70" s="4">
        <v>1</v>
      </c>
      <c r="J70" s="4">
        <v>2</v>
      </c>
      <c r="K70" s="4" t="s">
        <v>30</v>
      </c>
      <c r="L70" s="4">
        <v>1848</v>
      </c>
      <c r="M70" s="4">
        <v>1848</v>
      </c>
      <c r="N70" s="4" t="s">
        <v>334</v>
      </c>
      <c r="O70" s="4" t="s">
        <v>32</v>
      </c>
      <c r="P70" s="4" t="s">
        <v>33</v>
      </c>
      <c r="Q70" s="4">
        <v>0</v>
      </c>
      <c r="R70" s="7">
        <v>44787</v>
      </c>
      <c r="S70" s="6">
        <v>44791</v>
      </c>
      <c r="T70" s="4" t="s">
        <v>34</v>
      </c>
      <c r="U70" s="4">
        <v>1848</v>
      </c>
      <c r="V70" s="4">
        <v>0</v>
      </c>
      <c r="W70" s="4">
        <v>0</v>
      </c>
      <c r="X70" s="4" t="s">
        <v>335</v>
      </c>
      <c r="Y70" s="4" t="s">
        <v>336</v>
      </c>
      <c r="Z70" s="4" t="s">
        <v>337</v>
      </c>
    </row>
    <row r="71" s="4" customFormat="1" spans="1:25">
      <c r="A71" s="4" t="s">
        <v>338</v>
      </c>
      <c r="B71" s="4" t="s">
        <v>26</v>
      </c>
      <c r="C71" s="4" t="s">
        <v>27</v>
      </c>
      <c r="D71" s="4" t="s">
        <v>339</v>
      </c>
      <c r="E71" s="4" t="s">
        <v>171</v>
      </c>
      <c r="F71" s="6">
        <v>44787</v>
      </c>
      <c r="G71" s="6">
        <v>44788</v>
      </c>
      <c r="H71" s="4">
        <v>1</v>
      </c>
      <c r="I71" s="4">
        <v>1</v>
      </c>
      <c r="J71" s="4">
        <v>1</v>
      </c>
      <c r="K71" s="4" t="s">
        <v>30</v>
      </c>
      <c r="L71" s="4">
        <v>155</v>
      </c>
      <c r="M71" s="4">
        <v>155</v>
      </c>
      <c r="N71" s="4" t="s">
        <v>340</v>
      </c>
      <c r="O71" s="4" t="s">
        <v>32</v>
      </c>
      <c r="P71" s="4" t="s">
        <v>33</v>
      </c>
      <c r="Q71" s="4">
        <v>0</v>
      </c>
      <c r="R71" s="7">
        <v>44787</v>
      </c>
      <c r="S71" s="6">
        <v>44791</v>
      </c>
      <c r="T71" s="4" t="s">
        <v>34</v>
      </c>
      <c r="U71" s="4">
        <v>155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341</v>
      </c>
      <c r="B72" s="4" t="s">
        <v>26</v>
      </c>
      <c r="C72" s="4" t="s">
        <v>27</v>
      </c>
      <c r="D72" s="4" t="s">
        <v>342</v>
      </c>
      <c r="E72" s="4" t="s">
        <v>343</v>
      </c>
      <c r="F72" s="6">
        <v>44787</v>
      </c>
      <c r="G72" s="6">
        <v>44788</v>
      </c>
      <c r="H72" s="4">
        <v>1</v>
      </c>
      <c r="I72" s="4">
        <v>1</v>
      </c>
      <c r="J72" s="4">
        <v>1</v>
      </c>
      <c r="K72" s="4" t="s">
        <v>30</v>
      </c>
      <c r="L72" s="4">
        <v>73</v>
      </c>
      <c r="M72" s="4">
        <v>73</v>
      </c>
      <c r="N72" s="4" t="s">
        <v>344</v>
      </c>
      <c r="O72" s="4" t="s">
        <v>32</v>
      </c>
      <c r="P72" s="4" t="s">
        <v>33</v>
      </c>
      <c r="Q72" s="4">
        <v>0</v>
      </c>
      <c r="R72" s="7">
        <v>44787</v>
      </c>
      <c r="S72" s="6">
        <v>44791</v>
      </c>
      <c r="T72" s="4" t="s">
        <v>34</v>
      </c>
      <c r="U72" s="4">
        <v>73</v>
      </c>
      <c r="V72" s="4">
        <v>0</v>
      </c>
      <c r="W72" s="4">
        <v>0</v>
      </c>
      <c r="X72" s="4" t="s">
        <v>35</v>
      </c>
      <c r="Y72" s="4" t="s">
        <v>345</v>
      </c>
    </row>
    <row r="73" s="4" customFormat="1" spans="1:25">
      <c r="A73" s="4" t="s">
        <v>346</v>
      </c>
      <c r="B73" s="4" t="s">
        <v>26</v>
      </c>
      <c r="C73" s="4" t="s">
        <v>27</v>
      </c>
      <c r="D73" s="4" t="s">
        <v>347</v>
      </c>
      <c r="E73" s="4" t="s">
        <v>290</v>
      </c>
      <c r="F73" s="6">
        <v>44787</v>
      </c>
      <c r="G73" s="6">
        <v>44788</v>
      </c>
      <c r="H73" s="4">
        <v>1</v>
      </c>
      <c r="I73" s="4">
        <v>1</v>
      </c>
      <c r="J73" s="4">
        <v>1</v>
      </c>
      <c r="K73" s="4" t="s">
        <v>30</v>
      </c>
      <c r="L73" s="4">
        <v>281</v>
      </c>
      <c r="M73" s="4">
        <v>281</v>
      </c>
      <c r="N73" s="4" t="s">
        <v>348</v>
      </c>
      <c r="O73" s="4" t="s">
        <v>32</v>
      </c>
      <c r="P73" s="4" t="s">
        <v>33</v>
      </c>
      <c r="Q73" s="4">
        <v>0</v>
      </c>
      <c r="R73" s="7">
        <v>44787</v>
      </c>
      <c r="S73" s="6">
        <v>44791</v>
      </c>
      <c r="T73" s="4" t="s">
        <v>34</v>
      </c>
      <c r="U73" s="4">
        <v>281</v>
      </c>
      <c r="V73" s="4">
        <v>0</v>
      </c>
      <c r="W73" s="4">
        <v>0</v>
      </c>
      <c r="X73" s="4" t="s">
        <v>35</v>
      </c>
      <c r="Y73" s="4" t="s">
        <v>349</v>
      </c>
    </row>
    <row r="74" s="4" customFormat="1" spans="1:25">
      <c r="A74" s="4" t="s">
        <v>350</v>
      </c>
      <c r="B74" s="4" t="s">
        <v>26</v>
      </c>
      <c r="C74" s="4" t="s">
        <v>27</v>
      </c>
      <c r="D74" s="4" t="s">
        <v>351</v>
      </c>
      <c r="E74" s="4" t="s">
        <v>151</v>
      </c>
      <c r="F74" s="6">
        <v>44787</v>
      </c>
      <c r="G74" s="6">
        <v>44788</v>
      </c>
      <c r="H74" s="4">
        <v>1</v>
      </c>
      <c r="I74" s="4">
        <v>1</v>
      </c>
      <c r="J74" s="4">
        <v>1</v>
      </c>
      <c r="K74" s="4" t="s">
        <v>30</v>
      </c>
      <c r="L74" s="4">
        <v>1524</v>
      </c>
      <c r="M74" s="4">
        <v>1524</v>
      </c>
      <c r="N74" s="4" t="s">
        <v>352</v>
      </c>
      <c r="O74" s="4" t="s">
        <v>32</v>
      </c>
      <c r="P74" s="4" t="s">
        <v>33</v>
      </c>
      <c r="Q74" s="4">
        <v>0</v>
      </c>
      <c r="R74" s="7">
        <v>44787</v>
      </c>
      <c r="S74" s="6">
        <v>44791</v>
      </c>
      <c r="T74" s="4" t="s">
        <v>34</v>
      </c>
      <c r="U74" s="4">
        <v>1524</v>
      </c>
      <c r="V74" s="4">
        <v>0</v>
      </c>
      <c r="W74" s="4">
        <v>0</v>
      </c>
      <c r="X74" s="4" t="s">
        <v>35</v>
      </c>
      <c r="Y74" s="4" t="s">
        <v>353</v>
      </c>
    </row>
    <row r="75" s="4" customFormat="1" spans="1:25">
      <c r="A75" s="4" t="s">
        <v>354</v>
      </c>
      <c r="B75" s="4" t="s">
        <v>26</v>
      </c>
      <c r="C75" s="4" t="s">
        <v>27</v>
      </c>
      <c r="D75" s="4" t="s">
        <v>355</v>
      </c>
      <c r="E75" s="4" t="s">
        <v>356</v>
      </c>
      <c r="F75" s="6">
        <v>44787</v>
      </c>
      <c r="G75" s="6">
        <v>44788</v>
      </c>
      <c r="H75" s="4">
        <v>1</v>
      </c>
      <c r="I75" s="4">
        <v>1</v>
      </c>
      <c r="J75" s="4">
        <v>1</v>
      </c>
      <c r="K75" s="4" t="s">
        <v>30</v>
      </c>
      <c r="L75" s="4">
        <v>656</v>
      </c>
      <c r="M75" s="4">
        <v>656</v>
      </c>
      <c r="N75" s="4" t="s">
        <v>357</v>
      </c>
      <c r="O75" s="4" t="s">
        <v>32</v>
      </c>
      <c r="P75" s="4" t="s">
        <v>33</v>
      </c>
      <c r="Q75" s="4">
        <v>0</v>
      </c>
      <c r="R75" s="7">
        <v>44787</v>
      </c>
      <c r="S75" s="6">
        <v>44791</v>
      </c>
      <c r="T75" s="4" t="s">
        <v>34</v>
      </c>
      <c r="U75" s="4">
        <v>656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358</v>
      </c>
      <c r="B76" s="4" t="s">
        <v>26</v>
      </c>
      <c r="C76" s="4" t="s">
        <v>27</v>
      </c>
      <c r="D76" s="4" t="s">
        <v>359</v>
      </c>
      <c r="E76" s="4" t="s">
        <v>151</v>
      </c>
      <c r="F76" s="6">
        <v>44787</v>
      </c>
      <c r="G76" s="6">
        <v>44788</v>
      </c>
      <c r="H76" s="4">
        <v>1</v>
      </c>
      <c r="I76" s="4">
        <v>1</v>
      </c>
      <c r="J76" s="4">
        <v>1</v>
      </c>
      <c r="K76" s="4" t="s">
        <v>30</v>
      </c>
      <c r="L76" s="4">
        <v>214</v>
      </c>
      <c r="M76" s="4">
        <v>214</v>
      </c>
      <c r="N76" s="4" t="s">
        <v>360</v>
      </c>
      <c r="O76" s="4" t="s">
        <v>32</v>
      </c>
      <c r="P76" s="4" t="s">
        <v>33</v>
      </c>
      <c r="Q76" s="4">
        <v>0</v>
      </c>
      <c r="R76" s="7">
        <v>44787</v>
      </c>
      <c r="S76" s="6">
        <v>44791</v>
      </c>
      <c r="T76" s="4" t="s">
        <v>34</v>
      </c>
      <c r="U76" s="4">
        <v>214</v>
      </c>
      <c r="V76" s="4">
        <v>0</v>
      </c>
      <c r="W76" s="4">
        <v>0</v>
      </c>
      <c r="X76" s="4" t="s">
        <v>35</v>
      </c>
      <c r="Y76" s="4" t="s">
        <v>361</v>
      </c>
    </row>
    <row r="77" s="4" customFormat="1" spans="1:25">
      <c r="A77" s="4" t="s">
        <v>362</v>
      </c>
      <c r="B77" s="4" t="s">
        <v>26</v>
      </c>
      <c r="C77" s="4" t="s">
        <v>27</v>
      </c>
      <c r="D77" s="4" t="s">
        <v>363</v>
      </c>
      <c r="E77" s="4" t="s">
        <v>364</v>
      </c>
      <c r="F77" s="6">
        <v>44787</v>
      </c>
      <c r="G77" s="6">
        <v>44788</v>
      </c>
      <c r="H77" s="4">
        <v>1</v>
      </c>
      <c r="I77" s="4">
        <v>1</v>
      </c>
      <c r="J77" s="4">
        <v>1</v>
      </c>
      <c r="K77" s="4" t="s">
        <v>30</v>
      </c>
      <c r="L77" s="4">
        <v>417</v>
      </c>
      <c r="M77" s="4">
        <v>417</v>
      </c>
      <c r="N77" s="4" t="s">
        <v>365</v>
      </c>
      <c r="O77" s="4" t="s">
        <v>32</v>
      </c>
      <c r="P77" s="4" t="s">
        <v>33</v>
      </c>
      <c r="Q77" s="4">
        <v>0</v>
      </c>
      <c r="R77" s="7">
        <v>44787</v>
      </c>
      <c r="S77" s="6">
        <v>44791</v>
      </c>
      <c r="T77" s="4" t="s">
        <v>34</v>
      </c>
      <c r="U77" s="4">
        <v>417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366</v>
      </c>
      <c r="B78" s="4" t="s">
        <v>26</v>
      </c>
      <c r="C78" s="4" t="s">
        <v>27</v>
      </c>
      <c r="D78" s="4" t="s">
        <v>367</v>
      </c>
      <c r="E78" s="4" t="s">
        <v>368</v>
      </c>
      <c r="F78" s="6">
        <v>44787</v>
      </c>
      <c r="G78" s="6">
        <v>44788</v>
      </c>
      <c r="H78" s="4">
        <v>1</v>
      </c>
      <c r="I78" s="4">
        <v>1</v>
      </c>
      <c r="J78" s="4">
        <v>1</v>
      </c>
      <c r="K78" s="4" t="s">
        <v>30</v>
      </c>
      <c r="L78" s="4">
        <v>140</v>
      </c>
      <c r="M78" s="4">
        <v>140</v>
      </c>
      <c r="N78" s="4" t="s">
        <v>369</v>
      </c>
      <c r="O78" s="4" t="s">
        <v>32</v>
      </c>
      <c r="P78" s="4" t="s">
        <v>33</v>
      </c>
      <c r="Q78" s="4">
        <v>0</v>
      </c>
      <c r="R78" s="7">
        <v>44787</v>
      </c>
      <c r="S78" s="6">
        <v>44791</v>
      </c>
      <c r="T78" s="4" t="s">
        <v>34</v>
      </c>
      <c r="U78" s="4">
        <v>140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370</v>
      </c>
      <c r="B79" s="4" t="s">
        <v>26</v>
      </c>
      <c r="C79" s="4" t="s">
        <v>27</v>
      </c>
      <c r="D79" s="4" t="s">
        <v>371</v>
      </c>
      <c r="E79" s="4" t="s">
        <v>372</v>
      </c>
      <c r="F79" s="6">
        <v>44787</v>
      </c>
      <c r="G79" s="6">
        <v>44788</v>
      </c>
      <c r="H79" s="4">
        <v>1</v>
      </c>
      <c r="I79" s="4">
        <v>1</v>
      </c>
      <c r="J79" s="4">
        <v>1</v>
      </c>
      <c r="K79" s="4" t="s">
        <v>30</v>
      </c>
      <c r="L79" s="4">
        <v>790</v>
      </c>
      <c r="M79" s="4">
        <v>790</v>
      </c>
      <c r="N79" s="4" t="s">
        <v>373</v>
      </c>
      <c r="O79" s="4" t="s">
        <v>32</v>
      </c>
      <c r="P79" s="4" t="s">
        <v>33</v>
      </c>
      <c r="Q79" s="4">
        <v>0</v>
      </c>
      <c r="R79" s="7">
        <v>44787</v>
      </c>
      <c r="S79" s="6">
        <v>44791</v>
      </c>
      <c r="T79" s="4" t="s">
        <v>34</v>
      </c>
      <c r="U79" s="4">
        <v>790</v>
      </c>
      <c r="V79" s="4">
        <v>0</v>
      </c>
      <c r="W79" s="4">
        <v>0</v>
      </c>
      <c r="X79" s="4" t="s">
        <v>35</v>
      </c>
      <c r="Y79" s="4" t="s">
        <v>374</v>
      </c>
    </row>
    <row r="80" s="4" customFormat="1" spans="1:25">
      <c r="A80" s="4" t="s">
        <v>375</v>
      </c>
      <c r="B80" s="4" t="s">
        <v>26</v>
      </c>
      <c r="C80" s="4" t="s">
        <v>27</v>
      </c>
      <c r="D80" s="4" t="s">
        <v>376</v>
      </c>
      <c r="E80" s="4" t="s">
        <v>377</v>
      </c>
      <c r="F80" s="6">
        <v>44787</v>
      </c>
      <c r="G80" s="6">
        <v>44788</v>
      </c>
      <c r="H80" s="4">
        <v>1</v>
      </c>
      <c r="I80" s="4">
        <v>1</v>
      </c>
      <c r="J80" s="4">
        <v>1</v>
      </c>
      <c r="K80" s="4" t="s">
        <v>30</v>
      </c>
      <c r="L80" s="4">
        <v>1119</v>
      </c>
      <c r="M80" s="4">
        <v>1119</v>
      </c>
      <c r="N80" s="4" t="s">
        <v>378</v>
      </c>
      <c r="O80" s="4" t="s">
        <v>32</v>
      </c>
      <c r="P80" s="4" t="s">
        <v>33</v>
      </c>
      <c r="Q80" s="4">
        <v>0</v>
      </c>
      <c r="R80" s="7">
        <v>44787</v>
      </c>
      <c r="S80" s="6">
        <v>44791</v>
      </c>
      <c r="T80" s="4" t="s">
        <v>34</v>
      </c>
      <c r="U80" s="4">
        <v>1119</v>
      </c>
      <c r="V80" s="4">
        <v>0</v>
      </c>
      <c r="W80" s="4">
        <v>0</v>
      </c>
      <c r="X80" s="4" t="s">
        <v>35</v>
      </c>
      <c r="Y80" s="4" t="s">
        <v>379</v>
      </c>
    </row>
    <row r="81" s="4" customFormat="1" spans="1:25">
      <c r="A81" s="4" t="s">
        <v>380</v>
      </c>
      <c r="B81" s="4" t="s">
        <v>26</v>
      </c>
      <c r="C81" s="4" t="s">
        <v>27</v>
      </c>
      <c r="D81" s="4" t="s">
        <v>381</v>
      </c>
      <c r="E81" s="4" t="s">
        <v>382</v>
      </c>
      <c r="F81" s="6">
        <v>44787</v>
      </c>
      <c r="G81" s="6">
        <v>44788</v>
      </c>
      <c r="H81" s="4">
        <v>1</v>
      </c>
      <c r="I81" s="4">
        <v>1</v>
      </c>
      <c r="J81" s="4">
        <v>1</v>
      </c>
      <c r="K81" s="4" t="s">
        <v>30</v>
      </c>
      <c r="L81" s="4">
        <v>278</v>
      </c>
      <c r="M81" s="4">
        <v>278</v>
      </c>
      <c r="N81" s="4" t="s">
        <v>383</v>
      </c>
      <c r="O81" s="4" t="s">
        <v>32</v>
      </c>
      <c r="P81" s="4" t="s">
        <v>33</v>
      </c>
      <c r="Q81" s="4">
        <v>0</v>
      </c>
      <c r="R81" s="7">
        <v>44787</v>
      </c>
      <c r="S81" s="6">
        <v>44791</v>
      </c>
      <c r="T81" s="4" t="s">
        <v>34</v>
      </c>
      <c r="U81" s="4">
        <v>278</v>
      </c>
      <c r="V81" s="4">
        <v>0</v>
      </c>
      <c r="W81" s="4">
        <v>0</v>
      </c>
      <c r="X81" s="4" t="s">
        <v>35</v>
      </c>
      <c r="Y81" s="4" t="s">
        <v>384</v>
      </c>
    </row>
    <row r="82" s="4" customFormat="1" spans="1:25">
      <c r="A82" s="4" t="s">
        <v>385</v>
      </c>
      <c r="B82" s="4" t="s">
        <v>26</v>
      </c>
      <c r="C82" s="4" t="s">
        <v>27</v>
      </c>
      <c r="D82" s="4" t="s">
        <v>386</v>
      </c>
      <c r="E82" s="4" t="s">
        <v>368</v>
      </c>
      <c r="F82" s="6">
        <v>44787</v>
      </c>
      <c r="G82" s="6">
        <v>44788</v>
      </c>
      <c r="H82" s="4">
        <v>1</v>
      </c>
      <c r="I82" s="4">
        <v>1</v>
      </c>
      <c r="J82" s="4">
        <v>1</v>
      </c>
      <c r="K82" s="4" t="s">
        <v>30</v>
      </c>
      <c r="L82" s="4">
        <v>81</v>
      </c>
      <c r="M82" s="4">
        <v>81</v>
      </c>
      <c r="N82" s="4" t="s">
        <v>387</v>
      </c>
      <c r="O82" s="4" t="s">
        <v>32</v>
      </c>
      <c r="P82" s="4" t="s">
        <v>33</v>
      </c>
      <c r="Q82" s="4">
        <v>0</v>
      </c>
      <c r="R82" s="7">
        <v>44787</v>
      </c>
      <c r="S82" s="6">
        <v>44791</v>
      </c>
      <c r="T82" s="4" t="s">
        <v>34</v>
      </c>
      <c r="U82" s="4">
        <v>81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388</v>
      </c>
      <c r="B83" s="4" t="s">
        <v>26</v>
      </c>
      <c r="C83" s="4" t="s">
        <v>27</v>
      </c>
      <c r="D83" s="4" t="s">
        <v>389</v>
      </c>
      <c r="E83" s="4" t="s">
        <v>390</v>
      </c>
      <c r="F83" s="6">
        <v>44787</v>
      </c>
      <c r="G83" s="6">
        <v>44788</v>
      </c>
      <c r="H83" s="4">
        <v>1</v>
      </c>
      <c r="I83" s="4">
        <v>1</v>
      </c>
      <c r="J83" s="4">
        <v>1</v>
      </c>
      <c r="K83" s="4" t="s">
        <v>30</v>
      </c>
      <c r="L83" s="4">
        <v>227</v>
      </c>
      <c r="M83" s="4">
        <v>227</v>
      </c>
      <c r="N83" s="4" t="s">
        <v>391</v>
      </c>
      <c r="O83" s="4" t="s">
        <v>32</v>
      </c>
      <c r="P83" s="4" t="s">
        <v>33</v>
      </c>
      <c r="Q83" s="4">
        <v>0</v>
      </c>
      <c r="R83" s="7">
        <v>44787</v>
      </c>
      <c r="S83" s="6">
        <v>44791</v>
      </c>
      <c r="T83" s="4" t="s">
        <v>34</v>
      </c>
      <c r="U83" s="4">
        <v>227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392</v>
      </c>
      <c r="B84" s="4" t="s">
        <v>26</v>
      </c>
      <c r="C84" s="4" t="s">
        <v>27</v>
      </c>
      <c r="D84" s="4" t="s">
        <v>393</v>
      </c>
      <c r="E84" s="4" t="s">
        <v>394</v>
      </c>
      <c r="F84" s="6">
        <v>44787</v>
      </c>
      <c r="G84" s="6">
        <v>44788</v>
      </c>
      <c r="H84" s="4">
        <v>1</v>
      </c>
      <c r="I84" s="4">
        <v>1</v>
      </c>
      <c r="J84" s="4">
        <v>1</v>
      </c>
      <c r="K84" s="4" t="s">
        <v>30</v>
      </c>
      <c r="L84" s="4">
        <v>1101</v>
      </c>
      <c r="M84" s="4">
        <v>1101</v>
      </c>
      <c r="N84" s="4" t="s">
        <v>395</v>
      </c>
      <c r="O84" s="4" t="s">
        <v>32</v>
      </c>
      <c r="P84" s="4" t="s">
        <v>33</v>
      </c>
      <c r="Q84" s="4">
        <v>0</v>
      </c>
      <c r="R84" s="7">
        <v>44787</v>
      </c>
      <c r="S84" s="6">
        <v>44791</v>
      </c>
      <c r="T84" s="4" t="s">
        <v>34</v>
      </c>
      <c r="U84" s="4">
        <v>1101</v>
      </c>
      <c r="V84" s="4">
        <v>0</v>
      </c>
      <c r="W84" s="4">
        <v>0</v>
      </c>
      <c r="X84" s="4" t="s">
        <v>35</v>
      </c>
      <c r="Y84" s="4" t="s">
        <v>396</v>
      </c>
    </row>
    <row r="85" s="4" customFormat="1" spans="1:25">
      <c r="A85" s="4" t="s">
        <v>397</v>
      </c>
      <c r="B85" s="4" t="s">
        <v>26</v>
      </c>
      <c r="C85" s="4" t="s">
        <v>27</v>
      </c>
      <c r="D85" s="4" t="s">
        <v>359</v>
      </c>
      <c r="E85" s="4" t="s">
        <v>151</v>
      </c>
      <c r="F85" s="6">
        <v>44787</v>
      </c>
      <c r="G85" s="6">
        <v>44788</v>
      </c>
      <c r="H85" s="4">
        <v>1</v>
      </c>
      <c r="I85" s="4">
        <v>1</v>
      </c>
      <c r="J85" s="4">
        <v>1</v>
      </c>
      <c r="K85" s="4" t="s">
        <v>30</v>
      </c>
      <c r="L85" s="4">
        <v>214</v>
      </c>
      <c r="M85" s="4">
        <v>214</v>
      </c>
      <c r="N85" s="4" t="s">
        <v>398</v>
      </c>
      <c r="O85" s="4" t="s">
        <v>32</v>
      </c>
      <c r="P85" s="4" t="s">
        <v>33</v>
      </c>
      <c r="Q85" s="4">
        <v>0</v>
      </c>
      <c r="R85" s="7">
        <v>44787</v>
      </c>
      <c r="S85" s="6">
        <v>44791</v>
      </c>
      <c r="T85" s="4" t="s">
        <v>34</v>
      </c>
      <c r="U85" s="4">
        <v>214</v>
      </c>
      <c r="V85" s="4">
        <v>0</v>
      </c>
      <c r="W85" s="4">
        <v>0</v>
      </c>
      <c r="X85" s="4" t="s">
        <v>35</v>
      </c>
      <c r="Y85" s="4" t="s">
        <v>399</v>
      </c>
    </row>
    <row r="86" s="4" customFormat="1" spans="1:25">
      <c r="A86" s="4" t="s">
        <v>400</v>
      </c>
      <c r="B86" s="4" t="s">
        <v>26</v>
      </c>
      <c r="C86" s="4" t="s">
        <v>27</v>
      </c>
      <c r="D86" s="4" t="s">
        <v>401</v>
      </c>
      <c r="E86" s="4" t="s">
        <v>402</v>
      </c>
      <c r="F86" s="6">
        <v>44787</v>
      </c>
      <c r="G86" s="6">
        <v>44788</v>
      </c>
      <c r="H86" s="4">
        <v>1</v>
      </c>
      <c r="I86" s="4">
        <v>1</v>
      </c>
      <c r="J86" s="4">
        <v>1</v>
      </c>
      <c r="K86" s="4" t="s">
        <v>30</v>
      </c>
      <c r="L86" s="4">
        <v>751</v>
      </c>
      <c r="M86" s="4">
        <v>751</v>
      </c>
      <c r="N86" s="4" t="s">
        <v>403</v>
      </c>
      <c r="O86" s="4" t="s">
        <v>32</v>
      </c>
      <c r="P86" s="4" t="s">
        <v>33</v>
      </c>
      <c r="Q86" s="4">
        <v>0</v>
      </c>
      <c r="R86" s="7">
        <v>44787</v>
      </c>
      <c r="S86" s="6">
        <v>44791</v>
      </c>
      <c r="T86" s="4" t="s">
        <v>34</v>
      </c>
      <c r="U86" s="4">
        <v>751</v>
      </c>
      <c r="V86" s="4">
        <v>0</v>
      </c>
      <c r="W86" s="4">
        <v>0</v>
      </c>
      <c r="X86" s="4" t="s">
        <v>35</v>
      </c>
      <c r="Y86" s="4" t="s">
        <v>404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2"/>
  <sheetViews>
    <sheetView tabSelected="1" topLeftCell="A76" workbookViewId="0">
      <selection activeCell="A91" sqref="A91:A92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405</v>
      </c>
    </row>
    <row r="2" s="4" customFormat="1" spans="1:9">
      <c r="A2" s="5">
        <v>17773607320</v>
      </c>
      <c r="B2" s="6">
        <v>44787</v>
      </c>
      <c r="C2" s="6">
        <v>44788</v>
      </c>
      <c r="D2" s="4">
        <v>512</v>
      </c>
      <c r="E2" s="4" t="str">
        <f>VLOOKUP(A2,HOP!A:L,12,0)</f>
        <v>512.00</v>
      </c>
      <c r="F2" s="4" t="str">
        <f>VLOOKUP(A2,HOP!A:C,3,0)</f>
        <v>2502439</v>
      </c>
      <c r="G2" s="4">
        <f>D2-E2</f>
        <v>0</v>
      </c>
      <c r="H2" s="4" t="str">
        <f>$H$1&amp;F2</f>
        <v>，2502439</v>
      </c>
      <c r="I2" s="4" t="str">
        <f>VLOOKUP(A2,HOP!A:U,21,0)</f>
        <v>直连</v>
      </c>
    </row>
    <row r="3" s="4" customFormat="1" spans="1:9">
      <c r="A3" s="5">
        <v>17865534104</v>
      </c>
      <c r="B3" s="6">
        <v>44786</v>
      </c>
      <c r="C3" s="6">
        <v>44788</v>
      </c>
      <c r="D3" s="4">
        <v>1528</v>
      </c>
      <c r="E3" s="4" t="str">
        <f>VLOOKUP(A3,HOP!A:L,12,0)</f>
        <v>1528.00</v>
      </c>
      <c r="F3" s="4" t="str">
        <f>VLOOKUP(A3,HOP!A:C,3,0)</f>
        <v>2529837</v>
      </c>
      <c r="G3" s="4">
        <f t="shared" ref="G3:G34" si="0">D3-E3</f>
        <v>0</v>
      </c>
      <c r="H3" s="4" t="str">
        <f t="shared" ref="H3:H34" si="1">$H$1&amp;F3</f>
        <v>，2529837</v>
      </c>
      <c r="I3" s="4" t="str">
        <f>VLOOKUP(A3,HOP!A:U,21,0)</f>
        <v>直连</v>
      </c>
    </row>
    <row r="4" s="4" customFormat="1" spans="1:9">
      <c r="A4" s="5">
        <v>18052601931</v>
      </c>
      <c r="B4" s="6">
        <v>44785</v>
      </c>
      <c r="C4" s="6">
        <v>44788</v>
      </c>
      <c r="D4" s="4">
        <v>2658</v>
      </c>
      <c r="E4" s="4" t="str">
        <f>VLOOKUP(A4,HOP!A:L,12,0)</f>
        <v>2658.00</v>
      </c>
      <c r="F4" s="4" t="str">
        <f>VLOOKUP(A4,HOP!A:C,3,0)</f>
        <v>2576636</v>
      </c>
      <c r="G4" s="4">
        <f t="shared" si="0"/>
        <v>0</v>
      </c>
      <c r="H4" s="4" t="str">
        <f t="shared" si="1"/>
        <v>，2576636</v>
      </c>
      <c r="I4" s="4" t="str">
        <f>VLOOKUP(A4,HOP!A:U,21,0)</f>
        <v>直连</v>
      </c>
    </row>
    <row r="5" s="4" customFormat="1" spans="1:9">
      <c r="A5" s="5">
        <v>18065806704</v>
      </c>
      <c r="B5" s="6">
        <v>44786</v>
      </c>
      <c r="C5" s="6">
        <v>44788</v>
      </c>
      <c r="D5" s="4">
        <v>3409</v>
      </c>
      <c r="E5" s="4" t="str">
        <f>VLOOKUP(A5,HOP!A:L,12,0)</f>
        <v>3409.00</v>
      </c>
      <c r="F5" s="4" t="str">
        <f>VLOOKUP(A5,HOP!A:C,3,0)</f>
        <v>2579559</v>
      </c>
      <c r="G5" s="4">
        <f t="shared" si="0"/>
        <v>0</v>
      </c>
      <c r="H5" s="4" t="str">
        <f t="shared" si="1"/>
        <v>，2579559</v>
      </c>
      <c r="I5" s="4" t="str">
        <f>VLOOKUP(A5,HOP!A:U,21,0)</f>
        <v>直连</v>
      </c>
    </row>
    <row r="6" s="4" customFormat="1" spans="1:9">
      <c r="A6" s="5">
        <v>18107328775</v>
      </c>
      <c r="B6" s="6">
        <v>44787</v>
      </c>
      <c r="C6" s="6">
        <v>44788</v>
      </c>
      <c r="D6" s="4">
        <v>508</v>
      </c>
      <c r="E6" s="4" t="str">
        <f>VLOOKUP(A6,HOP!A:L,12,0)</f>
        <v>508.00</v>
      </c>
      <c r="F6" s="4" t="str">
        <f>VLOOKUP(A6,HOP!A:C,3,0)</f>
        <v>2588420</v>
      </c>
      <c r="G6" s="4">
        <f t="shared" si="0"/>
        <v>0</v>
      </c>
      <c r="H6" s="4" t="str">
        <f t="shared" si="1"/>
        <v>，2588420</v>
      </c>
      <c r="I6" s="4" t="str">
        <f>VLOOKUP(A6,HOP!A:U,21,0)</f>
        <v>直连</v>
      </c>
    </row>
    <row r="7" s="4" customFormat="1" spans="1:9">
      <c r="A7" s="5">
        <v>18231437639</v>
      </c>
      <c r="B7" s="6">
        <v>44785</v>
      </c>
      <c r="C7" s="6">
        <v>44788</v>
      </c>
      <c r="D7" s="4">
        <v>1614</v>
      </c>
      <c r="E7" s="4" t="str">
        <f>VLOOKUP(A7,HOP!A:L,12,0)</f>
        <v>1614.00</v>
      </c>
      <c r="F7" s="4" t="str">
        <f>VLOOKUP(A7,HOP!A:C,3,0)</f>
        <v>2605838</v>
      </c>
      <c r="G7" s="4">
        <f t="shared" si="0"/>
        <v>0</v>
      </c>
      <c r="H7" s="4" t="str">
        <f t="shared" si="1"/>
        <v>，2605838</v>
      </c>
      <c r="I7" s="4" t="str">
        <f>VLOOKUP(A7,HOP!A:U,21,0)</f>
        <v>直连</v>
      </c>
    </row>
    <row r="8" s="4" customFormat="1" spans="1:9">
      <c r="A8" s="5">
        <v>18269653972</v>
      </c>
      <c r="B8" s="6">
        <v>44785</v>
      </c>
      <c r="C8" s="6">
        <v>44788</v>
      </c>
      <c r="D8" s="4">
        <v>2860</v>
      </c>
      <c r="E8" s="4" t="str">
        <f>VLOOKUP(A8,HOP!A:L,12,0)</f>
        <v>2860.00</v>
      </c>
      <c r="F8" s="4" t="str">
        <f>VLOOKUP(A8,HOP!A:C,3,0)</f>
        <v>2609515</v>
      </c>
      <c r="G8" s="4">
        <f t="shared" si="0"/>
        <v>0</v>
      </c>
      <c r="H8" s="4" t="str">
        <f t="shared" si="1"/>
        <v>，2609515</v>
      </c>
      <c r="I8" s="4" t="str">
        <f>VLOOKUP(A8,HOP!A:U,21,0)</f>
        <v>直连</v>
      </c>
    </row>
    <row r="9" s="4" customFormat="1" spans="1:9">
      <c r="A9" s="5">
        <v>18362762975</v>
      </c>
      <c r="B9" s="6">
        <v>44786</v>
      </c>
      <c r="C9" s="6">
        <v>44788</v>
      </c>
      <c r="D9" s="4">
        <v>2358</v>
      </c>
      <c r="E9" s="4" t="str">
        <f>VLOOKUP(A9,HOP!A:L,12,0)</f>
        <v>2358.00</v>
      </c>
      <c r="F9" s="4" t="str">
        <f>VLOOKUP(A9,HOP!A:C,3,0)</f>
        <v>2617804</v>
      </c>
      <c r="G9" s="4">
        <f t="shared" si="0"/>
        <v>0</v>
      </c>
      <c r="H9" s="4" t="str">
        <f t="shared" si="1"/>
        <v>，2617804</v>
      </c>
      <c r="I9" s="4" t="str">
        <f>VLOOKUP(A9,HOP!A:U,21,0)</f>
        <v>直连</v>
      </c>
    </row>
    <row r="10" s="4" customFormat="1" spans="1:9">
      <c r="A10" s="5">
        <v>18365794539</v>
      </c>
      <c r="B10" s="6">
        <v>44785</v>
      </c>
      <c r="C10" s="6">
        <v>44788</v>
      </c>
      <c r="D10" s="4">
        <v>4795</v>
      </c>
      <c r="E10" s="4" t="str">
        <f>VLOOKUP(A10,HOP!A:L,12,0)</f>
        <v>4795.00</v>
      </c>
      <c r="F10" s="4" t="str">
        <f>VLOOKUP(A10,HOP!A:C,3,0)</f>
        <v>2618304</v>
      </c>
      <c r="G10" s="4">
        <f t="shared" si="0"/>
        <v>0</v>
      </c>
      <c r="H10" s="4" t="str">
        <f t="shared" si="1"/>
        <v>，2618304</v>
      </c>
      <c r="I10" s="4" t="str">
        <f>VLOOKUP(A10,HOP!A:U,21,0)</f>
        <v>直连</v>
      </c>
    </row>
    <row r="11" s="4" customFormat="1" hidden="1" spans="1:9">
      <c r="A11" s="5">
        <v>18403905160</v>
      </c>
      <c r="B11" s="6">
        <v>44787</v>
      </c>
      <c r="C11" s="6">
        <v>44788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18407449431</v>
      </c>
      <c r="B12" s="6">
        <v>44784</v>
      </c>
      <c r="C12" s="6">
        <v>44788</v>
      </c>
      <c r="D12" s="4">
        <v>7922</v>
      </c>
      <c r="E12" s="4" t="str">
        <f>VLOOKUP(A12,HOP!A:L,12,0)</f>
        <v>7922.00</v>
      </c>
      <c r="F12" s="4" t="str">
        <f>VLOOKUP(A12,HOP!A:C,3,0)</f>
        <v>2622696</v>
      </c>
      <c r="G12" s="4">
        <f t="shared" si="0"/>
        <v>0</v>
      </c>
      <c r="H12" s="4" t="str">
        <f t="shared" si="1"/>
        <v>，2622696</v>
      </c>
      <c r="I12" s="4" t="str">
        <f>VLOOKUP(A12,HOP!A:U,21,0)</f>
        <v>直连</v>
      </c>
    </row>
    <row r="13" s="4" customFormat="1" spans="1:9">
      <c r="A13" s="5">
        <v>18415350174</v>
      </c>
      <c r="B13" s="6">
        <v>44787</v>
      </c>
      <c r="C13" s="6">
        <v>44788</v>
      </c>
      <c r="D13" s="4">
        <v>957</v>
      </c>
      <c r="E13" s="4" t="str">
        <f>VLOOKUP(A13,HOP!A:L,12,0)</f>
        <v>957.00</v>
      </c>
      <c r="F13" s="4" t="str">
        <f>VLOOKUP(A13,HOP!A:C,3,0)</f>
        <v>2623463</v>
      </c>
      <c r="G13" s="4">
        <f t="shared" si="0"/>
        <v>0</v>
      </c>
      <c r="H13" s="4" t="str">
        <f t="shared" si="1"/>
        <v>，2623463</v>
      </c>
      <c r="I13" s="4" t="str">
        <f>VLOOKUP(A13,HOP!A:U,21,0)</f>
        <v>直连</v>
      </c>
    </row>
    <row r="14" s="4" customFormat="1" spans="1:9">
      <c r="A14" s="5">
        <v>18429096158</v>
      </c>
      <c r="B14" s="6">
        <v>44784</v>
      </c>
      <c r="C14" s="6">
        <v>44788</v>
      </c>
      <c r="D14" s="4">
        <v>2144</v>
      </c>
      <c r="E14" s="4" t="str">
        <f>VLOOKUP(A14,HOP!A:L,12,0)</f>
        <v>2144.00</v>
      </c>
      <c r="F14" s="4" t="str">
        <f>VLOOKUP(A14,HOP!A:C,3,0)</f>
        <v>2624547</v>
      </c>
      <c r="G14" s="4">
        <f t="shared" si="0"/>
        <v>0</v>
      </c>
      <c r="H14" s="4" t="str">
        <f t="shared" si="1"/>
        <v>，2624547</v>
      </c>
      <c r="I14" s="4" t="str">
        <f>VLOOKUP(A14,HOP!A:U,21,0)</f>
        <v>直连</v>
      </c>
    </row>
    <row r="15" s="4" customFormat="1" hidden="1" spans="1:9">
      <c r="A15" s="5">
        <v>18436454385</v>
      </c>
      <c r="B15" s="6">
        <v>44786</v>
      </c>
      <c r="C15" s="6">
        <v>44788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18448886332</v>
      </c>
      <c r="B16" s="6">
        <v>44787</v>
      </c>
      <c r="C16" s="6">
        <v>44788</v>
      </c>
      <c r="D16" s="4">
        <v>964</v>
      </c>
      <c r="E16" s="4" t="str">
        <f>VLOOKUP(A16,HOP!A:L,12,0)</f>
        <v>964.00</v>
      </c>
      <c r="F16" s="4" t="str">
        <f>VLOOKUP(A16,HOP!A:C,3,0)</f>
        <v>2626798</v>
      </c>
      <c r="G16" s="4">
        <f t="shared" si="0"/>
        <v>0</v>
      </c>
      <c r="H16" s="4" t="str">
        <f t="shared" si="1"/>
        <v>，2626798</v>
      </c>
      <c r="I16" s="4" t="str">
        <f>VLOOKUP(A16,HOP!A:U,21,0)</f>
        <v>直连</v>
      </c>
    </row>
    <row r="17" s="4" customFormat="1" spans="1:9">
      <c r="A17" s="5">
        <v>18477627622</v>
      </c>
      <c r="B17" s="6">
        <v>44785</v>
      </c>
      <c r="C17" s="6">
        <v>44788</v>
      </c>
      <c r="D17" s="4">
        <v>1356</v>
      </c>
      <c r="E17" s="4" t="str">
        <f>VLOOKUP(A17,HOP!A:L,12,0)</f>
        <v>1356.00</v>
      </c>
      <c r="F17" s="4" t="str">
        <f>VLOOKUP(A17,HOP!A:C,3,0)</f>
        <v>2629230</v>
      </c>
      <c r="G17" s="4">
        <f t="shared" si="0"/>
        <v>0</v>
      </c>
      <c r="H17" s="4" t="str">
        <f t="shared" si="1"/>
        <v>，2629230</v>
      </c>
      <c r="I17" s="4" t="str">
        <f>VLOOKUP(A17,HOP!A:U,21,0)</f>
        <v>直连</v>
      </c>
    </row>
    <row r="18" s="4" customFormat="1" spans="1:9">
      <c r="A18" s="5">
        <v>18495942519</v>
      </c>
      <c r="B18" s="6">
        <v>44787</v>
      </c>
      <c r="C18" s="6">
        <v>44788</v>
      </c>
      <c r="D18" s="4">
        <v>2296</v>
      </c>
      <c r="E18" s="4" t="str">
        <f>VLOOKUP(A18,HOP!A:L,12,0)</f>
        <v>2296.00</v>
      </c>
      <c r="F18" s="4" t="str">
        <f>VLOOKUP(A18,HOP!A:C,3,0)</f>
        <v>2631203</v>
      </c>
      <c r="G18" s="4">
        <f t="shared" si="0"/>
        <v>0</v>
      </c>
      <c r="H18" s="4" t="str">
        <f t="shared" si="1"/>
        <v>，2631203</v>
      </c>
      <c r="I18" s="4" t="str">
        <f>VLOOKUP(A18,HOP!A:U,21,0)</f>
        <v>直连</v>
      </c>
    </row>
    <row r="19" s="4" customFormat="1" spans="1:9">
      <c r="A19" s="5">
        <v>18502571371</v>
      </c>
      <c r="B19" s="6">
        <v>44785</v>
      </c>
      <c r="C19" s="6">
        <v>44788</v>
      </c>
      <c r="D19" s="4">
        <v>3723</v>
      </c>
      <c r="E19" s="4" t="str">
        <f>VLOOKUP(A19,HOP!A:L,12,0)</f>
        <v>3723.00</v>
      </c>
      <c r="F19" s="4" t="str">
        <f>VLOOKUP(A19,HOP!A:C,3,0)</f>
        <v>2631684</v>
      </c>
      <c r="G19" s="4">
        <f t="shared" si="0"/>
        <v>0</v>
      </c>
      <c r="H19" s="4" t="str">
        <f t="shared" si="1"/>
        <v>，2631684</v>
      </c>
      <c r="I19" s="4" t="str">
        <f>VLOOKUP(A19,HOP!A:U,21,0)</f>
        <v>直连</v>
      </c>
    </row>
    <row r="20" s="4" customFormat="1" spans="1:9">
      <c r="A20" s="5">
        <v>18513784764</v>
      </c>
      <c r="B20" s="6">
        <v>44787</v>
      </c>
      <c r="C20" s="6">
        <v>44788</v>
      </c>
      <c r="D20" s="4">
        <v>621</v>
      </c>
      <c r="E20" s="4" t="str">
        <f>VLOOKUP(A20,HOP!A:L,12,0)</f>
        <v>621.00</v>
      </c>
      <c r="F20" s="4" t="str">
        <f>VLOOKUP(A20,HOP!A:C,3,0)</f>
        <v>2632970</v>
      </c>
      <c r="G20" s="4">
        <f t="shared" si="0"/>
        <v>0</v>
      </c>
      <c r="H20" s="4" t="str">
        <f t="shared" si="1"/>
        <v>，2632970</v>
      </c>
      <c r="I20" s="4" t="str">
        <f>VLOOKUP(A20,HOP!A:U,21,0)</f>
        <v>直连</v>
      </c>
    </row>
    <row r="21" s="4" customFormat="1" spans="1:9">
      <c r="A21" s="5">
        <v>18515050177</v>
      </c>
      <c r="B21" s="6">
        <v>44787</v>
      </c>
      <c r="C21" s="6">
        <v>44788</v>
      </c>
      <c r="D21" s="4">
        <v>369</v>
      </c>
      <c r="E21" s="4" t="str">
        <f>VLOOKUP(A21,HOP!A:L,12,0)</f>
        <v>369.00</v>
      </c>
      <c r="F21" s="4" t="str">
        <f>VLOOKUP(A21,HOP!A:C,3,0)</f>
        <v>2633204</v>
      </c>
      <c r="G21" s="4">
        <f t="shared" si="0"/>
        <v>0</v>
      </c>
      <c r="H21" s="4" t="str">
        <f t="shared" si="1"/>
        <v>，2633204</v>
      </c>
      <c r="I21" s="4" t="str">
        <f>VLOOKUP(A21,HOP!A:U,21,0)</f>
        <v>直连</v>
      </c>
    </row>
    <row r="22" s="4" customFormat="1" spans="1:9">
      <c r="A22" s="5">
        <v>18524858254</v>
      </c>
      <c r="B22" s="6">
        <v>44785</v>
      </c>
      <c r="C22" s="6">
        <v>44788</v>
      </c>
      <c r="D22" s="4">
        <v>5604</v>
      </c>
      <c r="E22" s="4" t="str">
        <f>VLOOKUP(A22,HOP!A:L,12,0)</f>
        <v>5604.00</v>
      </c>
      <c r="F22" s="4" t="str">
        <f>VLOOKUP(A22,HOP!A:C,3,0)</f>
        <v>2634091</v>
      </c>
      <c r="G22" s="4">
        <f t="shared" si="0"/>
        <v>0</v>
      </c>
      <c r="H22" s="4" t="str">
        <f t="shared" si="1"/>
        <v>，2634091</v>
      </c>
      <c r="I22" s="4" t="str">
        <f>VLOOKUP(A22,HOP!A:U,21,0)</f>
        <v>直连</v>
      </c>
    </row>
    <row r="23" s="4" customFormat="1" spans="1:9">
      <c r="A23" s="5">
        <v>18524871291</v>
      </c>
      <c r="B23" s="6">
        <v>44786</v>
      </c>
      <c r="C23" s="6">
        <v>44788</v>
      </c>
      <c r="D23" s="4">
        <v>4677</v>
      </c>
      <c r="E23" s="4" t="str">
        <f>VLOOKUP(A23,HOP!A:L,12,0)</f>
        <v>4677.00</v>
      </c>
      <c r="F23" s="4" t="str">
        <f>VLOOKUP(A23,HOP!A:C,3,0)</f>
        <v>2634100</v>
      </c>
      <c r="G23" s="4">
        <f t="shared" si="0"/>
        <v>0</v>
      </c>
      <c r="H23" s="4" t="str">
        <f t="shared" si="1"/>
        <v>，2634100</v>
      </c>
      <c r="I23" s="4" t="str">
        <f>VLOOKUP(A23,HOP!A:U,21,0)</f>
        <v>直连</v>
      </c>
    </row>
    <row r="24" s="4" customFormat="1" spans="1:9">
      <c r="A24" s="5">
        <v>18534756339</v>
      </c>
      <c r="B24" s="6">
        <v>44783</v>
      </c>
      <c r="C24" s="6">
        <v>44788</v>
      </c>
      <c r="D24" s="4">
        <v>3200</v>
      </c>
      <c r="E24" s="4" t="str">
        <f>VLOOKUP(A24,HOP!A:L,12,0)</f>
        <v>3200.00</v>
      </c>
      <c r="F24" s="4" t="str">
        <f>VLOOKUP(A24,HOP!A:C,3,0)</f>
        <v>2634913</v>
      </c>
      <c r="G24" s="4">
        <f t="shared" si="0"/>
        <v>0</v>
      </c>
      <c r="H24" s="4" t="str">
        <f t="shared" si="1"/>
        <v>，2634913</v>
      </c>
      <c r="I24" s="4" t="str">
        <f>VLOOKUP(A24,HOP!A:U,21,0)</f>
        <v>直连</v>
      </c>
    </row>
    <row r="25" s="4" customFormat="1" spans="1:9">
      <c r="A25" s="5">
        <v>18553633780</v>
      </c>
      <c r="B25" s="6">
        <v>44782</v>
      </c>
      <c r="C25" s="6">
        <v>44788</v>
      </c>
      <c r="D25" s="4">
        <v>2778</v>
      </c>
      <c r="E25" s="4" t="str">
        <f>VLOOKUP(A25,HOP!A:L,12,0)</f>
        <v>2778.00</v>
      </c>
      <c r="F25" s="4" t="str">
        <f>VLOOKUP(A25,HOP!A:C,3,0)</f>
        <v>2636826</v>
      </c>
      <c r="G25" s="4">
        <f t="shared" si="0"/>
        <v>0</v>
      </c>
      <c r="H25" s="4" t="str">
        <f t="shared" si="1"/>
        <v>，2636826</v>
      </c>
      <c r="I25" s="4" t="str">
        <f>VLOOKUP(A25,HOP!A:U,21,0)</f>
        <v>直连</v>
      </c>
    </row>
    <row r="26" s="4" customFormat="1" spans="1:9">
      <c r="A26" s="5">
        <v>18592987134</v>
      </c>
      <c r="B26" s="6">
        <v>44787</v>
      </c>
      <c r="C26" s="6">
        <v>44788</v>
      </c>
      <c r="D26" s="4">
        <v>877</v>
      </c>
      <c r="E26" s="4" t="str">
        <f>VLOOKUP(A26,HOP!A:L,12,0)</f>
        <v>877.00</v>
      </c>
      <c r="F26" s="4" t="str">
        <f>VLOOKUP(A26,HOP!A:C,3,0)</f>
        <v>2640572</v>
      </c>
      <c r="G26" s="4">
        <f t="shared" si="0"/>
        <v>0</v>
      </c>
      <c r="H26" s="4" t="str">
        <f t="shared" si="1"/>
        <v>，2640572</v>
      </c>
      <c r="I26" s="4" t="str">
        <f>VLOOKUP(A26,HOP!A:U,21,0)</f>
        <v>直连</v>
      </c>
    </row>
    <row r="27" s="4" customFormat="1" spans="1:9">
      <c r="A27" s="5">
        <v>18603888545</v>
      </c>
      <c r="B27" s="6">
        <v>44786</v>
      </c>
      <c r="C27" s="6">
        <v>44788</v>
      </c>
      <c r="D27" s="4">
        <v>3494</v>
      </c>
      <c r="E27" s="4" t="str">
        <f>VLOOKUP(A27,HOP!A:L,12,0)</f>
        <v>3494.00</v>
      </c>
      <c r="F27" s="4" t="str">
        <f>VLOOKUP(A27,HOP!A:C,3,0)</f>
        <v>2641702</v>
      </c>
      <c r="G27" s="4">
        <f t="shared" si="0"/>
        <v>0</v>
      </c>
      <c r="H27" s="4" t="str">
        <f t="shared" si="1"/>
        <v>，2641702</v>
      </c>
      <c r="I27" s="4" t="str">
        <f>VLOOKUP(A27,HOP!A:U,21,0)</f>
        <v>直连</v>
      </c>
    </row>
    <row r="28" s="4" customFormat="1" spans="1:9">
      <c r="A28" s="5">
        <v>18643257800</v>
      </c>
      <c r="B28" s="6">
        <v>44785</v>
      </c>
      <c r="C28" s="6">
        <v>44788</v>
      </c>
      <c r="D28" s="4">
        <v>1986</v>
      </c>
      <c r="E28" s="4" t="str">
        <f>VLOOKUP(A28,HOP!A:L,12,0)</f>
        <v>1986.00</v>
      </c>
      <c r="F28" s="4" t="str">
        <f>VLOOKUP(A28,HOP!A:C,3,0)</f>
        <v>2645470</v>
      </c>
      <c r="G28" s="4">
        <f t="shared" si="0"/>
        <v>0</v>
      </c>
      <c r="H28" s="4" t="str">
        <f t="shared" si="1"/>
        <v>，2645470</v>
      </c>
      <c r="I28" s="4" t="str">
        <f>VLOOKUP(A28,HOP!A:U,21,0)</f>
        <v>直连</v>
      </c>
    </row>
    <row r="29" s="4" customFormat="1" spans="1:9">
      <c r="A29" s="5">
        <v>18649756433</v>
      </c>
      <c r="B29" s="6">
        <v>44787</v>
      </c>
      <c r="C29" s="6">
        <v>44788</v>
      </c>
      <c r="D29" s="4">
        <v>251</v>
      </c>
      <c r="E29" s="4" t="str">
        <f>VLOOKUP(A29,HOP!A:L,12,0)</f>
        <v>251.00</v>
      </c>
      <c r="F29" s="4" t="str">
        <f>VLOOKUP(A29,HOP!A:C,3,0)</f>
        <v>2645880</v>
      </c>
      <c r="G29" s="4">
        <f t="shared" si="0"/>
        <v>0</v>
      </c>
      <c r="H29" s="4" t="str">
        <f t="shared" si="1"/>
        <v>，2645880</v>
      </c>
      <c r="I29" s="4" t="str">
        <f>VLOOKUP(A29,HOP!A:U,21,0)</f>
        <v>直连</v>
      </c>
    </row>
    <row r="30" s="4" customFormat="1" spans="1:9">
      <c r="A30" s="5">
        <v>18659258955</v>
      </c>
      <c r="B30" s="6">
        <v>44786</v>
      </c>
      <c r="C30" s="6">
        <v>44788</v>
      </c>
      <c r="D30" s="4">
        <v>342</v>
      </c>
      <c r="E30" s="4" t="str">
        <f>VLOOKUP(A30,HOP!A:L,12,0)</f>
        <v>342.00</v>
      </c>
      <c r="F30" s="4" t="str">
        <f>VLOOKUP(A30,HOP!A:C,3,0)</f>
        <v>2646689</v>
      </c>
      <c r="G30" s="4">
        <f t="shared" si="0"/>
        <v>0</v>
      </c>
      <c r="H30" s="4" t="str">
        <f t="shared" si="1"/>
        <v>，2646689</v>
      </c>
      <c r="I30" s="4" t="str">
        <f>VLOOKUP(A30,HOP!A:U,21,0)</f>
        <v>直连</v>
      </c>
    </row>
    <row r="31" s="4" customFormat="1" spans="1:9">
      <c r="A31" s="5">
        <v>18661857105</v>
      </c>
      <c r="B31" s="6">
        <v>44787</v>
      </c>
      <c r="C31" s="6">
        <v>44788</v>
      </c>
      <c r="D31" s="4">
        <v>771</v>
      </c>
      <c r="E31" s="4" t="str">
        <f>VLOOKUP(A31,HOP!A:L,12,0)</f>
        <v>771.00</v>
      </c>
      <c r="F31" s="4" t="str">
        <f>VLOOKUP(A31,HOP!A:C,3,0)</f>
        <v>2647064</v>
      </c>
      <c r="G31" s="4">
        <f t="shared" si="0"/>
        <v>0</v>
      </c>
      <c r="H31" s="4" t="str">
        <f t="shared" si="1"/>
        <v>，2647064</v>
      </c>
      <c r="I31" s="4" t="str">
        <f>VLOOKUP(A31,HOP!A:U,21,0)</f>
        <v>直连</v>
      </c>
    </row>
    <row r="32" s="4" customFormat="1" spans="1:9">
      <c r="A32" s="5">
        <v>18681544775</v>
      </c>
      <c r="B32" s="6">
        <v>44785</v>
      </c>
      <c r="C32" s="6">
        <v>44788</v>
      </c>
      <c r="D32" s="4">
        <v>2730</v>
      </c>
      <c r="E32" s="4" t="str">
        <f>VLOOKUP(A32,HOP!A:L,12,0)</f>
        <v>2730.00</v>
      </c>
      <c r="F32" s="4" t="str">
        <f>VLOOKUP(A32,HOP!A:C,3,0)</f>
        <v>2648639</v>
      </c>
      <c r="G32" s="4">
        <f t="shared" si="0"/>
        <v>0</v>
      </c>
      <c r="H32" s="4" t="str">
        <f t="shared" si="1"/>
        <v>，2648639</v>
      </c>
      <c r="I32" s="4" t="str">
        <f>VLOOKUP(A32,HOP!A:U,21,0)</f>
        <v>直连</v>
      </c>
    </row>
    <row r="33" s="4" customFormat="1" spans="1:9">
      <c r="A33" s="5">
        <v>18696432021</v>
      </c>
      <c r="B33" s="6">
        <v>44787</v>
      </c>
      <c r="C33" s="6">
        <v>44788</v>
      </c>
      <c r="D33" s="4">
        <v>361</v>
      </c>
      <c r="E33" s="4" t="str">
        <f>VLOOKUP(A33,HOP!A:L,12,0)</f>
        <v>361.00</v>
      </c>
      <c r="F33" s="4" t="str">
        <f>VLOOKUP(A33,HOP!A:C,3,0)</f>
        <v>2649811</v>
      </c>
      <c r="G33" s="4">
        <f t="shared" si="0"/>
        <v>0</v>
      </c>
      <c r="H33" s="4" t="str">
        <f t="shared" si="1"/>
        <v>，2649811</v>
      </c>
      <c r="I33" s="4" t="str">
        <f>VLOOKUP(A33,HOP!A:U,21,0)</f>
        <v>直连</v>
      </c>
    </row>
    <row r="34" s="4" customFormat="1" spans="1:9">
      <c r="A34" s="5">
        <v>18697660932</v>
      </c>
      <c r="B34" s="6">
        <v>44785</v>
      </c>
      <c r="C34" s="6">
        <v>44788</v>
      </c>
      <c r="D34" s="4">
        <v>2061</v>
      </c>
      <c r="E34" s="4" t="str">
        <f>VLOOKUP(A34,HOP!A:L,12,0)</f>
        <v>2061.00</v>
      </c>
      <c r="F34" s="4" t="str">
        <f>VLOOKUP(A34,HOP!A:C,3,0)</f>
        <v>2649991</v>
      </c>
      <c r="G34" s="4">
        <f t="shared" si="0"/>
        <v>0</v>
      </c>
      <c r="H34" s="4" t="str">
        <f t="shared" si="1"/>
        <v>，2649991</v>
      </c>
      <c r="I34" s="4" t="str">
        <f>VLOOKUP(A34,HOP!A:U,21,0)</f>
        <v>直连</v>
      </c>
    </row>
    <row r="35" s="4" customFormat="1" spans="1:9">
      <c r="A35" s="5">
        <v>18697779044</v>
      </c>
      <c r="B35" s="6">
        <v>44787</v>
      </c>
      <c r="C35" s="6">
        <v>44788</v>
      </c>
      <c r="D35" s="4">
        <v>815</v>
      </c>
      <c r="E35" s="4" t="str">
        <f>VLOOKUP(A35,HOP!A:L,12,0)</f>
        <v>815.00</v>
      </c>
      <c r="F35" s="4" t="str">
        <f>VLOOKUP(A35,HOP!A:C,3,0)</f>
        <v>2650036</v>
      </c>
      <c r="G35" s="4">
        <f t="shared" ref="G35:G66" si="2">D35-E35</f>
        <v>0</v>
      </c>
      <c r="H35" s="4" t="str">
        <f t="shared" ref="H35:H66" si="3">$H$1&amp;F35</f>
        <v>，2650036</v>
      </c>
      <c r="I35" s="4" t="str">
        <f>VLOOKUP(A35,HOP!A:U,21,0)</f>
        <v>直连</v>
      </c>
    </row>
    <row r="36" s="4" customFormat="1" spans="1:9">
      <c r="A36" s="5">
        <v>18699403226</v>
      </c>
      <c r="B36" s="6">
        <v>44783</v>
      </c>
      <c r="C36" s="6">
        <v>44788</v>
      </c>
      <c r="D36" s="4">
        <v>3410</v>
      </c>
      <c r="E36" s="4" t="str">
        <f>VLOOKUP(A36,HOP!A:L,12,0)</f>
        <v>3410.00</v>
      </c>
      <c r="F36" s="4" t="str">
        <f>VLOOKUP(A36,HOP!A:C,3,0)</f>
        <v>2650296</v>
      </c>
      <c r="G36" s="4">
        <f t="shared" si="2"/>
        <v>0</v>
      </c>
      <c r="H36" s="4" t="str">
        <f t="shared" si="3"/>
        <v>，2650296</v>
      </c>
      <c r="I36" s="4" t="str">
        <f>VLOOKUP(A36,HOP!A:U,21,0)</f>
        <v>直连</v>
      </c>
    </row>
    <row r="37" s="4" customFormat="1" spans="1:9">
      <c r="A37" s="5">
        <v>18704744443</v>
      </c>
      <c r="B37" s="6">
        <v>44785</v>
      </c>
      <c r="C37" s="6">
        <v>44788</v>
      </c>
      <c r="D37" s="4">
        <v>8396</v>
      </c>
      <c r="E37" s="4" t="str">
        <f>VLOOKUP(A37,HOP!A:L,12,0)</f>
        <v>8396.00</v>
      </c>
      <c r="F37" s="4" t="str">
        <f>VLOOKUP(A37,HOP!A:C,3,0)</f>
        <v>2650606</v>
      </c>
      <c r="G37" s="4">
        <f t="shared" si="2"/>
        <v>0</v>
      </c>
      <c r="H37" s="4" t="str">
        <f t="shared" si="3"/>
        <v>，2650606</v>
      </c>
      <c r="I37" s="4" t="str">
        <f>VLOOKUP(A37,HOP!A:U,21,0)</f>
        <v>直连</v>
      </c>
    </row>
    <row r="38" s="4" customFormat="1" spans="1:9">
      <c r="A38" s="5">
        <v>18705551485</v>
      </c>
      <c r="B38" s="6">
        <v>44787</v>
      </c>
      <c r="C38" s="6">
        <v>44788</v>
      </c>
      <c r="D38" s="4">
        <v>347</v>
      </c>
      <c r="E38" s="4" t="str">
        <f>VLOOKUP(A38,HOP!A:L,12,0)</f>
        <v>347.00</v>
      </c>
      <c r="F38" s="4" t="str">
        <f>VLOOKUP(A38,HOP!A:C,3,0)</f>
        <v>2650712</v>
      </c>
      <c r="G38" s="4">
        <f t="shared" si="2"/>
        <v>0</v>
      </c>
      <c r="H38" s="4" t="str">
        <f t="shared" si="3"/>
        <v>，2650712</v>
      </c>
      <c r="I38" s="4" t="str">
        <f>VLOOKUP(A38,HOP!A:U,21,0)</f>
        <v>直连</v>
      </c>
    </row>
    <row r="39" s="4" customFormat="1" spans="1:9">
      <c r="A39" s="5">
        <v>18708781206</v>
      </c>
      <c r="B39" s="6">
        <v>44787</v>
      </c>
      <c r="C39" s="6">
        <v>44788</v>
      </c>
      <c r="D39" s="4">
        <v>446</v>
      </c>
      <c r="E39" s="4" t="str">
        <f>VLOOKUP(A39,HOP!A:L,12,0)</f>
        <v>446.00</v>
      </c>
      <c r="F39" s="4" t="str">
        <f>VLOOKUP(A39,HOP!A:C,3,0)</f>
        <v>2651217</v>
      </c>
      <c r="G39" s="4">
        <f t="shared" si="2"/>
        <v>0</v>
      </c>
      <c r="H39" s="4" t="str">
        <f t="shared" si="3"/>
        <v>，2651217</v>
      </c>
      <c r="I39" s="4" t="str">
        <f>VLOOKUP(A39,HOP!A:U,21,0)</f>
        <v>直连</v>
      </c>
    </row>
    <row r="40" s="4" customFormat="1" spans="1:9">
      <c r="A40" s="5">
        <v>18708820677</v>
      </c>
      <c r="B40" s="6">
        <v>44787</v>
      </c>
      <c r="C40" s="6">
        <v>44788</v>
      </c>
      <c r="D40" s="4">
        <v>1099</v>
      </c>
      <c r="E40" s="4" t="str">
        <f>VLOOKUP(A40,HOP!A:L,12,0)</f>
        <v>1099.00</v>
      </c>
      <c r="F40" s="4" t="str">
        <f>VLOOKUP(A40,HOP!A:C,3,0)</f>
        <v>2651262</v>
      </c>
      <c r="G40" s="4">
        <f t="shared" si="2"/>
        <v>0</v>
      </c>
      <c r="H40" s="4" t="str">
        <f t="shared" si="3"/>
        <v>，2651262</v>
      </c>
      <c r="I40" s="4" t="str">
        <f>VLOOKUP(A40,HOP!A:U,21,0)</f>
        <v>直连</v>
      </c>
    </row>
    <row r="41" s="4" customFormat="1" spans="1:9">
      <c r="A41" s="5">
        <v>18709232303</v>
      </c>
      <c r="B41" s="6">
        <v>44786</v>
      </c>
      <c r="C41" s="6">
        <v>44788</v>
      </c>
      <c r="D41" s="4">
        <v>1930</v>
      </c>
      <c r="E41" s="4" t="str">
        <f>VLOOKUP(A41,HOP!A:L,12,0)</f>
        <v>1930.00</v>
      </c>
      <c r="F41" s="4" t="str">
        <f>VLOOKUP(A41,HOP!A:C,3,0)</f>
        <v>2651372</v>
      </c>
      <c r="G41" s="4">
        <f t="shared" si="2"/>
        <v>0</v>
      </c>
      <c r="H41" s="4" t="str">
        <f t="shared" si="3"/>
        <v>，2651372</v>
      </c>
      <c r="I41" s="4" t="str">
        <f>VLOOKUP(A41,HOP!A:U,21,0)</f>
        <v>直连</v>
      </c>
    </row>
    <row r="42" s="4" customFormat="1" spans="1:9">
      <c r="A42" s="5">
        <v>18714676755</v>
      </c>
      <c r="B42" s="6">
        <v>44787</v>
      </c>
      <c r="C42" s="6">
        <v>44788</v>
      </c>
      <c r="D42" s="4">
        <v>778</v>
      </c>
      <c r="E42" s="4" t="str">
        <f>VLOOKUP(A42,HOP!A:L,12,0)</f>
        <v>778.00</v>
      </c>
      <c r="F42" s="4" t="str">
        <f>VLOOKUP(A42,HOP!A:C,3,0)</f>
        <v>2651607</v>
      </c>
      <c r="G42" s="4">
        <f t="shared" si="2"/>
        <v>0</v>
      </c>
      <c r="H42" s="4" t="str">
        <f t="shared" si="3"/>
        <v>，2651607</v>
      </c>
      <c r="I42" s="4" t="str">
        <f>VLOOKUP(A42,HOP!A:U,21,0)</f>
        <v>直连</v>
      </c>
    </row>
    <row r="43" s="4" customFormat="1" spans="1:9">
      <c r="A43" s="5">
        <v>18715239205</v>
      </c>
      <c r="B43" s="6">
        <v>44784</v>
      </c>
      <c r="C43" s="6">
        <v>44788</v>
      </c>
      <c r="D43" s="4">
        <v>2892</v>
      </c>
      <c r="E43" s="4" t="str">
        <f>VLOOKUP(A43,HOP!A:L,12,0)</f>
        <v>2892.00</v>
      </c>
      <c r="F43" s="4" t="str">
        <f>VLOOKUP(A43,HOP!A:C,3,0)</f>
        <v>2651675</v>
      </c>
      <c r="G43" s="4">
        <f t="shared" si="2"/>
        <v>0</v>
      </c>
      <c r="H43" s="4" t="str">
        <f t="shared" si="3"/>
        <v>，2651675</v>
      </c>
      <c r="I43" s="4" t="str">
        <f>VLOOKUP(A43,HOP!A:U,21,0)</f>
        <v>直连</v>
      </c>
    </row>
    <row r="44" s="4" customFormat="1" spans="1:9">
      <c r="A44" s="5">
        <v>18718238898</v>
      </c>
      <c r="B44" s="6">
        <v>44787</v>
      </c>
      <c r="C44" s="6">
        <v>44788</v>
      </c>
      <c r="D44" s="4">
        <v>800</v>
      </c>
      <c r="E44" s="4" t="str">
        <f>VLOOKUP(A44,HOP!A:L,12,0)</f>
        <v>800.00</v>
      </c>
      <c r="F44" s="4" t="str">
        <f>VLOOKUP(A44,HOP!A:C,3,0)</f>
        <v>2652045</v>
      </c>
      <c r="G44" s="4">
        <f t="shared" si="2"/>
        <v>0</v>
      </c>
      <c r="H44" s="4" t="str">
        <f t="shared" si="3"/>
        <v>，2652045</v>
      </c>
      <c r="I44" s="4" t="str">
        <f>VLOOKUP(A44,HOP!A:U,21,0)</f>
        <v>直连</v>
      </c>
    </row>
    <row r="45" s="4" customFormat="1" spans="1:9">
      <c r="A45" s="5">
        <v>18719121076</v>
      </c>
      <c r="B45" s="6">
        <v>44786</v>
      </c>
      <c r="C45" s="6">
        <v>44788</v>
      </c>
      <c r="D45" s="4">
        <v>892</v>
      </c>
      <c r="E45" s="4" t="str">
        <f>VLOOKUP(A45,HOP!A:L,12,0)</f>
        <v>892.00</v>
      </c>
      <c r="F45" s="4" t="str">
        <f>VLOOKUP(A45,HOP!A:C,3,0)</f>
        <v>2652187</v>
      </c>
      <c r="G45" s="4">
        <f t="shared" si="2"/>
        <v>0</v>
      </c>
      <c r="H45" s="4" t="str">
        <f t="shared" si="3"/>
        <v>，2652187</v>
      </c>
      <c r="I45" s="4" t="str">
        <f>VLOOKUP(A45,HOP!A:U,21,0)</f>
        <v>直连</v>
      </c>
    </row>
    <row r="46" s="4" customFormat="1" spans="1:9">
      <c r="A46" s="5">
        <v>18719468369</v>
      </c>
      <c r="B46" s="6">
        <v>44786</v>
      </c>
      <c r="C46" s="6">
        <v>44788</v>
      </c>
      <c r="D46" s="4">
        <v>1494</v>
      </c>
      <c r="E46" s="4" t="str">
        <f>VLOOKUP(A46,HOP!A:L,12,0)</f>
        <v>1494.00</v>
      </c>
      <c r="F46" s="4" t="str">
        <f>VLOOKUP(A46,HOP!A:C,3,0)</f>
        <v>2652296</v>
      </c>
      <c r="G46" s="4">
        <f t="shared" si="2"/>
        <v>0</v>
      </c>
      <c r="H46" s="4" t="str">
        <f t="shared" si="3"/>
        <v>，2652296</v>
      </c>
      <c r="I46" s="4" t="str">
        <f>VLOOKUP(A46,HOP!A:U,21,0)</f>
        <v>直连</v>
      </c>
    </row>
    <row r="47" s="4" customFormat="1" spans="1:9">
      <c r="A47" s="5">
        <v>18719845526</v>
      </c>
      <c r="B47" s="6">
        <v>44785</v>
      </c>
      <c r="C47" s="6">
        <v>44788</v>
      </c>
      <c r="D47" s="4">
        <v>1188</v>
      </c>
      <c r="E47" s="4" t="str">
        <f>VLOOKUP(A47,HOP!A:L,12,0)</f>
        <v>1188.00</v>
      </c>
      <c r="F47" s="4" t="str">
        <f>VLOOKUP(A47,HOP!A:C,3,0)</f>
        <v>2652471</v>
      </c>
      <c r="G47" s="4">
        <f t="shared" si="2"/>
        <v>0</v>
      </c>
      <c r="H47" s="4" t="str">
        <f t="shared" si="3"/>
        <v>，2652471</v>
      </c>
      <c r="I47" s="4" t="str">
        <f>VLOOKUP(A47,HOP!A:U,21,0)</f>
        <v>直连</v>
      </c>
    </row>
    <row r="48" s="4" customFormat="1" spans="1:9">
      <c r="A48" s="5">
        <v>18727470713</v>
      </c>
      <c r="B48" s="6">
        <v>44785</v>
      </c>
      <c r="C48" s="6">
        <v>44788</v>
      </c>
      <c r="D48" s="4">
        <v>2934</v>
      </c>
      <c r="E48" s="4" t="str">
        <f>VLOOKUP(A48,HOP!A:L,12,0)</f>
        <v>2934.00</v>
      </c>
      <c r="F48" s="4" t="str">
        <f>VLOOKUP(A48,HOP!A:C,3,0)</f>
        <v>2653020</v>
      </c>
      <c r="G48" s="4">
        <f t="shared" si="2"/>
        <v>0</v>
      </c>
      <c r="H48" s="4" t="str">
        <f t="shared" si="3"/>
        <v>，2653020</v>
      </c>
      <c r="I48" s="4" t="str">
        <f>VLOOKUP(A48,HOP!A:U,21,0)</f>
        <v>直连</v>
      </c>
    </row>
    <row r="49" s="4" customFormat="1" spans="1:9">
      <c r="A49" s="5">
        <v>18733478776</v>
      </c>
      <c r="B49" s="6">
        <v>44786</v>
      </c>
      <c r="C49" s="6">
        <v>44788</v>
      </c>
      <c r="D49" s="4">
        <v>562</v>
      </c>
      <c r="E49" s="4" t="str">
        <f>VLOOKUP(A49,HOP!A:L,12,0)</f>
        <v>562.00</v>
      </c>
      <c r="F49" s="4" t="str">
        <f>VLOOKUP(A49,HOP!A:C,3,0)</f>
        <v>2653423</v>
      </c>
      <c r="G49" s="4">
        <f t="shared" si="2"/>
        <v>0</v>
      </c>
      <c r="H49" s="4" t="str">
        <f t="shared" si="3"/>
        <v>，2653423</v>
      </c>
      <c r="I49" s="4" t="str">
        <f>VLOOKUP(A49,HOP!A:U,21,0)</f>
        <v>直连</v>
      </c>
    </row>
    <row r="50" s="4" customFormat="1" spans="1:9">
      <c r="A50" s="5">
        <v>18734478745</v>
      </c>
      <c r="B50" s="6">
        <v>44787</v>
      </c>
      <c r="C50" s="6">
        <v>44788</v>
      </c>
      <c r="D50" s="4">
        <v>584</v>
      </c>
      <c r="E50" s="4" t="str">
        <f>VLOOKUP(A50,HOP!A:L,12,0)</f>
        <v>584.00</v>
      </c>
      <c r="F50" s="4" t="str">
        <f>VLOOKUP(A50,HOP!A:C,3,0)</f>
        <v>2653588</v>
      </c>
      <c r="G50" s="4">
        <f t="shared" si="2"/>
        <v>0</v>
      </c>
      <c r="H50" s="4" t="str">
        <f t="shared" si="3"/>
        <v>，2653588</v>
      </c>
      <c r="I50" s="4" t="str">
        <f>VLOOKUP(A50,HOP!A:U,21,0)</f>
        <v>直连</v>
      </c>
    </row>
    <row r="51" s="4" customFormat="1" spans="1:9">
      <c r="A51" s="5">
        <v>18735320048</v>
      </c>
      <c r="B51" s="6">
        <v>44786</v>
      </c>
      <c r="C51" s="6">
        <v>44788</v>
      </c>
      <c r="D51" s="4">
        <v>2724</v>
      </c>
      <c r="E51" s="4" t="str">
        <f>VLOOKUP(A51,HOP!A:L,12,0)</f>
        <v>2724.00</v>
      </c>
      <c r="F51" s="4" t="str">
        <f>VLOOKUP(A51,HOP!A:C,3,0)</f>
        <v>2653698</v>
      </c>
      <c r="G51" s="4">
        <f t="shared" si="2"/>
        <v>0</v>
      </c>
      <c r="H51" s="4" t="str">
        <f t="shared" si="3"/>
        <v>，2653698</v>
      </c>
      <c r="I51" s="4" t="str">
        <f>VLOOKUP(A51,HOP!A:U,21,0)</f>
        <v>直连</v>
      </c>
    </row>
    <row r="52" s="4" customFormat="1" spans="1:9">
      <c r="A52" s="5">
        <v>18736107816</v>
      </c>
      <c r="B52" s="6">
        <v>44787</v>
      </c>
      <c r="C52" s="6">
        <v>44788</v>
      </c>
      <c r="D52" s="4">
        <v>717</v>
      </c>
      <c r="E52" s="4" t="str">
        <f>VLOOKUP(A52,HOP!A:L,12,0)</f>
        <v>717.00</v>
      </c>
      <c r="F52" s="4" t="str">
        <f>VLOOKUP(A52,HOP!A:C,3,0)</f>
        <v>2653796</v>
      </c>
      <c r="G52" s="4">
        <f t="shared" si="2"/>
        <v>0</v>
      </c>
      <c r="H52" s="4" t="str">
        <f t="shared" si="3"/>
        <v>，2653796</v>
      </c>
      <c r="I52" s="4" t="str">
        <f>VLOOKUP(A52,HOP!A:U,21,0)</f>
        <v>直连</v>
      </c>
    </row>
    <row r="53" s="4" customFormat="1" spans="1:9">
      <c r="A53" s="5">
        <v>18736381465</v>
      </c>
      <c r="B53" s="6">
        <v>44786</v>
      </c>
      <c r="C53" s="6">
        <v>44788</v>
      </c>
      <c r="D53" s="4">
        <v>1566</v>
      </c>
      <c r="E53" s="4" t="str">
        <f>VLOOKUP(A53,HOP!A:L,12,0)</f>
        <v>1566.00</v>
      </c>
      <c r="F53" s="4" t="str">
        <f>VLOOKUP(A53,HOP!A:C,3,0)</f>
        <v>2653841</v>
      </c>
      <c r="G53" s="4">
        <f t="shared" si="2"/>
        <v>0</v>
      </c>
      <c r="H53" s="4" t="str">
        <f t="shared" si="3"/>
        <v>，2653841</v>
      </c>
      <c r="I53" s="4" t="str">
        <f>VLOOKUP(A53,HOP!A:U,21,0)</f>
        <v>直连</v>
      </c>
    </row>
    <row r="54" s="4" customFormat="1" spans="1:9">
      <c r="A54" s="5">
        <v>18737012507</v>
      </c>
      <c r="B54" s="6">
        <v>44787</v>
      </c>
      <c r="C54" s="6">
        <v>44788</v>
      </c>
      <c r="D54" s="4">
        <v>835</v>
      </c>
      <c r="E54" s="4" t="str">
        <f>VLOOKUP(A54,HOP!A:L,12,0)</f>
        <v>835.00</v>
      </c>
      <c r="F54" s="4" t="str">
        <f>VLOOKUP(A54,HOP!A:C,3,0)</f>
        <v>2653920</v>
      </c>
      <c r="G54" s="4">
        <f t="shared" si="2"/>
        <v>0</v>
      </c>
      <c r="H54" s="4" t="str">
        <f t="shared" si="3"/>
        <v>，2653920</v>
      </c>
      <c r="I54" s="4" t="str">
        <f>VLOOKUP(A54,HOP!A:U,21,0)</f>
        <v>直连</v>
      </c>
    </row>
    <row r="55" s="4" customFormat="1" spans="1:9">
      <c r="A55" s="5">
        <v>18738733974</v>
      </c>
      <c r="B55" s="6">
        <v>44787</v>
      </c>
      <c r="C55" s="6">
        <v>44788</v>
      </c>
      <c r="D55" s="4">
        <v>1311</v>
      </c>
      <c r="E55" s="4" t="str">
        <f>VLOOKUP(A55,HOP!A:L,12,0)</f>
        <v>1311.00</v>
      </c>
      <c r="F55" s="4" t="str">
        <f>VLOOKUP(A55,HOP!A:C,3,0)</f>
        <v>2654120</v>
      </c>
      <c r="G55" s="4">
        <f t="shared" si="2"/>
        <v>0</v>
      </c>
      <c r="H55" s="4" t="str">
        <f t="shared" si="3"/>
        <v>，2654120</v>
      </c>
      <c r="I55" s="4" t="str">
        <f>VLOOKUP(A55,HOP!A:U,21,0)</f>
        <v>直连</v>
      </c>
    </row>
    <row r="56" s="4" customFormat="1" spans="1:9">
      <c r="A56" s="5">
        <v>18742411195</v>
      </c>
      <c r="B56" s="6">
        <v>44787</v>
      </c>
      <c r="C56" s="6">
        <v>44788</v>
      </c>
      <c r="D56" s="4">
        <v>210</v>
      </c>
      <c r="E56" s="4" t="str">
        <f>VLOOKUP(A56,HOP!A:L,12,0)</f>
        <v>210.00</v>
      </c>
      <c r="F56" s="4" t="str">
        <f>VLOOKUP(A56,HOP!A:C,3,0)</f>
        <v>2654290</v>
      </c>
      <c r="G56" s="4">
        <f t="shared" si="2"/>
        <v>0</v>
      </c>
      <c r="H56" s="4" t="str">
        <f t="shared" si="3"/>
        <v>，2654290</v>
      </c>
      <c r="I56" s="4" t="str">
        <f>VLOOKUP(A56,HOP!A:U,21,0)</f>
        <v>直连</v>
      </c>
    </row>
    <row r="57" s="4" customFormat="1" spans="1:9">
      <c r="A57" s="5">
        <v>18743853997</v>
      </c>
      <c r="B57" s="6">
        <v>44787</v>
      </c>
      <c r="C57" s="6">
        <v>44788</v>
      </c>
      <c r="D57" s="4">
        <v>851</v>
      </c>
      <c r="E57" s="4" t="str">
        <f>VLOOKUP(A57,HOP!A:L,12,0)</f>
        <v>851.00</v>
      </c>
      <c r="F57" s="4" t="str">
        <f>VLOOKUP(A57,HOP!A:C,3,0)</f>
        <v>2654391</v>
      </c>
      <c r="G57" s="4">
        <f t="shared" si="2"/>
        <v>0</v>
      </c>
      <c r="H57" s="4" t="str">
        <f t="shared" si="3"/>
        <v>，2654391</v>
      </c>
      <c r="I57" s="4" t="str">
        <f>VLOOKUP(A57,HOP!A:U,21,0)</f>
        <v>直连</v>
      </c>
    </row>
    <row r="58" s="4" customFormat="1" spans="1:9">
      <c r="A58" s="5">
        <v>18744581022</v>
      </c>
      <c r="B58" s="6">
        <v>44787</v>
      </c>
      <c r="C58" s="6">
        <v>44788</v>
      </c>
      <c r="D58" s="4">
        <v>392</v>
      </c>
      <c r="E58" s="4" t="str">
        <f>VLOOKUP(A58,HOP!A:L,12,0)</f>
        <v>392.00</v>
      </c>
      <c r="F58" s="4" t="str">
        <f>VLOOKUP(A58,HOP!A:C,3,0)</f>
        <v>2654525</v>
      </c>
      <c r="G58" s="4">
        <f t="shared" si="2"/>
        <v>0</v>
      </c>
      <c r="H58" s="4" t="str">
        <f t="shared" si="3"/>
        <v>，2654525</v>
      </c>
      <c r="I58" s="4" t="str">
        <f>VLOOKUP(A58,HOP!A:U,21,0)</f>
        <v>直连</v>
      </c>
    </row>
    <row r="59" s="4" customFormat="1" spans="1:9">
      <c r="A59" s="5">
        <v>18744859820</v>
      </c>
      <c r="B59" s="6">
        <v>44787</v>
      </c>
      <c r="C59" s="6">
        <v>44788</v>
      </c>
      <c r="D59" s="4">
        <v>155</v>
      </c>
      <c r="E59" s="4" t="str">
        <f>VLOOKUP(A59,HOP!A:L,12,0)</f>
        <v>155.00</v>
      </c>
      <c r="F59" s="4" t="str">
        <f>VLOOKUP(A59,HOP!A:C,3,0)</f>
        <v>2654587</v>
      </c>
      <c r="G59" s="4">
        <f t="shared" si="2"/>
        <v>0</v>
      </c>
      <c r="H59" s="4" t="str">
        <f t="shared" si="3"/>
        <v>，2654587</v>
      </c>
      <c r="I59" s="4" t="str">
        <f>VLOOKUP(A59,HOP!A:U,21,0)</f>
        <v>直连</v>
      </c>
    </row>
    <row r="60" s="4" customFormat="1" spans="1:9">
      <c r="A60" s="5">
        <v>18744879005</v>
      </c>
      <c r="B60" s="6">
        <v>44787</v>
      </c>
      <c r="C60" s="6">
        <v>44788</v>
      </c>
      <c r="D60" s="4">
        <v>511</v>
      </c>
      <c r="E60" s="4" t="str">
        <f>VLOOKUP(A60,HOP!A:L,12,0)</f>
        <v>511.00</v>
      </c>
      <c r="F60" s="4" t="str">
        <f>VLOOKUP(A60,HOP!A:C,3,0)</f>
        <v>2654593</v>
      </c>
      <c r="G60" s="4">
        <f t="shared" si="2"/>
        <v>0</v>
      </c>
      <c r="H60" s="4" t="str">
        <f t="shared" si="3"/>
        <v>，2654593</v>
      </c>
      <c r="I60" s="4" t="str">
        <f>VLOOKUP(A60,HOP!A:U,21,0)</f>
        <v>直连</v>
      </c>
    </row>
    <row r="61" s="4" customFormat="1" spans="1:9">
      <c r="A61" s="5">
        <v>18745167661</v>
      </c>
      <c r="B61" s="6">
        <v>44787</v>
      </c>
      <c r="C61" s="6">
        <v>44788</v>
      </c>
      <c r="D61" s="4">
        <v>770</v>
      </c>
      <c r="E61" s="4" t="str">
        <f>VLOOKUP(A61,HOP!A:L,12,0)</f>
        <v>770.00</v>
      </c>
      <c r="F61" s="4" t="str">
        <f>VLOOKUP(A61,HOP!A:C,3,0)</f>
        <v>2654626</v>
      </c>
      <c r="G61" s="4">
        <f t="shared" si="2"/>
        <v>0</v>
      </c>
      <c r="H61" s="4" t="str">
        <f t="shared" si="3"/>
        <v>，2654626</v>
      </c>
      <c r="I61" s="4" t="str">
        <f>VLOOKUP(A61,HOP!A:U,21,0)</f>
        <v>直连</v>
      </c>
    </row>
    <row r="62" s="4" customFormat="1" spans="1:9">
      <c r="A62" s="5">
        <v>18745609703</v>
      </c>
      <c r="B62" s="6">
        <v>44787</v>
      </c>
      <c r="C62" s="6">
        <v>44788</v>
      </c>
      <c r="D62" s="4">
        <v>398</v>
      </c>
      <c r="E62" s="4" t="str">
        <f>VLOOKUP(A62,HOP!A:L,12,0)</f>
        <v>398.00</v>
      </c>
      <c r="F62" s="4" t="str">
        <f>VLOOKUP(A62,HOP!A:C,3,0)</f>
        <v>2654683</v>
      </c>
      <c r="G62" s="4">
        <f t="shared" si="2"/>
        <v>0</v>
      </c>
      <c r="H62" s="4" t="str">
        <f t="shared" si="3"/>
        <v>，2654683</v>
      </c>
      <c r="I62" s="4" t="str">
        <f>VLOOKUP(A62,HOP!A:U,21,0)</f>
        <v>直连</v>
      </c>
    </row>
    <row r="63" s="4" customFormat="1" spans="1:9">
      <c r="A63" s="5">
        <v>18745900988</v>
      </c>
      <c r="B63" s="6">
        <v>44787</v>
      </c>
      <c r="C63" s="6">
        <v>44788</v>
      </c>
      <c r="D63" s="4">
        <v>397</v>
      </c>
      <c r="E63" s="4" t="str">
        <f>VLOOKUP(A63,HOP!A:L,12,0)</f>
        <v>397.00</v>
      </c>
      <c r="F63" s="4" t="str">
        <f>VLOOKUP(A63,HOP!A:C,3,0)</f>
        <v>2654721</v>
      </c>
      <c r="G63" s="4">
        <f t="shared" si="2"/>
        <v>0</v>
      </c>
      <c r="H63" s="4" t="str">
        <f t="shared" si="3"/>
        <v>，2654721</v>
      </c>
      <c r="I63" s="4" t="str">
        <f>VLOOKUP(A63,HOP!A:U,21,0)</f>
        <v>直连</v>
      </c>
    </row>
    <row r="64" s="4" customFormat="1" spans="1:9">
      <c r="A64" s="5">
        <v>18746455134</v>
      </c>
      <c r="B64" s="6">
        <v>44787</v>
      </c>
      <c r="C64" s="6">
        <v>44788</v>
      </c>
      <c r="D64" s="4">
        <v>167</v>
      </c>
      <c r="E64" s="4" t="str">
        <f>VLOOKUP(A64,HOP!A:L,12,0)</f>
        <v>167.00</v>
      </c>
      <c r="F64" s="4" t="str">
        <f>VLOOKUP(A64,HOP!A:C,3,0)</f>
        <v>2654800</v>
      </c>
      <c r="G64" s="4">
        <f t="shared" si="2"/>
        <v>0</v>
      </c>
      <c r="H64" s="4" t="str">
        <f t="shared" si="3"/>
        <v>，2654800</v>
      </c>
      <c r="I64" s="4" t="str">
        <f>VLOOKUP(A64,HOP!A:U,21,0)</f>
        <v>直连</v>
      </c>
    </row>
    <row r="65" s="4" customFormat="1" spans="1:9">
      <c r="A65" s="5">
        <v>18746591246</v>
      </c>
      <c r="B65" s="6">
        <v>44787</v>
      </c>
      <c r="C65" s="6">
        <v>44788</v>
      </c>
      <c r="D65" s="4">
        <v>393</v>
      </c>
      <c r="E65" s="4" t="str">
        <f>VLOOKUP(A65,HOP!A:L,12,0)</f>
        <v>393.00</v>
      </c>
      <c r="F65" s="4" t="str">
        <f>VLOOKUP(A65,HOP!A:C,3,0)</f>
        <v>2654813</v>
      </c>
      <c r="G65" s="4">
        <f t="shared" si="2"/>
        <v>0</v>
      </c>
      <c r="H65" s="4" t="str">
        <f t="shared" si="3"/>
        <v>，2654813</v>
      </c>
      <c r="I65" s="4" t="str">
        <f>VLOOKUP(A65,HOP!A:U,21,0)</f>
        <v>直连</v>
      </c>
    </row>
    <row r="66" s="4" customFormat="1" spans="1:9">
      <c r="A66" s="5">
        <v>18746838342</v>
      </c>
      <c r="B66" s="6">
        <v>44787</v>
      </c>
      <c r="C66" s="6">
        <v>44788</v>
      </c>
      <c r="D66" s="4">
        <v>1959</v>
      </c>
      <c r="E66" s="4" t="str">
        <f>VLOOKUP(A66,HOP!A:L,12,0)</f>
        <v>1959.00</v>
      </c>
      <c r="F66" s="4" t="str">
        <f>VLOOKUP(A66,HOP!A:C,3,0)</f>
        <v>2654840</v>
      </c>
      <c r="G66" s="4">
        <f t="shared" si="2"/>
        <v>0</v>
      </c>
      <c r="H66" s="4" t="str">
        <f t="shared" si="3"/>
        <v>，2654840</v>
      </c>
      <c r="I66" s="4" t="str">
        <f>VLOOKUP(A66,HOP!A:U,21,0)</f>
        <v>直连</v>
      </c>
    </row>
    <row r="67" s="4" customFormat="1" spans="1:9">
      <c r="A67" s="5">
        <v>18746993244</v>
      </c>
      <c r="B67" s="6">
        <v>44787</v>
      </c>
      <c r="C67" s="6">
        <v>44788</v>
      </c>
      <c r="D67" s="4">
        <v>846</v>
      </c>
      <c r="E67" s="4" t="str">
        <f>VLOOKUP(A67,HOP!A:L,12,0)</f>
        <v>846.00</v>
      </c>
      <c r="F67" s="4" t="str">
        <f>VLOOKUP(A67,HOP!A:C,3,0)</f>
        <v>2654850</v>
      </c>
      <c r="G67" s="4">
        <f t="shared" ref="G67:G84" si="4">D67-E67</f>
        <v>0</v>
      </c>
      <c r="H67" s="4" t="str">
        <f t="shared" ref="H67:H84" si="5">$H$1&amp;F67</f>
        <v>，2654850</v>
      </c>
      <c r="I67" s="4" t="str">
        <f>VLOOKUP(A67,HOP!A:U,21,0)</f>
        <v>直连</v>
      </c>
    </row>
    <row r="68" s="4" customFormat="1" spans="1:9">
      <c r="A68" s="5">
        <v>18747056574</v>
      </c>
      <c r="B68" s="6">
        <v>44787</v>
      </c>
      <c r="C68" s="6">
        <v>44788</v>
      </c>
      <c r="D68" s="4">
        <v>1848</v>
      </c>
      <c r="E68" s="4" t="str">
        <f>VLOOKUP(A68,HOP!A:L,12,0)</f>
        <v>1848.00</v>
      </c>
      <c r="F68" s="4" t="str">
        <f>VLOOKUP(A68,HOP!A:C,3,0)</f>
        <v>2654858</v>
      </c>
      <c r="G68" s="4">
        <f t="shared" si="4"/>
        <v>0</v>
      </c>
      <c r="H68" s="4" t="str">
        <f t="shared" si="5"/>
        <v>，2654858</v>
      </c>
      <c r="I68" s="4" t="str">
        <f>VLOOKUP(A68,HOP!A:U,21,0)</f>
        <v>直连</v>
      </c>
    </row>
    <row r="69" s="4" customFormat="1" spans="1:9">
      <c r="A69" s="5">
        <v>18747275541</v>
      </c>
      <c r="B69" s="6">
        <v>44787</v>
      </c>
      <c r="C69" s="6">
        <v>44788</v>
      </c>
      <c r="D69" s="4">
        <v>155</v>
      </c>
      <c r="E69" s="4" t="str">
        <f>VLOOKUP(A69,HOP!A:L,12,0)</f>
        <v>155.00</v>
      </c>
      <c r="F69" s="4" t="str">
        <f>VLOOKUP(A69,HOP!A:C,3,0)</f>
        <v>2654902</v>
      </c>
      <c r="G69" s="4">
        <f t="shared" si="4"/>
        <v>0</v>
      </c>
      <c r="H69" s="4" t="str">
        <f t="shared" si="5"/>
        <v>，2654902</v>
      </c>
      <c r="I69" s="4" t="str">
        <f>VLOOKUP(A69,HOP!A:U,21,0)</f>
        <v>直连</v>
      </c>
    </row>
    <row r="70" s="4" customFormat="1" spans="1:9">
      <c r="A70" s="5">
        <v>18747842513</v>
      </c>
      <c r="B70" s="6">
        <v>44787</v>
      </c>
      <c r="C70" s="6">
        <v>44788</v>
      </c>
      <c r="D70" s="4">
        <v>73</v>
      </c>
      <c r="E70" s="4" t="str">
        <f>VLOOKUP(A70,HOP!A:L,12,0)</f>
        <v>73.00</v>
      </c>
      <c r="F70" s="4" t="str">
        <f>VLOOKUP(A70,HOP!A:C,3,0)</f>
        <v>2654999</v>
      </c>
      <c r="G70" s="4">
        <f t="shared" si="4"/>
        <v>0</v>
      </c>
      <c r="H70" s="4" t="str">
        <f t="shared" si="5"/>
        <v>，2654999</v>
      </c>
      <c r="I70" s="4" t="str">
        <f>VLOOKUP(A70,HOP!A:U,21,0)</f>
        <v>直连</v>
      </c>
    </row>
    <row r="71" s="4" customFormat="1" spans="1:9">
      <c r="A71" s="5">
        <v>18747831426</v>
      </c>
      <c r="B71" s="6">
        <v>44787</v>
      </c>
      <c r="C71" s="6">
        <v>44788</v>
      </c>
      <c r="D71" s="4">
        <v>281</v>
      </c>
      <c r="E71" s="4" t="str">
        <f>VLOOKUP(A71,HOP!A:L,12,0)</f>
        <v>281.00</v>
      </c>
      <c r="F71" s="4" t="str">
        <f>VLOOKUP(A71,HOP!A:C,3,0)</f>
        <v>2654998</v>
      </c>
      <c r="G71" s="4">
        <f t="shared" si="4"/>
        <v>0</v>
      </c>
      <c r="H71" s="4" t="str">
        <f t="shared" si="5"/>
        <v>，2654998</v>
      </c>
      <c r="I71" s="4" t="str">
        <f>VLOOKUP(A71,HOP!A:U,21,0)</f>
        <v>直连</v>
      </c>
    </row>
    <row r="72" s="4" customFormat="1" spans="1:9">
      <c r="A72" s="5">
        <v>18747896779</v>
      </c>
      <c r="B72" s="6">
        <v>44787</v>
      </c>
      <c r="C72" s="6">
        <v>44788</v>
      </c>
      <c r="D72" s="4">
        <v>1524</v>
      </c>
      <c r="E72" s="4" t="str">
        <f>VLOOKUP(A72,HOP!A:L,12,0)</f>
        <v>1524.00</v>
      </c>
      <c r="F72" s="4" t="str">
        <f>VLOOKUP(A72,HOP!A:C,3,0)</f>
        <v>2655009</v>
      </c>
      <c r="G72" s="4">
        <f t="shared" si="4"/>
        <v>0</v>
      </c>
      <c r="H72" s="4" t="str">
        <f t="shared" si="5"/>
        <v>，2655009</v>
      </c>
      <c r="I72" s="4" t="str">
        <f>VLOOKUP(A72,HOP!A:U,21,0)</f>
        <v>直连</v>
      </c>
    </row>
    <row r="73" s="4" customFormat="1" spans="1:9">
      <c r="A73" s="5">
        <v>18747936732</v>
      </c>
      <c r="B73" s="6">
        <v>44787</v>
      </c>
      <c r="C73" s="6">
        <v>44788</v>
      </c>
      <c r="D73" s="4">
        <v>656</v>
      </c>
      <c r="E73" s="4" t="str">
        <f>VLOOKUP(A73,HOP!A:L,12,0)</f>
        <v>656.00</v>
      </c>
      <c r="F73" s="4" t="str">
        <f>VLOOKUP(A73,HOP!A:C,3,0)</f>
        <v>2655014</v>
      </c>
      <c r="G73" s="4">
        <f t="shared" si="4"/>
        <v>0</v>
      </c>
      <c r="H73" s="4" t="str">
        <f t="shared" si="5"/>
        <v>，2655014</v>
      </c>
      <c r="I73" s="4" t="str">
        <f>VLOOKUP(A73,HOP!A:U,21,0)</f>
        <v>直连</v>
      </c>
    </row>
    <row r="74" s="4" customFormat="1" spans="1:9">
      <c r="A74" s="5">
        <v>18748170635</v>
      </c>
      <c r="B74" s="6">
        <v>44787</v>
      </c>
      <c r="C74" s="6">
        <v>44788</v>
      </c>
      <c r="D74" s="4">
        <v>214</v>
      </c>
      <c r="E74" s="4" t="str">
        <f>VLOOKUP(A74,HOP!A:L,12,0)</f>
        <v>214.00</v>
      </c>
      <c r="F74" s="4" t="str">
        <f>VLOOKUP(A74,HOP!A:C,3,0)</f>
        <v>2655052</v>
      </c>
      <c r="G74" s="4">
        <f t="shared" si="4"/>
        <v>0</v>
      </c>
      <c r="H74" s="4" t="str">
        <f t="shared" si="5"/>
        <v>，2655052</v>
      </c>
      <c r="I74" s="4" t="str">
        <f>VLOOKUP(A74,HOP!A:U,21,0)</f>
        <v>直连</v>
      </c>
    </row>
    <row r="75" s="4" customFormat="1" spans="1:9">
      <c r="A75" s="5">
        <v>18748249654</v>
      </c>
      <c r="B75" s="6">
        <v>44787</v>
      </c>
      <c r="C75" s="6">
        <v>44788</v>
      </c>
      <c r="D75" s="4">
        <v>417</v>
      </c>
      <c r="E75" s="4" t="str">
        <f>VLOOKUP(A75,HOP!A:L,12,0)</f>
        <v>417.00</v>
      </c>
      <c r="F75" s="4" t="str">
        <f>VLOOKUP(A75,HOP!A:C,3,0)</f>
        <v>2655064</v>
      </c>
      <c r="G75" s="4">
        <f t="shared" si="4"/>
        <v>0</v>
      </c>
      <c r="H75" s="4" t="str">
        <f t="shared" si="5"/>
        <v>，2655064</v>
      </c>
      <c r="I75" s="4" t="str">
        <f>VLOOKUP(A75,HOP!A:U,21,0)</f>
        <v>直连</v>
      </c>
    </row>
    <row r="76" s="4" customFormat="1" spans="1:9">
      <c r="A76" s="5">
        <v>18748252094</v>
      </c>
      <c r="B76" s="6">
        <v>44787</v>
      </c>
      <c r="C76" s="6">
        <v>44788</v>
      </c>
      <c r="D76" s="4">
        <v>140</v>
      </c>
      <c r="E76" s="4" t="str">
        <f>VLOOKUP(A76,HOP!A:L,12,0)</f>
        <v>140.00</v>
      </c>
      <c r="F76" s="4" t="str">
        <f>VLOOKUP(A76,HOP!A:C,3,0)</f>
        <v>2655065</v>
      </c>
      <c r="G76" s="4">
        <f t="shared" si="4"/>
        <v>0</v>
      </c>
      <c r="H76" s="4" t="str">
        <f t="shared" si="5"/>
        <v>，2655065</v>
      </c>
      <c r="I76" s="4" t="str">
        <f>VLOOKUP(A76,HOP!A:U,21,0)</f>
        <v>直连</v>
      </c>
    </row>
    <row r="77" s="4" customFormat="1" spans="1:9">
      <c r="A77" s="5">
        <v>18750730949</v>
      </c>
      <c r="B77" s="6">
        <v>44787</v>
      </c>
      <c r="C77" s="6">
        <v>44788</v>
      </c>
      <c r="D77" s="4">
        <v>790</v>
      </c>
      <c r="E77" s="4" t="str">
        <f>VLOOKUP(A77,HOP!A:L,12,0)</f>
        <v>790.00</v>
      </c>
      <c r="F77" s="4" t="str">
        <f>VLOOKUP(A77,HOP!A:C,3,0)</f>
        <v>2655092</v>
      </c>
      <c r="G77" s="4">
        <f t="shared" si="4"/>
        <v>0</v>
      </c>
      <c r="H77" s="4" t="str">
        <f t="shared" si="5"/>
        <v>，2655092</v>
      </c>
      <c r="I77" s="4" t="str">
        <f>VLOOKUP(A77,HOP!A:U,21,0)</f>
        <v>直连</v>
      </c>
    </row>
    <row r="78" s="4" customFormat="1" spans="1:9">
      <c r="A78" s="5">
        <v>18751319942</v>
      </c>
      <c r="B78" s="6">
        <v>44787</v>
      </c>
      <c r="C78" s="6">
        <v>44788</v>
      </c>
      <c r="D78" s="4">
        <v>1119</v>
      </c>
      <c r="E78" s="4" t="str">
        <f>VLOOKUP(A78,HOP!A:L,12,0)</f>
        <v>1119.00</v>
      </c>
      <c r="F78" s="4" t="str">
        <f>VLOOKUP(A78,HOP!A:C,3,0)</f>
        <v>2655124</v>
      </c>
      <c r="G78" s="4">
        <f t="shared" si="4"/>
        <v>0</v>
      </c>
      <c r="H78" s="4" t="str">
        <f t="shared" si="5"/>
        <v>，2655124</v>
      </c>
      <c r="I78" s="4" t="str">
        <f>VLOOKUP(A78,HOP!A:U,21,0)</f>
        <v>直连</v>
      </c>
    </row>
    <row r="79" s="4" customFormat="1" spans="1:9">
      <c r="A79" s="5">
        <v>18752053112</v>
      </c>
      <c r="B79" s="6">
        <v>44787</v>
      </c>
      <c r="C79" s="6">
        <v>44788</v>
      </c>
      <c r="D79" s="4">
        <v>278</v>
      </c>
      <c r="E79" s="4" t="str">
        <f>VLOOKUP(A79,HOP!A:L,12,0)</f>
        <v>278.00</v>
      </c>
      <c r="F79" s="4" t="str">
        <f>VLOOKUP(A79,HOP!A:C,3,0)</f>
        <v>2655159</v>
      </c>
      <c r="G79" s="4">
        <f t="shared" si="4"/>
        <v>0</v>
      </c>
      <c r="H79" s="4" t="str">
        <f t="shared" si="5"/>
        <v>，2655159</v>
      </c>
      <c r="I79" s="4" t="str">
        <f>VLOOKUP(A79,HOP!A:U,21,0)</f>
        <v>直连</v>
      </c>
    </row>
    <row r="80" s="4" customFormat="1" spans="1:9">
      <c r="A80" s="5">
        <v>18752344841</v>
      </c>
      <c r="B80" s="6">
        <v>44787</v>
      </c>
      <c r="C80" s="6">
        <v>44788</v>
      </c>
      <c r="D80" s="4">
        <v>81</v>
      </c>
      <c r="E80" s="4" t="str">
        <f>VLOOKUP(A80,HOP!A:L,12,0)</f>
        <v>81.00</v>
      </c>
      <c r="F80" s="4" t="str">
        <f>VLOOKUP(A80,HOP!A:C,3,0)</f>
        <v>2655187</v>
      </c>
      <c r="G80" s="4">
        <f t="shared" si="4"/>
        <v>0</v>
      </c>
      <c r="H80" s="4" t="str">
        <f t="shared" si="5"/>
        <v>，2655187</v>
      </c>
      <c r="I80" s="4" t="str">
        <f>VLOOKUP(A80,HOP!A:U,21,0)</f>
        <v>直连</v>
      </c>
    </row>
    <row r="81" s="4" customFormat="1" spans="1:9">
      <c r="A81" s="5">
        <v>18752818842</v>
      </c>
      <c r="B81" s="6">
        <v>44787</v>
      </c>
      <c r="C81" s="6">
        <v>44788</v>
      </c>
      <c r="D81" s="4">
        <v>227</v>
      </c>
      <c r="E81" s="4" t="str">
        <f>VLOOKUP(A81,HOP!A:L,12,0)</f>
        <v>227.00</v>
      </c>
      <c r="F81" s="4" t="str">
        <f>VLOOKUP(A81,HOP!A:C,3,0)</f>
        <v>2655263</v>
      </c>
      <c r="G81" s="4">
        <f t="shared" si="4"/>
        <v>0</v>
      </c>
      <c r="H81" s="4" t="str">
        <f t="shared" si="5"/>
        <v>，2655263</v>
      </c>
      <c r="I81" s="4" t="str">
        <f>VLOOKUP(A81,HOP!A:U,21,0)</f>
        <v>直连</v>
      </c>
    </row>
    <row r="82" s="4" customFormat="1" spans="1:9">
      <c r="A82" s="5">
        <v>18752774562</v>
      </c>
      <c r="B82" s="6">
        <v>44787</v>
      </c>
      <c r="C82" s="6">
        <v>44788</v>
      </c>
      <c r="D82" s="4">
        <v>1101</v>
      </c>
      <c r="E82" s="4" t="str">
        <f>VLOOKUP(A82,HOP!A:L,12,0)</f>
        <v>1101.00</v>
      </c>
      <c r="F82" s="4" t="str">
        <f>VLOOKUP(A82,HOP!A:C,3,0)</f>
        <v>2655257</v>
      </c>
      <c r="G82" s="4">
        <f t="shared" si="4"/>
        <v>0</v>
      </c>
      <c r="H82" s="4" t="str">
        <f t="shared" si="5"/>
        <v>，2655257</v>
      </c>
      <c r="I82" s="4" t="str">
        <f>VLOOKUP(A82,HOP!A:U,21,0)</f>
        <v>直连</v>
      </c>
    </row>
    <row r="83" s="4" customFormat="1" spans="1:9">
      <c r="A83" s="5">
        <v>18752824459</v>
      </c>
      <c r="B83" s="6">
        <v>44787</v>
      </c>
      <c r="C83" s="6">
        <v>44788</v>
      </c>
      <c r="D83" s="4">
        <v>214</v>
      </c>
      <c r="E83" s="4" t="str">
        <f>VLOOKUP(A83,HOP!A:L,12,0)</f>
        <v>214.00</v>
      </c>
      <c r="F83" s="4" t="str">
        <f>VLOOKUP(A83,HOP!A:C,3,0)</f>
        <v>2655266</v>
      </c>
      <c r="G83" s="4">
        <f t="shared" si="4"/>
        <v>0</v>
      </c>
      <c r="H83" s="4" t="str">
        <f t="shared" si="5"/>
        <v>，2655266</v>
      </c>
      <c r="I83" s="4" t="str">
        <f>VLOOKUP(A83,HOP!A:U,21,0)</f>
        <v>直连</v>
      </c>
    </row>
    <row r="84" s="4" customFormat="1" spans="1:9">
      <c r="A84" s="5">
        <v>18752899640</v>
      </c>
      <c r="B84" s="6">
        <v>44787</v>
      </c>
      <c r="C84" s="6">
        <v>44788</v>
      </c>
      <c r="D84" s="4">
        <v>751</v>
      </c>
      <c r="E84" s="4" t="str">
        <f>VLOOKUP(A84,HOP!A:L,12,0)</f>
        <v>751.00</v>
      </c>
      <c r="F84" s="4" t="str">
        <f>VLOOKUP(A84,HOP!A:C,3,0)</f>
        <v>2655276</v>
      </c>
      <c r="G84" s="4">
        <f t="shared" si="4"/>
        <v>0</v>
      </c>
      <c r="H84" s="4" t="str">
        <f t="shared" si="5"/>
        <v>，2655276</v>
      </c>
      <c r="I84" s="4" t="str">
        <f>VLOOKUP(A84,HOP!A:U,21,0)</f>
        <v>直连</v>
      </c>
    </row>
    <row r="86" spans="4:4">
      <c r="D86" s="4">
        <f>SUM(D2:D85)</f>
        <v>122364</v>
      </c>
    </row>
    <row r="87" spans="4:4">
      <c r="D87" s="4" t="s">
        <v>406</v>
      </c>
    </row>
    <row r="91" spans="1:1">
      <c r="A91" s="4" t="s">
        <v>407</v>
      </c>
    </row>
    <row r="92" spans="1:1">
      <c r="A92" s="4" t="s">
        <v>408</v>
      </c>
    </row>
  </sheetData>
  <autoFilter ref="A1:X84">
    <filterColumn colId="3">
      <filters>
        <filter val="800"/>
        <filter val="3200"/>
        <filter val="1101"/>
        <filter val="5604"/>
        <filter val="508"/>
        <filter val="3409"/>
        <filter val="210"/>
        <filter val="3410"/>
        <filter val="511"/>
        <filter val="1311"/>
        <filter val="512"/>
        <filter val="214"/>
        <filter val="1614"/>
        <filter val="815"/>
        <filter val="417"/>
        <filter val="717"/>
        <filter val="1119"/>
        <filter val="621"/>
        <filter val="7922"/>
        <filter val="3723"/>
        <filter val="1524"/>
        <filter val="2724"/>
        <filter val="227"/>
        <filter val="1528"/>
        <filter val="1930"/>
        <filter val="2730"/>
        <filter val="2934"/>
        <filter val="835"/>
        <filter val="140"/>
        <filter val="342"/>
        <filter val="2144"/>
        <filter val="446"/>
        <filter val="846"/>
        <filter val="347"/>
        <filter val="1848"/>
        <filter val="251"/>
        <filter val="751"/>
        <filter val="851"/>
        <filter val="155"/>
        <filter val="656"/>
        <filter val="1356"/>
        <filter val="957"/>
        <filter val="2358"/>
        <filter val="2658"/>
        <filter val="1959"/>
        <filter val="2860"/>
        <filter val="361"/>
        <filter val="2061"/>
        <filter val="562"/>
        <filter val="964"/>
        <filter val="1566"/>
        <filter val="167"/>
        <filter val="369"/>
        <filter val="770"/>
        <filter val="771"/>
        <filter val="73"/>
        <filter val="877"/>
        <filter val="4677"/>
        <filter val="278"/>
        <filter val="778"/>
        <filter val="2778"/>
        <filter val="81"/>
        <filter val="281"/>
        <filter val="584"/>
        <filter val="1986"/>
        <filter val="1188"/>
        <filter val="790"/>
        <filter val="392"/>
        <filter val="892"/>
        <filter val="2892"/>
        <filter val="393"/>
        <filter val="1494"/>
        <filter val="3494"/>
        <filter val="4795"/>
        <filter val="2296"/>
        <filter val="8396"/>
        <filter val="397"/>
        <filter val="398"/>
        <filter val="10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409</v>
      </c>
      <c r="B1" s="2" t="s">
        <v>410</v>
      </c>
      <c r="C1" s="2" t="s">
        <v>411</v>
      </c>
      <c r="D1" s="2" t="s">
        <v>412</v>
      </c>
      <c r="E1" s="2" t="s">
        <v>13</v>
      </c>
      <c r="F1" s="2" t="s">
        <v>5</v>
      </c>
      <c r="G1" s="2" t="s">
        <v>6</v>
      </c>
      <c r="H1" s="2" t="s">
        <v>413</v>
      </c>
      <c r="I1" s="2" t="s">
        <v>414</v>
      </c>
      <c r="J1" s="2" t="s">
        <v>415</v>
      </c>
      <c r="K1" s="2" t="s">
        <v>416</v>
      </c>
      <c r="L1" s="2" t="s">
        <v>417</v>
      </c>
      <c r="M1" s="2" t="s">
        <v>418</v>
      </c>
      <c r="N1" s="2" t="s">
        <v>419</v>
      </c>
      <c r="O1" s="2" t="s">
        <v>420</v>
      </c>
      <c r="P1" s="2" t="s">
        <v>421</v>
      </c>
      <c r="Q1" s="2" t="s">
        <v>422</v>
      </c>
      <c r="R1" s="2" t="s">
        <v>423</v>
      </c>
      <c r="S1" s="2" t="s">
        <v>424</v>
      </c>
      <c r="T1" s="2" t="s">
        <v>425</v>
      </c>
      <c r="U1" s="2" t="s">
        <v>426</v>
      </c>
    </row>
    <row r="2" s="1" customFormat="1" spans="1:21">
      <c r="A2" s="3">
        <v>18752899640</v>
      </c>
      <c r="B2" s="1" t="s">
        <v>427</v>
      </c>
      <c r="C2" s="1" t="s">
        <v>428</v>
      </c>
      <c r="D2" s="1" t="s">
        <v>429</v>
      </c>
      <c r="E2" s="1" t="s">
        <v>430</v>
      </c>
      <c r="F2" s="1" t="s">
        <v>427</v>
      </c>
      <c r="G2" s="1" t="s">
        <v>431</v>
      </c>
      <c r="H2" s="1" t="s">
        <v>432</v>
      </c>
      <c r="I2" s="1" t="s">
        <v>433</v>
      </c>
      <c r="J2" s="1" t="s">
        <v>30</v>
      </c>
      <c r="K2" s="1" t="s">
        <v>434</v>
      </c>
      <c r="L2" s="1" t="s">
        <v>434</v>
      </c>
      <c r="M2" s="1" t="s">
        <v>435</v>
      </c>
      <c r="N2" s="1" t="s">
        <v>435</v>
      </c>
      <c r="O2" s="1" t="s">
        <v>436</v>
      </c>
      <c r="P2" s="1" t="s">
        <v>437</v>
      </c>
      <c r="Q2" s="1" t="s">
        <v>438</v>
      </c>
      <c r="R2" s="1" t="s">
        <v>439</v>
      </c>
      <c r="S2" s="1" t="s">
        <v>440</v>
      </c>
      <c r="T2" s="1" t="s">
        <v>441</v>
      </c>
      <c r="U2" s="1" t="s">
        <v>442</v>
      </c>
    </row>
    <row r="3" s="1" customFormat="1" spans="1:21">
      <c r="A3" s="3">
        <v>18752824459</v>
      </c>
      <c r="B3" s="1" t="s">
        <v>427</v>
      </c>
      <c r="C3" s="1" t="s">
        <v>443</v>
      </c>
      <c r="D3" s="1" t="s">
        <v>444</v>
      </c>
      <c r="E3" s="1" t="s">
        <v>445</v>
      </c>
      <c r="F3" s="1" t="s">
        <v>427</v>
      </c>
      <c r="G3" s="1" t="s">
        <v>431</v>
      </c>
      <c r="H3" s="1" t="s">
        <v>432</v>
      </c>
      <c r="I3" s="1" t="s">
        <v>446</v>
      </c>
      <c r="J3" s="1" t="s">
        <v>30</v>
      </c>
      <c r="K3" s="1" t="s">
        <v>447</v>
      </c>
      <c r="L3" s="1" t="s">
        <v>447</v>
      </c>
      <c r="M3" s="1" t="s">
        <v>435</v>
      </c>
      <c r="N3" s="1" t="s">
        <v>435</v>
      </c>
      <c r="O3" s="1" t="s">
        <v>436</v>
      </c>
      <c r="P3" s="1" t="s">
        <v>437</v>
      </c>
      <c r="Q3" s="1" t="s">
        <v>438</v>
      </c>
      <c r="R3" s="1" t="s">
        <v>448</v>
      </c>
      <c r="S3" s="1" t="s">
        <v>440</v>
      </c>
      <c r="T3" s="1" t="s">
        <v>441</v>
      </c>
      <c r="U3" s="1" t="s">
        <v>442</v>
      </c>
    </row>
    <row r="4" s="1" customFormat="1" spans="1:21">
      <c r="A4" s="3">
        <v>18752818842</v>
      </c>
      <c r="B4" s="1" t="s">
        <v>427</v>
      </c>
      <c r="C4" s="1" t="s">
        <v>449</v>
      </c>
      <c r="D4" s="1" t="s">
        <v>450</v>
      </c>
      <c r="E4" s="1" t="s">
        <v>451</v>
      </c>
      <c r="F4" s="1" t="s">
        <v>427</v>
      </c>
      <c r="G4" s="1" t="s">
        <v>431</v>
      </c>
      <c r="H4" s="1" t="s">
        <v>432</v>
      </c>
      <c r="I4" s="1" t="s">
        <v>452</v>
      </c>
      <c r="J4" s="1" t="s">
        <v>30</v>
      </c>
      <c r="K4" s="1" t="s">
        <v>453</v>
      </c>
      <c r="L4" s="1" t="s">
        <v>453</v>
      </c>
      <c r="M4" s="1" t="s">
        <v>435</v>
      </c>
      <c r="N4" s="1" t="s">
        <v>435</v>
      </c>
      <c r="O4" s="1" t="s">
        <v>436</v>
      </c>
      <c r="P4" s="1" t="s">
        <v>437</v>
      </c>
      <c r="Q4" s="1" t="s">
        <v>438</v>
      </c>
      <c r="R4" s="1" t="s">
        <v>454</v>
      </c>
      <c r="S4" s="1" t="s">
        <v>440</v>
      </c>
      <c r="T4" s="1" t="s">
        <v>441</v>
      </c>
      <c r="U4" s="1" t="s">
        <v>442</v>
      </c>
    </row>
    <row r="5" s="1" customFormat="1" spans="1:21">
      <c r="A5" s="3">
        <v>18752774562</v>
      </c>
      <c r="B5" s="1" t="s">
        <v>427</v>
      </c>
      <c r="C5" s="1" t="s">
        <v>455</v>
      </c>
      <c r="D5" s="1" t="s">
        <v>456</v>
      </c>
      <c r="E5" s="1" t="s">
        <v>457</v>
      </c>
      <c r="F5" s="1" t="s">
        <v>427</v>
      </c>
      <c r="G5" s="1" t="s">
        <v>431</v>
      </c>
      <c r="H5" s="1" t="s">
        <v>432</v>
      </c>
      <c r="I5" s="1" t="s">
        <v>458</v>
      </c>
      <c r="J5" s="1" t="s">
        <v>30</v>
      </c>
      <c r="K5" s="1" t="s">
        <v>459</v>
      </c>
      <c r="L5" s="1" t="s">
        <v>459</v>
      </c>
      <c r="M5" s="1" t="s">
        <v>435</v>
      </c>
      <c r="N5" s="1" t="s">
        <v>435</v>
      </c>
      <c r="O5" s="1" t="s">
        <v>436</v>
      </c>
      <c r="P5" s="1" t="s">
        <v>437</v>
      </c>
      <c r="Q5" s="1" t="s">
        <v>438</v>
      </c>
      <c r="R5" s="1" t="s">
        <v>460</v>
      </c>
      <c r="S5" s="1" t="s">
        <v>440</v>
      </c>
      <c r="T5" s="1" t="s">
        <v>441</v>
      </c>
      <c r="U5" s="1" t="s">
        <v>442</v>
      </c>
    </row>
    <row r="6" s="1" customFormat="1" spans="1:21">
      <c r="A6" s="3">
        <v>18752344841</v>
      </c>
      <c r="B6" s="1" t="s">
        <v>427</v>
      </c>
      <c r="C6" s="1" t="s">
        <v>461</v>
      </c>
      <c r="D6" s="1" t="s">
        <v>462</v>
      </c>
      <c r="E6" s="1" t="s">
        <v>463</v>
      </c>
      <c r="F6" s="1" t="s">
        <v>427</v>
      </c>
      <c r="G6" s="1" t="s">
        <v>431</v>
      </c>
      <c r="H6" s="1" t="s">
        <v>432</v>
      </c>
      <c r="I6" s="1" t="s">
        <v>464</v>
      </c>
      <c r="J6" s="1" t="s">
        <v>30</v>
      </c>
      <c r="K6" s="1" t="s">
        <v>465</v>
      </c>
      <c r="L6" s="1" t="s">
        <v>465</v>
      </c>
      <c r="M6" s="1" t="s">
        <v>435</v>
      </c>
      <c r="N6" s="1" t="s">
        <v>435</v>
      </c>
      <c r="O6" s="1" t="s">
        <v>436</v>
      </c>
      <c r="P6" s="1" t="s">
        <v>437</v>
      </c>
      <c r="Q6" s="1" t="s">
        <v>438</v>
      </c>
      <c r="R6" s="1" t="s">
        <v>466</v>
      </c>
      <c r="S6" s="1" t="s">
        <v>440</v>
      </c>
      <c r="T6" s="1" t="s">
        <v>441</v>
      </c>
      <c r="U6" s="1" t="s">
        <v>442</v>
      </c>
    </row>
    <row r="7" s="1" customFormat="1" spans="1:21">
      <c r="A7" s="3">
        <v>18752053112</v>
      </c>
      <c r="B7" s="1" t="s">
        <v>427</v>
      </c>
      <c r="C7" s="1" t="s">
        <v>467</v>
      </c>
      <c r="D7" s="1" t="s">
        <v>468</v>
      </c>
      <c r="E7" s="1" t="s">
        <v>469</v>
      </c>
      <c r="F7" s="1" t="s">
        <v>427</v>
      </c>
      <c r="G7" s="1" t="s">
        <v>431</v>
      </c>
      <c r="H7" s="1" t="s">
        <v>432</v>
      </c>
      <c r="I7" s="1" t="s">
        <v>470</v>
      </c>
      <c r="J7" s="1" t="s">
        <v>30</v>
      </c>
      <c r="K7" s="1" t="s">
        <v>471</v>
      </c>
      <c r="L7" s="1" t="s">
        <v>471</v>
      </c>
      <c r="M7" s="1" t="s">
        <v>435</v>
      </c>
      <c r="N7" s="1" t="s">
        <v>435</v>
      </c>
      <c r="O7" s="1" t="s">
        <v>436</v>
      </c>
      <c r="P7" s="1" t="s">
        <v>437</v>
      </c>
      <c r="Q7" s="1" t="s">
        <v>438</v>
      </c>
      <c r="R7" s="1" t="s">
        <v>472</v>
      </c>
      <c r="S7" s="1" t="s">
        <v>440</v>
      </c>
      <c r="T7" s="1" t="s">
        <v>441</v>
      </c>
      <c r="U7" s="1" t="s">
        <v>442</v>
      </c>
    </row>
    <row r="8" s="1" customFormat="1" spans="1:21">
      <c r="A8" s="3">
        <v>18751319942</v>
      </c>
      <c r="B8" s="1" t="s">
        <v>427</v>
      </c>
      <c r="C8" s="1" t="s">
        <v>473</v>
      </c>
      <c r="D8" s="1" t="s">
        <v>474</v>
      </c>
      <c r="E8" s="1" t="s">
        <v>475</v>
      </c>
      <c r="F8" s="1" t="s">
        <v>427</v>
      </c>
      <c r="G8" s="1" t="s">
        <v>431</v>
      </c>
      <c r="H8" s="1" t="s">
        <v>432</v>
      </c>
      <c r="I8" s="1" t="s">
        <v>476</v>
      </c>
      <c r="J8" s="1" t="s">
        <v>30</v>
      </c>
      <c r="K8" s="1" t="s">
        <v>477</v>
      </c>
      <c r="L8" s="1" t="s">
        <v>477</v>
      </c>
      <c r="M8" s="1" t="s">
        <v>435</v>
      </c>
      <c r="N8" s="1" t="s">
        <v>435</v>
      </c>
      <c r="O8" s="1" t="s">
        <v>436</v>
      </c>
      <c r="P8" s="1" t="s">
        <v>437</v>
      </c>
      <c r="Q8" s="1" t="s">
        <v>438</v>
      </c>
      <c r="R8" s="1" t="s">
        <v>478</v>
      </c>
      <c r="S8" s="1" t="s">
        <v>440</v>
      </c>
      <c r="T8" s="1" t="s">
        <v>441</v>
      </c>
      <c r="U8" s="1" t="s">
        <v>442</v>
      </c>
    </row>
    <row r="9" s="1" customFormat="1" spans="1:21">
      <c r="A9" s="3">
        <v>18750730949</v>
      </c>
      <c r="B9" s="1" t="s">
        <v>427</v>
      </c>
      <c r="C9" s="1" t="s">
        <v>479</v>
      </c>
      <c r="D9" s="1" t="s">
        <v>480</v>
      </c>
      <c r="E9" s="1" t="s">
        <v>481</v>
      </c>
      <c r="F9" s="1" t="s">
        <v>427</v>
      </c>
      <c r="G9" s="1" t="s">
        <v>431</v>
      </c>
      <c r="H9" s="1" t="s">
        <v>432</v>
      </c>
      <c r="I9" s="1" t="s">
        <v>482</v>
      </c>
      <c r="J9" s="1" t="s">
        <v>30</v>
      </c>
      <c r="K9" s="1" t="s">
        <v>483</v>
      </c>
      <c r="L9" s="1" t="s">
        <v>483</v>
      </c>
      <c r="M9" s="1" t="s">
        <v>435</v>
      </c>
      <c r="N9" s="1" t="s">
        <v>435</v>
      </c>
      <c r="O9" s="1" t="s">
        <v>436</v>
      </c>
      <c r="P9" s="1" t="s">
        <v>437</v>
      </c>
      <c r="Q9" s="1" t="s">
        <v>438</v>
      </c>
      <c r="R9" s="1" t="s">
        <v>484</v>
      </c>
      <c r="S9" s="1" t="s">
        <v>440</v>
      </c>
      <c r="T9" s="1" t="s">
        <v>441</v>
      </c>
      <c r="U9" s="1" t="s">
        <v>442</v>
      </c>
    </row>
    <row r="10" s="1" customFormat="1" spans="1:21">
      <c r="A10" s="3">
        <v>18748252094</v>
      </c>
      <c r="B10" s="1" t="s">
        <v>427</v>
      </c>
      <c r="C10" s="1" t="s">
        <v>485</v>
      </c>
      <c r="D10" s="1" t="s">
        <v>486</v>
      </c>
      <c r="E10" s="1" t="s">
        <v>487</v>
      </c>
      <c r="F10" s="1" t="s">
        <v>427</v>
      </c>
      <c r="G10" s="1" t="s">
        <v>431</v>
      </c>
      <c r="H10" s="1" t="s">
        <v>432</v>
      </c>
      <c r="I10" s="1" t="s">
        <v>488</v>
      </c>
      <c r="J10" s="1" t="s">
        <v>30</v>
      </c>
      <c r="K10" s="1" t="s">
        <v>489</v>
      </c>
      <c r="L10" s="1" t="s">
        <v>489</v>
      </c>
      <c r="M10" s="1" t="s">
        <v>435</v>
      </c>
      <c r="N10" s="1" t="s">
        <v>435</v>
      </c>
      <c r="O10" s="1" t="s">
        <v>436</v>
      </c>
      <c r="P10" s="1" t="s">
        <v>437</v>
      </c>
      <c r="Q10" s="1" t="s">
        <v>438</v>
      </c>
      <c r="R10" s="1" t="s">
        <v>490</v>
      </c>
      <c r="S10" s="1" t="s">
        <v>440</v>
      </c>
      <c r="T10" s="1" t="s">
        <v>441</v>
      </c>
      <c r="U10" s="1" t="s">
        <v>442</v>
      </c>
    </row>
    <row r="11" s="1" customFormat="1" spans="1:21">
      <c r="A11" s="3">
        <v>18748249654</v>
      </c>
      <c r="B11" s="1" t="s">
        <v>427</v>
      </c>
      <c r="C11" s="1" t="s">
        <v>491</v>
      </c>
      <c r="D11" s="1" t="s">
        <v>492</v>
      </c>
      <c r="E11" s="1" t="s">
        <v>493</v>
      </c>
      <c r="F11" s="1" t="s">
        <v>427</v>
      </c>
      <c r="G11" s="1" t="s">
        <v>431</v>
      </c>
      <c r="H11" s="1" t="s">
        <v>432</v>
      </c>
      <c r="I11" s="1" t="s">
        <v>494</v>
      </c>
      <c r="J11" s="1" t="s">
        <v>30</v>
      </c>
      <c r="K11" s="1" t="s">
        <v>495</v>
      </c>
      <c r="L11" s="1" t="s">
        <v>495</v>
      </c>
      <c r="M11" s="1" t="s">
        <v>435</v>
      </c>
      <c r="N11" s="1" t="s">
        <v>435</v>
      </c>
      <c r="O11" s="1" t="s">
        <v>436</v>
      </c>
      <c r="P11" s="1" t="s">
        <v>437</v>
      </c>
      <c r="Q11" s="1" t="s">
        <v>438</v>
      </c>
      <c r="R11" s="1" t="s">
        <v>496</v>
      </c>
      <c r="S11" s="1" t="s">
        <v>440</v>
      </c>
      <c r="T11" s="1" t="s">
        <v>441</v>
      </c>
      <c r="U11" s="1" t="s">
        <v>442</v>
      </c>
    </row>
    <row r="12" s="1" customFormat="1" spans="1:21">
      <c r="A12" s="3">
        <v>18748170635</v>
      </c>
      <c r="B12" s="1" t="s">
        <v>427</v>
      </c>
      <c r="C12" s="1" t="s">
        <v>497</v>
      </c>
      <c r="D12" s="1" t="s">
        <v>444</v>
      </c>
      <c r="E12" s="1" t="s">
        <v>498</v>
      </c>
      <c r="F12" s="1" t="s">
        <v>427</v>
      </c>
      <c r="G12" s="1" t="s">
        <v>431</v>
      </c>
      <c r="H12" s="1" t="s">
        <v>432</v>
      </c>
      <c r="I12" s="1" t="s">
        <v>446</v>
      </c>
      <c r="J12" s="1" t="s">
        <v>30</v>
      </c>
      <c r="K12" s="1" t="s">
        <v>447</v>
      </c>
      <c r="L12" s="1" t="s">
        <v>447</v>
      </c>
      <c r="M12" s="1" t="s">
        <v>435</v>
      </c>
      <c r="N12" s="1" t="s">
        <v>435</v>
      </c>
      <c r="O12" s="1" t="s">
        <v>436</v>
      </c>
      <c r="P12" s="1" t="s">
        <v>437</v>
      </c>
      <c r="Q12" s="1" t="s">
        <v>438</v>
      </c>
      <c r="R12" s="1" t="s">
        <v>499</v>
      </c>
      <c r="S12" s="1" t="s">
        <v>440</v>
      </c>
      <c r="T12" s="1" t="s">
        <v>441</v>
      </c>
      <c r="U12" s="1" t="s">
        <v>442</v>
      </c>
    </row>
    <row r="13" s="1" customFormat="1" spans="1:21">
      <c r="A13" s="3">
        <v>18747936732</v>
      </c>
      <c r="B13" s="1" t="s">
        <v>427</v>
      </c>
      <c r="C13" s="1" t="s">
        <v>500</v>
      </c>
      <c r="D13" s="1" t="s">
        <v>501</v>
      </c>
      <c r="E13" s="1" t="s">
        <v>502</v>
      </c>
      <c r="F13" s="1" t="s">
        <v>427</v>
      </c>
      <c r="G13" s="1" t="s">
        <v>431</v>
      </c>
      <c r="H13" s="1" t="s">
        <v>432</v>
      </c>
      <c r="I13" s="1" t="s">
        <v>503</v>
      </c>
      <c r="J13" s="1" t="s">
        <v>30</v>
      </c>
      <c r="K13" s="1" t="s">
        <v>504</v>
      </c>
      <c r="L13" s="1" t="s">
        <v>504</v>
      </c>
      <c r="M13" s="1" t="s">
        <v>435</v>
      </c>
      <c r="N13" s="1" t="s">
        <v>435</v>
      </c>
      <c r="O13" s="1" t="s">
        <v>436</v>
      </c>
      <c r="P13" s="1" t="s">
        <v>437</v>
      </c>
      <c r="Q13" s="1" t="s">
        <v>438</v>
      </c>
      <c r="R13" s="1" t="s">
        <v>505</v>
      </c>
      <c r="S13" s="1" t="s">
        <v>440</v>
      </c>
      <c r="T13" s="1" t="s">
        <v>441</v>
      </c>
      <c r="U13" s="1" t="s">
        <v>442</v>
      </c>
    </row>
    <row r="14" s="1" customFormat="1" spans="1:21">
      <c r="A14" s="3">
        <v>18747896779</v>
      </c>
      <c r="B14" s="1" t="s">
        <v>427</v>
      </c>
      <c r="C14" s="1" t="s">
        <v>506</v>
      </c>
      <c r="D14" s="1" t="s">
        <v>507</v>
      </c>
      <c r="E14" s="1" t="s">
        <v>508</v>
      </c>
      <c r="F14" s="1" t="s">
        <v>427</v>
      </c>
      <c r="G14" s="1" t="s">
        <v>431</v>
      </c>
      <c r="H14" s="1" t="s">
        <v>432</v>
      </c>
      <c r="I14" s="1" t="s">
        <v>509</v>
      </c>
      <c r="J14" s="1" t="s">
        <v>30</v>
      </c>
      <c r="K14" s="1" t="s">
        <v>510</v>
      </c>
      <c r="L14" s="1" t="s">
        <v>510</v>
      </c>
      <c r="M14" s="1" t="s">
        <v>435</v>
      </c>
      <c r="N14" s="1" t="s">
        <v>435</v>
      </c>
      <c r="O14" s="1" t="s">
        <v>436</v>
      </c>
      <c r="P14" s="1" t="s">
        <v>437</v>
      </c>
      <c r="Q14" s="1" t="s">
        <v>438</v>
      </c>
      <c r="R14" s="1" t="s">
        <v>511</v>
      </c>
      <c r="S14" s="1" t="s">
        <v>440</v>
      </c>
      <c r="T14" s="1" t="s">
        <v>441</v>
      </c>
      <c r="U14" s="1" t="s">
        <v>442</v>
      </c>
    </row>
    <row r="15" s="1" customFormat="1" spans="1:21">
      <c r="A15" s="3">
        <v>18747842513</v>
      </c>
      <c r="B15" s="1" t="s">
        <v>427</v>
      </c>
      <c r="C15" s="1" t="s">
        <v>512</v>
      </c>
      <c r="D15" s="1" t="s">
        <v>513</v>
      </c>
      <c r="E15" s="1" t="s">
        <v>514</v>
      </c>
      <c r="F15" s="1" t="s">
        <v>427</v>
      </c>
      <c r="G15" s="1" t="s">
        <v>431</v>
      </c>
      <c r="H15" s="1" t="s">
        <v>432</v>
      </c>
      <c r="I15" s="1" t="s">
        <v>515</v>
      </c>
      <c r="J15" s="1" t="s">
        <v>30</v>
      </c>
      <c r="K15" s="1" t="s">
        <v>516</v>
      </c>
      <c r="L15" s="1" t="s">
        <v>516</v>
      </c>
      <c r="M15" s="1" t="s">
        <v>435</v>
      </c>
      <c r="N15" s="1" t="s">
        <v>435</v>
      </c>
      <c r="O15" s="1" t="s">
        <v>436</v>
      </c>
      <c r="P15" s="1" t="s">
        <v>437</v>
      </c>
      <c r="Q15" s="1" t="s">
        <v>438</v>
      </c>
      <c r="R15" s="1" t="s">
        <v>517</v>
      </c>
      <c r="S15" s="1" t="s">
        <v>440</v>
      </c>
      <c r="T15" s="1" t="s">
        <v>441</v>
      </c>
      <c r="U15" s="1" t="s">
        <v>442</v>
      </c>
    </row>
    <row r="16" s="1" customFormat="1" spans="1:21">
      <c r="A16" s="3">
        <v>18747831426</v>
      </c>
      <c r="B16" s="1" t="s">
        <v>427</v>
      </c>
      <c r="C16" s="1" t="s">
        <v>518</v>
      </c>
      <c r="D16" s="1" t="s">
        <v>519</v>
      </c>
      <c r="E16" s="1" t="s">
        <v>520</v>
      </c>
      <c r="F16" s="1" t="s">
        <v>427</v>
      </c>
      <c r="G16" s="1" t="s">
        <v>431</v>
      </c>
      <c r="H16" s="1" t="s">
        <v>432</v>
      </c>
      <c r="I16" s="1" t="s">
        <v>521</v>
      </c>
      <c r="J16" s="1" t="s">
        <v>30</v>
      </c>
      <c r="K16" s="1" t="s">
        <v>522</v>
      </c>
      <c r="L16" s="1" t="s">
        <v>522</v>
      </c>
      <c r="M16" s="1" t="s">
        <v>435</v>
      </c>
      <c r="N16" s="1" t="s">
        <v>435</v>
      </c>
      <c r="O16" s="1" t="s">
        <v>436</v>
      </c>
      <c r="P16" s="1" t="s">
        <v>437</v>
      </c>
      <c r="Q16" s="1" t="s">
        <v>438</v>
      </c>
      <c r="R16" s="1" t="s">
        <v>523</v>
      </c>
      <c r="S16" s="1" t="s">
        <v>440</v>
      </c>
      <c r="T16" s="1" t="s">
        <v>441</v>
      </c>
      <c r="U16" s="1" t="s">
        <v>442</v>
      </c>
    </row>
    <row r="17" s="1" customFormat="1" spans="1:21">
      <c r="A17" s="3">
        <v>18747275541</v>
      </c>
      <c r="B17" s="1" t="s">
        <v>427</v>
      </c>
      <c r="C17" s="1" t="s">
        <v>524</v>
      </c>
      <c r="D17" s="1" t="s">
        <v>525</v>
      </c>
      <c r="E17" s="1" t="s">
        <v>526</v>
      </c>
      <c r="F17" s="1" t="s">
        <v>427</v>
      </c>
      <c r="G17" s="1" t="s">
        <v>431</v>
      </c>
      <c r="H17" s="1" t="s">
        <v>432</v>
      </c>
      <c r="I17" s="1" t="s">
        <v>527</v>
      </c>
      <c r="J17" s="1" t="s">
        <v>30</v>
      </c>
      <c r="K17" s="1" t="s">
        <v>528</v>
      </c>
      <c r="L17" s="1" t="s">
        <v>528</v>
      </c>
      <c r="M17" s="1" t="s">
        <v>435</v>
      </c>
      <c r="N17" s="1" t="s">
        <v>435</v>
      </c>
      <c r="O17" s="1" t="s">
        <v>436</v>
      </c>
      <c r="P17" s="1" t="s">
        <v>437</v>
      </c>
      <c r="Q17" s="1" t="s">
        <v>438</v>
      </c>
      <c r="R17" s="1" t="s">
        <v>529</v>
      </c>
      <c r="S17" s="1" t="s">
        <v>440</v>
      </c>
      <c r="T17" s="1" t="s">
        <v>441</v>
      </c>
      <c r="U17" s="1" t="s">
        <v>442</v>
      </c>
    </row>
    <row r="18" s="1" customFormat="1" spans="1:21">
      <c r="A18" s="3">
        <v>18747056574</v>
      </c>
      <c r="B18" s="1" t="s">
        <v>427</v>
      </c>
      <c r="C18" s="1" t="s">
        <v>530</v>
      </c>
      <c r="D18" s="1" t="s">
        <v>531</v>
      </c>
      <c r="E18" s="1" t="s">
        <v>532</v>
      </c>
      <c r="F18" s="1" t="s">
        <v>427</v>
      </c>
      <c r="G18" s="1" t="s">
        <v>431</v>
      </c>
      <c r="H18" s="1" t="s">
        <v>432</v>
      </c>
      <c r="I18" s="1" t="s">
        <v>533</v>
      </c>
      <c r="J18" s="1" t="s">
        <v>30</v>
      </c>
      <c r="K18" s="1" t="s">
        <v>534</v>
      </c>
      <c r="L18" s="1" t="s">
        <v>534</v>
      </c>
      <c r="M18" s="1" t="s">
        <v>435</v>
      </c>
      <c r="N18" s="1" t="s">
        <v>435</v>
      </c>
      <c r="O18" s="1" t="s">
        <v>436</v>
      </c>
      <c r="P18" s="1" t="s">
        <v>437</v>
      </c>
      <c r="Q18" s="1" t="s">
        <v>438</v>
      </c>
      <c r="R18" s="1" t="s">
        <v>535</v>
      </c>
      <c r="S18" s="1" t="s">
        <v>440</v>
      </c>
      <c r="T18" s="1" t="s">
        <v>441</v>
      </c>
      <c r="U18" s="1" t="s">
        <v>442</v>
      </c>
    </row>
    <row r="19" s="1" customFormat="1" spans="1:21">
      <c r="A19" s="3">
        <v>18746993244</v>
      </c>
      <c r="B19" s="1" t="s">
        <v>427</v>
      </c>
      <c r="C19" s="1" t="s">
        <v>536</v>
      </c>
      <c r="D19" s="1" t="s">
        <v>537</v>
      </c>
      <c r="E19" s="1" t="s">
        <v>538</v>
      </c>
      <c r="F19" s="1" t="s">
        <v>427</v>
      </c>
      <c r="G19" s="1" t="s">
        <v>431</v>
      </c>
      <c r="H19" s="1" t="s">
        <v>432</v>
      </c>
      <c r="I19" s="1" t="s">
        <v>539</v>
      </c>
      <c r="J19" s="1" t="s">
        <v>30</v>
      </c>
      <c r="K19" s="1" t="s">
        <v>540</v>
      </c>
      <c r="L19" s="1" t="s">
        <v>540</v>
      </c>
      <c r="M19" s="1" t="s">
        <v>435</v>
      </c>
      <c r="N19" s="1" t="s">
        <v>435</v>
      </c>
      <c r="O19" s="1" t="s">
        <v>436</v>
      </c>
      <c r="P19" s="1" t="s">
        <v>437</v>
      </c>
      <c r="Q19" s="1" t="s">
        <v>438</v>
      </c>
      <c r="R19" s="1" t="s">
        <v>541</v>
      </c>
      <c r="S19" s="1" t="s">
        <v>440</v>
      </c>
      <c r="T19" s="1" t="s">
        <v>441</v>
      </c>
      <c r="U19" s="1" t="s">
        <v>442</v>
      </c>
    </row>
    <row r="20" s="1" customFormat="1" spans="1:21">
      <c r="A20" s="3">
        <v>18746838342</v>
      </c>
      <c r="B20" s="1" t="s">
        <v>427</v>
      </c>
      <c r="C20" s="1" t="s">
        <v>542</v>
      </c>
      <c r="D20" s="1" t="s">
        <v>543</v>
      </c>
      <c r="E20" s="1" t="s">
        <v>544</v>
      </c>
      <c r="F20" s="1" t="s">
        <v>427</v>
      </c>
      <c r="G20" s="1" t="s">
        <v>431</v>
      </c>
      <c r="H20" s="1" t="s">
        <v>432</v>
      </c>
      <c r="I20" s="1" t="s">
        <v>545</v>
      </c>
      <c r="J20" s="1" t="s">
        <v>30</v>
      </c>
      <c r="K20" s="1" t="s">
        <v>546</v>
      </c>
      <c r="L20" s="1" t="s">
        <v>546</v>
      </c>
      <c r="M20" s="1" t="s">
        <v>435</v>
      </c>
      <c r="N20" s="1" t="s">
        <v>435</v>
      </c>
      <c r="O20" s="1" t="s">
        <v>436</v>
      </c>
      <c r="P20" s="1" t="s">
        <v>437</v>
      </c>
      <c r="Q20" s="1" t="s">
        <v>438</v>
      </c>
      <c r="R20" s="1" t="s">
        <v>547</v>
      </c>
      <c r="S20" s="1" t="s">
        <v>440</v>
      </c>
      <c r="T20" s="1" t="s">
        <v>441</v>
      </c>
      <c r="U20" s="1" t="s">
        <v>442</v>
      </c>
    </row>
    <row r="21" s="1" customFormat="1" spans="1:21">
      <c r="A21" s="3">
        <v>18746591246</v>
      </c>
      <c r="B21" s="1" t="s">
        <v>427</v>
      </c>
      <c r="C21" s="1" t="s">
        <v>548</v>
      </c>
      <c r="D21" s="1" t="s">
        <v>549</v>
      </c>
      <c r="E21" s="1" t="s">
        <v>550</v>
      </c>
      <c r="F21" s="1" t="s">
        <v>427</v>
      </c>
      <c r="G21" s="1" t="s">
        <v>431</v>
      </c>
      <c r="H21" s="1" t="s">
        <v>432</v>
      </c>
      <c r="I21" s="1" t="s">
        <v>551</v>
      </c>
      <c r="J21" s="1" t="s">
        <v>30</v>
      </c>
      <c r="K21" s="1" t="s">
        <v>552</v>
      </c>
      <c r="L21" s="1" t="s">
        <v>552</v>
      </c>
      <c r="M21" s="1" t="s">
        <v>435</v>
      </c>
      <c r="N21" s="1" t="s">
        <v>435</v>
      </c>
      <c r="O21" s="1" t="s">
        <v>436</v>
      </c>
      <c r="P21" s="1" t="s">
        <v>437</v>
      </c>
      <c r="Q21" s="1" t="s">
        <v>438</v>
      </c>
      <c r="R21" s="1" t="s">
        <v>553</v>
      </c>
      <c r="S21" s="1" t="s">
        <v>440</v>
      </c>
      <c r="T21" s="1" t="s">
        <v>441</v>
      </c>
      <c r="U21" s="1" t="s">
        <v>442</v>
      </c>
    </row>
    <row r="22" s="1" customFormat="1" spans="1:21">
      <c r="A22" s="3">
        <v>18746455134</v>
      </c>
      <c r="B22" s="1" t="s">
        <v>427</v>
      </c>
      <c r="C22" s="1" t="s">
        <v>554</v>
      </c>
      <c r="D22" s="1" t="s">
        <v>555</v>
      </c>
      <c r="E22" s="1" t="s">
        <v>556</v>
      </c>
      <c r="F22" s="1" t="s">
        <v>427</v>
      </c>
      <c r="G22" s="1" t="s">
        <v>431</v>
      </c>
      <c r="H22" s="1" t="s">
        <v>432</v>
      </c>
      <c r="I22" s="1" t="s">
        <v>557</v>
      </c>
      <c r="J22" s="1" t="s">
        <v>30</v>
      </c>
      <c r="K22" s="1" t="s">
        <v>558</v>
      </c>
      <c r="L22" s="1" t="s">
        <v>558</v>
      </c>
      <c r="M22" s="1" t="s">
        <v>435</v>
      </c>
      <c r="N22" s="1" t="s">
        <v>435</v>
      </c>
      <c r="O22" s="1" t="s">
        <v>436</v>
      </c>
      <c r="P22" s="1" t="s">
        <v>437</v>
      </c>
      <c r="Q22" s="1" t="s">
        <v>438</v>
      </c>
      <c r="R22" s="1" t="s">
        <v>559</v>
      </c>
      <c r="S22" s="1" t="s">
        <v>440</v>
      </c>
      <c r="T22" s="1" t="s">
        <v>441</v>
      </c>
      <c r="U22" s="1" t="s">
        <v>442</v>
      </c>
    </row>
    <row r="23" s="1" customFormat="1" spans="1:21">
      <c r="A23" s="3">
        <v>18745900988</v>
      </c>
      <c r="B23" s="1" t="s">
        <v>427</v>
      </c>
      <c r="C23" s="1" t="s">
        <v>560</v>
      </c>
      <c r="D23" s="1" t="s">
        <v>561</v>
      </c>
      <c r="E23" s="1" t="s">
        <v>562</v>
      </c>
      <c r="F23" s="1" t="s">
        <v>427</v>
      </c>
      <c r="G23" s="1" t="s">
        <v>431</v>
      </c>
      <c r="H23" s="1" t="s">
        <v>432</v>
      </c>
      <c r="I23" s="1" t="s">
        <v>563</v>
      </c>
      <c r="J23" s="1" t="s">
        <v>30</v>
      </c>
      <c r="K23" s="1" t="s">
        <v>564</v>
      </c>
      <c r="L23" s="1" t="s">
        <v>564</v>
      </c>
      <c r="M23" s="1" t="s">
        <v>435</v>
      </c>
      <c r="N23" s="1" t="s">
        <v>435</v>
      </c>
      <c r="O23" s="1" t="s">
        <v>436</v>
      </c>
      <c r="P23" s="1" t="s">
        <v>437</v>
      </c>
      <c r="Q23" s="1" t="s">
        <v>438</v>
      </c>
      <c r="R23" s="1" t="s">
        <v>565</v>
      </c>
      <c r="S23" s="1" t="s">
        <v>440</v>
      </c>
      <c r="T23" s="1" t="s">
        <v>441</v>
      </c>
      <c r="U23" s="1" t="s">
        <v>442</v>
      </c>
    </row>
    <row r="24" s="1" customFormat="1" spans="1:21">
      <c r="A24" s="3">
        <v>18745609703</v>
      </c>
      <c r="B24" s="1" t="s">
        <v>427</v>
      </c>
      <c r="C24" s="1" t="s">
        <v>566</v>
      </c>
      <c r="D24" s="1" t="s">
        <v>567</v>
      </c>
      <c r="E24" s="1" t="s">
        <v>568</v>
      </c>
      <c r="F24" s="1" t="s">
        <v>427</v>
      </c>
      <c r="G24" s="1" t="s">
        <v>431</v>
      </c>
      <c r="H24" s="1" t="s">
        <v>432</v>
      </c>
      <c r="I24" s="1" t="s">
        <v>569</v>
      </c>
      <c r="J24" s="1" t="s">
        <v>30</v>
      </c>
      <c r="K24" s="1" t="s">
        <v>570</v>
      </c>
      <c r="L24" s="1" t="s">
        <v>570</v>
      </c>
      <c r="M24" s="1" t="s">
        <v>435</v>
      </c>
      <c r="N24" s="1" t="s">
        <v>435</v>
      </c>
      <c r="O24" s="1" t="s">
        <v>436</v>
      </c>
      <c r="P24" s="1" t="s">
        <v>437</v>
      </c>
      <c r="Q24" s="1" t="s">
        <v>438</v>
      </c>
      <c r="R24" s="1" t="s">
        <v>571</v>
      </c>
      <c r="S24" s="1" t="s">
        <v>440</v>
      </c>
      <c r="T24" s="1" t="s">
        <v>441</v>
      </c>
      <c r="U24" s="1" t="s">
        <v>442</v>
      </c>
    </row>
    <row r="25" s="1" customFormat="1" spans="1:21">
      <c r="A25" s="3">
        <v>18745167661</v>
      </c>
      <c r="B25" s="1" t="s">
        <v>427</v>
      </c>
      <c r="C25" s="1" t="s">
        <v>572</v>
      </c>
      <c r="D25" s="1" t="s">
        <v>573</v>
      </c>
      <c r="E25" s="1" t="s">
        <v>574</v>
      </c>
      <c r="F25" s="1" t="s">
        <v>427</v>
      </c>
      <c r="G25" s="1" t="s">
        <v>431</v>
      </c>
      <c r="H25" s="1" t="s">
        <v>432</v>
      </c>
      <c r="I25" s="1" t="s">
        <v>575</v>
      </c>
      <c r="J25" s="1" t="s">
        <v>30</v>
      </c>
      <c r="K25" s="1" t="s">
        <v>576</v>
      </c>
      <c r="L25" s="1" t="s">
        <v>576</v>
      </c>
      <c r="M25" s="1" t="s">
        <v>435</v>
      </c>
      <c r="N25" s="1" t="s">
        <v>435</v>
      </c>
      <c r="O25" s="1" t="s">
        <v>436</v>
      </c>
      <c r="P25" s="1" t="s">
        <v>437</v>
      </c>
      <c r="Q25" s="1" t="s">
        <v>438</v>
      </c>
      <c r="R25" s="1" t="s">
        <v>577</v>
      </c>
      <c r="S25" s="1" t="s">
        <v>440</v>
      </c>
      <c r="T25" s="1" t="s">
        <v>441</v>
      </c>
      <c r="U25" s="1" t="s">
        <v>442</v>
      </c>
    </row>
    <row r="26" s="1" customFormat="1" spans="1:21">
      <c r="A26" s="3">
        <v>18744879005</v>
      </c>
      <c r="B26" s="1" t="s">
        <v>427</v>
      </c>
      <c r="C26" s="1" t="s">
        <v>578</v>
      </c>
      <c r="D26" s="1" t="s">
        <v>579</v>
      </c>
      <c r="E26" s="1" t="s">
        <v>580</v>
      </c>
      <c r="F26" s="1" t="s">
        <v>427</v>
      </c>
      <c r="G26" s="1" t="s">
        <v>431</v>
      </c>
      <c r="H26" s="1" t="s">
        <v>432</v>
      </c>
      <c r="I26" s="1" t="s">
        <v>581</v>
      </c>
      <c r="J26" s="1" t="s">
        <v>30</v>
      </c>
      <c r="K26" s="1" t="s">
        <v>582</v>
      </c>
      <c r="L26" s="1" t="s">
        <v>582</v>
      </c>
      <c r="M26" s="1" t="s">
        <v>435</v>
      </c>
      <c r="N26" s="1" t="s">
        <v>435</v>
      </c>
      <c r="O26" s="1" t="s">
        <v>436</v>
      </c>
      <c r="P26" s="1" t="s">
        <v>437</v>
      </c>
      <c r="Q26" s="1" t="s">
        <v>438</v>
      </c>
      <c r="R26" s="1" t="s">
        <v>583</v>
      </c>
      <c r="S26" s="1" t="s">
        <v>440</v>
      </c>
      <c r="T26" s="1" t="s">
        <v>441</v>
      </c>
      <c r="U26" s="1" t="s">
        <v>442</v>
      </c>
    </row>
    <row r="27" s="1" customFormat="1" spans="1:21">
      <c r="A27" s="3">
        <v>18744859820</v>
      </c>
      <c r="B27" s="1" t="s">
        <v>427</v>
      </c>
      <c r="C27" s="1" t="s">
        <v>584</v>
      </c>
      <c r="D27" s="1" t="s">
        <v>585</v>
      </c>
      <c r="E27" s="1" t="s">
        <v>586</v>
      </c>
      <c r="F27" s="1" t="s">
        <v>427</v>
      </c>
      <c r="G27" s="1" t="s">
        <v>431</v>
      </c>
      <c r="H27" s="1" t="s">
        <v>432</v>
      </c>
      <c r="I27" s="1" t="s">
        <v>527</v>
      </c>
      <c r="J27" s="1" t="s">
        <v>30</v>
      </c>
      <c r="K27" s="1" t="s">
        <v>528</v>
      </c>
      <c r="L27" s="1" t="s">
        <v>528</v>
      </c>
      <c r="M27" s="1" t="s">
        <v>435</v>
      </c>
      <c r="N27" s="1" t="s">
        <v>435</v>
      </c>
      <c r="O27" s="1" t="s">
        <v>436</v>
      </c>
      <c r="P27" s="1" t="s">
        <v>437</v>
      </c>
      <c r="Q27" s="1" t="s">
        <v>438</v>
      </c>
      <c r="R27" s="1" t="s">
        <v>587</v>
      </c>
      <c r="S27" s="1" t="s">
        <v>440</v>
      </c>
      <c r="T27" s="1" t="s">
        <v>441</v>
      </c>
      <c r="U27" s="1" t="s">
        <v>442</v>
      </c>
    </row>
    <row r="28" s="1" customFormat="1" spans="1:21">
      <c r="A28" s="3">
        <v>18744581022</v>
      </c>
      <c r="B28" s="1" t="s">
        <v>427</v>
      </c>
      <c r="C28" s="1" t="s">
        <v>588</v>
      </c>
      <c r="D28" s="1" t="s">
        <v>589</v>
      </c>
      <c r="E28" s="1" t="s">
        <v>590</v>
      </c>
      <c r="F28" s="1" t="s">
        <v>427</v>
      </c>
      <c r="G28" s="1" t="s">
        <v>431</v>
      </c>
      <c r="H28" s="1" t="s">
        <v>432</v>
      </c>
      <c r="I28" s="1" t="s">
        <v>591</v>
      </c>
      <c r="J28" s="1" t="s">
        <v>30</v>
      </c>
      <c r="K28" s="1" t="s">
        <v>592</v>
      </c>
      <c r="L28" s="1" t="s">
        <v>592</v>
      </c>
      <c r="M28" s="1" t="s">
        <v>435</v>
      </c>
      <c r="N28" s="1" t="s">
        <v>435</v>
      </c>
      <c r="O28" s="1" t="s">
        <v>436</v>
      </c>
      <c r="P28" s="1" t="s">
        <v>437</v>
      </c>
      <c r="Q28" s="1" t="s">
        <v>438</v>
      </c>
      <c r="R28" s="1" t="s">
        <v>593</v>
      </c>
      <c r="S28" s="1" t="s">
        <v>440</v>
      </c>
      <c r="T28" s="1" t="s">
        <v>441</v>
      </c>
      <c r="U28" s="1" t="s">
        <v>442</v>
      </c>
    </row>
    <row r="29" s="1" customFormat="1" spans="1:21">
      <c r="A29" s="3">
        <v>18743853997</v>
      </c>
      <c r="B29" s="1" t="s">
        <v>594</v>
      </c>
      <c r="C29" s="1" t="s">
        <v>595</v>
      </c>
      <c r="D29" s="1" t="s">
        <v>596</v>
      </c>
      <c r="E29" s="1" t="s">
        <v>597</v>
      </c>
      <c r="F29" s="1" t="s">
        <v>427</v>
      </c>
      <c r="G29" s="1" t="s">
        <v>431</v>
      </c>
      <c r="H29" s="1" t="s">
        <v>432</v>
      </c>
      <c r="I29" s="1" t="s">
        <v>598</v>
      </c>
      <c r="J29" s="1" t="s">
        <v>30</v>
      </c>
      <c r="K29" s="1" t="s">
        <v>599</v>
      </c>
      <c r="L29" s="1" t="s">
        <v>599</v>
      </c>
      <c r="M29" s="1" t="s">
        <v>435</v>
      </c>
      <c r="N29" s="1" t="s">
        <v>435</v>
      </c>
      <c r="O29" s="1" t="s">
        <v>436</v>
      </c>
      <c r="P29" s="1" t="s">
        <v>437</v>
      </c>
      <c r="Q29" s="1" t="s">
        <v>438</v>
      </c>
      <c r="R29" s="1" t="s">
        <v>600</v>
      </c>
      <c r="S29" s="1" t="s">
        <v>440</v>
      </c>
      <c r="T29" s="1" t="s">
        <v>441</v>
      </c>
      <c r="U29" s="1" t="s">
        <v>442</v>
      </c>
    </row>
    <row r="30" s="1" customFormat="1" spans="1:21">
      <c r="A30" s="3">
        <v>18742411195</v>
      </c>
      <c r="B30" s="1" t="s">
        <v>594</v>
      </c>
      <c r="C30" s="1" t="s">
        <v>601</v>
      </c>
      <c r="D30" s="1" t="s">
        <v>602</v>
      </c>
      <c r="E30" s="1" t="s">
        <v>603</v>
      </c>
      <c r="F30" s="1" t="s">
        <v>427</v>
      </c>
      <c r="G30" s="1" t="s">
        <v>431</v>
      </c>
      <c r="H30" s="1" t="s">
        <v>432</v>
      </c>
      <c r="I30" s="1" t="s">
        <v>604</v>
      </c>
      <c r="J30" s="1" t="s">
        <v>30</v>
      </c>
      <c r="K30" s="1" t="s">
        <v>605</v>
      </c>
      <c r="L30" s="1" t="s">
        <v>605</v>
      </c>
      <c r="M30" s="1" t="s">
        <v>435</v>
      </c>
      <c r="N30" s="1" t="s">
        <v>435</v>
      </c>
      <c r="O30" s="1" t="s">
        <v>436</v>
      </c>
      <c r="P30" s="1" t="s">
        <v>437</v>
      </c>
      <c r="Q30" s="1" t="s">
        <v>438</v>
      </c>
      <c r="R30" s="1" t="s">
        <v>606</v>
      </c>
      <c r="S30" s="1" t="s">
        <v>440</v>
      </c>
      <c r="T30" s="1" t="s">
        <v>441</v>
      </c>
      <c r="U30" s="1" t="s">
        <v>442</v>
      </c>
    </row>
    <row r="31" s="1" customFormat="1" spans="1:21">
      <c r="A31" s="3">
        <v>18738733974</v>
      </c>
      <c r="B31" s="1" t="s">
        <v>594</v>
      </c>
      <c r="C31" s="1" t="s">
        <v>607</v>
      </c>
      <c r="D31" s="1" t="s">
        <v>608</v>
      </c>
      <c r="E31" s="1" t="s">
        <v>609</v>
      </c>
      <c r="F31" s="1" t="s">
        <v>427</v>
      </c>
      <c r="G31" s="1" t="s">
        <v>431</v>
      </c>
      <c r="H31" s="1" t="s">
        <v>432</v>
      </c>
      <c r="I31" s="1" t="s">
        <v>610</v>
      </c>
      <c r="J31" s="1" t="s">
        <v>30</v>
      </c>
      <c r="K31" s="1" t="s">
        <v>611</v>
      </c>
      <c r="L31" s="1" t="s">
        <v>611</v>
      </c>
      <c r="M31" s="1" t="s">
        <v>435</v>
      </c>
      <c r="N31" s="1" t="s">
        <v>435</v>
      </c>
      <c r="O31" s="1" t="s">
        <v>436</v>
      </c>
      <c r="P31" s="1" t="s">
        <v>437</v>
      </c>
      <c r="Q31" s="1" t="s">
        <v>438</v>
      </c>
      <c r="R31" s="1" t="s">
        <v>612</v>
      </c>
      <c r="S31" s="1" t="s">
        <v>440</v>
      </c>
      <c r="T31" s="1" t="s">
        <v>441</v>
      </c>
      <c r="U31" s="1" t="s">
        <v>442</v>
      </c>
    </row>
    <row r="32" s="1" customFormat="1" spans="1:21">
      <c r="A32" s="3">
        <v>18737012507</v>
      </c>
      <c r="B32" s="1" t="s">
        <v>594</v>
      </c>
      <c r="C32" s="1" t="s">
        <v>613</v>
      </c>
      <c r="D32" s="1" t="s">
        <v>614</v>
      </c>
      <c r="E32" s="1" t="s">
        <v>615</v>
      </c>
      <c r="F32" s="1" t="s">
        <v>427</v>
      </c>
      <c r="G32" s="1" t="s">
        <v>431</v>
      </c>
      <c r="H32" s="1" t="s">
        <v>432</v>
      </c>
      <c r="I32" s="1" t="s">
        <v>616</v>
      </c>
      <c r="J32" s="1" t="s">
        <v>30</v>
      </c>
      <c r="K32" s="1" t="s">
        <v>617</v>
      </c>
      <c r="L32" s="1" t="s">
        <v>617</v>
      </c>
      <c r="M32" s="1" t="s">
        <v>435</v>
      </c>
      <c r="N32" s="1" t="s">
        <v>435</v>
      </c>
      <c r="O32" s="1" t="s">
        <v>436</v>
      </c>
      <c r="P32" s="1" t="s">
        <v>437</v>
      </c>
      <c r="Q32" s="1" t="s">
        <v>438</v>
      </c>
      <c r="R32" s="1" t="s">
        <v>618</v>
      </c>
      <c r="S32" s="1" t="s">
        <v>440</v>
      </c>
      <c r="T32" s="1" t="s">
        <v>441</v>
      </c>
      <c r="U32" s="1" t="s">
        <v>442</v>
      </c>
    </row>
    <row r="33" s="1" customFormat="1" spans="1:21">
      <c r="A33" s="3">
        <v>18736381465</v>
      </c>
      <c r="B33" s="1" t="s">
        <v>594</v>
      </c>
      <c r="C33" s="1" t="s">
        <v>619</v>
      </c>
      <c r="D33" s="1" t="s">
        <v>620</v>
      </c>
      <c r="E33" s="1" t="s">
        <v>621</v>
      </c>
      <c r="F33" s="1" t="s">
        <v>594</v>
      </c>
      <c r="G33" s="1" t="s">
        <v>431</v>
      </c>
      <c r="H33" s="1" t="s">
        <v>432</v>
      </c>
      <c r="I33" s="1" t="s">
        <v>622</v>
      </c>
      <c r="J33" s="1" t="s">
        <v>30</v>
      </c>
      <c r="K33" s="1" t="s">
        <v>623</v>
      </c>
      <c r="L33" s="1" t="s">
        <v>623</v>
      </c>
      <c r="M33" s="1" t="s">
        <v>435</v>
      </c>
      <c r="N33" s="1" t="s">
        <v>435</v>
      </c>
      <c r="O33" s="1" t="s">
        <v>436</v>
      </c>
      <c r="P33" s="1" t="s">
        <v>437</v>
      </c>
      <c r="Q33" s="1" t="s">
        <v>438</v>
      </c>
      <c r="R33" s="1" t="s">
        <v>624</v>
      </c>
      <c r="S33" s="1" t="s">
        <v>440</v>
      </c>
      <c r="T33" s="1" t="s">
        <v>441</v>
      </c>
      <c r="U33" s="1" t="s">
        <v>442</v>
      </c>
    </row>
    <row r="34" s="1" customFormat="1" spans="1:21">
      <c r="A34" s="3">
        <v>18736107816</v>
      </c>
      <c r="B34" s="1" t="s">
        <v>594</v>
      </c>
      <c r="C34" s="1" t="s">
        <v>625</v>
      </c>
      <c r="D34" s="1" t="s">
        <v>626</v>
      </c>
      <c r="E34" s="1" t="s">
        <v>627</v>
      </c>
      <c r="F34" s="1" t="s">
        <v>427</v>
      </c>
      <c r="G34" s="1" t="s">
        <v>431</v>
      </c>
      <c r="H34" s="1" t="s">
        <v>432</v>
      </c>
      <c r="I34" s="1" t="s">
        <v>628</v>
      </c>
      <c r="J34" s="1" t="s">
        <v>30</v>
      </c>
      <c r="K34" s="1" t="s">
        <v>629</v>
      </c>
      <c r="L34" s="1" t="s">
        <v>629</v>
      </c>
      <c r="M34" s="1" t="s">
        <v>435</v>
      </c>
      <c r="N34" s="1" t="s">
        <v>435</v>
      </c>
      <c r="O34" s="1" t="s">
        <v>436</v>
      </c>
      <c r="P34" s="1" t="s">
        <v>437</v>
      </c>
      <c r="Q34" s="1" t="s">
        <v>438</v>
      </c>
      <c r="R34" s="1" t="s">
        <v>630</v>
      </c>
      <c r="S34" s="1" t="s">
        <v>440</v>
      </c>
      <c r="T34" s="1" t="s">
        <v>441</v>
      </c>
      <c r="U34" s="1" t="s">
        <v>442</v>
      </c>
    </row>
    <row r="35" s="1" customFormat="1" spans="1:21">
      <c r="A35" s="3">
        <v>18735320048</v>
      </c>
      <c r="B35" s="1" t="s">
        <v>594</v>
      </c>
      <c r="C35" s="1" t="s">
        <v>631</v>
      </c>
      <c r="D35" s="1" t="s">
        <v>632</v>
      </c>
      <c r="E35" s="1" t="s">
        <v>633</v>
      </c>
      <c r="F35" s="1" t="s">
        <v>594</v>
      </c>
      <c r="G35" s="1" t="s">
        <v>431</v>
      </c>
      <c r="H35" s="1" t="s">
        <v>432</v>
      </c>
      <c r="I35" s="1" t="s">
        <v>634</v>
      </c>
      <c r="J35" s="1" t="s">
        <v>30</v>
      </c>
      <c r="K35" s="1" t="s">
        <v>635</v>
      </c>
      <c r="L35" s="1" t="s">
        <v>635</v>
      </c>
      <c r="M35" s="1" t="s">
        <v>435</v>
      </c>
      <c r="N35" s="1" t="s">
        <v>435</v>
      </c>
      <c r="O35" s="1" t="s">
        <v>436</v>
      </c>
      <c r="P35" s="1" t="s">
        <v>437</v>
      </c>
      <c r="Q35" s="1" t="s">
        <v>438</v>
      </c>
      <c r="R35" s="1" t="s">
        <v>636</v>
      </c>
      <c r="S35" s="1" t="s">
        <v>440</v>
      </c>
      <c r="T35" s="1" t="s">
        <v>441</v>
      </c>
      <c r="U35" s="1" t="s">
        <v>442</v>
      </c>
    </row>
    <row r="36" s="1" customFormat="1" spans="1:21">
      <c r="A36" s="3">
        <v>18734478745</v>
      </c>
      <c r="B36" s="1" t="s">
        <v>594</v>
      </c>
      <c r="C36" s="1" t="s">
        <v>637</v>
      </c>
      <c r="D36" s="1" t="s">
        <v>638</v>
      </c>
      <c r="E36" s="1" t="s">
        <v>639</v>
      </c>
      <c r="F36" s="1" t="s">
        <v>427</v>
      </c>
      <c r="G36" s="1" t="s">
        <v>431</v>
      </c>
      <c r="H36" s="1" t="s">
        <v>432</v>
      </c>
      <c r="I36" s="1" t="s">
        <v>640</v>
      </c>
      <c r="J36" s="1" t="s">
        <v>30</v>
      </c>
      <c r="K36" s="1" t="s">
        <v>641</v>
      </c>
      <c r="L36" s="1" t="s">
        <v>641</v>
      </c>
      <c r="M36" s="1" t="s">
        <v>435</v>
      </c>
      <c r="N36" s="1" t="s">
        <v>435</v>
      </c>
      <c r="O36" s="1" t="s">
        <v>436</v>
      </c>
      <c r="P36" s="1" t="s">
        <v>437</v>
      </c>
      <c r="Q36" s="1" t="s">
        <v>438</v>
      </c>
      <c r="R36" s="1" t="s">
        <v>642</v>
      </c>
      <c r="S36" s="1" t="s">
        <v>440</v>
      </c>
      <c r="T36" s="1" t="s">
        <v>441</v>
      </c>
      <c r="U36" s="1" t="s">
        <v>442</v>
      </c>
    </row>
    <row r="37" s="1" customFormat="1" spans="1:21">
      <c r="A37" s="3">
        <v>18733478776</v>
      </c>
      <c r="B37" s="1" t="s">
        <v>594</v>
      </c>
      <c r="C37" s="1" t="s">
        <v>643</v>
      </c>
      <c r="D37" s="1" t="s">
        <v>644</v>
      </c>
      <c r="E37" s="1" t="s">
        <v>645</v>
      </c>
      <c r="F37" s="1" t="s">
        <v>594</v>
      </c>
      <c r="G37" s="1" t="s">
        <v>431</v>
      </c>
      <c r="H37" s="1" t="s">
        <v>432</v>
      </c>
      <c r="I37" s="1" t="s">
        <v>646</v>
      </c>
      <c r="J37" s="1" t="s">
        <v>30</v>
      </c>
      <c r="K37" s="1" t="s">
        <v>647</v>
      </c>
      <c r="L37" s="1" t="s">
        <v>647</v>
      </c>
      <c r="M37" s="1" t="s">
        <v>435</v>
      </c>
      <c r="N37" s="1" t="s">
        <v>435</v>
      </c>
      <c r="O37" s="1" t="s">
        <v>436</v>
      </c>
      <c r="P37" s="1" t="s">
        <v>437</v>
      </c>
      <c r="Q37" s="1" t="s">
        <v>438</v>
      </c>
      <c r="R37" s="1" t="s">
        <v>648</v>
      </c>
      <c r="S37" s="1" t="s">
        <v>440</v>
      </c>
      <c r="T37" s="1" t="s">
        <v>441</v>
      </c>
      <c r="U37" s="1" t="s">
        <v>442</v>
      </c>
    </row>
    <row r="38" s="1" customFormat="1" spans="1:21">
      <c r="A38" s="3">
        <v>18727470713</v>
      </c>
      <c r="B38" s="1" t="s">
        <v>649</v>
      </c>
      <c r="C38" s="1" t="s">
        <v>650</v>
      </c>
      <c r="D38" s="1" t="s">
        <v>549</v>
      </c>
      <c r="E38" s="1" t="s">
        <v>651</v>
      </c>
      <c r="F38" s="1" t="s">
        <v>649</v>
      </c>
      <c r="G38" s="1" t="s">
        <v>431</v>
      </c>
      <c r="H38" s="1" t="s">
        <v>432</v>
      </c>
      <c r="I38" s="1" t="s">
        <v>652</v>
      </c>
      <c r="J38" s="1" t="s">
        <v>30</v>
      </c>
      <c r="K38" s="1" t="s">
        <v>653</v>
      </c>
      <c r="L38" s="1" t="s">
        <v>653</v>
      </c>
      <c r="M38" s="1" t="s">
        <v>435</v>
      </c>
      <c r="N38" s="1" t="s">
        <v>435</v>
      </c>
      <c r="O38" s="1" t="s">
        <v>436</v>
      </c>
      <c r="P38" s="1" t="s">
        <v>437</v>
      </c>
      <c r="Q38" s="1" t="s">
        <v>438</v>
      </c>
      <c r="R38" s="1" t="s">
        <v>654</v>
      </c>
      <c r="S38" s="1" t="s">
        <v>440</v>
      </c>
      <c r="T38" s="1" t="s">
        <v>441</v>
      </c>
      <c r="U38" s="1" t="s">
        <v>442</v>
      </c>
    </row>
    <row r="39" s="1" customFormat="1" spans="1:21">
      <c r="A39" s="3">
        <v>18719845526</v>
      </c>
      <c r="B39" s="1" t="s">
        <v>649</v>
      </c>
      <c r="C39" s="1" t="s">
        <v>655</v>
      </c>
      <c r="D39" s="1" t="s">
        <v>656</v>
      </c>
      <c r="E39" s="1" t="s">
        <v>657</v>
      </c>
      <c r="F39" s="1" t="s">
        <v>649</v>
      </c>
      <c r="G39" s="1" t="s">
        <v>431</v>
      </c>
      <c r="H39" s="1" t="s">
        <v>432</v>
      </c>
      <c r="I39" s="1" t="s">
        <v>658</v>
      </c>
      <c r="J39" s="1" t="s">
        <v>30</v>
      </c>
      <c r="K39" s="1" t="s">
        <v>659</v>
      </c>
      <c r="L39" s="1" t="s">
        <v>659</v>
      </c>
      <c r="M39" s="1" t="s">
        <v>435</v>
      </c>
      <c r="N39" s="1" t="s">
        <v>435</v>
      </c>
      <c r="O39" s="1" t="s">
        <v>436</v>
      </c>
      <c r="P39" s="1" t="s">
        <v>437</v>
      </c>
      <c r="Q39" s="1" t="s">
        <v>438</v>
      </c>
      <c r="R39" s="1" t="s">
        <v>660</v>
      </c>
      <c r="S39" s="1" t="s">
        <v>440</v>
      </c>
      <c r="T39" s="1" t="s">
        <v>441</v>
      </c>
      <c r="U39" s="1" t="s">
        <v>442</v>
      </c>
    </row>
    <row r="40" s="1" customFormat="1" spans="1:21">
      <c r="A40" s="3">
        <v>18719468369</v>
      </c>
      <c r="B40" s="1" t="s">
        <v>649</v>
      </c>
      <c r="C40" s="1" t="s">
        <v>661</v>
      </c>
      <c r="D40" s="1" t="s">
        <v>662</v>
      </c>
      <c r="E40" s="1" t="s">
        <v>663</v>
      </c>
      <c r="F40" s="1" t="s">
        <v>594</v>
      </c>
      <c r="G40" s="1" t="s">
        <v>431</v>
      </c>
      <c r="H40" s="1" t="s">
        <v>432</v>
      </c>
      <c r="I40" s="1" t="s">
        <v>664</v>
      </c>
      <c r="J40" s="1" t="s">
        <v>30</v>
      </c>
      <c r="K40" s="1" t="s">
        <v>665</v>
      </c>
      <c r="L40" s="1" t="s">
        <v>665</v>
      </c>
      <c r="M40" s="1" t="s">
        <v>435</v>
      </c>
      <c r="N40" s="1" t="s">
        <v>435</v>
      </c>
      <c r="O40" s="1" t="s">
        <v>436</v>
      </c>
      <c r="P40" s="1" t="s">
        <v>437</v>
      </c>
      <c r="Q40" s="1" t="s">
        <v>438</v>
      </c>
      <c r="R40" s="1" t="s">
        <v>666</v>
      </c>
      <c r="S40" s="1" t="s">
        <v>440</v>
      </c>
      <c r="T40" s="1" t="s">
        <v>441</v>
      </c>
      <c r="U40" s="1" t="s">
        <v>442</v>
      </c>
    </row>
    <row r="41" s="1" customFormat="1" spans="1:21">
      <c r="A41" s="3">
        <v>18719121076</v>
      </c>
      <c r="B41" s="1" t="s">
        <v>667</v>
      </c>
      <c r="C41" s="1" t="s">
        <v>668</v>
      </c>
      <c r="D41" s="1" t="s">
        <v>669</v>
      </c>
      <c r="E41" s="1" t="s">
        <v>670</v>
      </c>
      <c r="F41" s="1" t="s">
        <v>594</v>
      </c>
      <c r="G41" s="1" t="s">
        <v>431</v>
      </c>
      <c r="H41" s="1" t="s">
        <v>432</v>
      </c>
      <c r="I41" s="1" t="s">
        <v>671</v>
      </c>
      <c r="J41" s="1" t="s">
        <v>30</v>
      </c>
      <c r="K41" s="1" t="s">
        <v>672</v>
      </c>
      <c r="L41" s="1" t="s">
        <v>672</v>
      </c>
      <c r="M41" s="1" t="s">
        <v>435</v>
      </c>
      <c r="N41" s="1" t="s">
        <v>435</v>
      </c>
      <c r="O41" s="1" t="s">
        <v>436</v>
      </c>
      <c r="P41" s="1" t="s">
        <v>437</v>
      </c>
      <c r="Q41" s="1" t="s">
        <v>438</v>
      </c>
      <c r="R41" s="1" t="s">
        <v>673</v>
      </c>
      <c r="S41" s="1" t="s">
        <v>440</v>
      </c>
      <c r="T41" s="1" t="s">
        <v>441</v>
      </c>
      <c r="U41" s="1" t="s">
        <v>442</v>
      </c>
    </row>
    <row r="42" s="1" customFormat="1" spans="1:21">
      <c r="A42" s="3">
        <v>18718238898</v>
      </c>
      <c r="B42" s="1" t="s">
        <v>667</v>
      </c>
      <c r="C42" s="1" t="s">
        <v>674</v>
      </c>
      <c r="D42" s="1" t="s">
        <v>675</v>
      </c>
      <c r="E42" s="1" t="s">
        <v>676</v>
      </c>
      <c r="F42" s="1" t="s">
        <v>427</v>
      </c>
      <c r="G42" s="1" t="s">
        <v>431</v>
      </c>
      <c r="H42" s="1" t="s">
        <v>432</v>
      </c>
      <c r="I42" s="1" t="s">
        <v>677</v>
      </c>
      <c r="J42" s="1" t="s">
        <v>30</v>
      </c>
      <c r="K42" s="1" t="s">
        <v>678</v>
      </c>
      <c r="L42" s="1" t="s">
        <v>678</v>
      </c>
      <c r="M42" s="1" t="s">
        <v>435</v>
      </c>
      <c r="N42" s="1" t="s">
        <v>435</v>
      </c>
      <c r="O42" s="1" t="s">
        <v>436</v>
      </c>
      <c r="P42" s="1" t="s">
        <v>437</v>
      </c>
      <c r="Q42" s="1" t="s">
        <v>438</v>
      </c>
      <c r="R42" s="1" t="s">
        <v>679</v>
      </c>
      <c r="S42" s="1" t="s">
        <v>440</v>
      </c>
      <c r="T42" s="1" t="s">
        <v>441</v>
      </c>
      <c r="U42" s="1" t="s">
        <v>442</v>
      </c>
    </row>
    <row r="43" s="1" customFormat="1" spans="1:21">
      <c r="A43" s="3">
        <v>18715239205</v>
      </c>
      <c r="B43" s="1" t="s">
        <v>667</v>
      </c>
      <c r="C43" s="1" t="s">
        <v>680</v>
      </c>
      <c r="D43" s="1" t="s">
        <v>681</v>
      </c>
      <c r="E43" s="1" t="s">
        <v>682</v>
      </c>
      <c r="F43" s="1" t="s">
        <v>667</v>
      </c>
      <c r="G43" s="1" t="s">
        <v>431</v>
      </c>
      <c r="H43" s="1" t="s">
        <v>432</v>
      </c>
      <c r="I43" s="1" t="s">
        <v>683</v>
      </c>
      <c r="J43" s="1" t="s">
        <v>30</v>
      </c>
      <c r="K43" s="1" t="s">
        <v>684</v>
      </c>
      <c r="L43" s="1" t="s">
        <v>684</v>
      </c>
      <c r="M43" s="1" t="s">
        <v>435</v>
      </c>
      <c r="N43" s="1" t="s">
        <v>435</v>
      </c>
      <c r="O43" s="1" t="s">
        <v>436</v>
      </c>
      <c r="P43" s="1" t="s">
        <v>437</v>
      </c>
      <c r="Q43" s="1" t="s">
        <v>438</v>
      </c>
      <c r="R43" s="1" t="s">
        <v>685</v>
      </c>
      <c r="S43" s="1" t="s">
        <v>440</v>
      </c>
      <c r="T43" s="1" t="s">
        <v>441</v>
      </c>
      <c r="U43" s="1" t="s">
        <v>442</v>
      </c>
    </row>
    <row r="44" s="1" customFormat="1" spans="1:21">
      <c r="A44" s="3">
        <v>18714676755</v>
      </c>
      <c r="B44" s="1" t="s">
        <v>667</v>
      </c>
      <c r="C44" s="1" t="s">
        <v>686</v>
      </c>
      <c r="D44" s="1" t="s">
        <v>687</v>
      </c>
      <c r="E44" s="1" t="s">
        <v>688</v>
      </c>
      <c r="F44" s="1" t="s">
        <v>427</v>
      </c>
      <c r="G44" s="1" t="s">
        <v>431</v>
      </c>
      <c r="H44" s="1" t="s">
        <v>432</v>
      </c>
      <c r="I44" s="1" t="s">
        <v>689</v>
      </c>
      <c r="J44" s="1" t="s">
        <v>30</v>
      </c>
      <c r="K44" s="1" t="s">
        <v>690</v>
      </c>
      <c r="L44" s="1" t="s">
        <v>690</v>
      </c>
      <c r="M44" s="1" t="s">
        <v>435</v>
      </c>
      <c r="N44" s="1" t="s">
        <v>435</v>
      </c>
      <c r="O44" s="1" t="s">
        <v>436</v>
      </c>
      <c r="P44" s="1" t="s">
        <v>437</v>
      </c>
      <c r="Q44" s="1" t="s">
        <v>438</v>
      </c>
      <c r="R44" s="1" t="s">
        <v>691</v>
      </c>
      <c r="S44" s="1" t="s">
        <v>440</v>
      </c>
      <c r="T44" s="1" t="s">
        <v>441</v>
      </c>
      <c r="U44" s="1" t="s">
        <v>442</v>
      </c>
    </row>
    <row r="45" s="1" customFormat="1" spans="1:21">
      <c r="A45" s="3">
        <v>18709232303</v>
      </c>
      <c r="B45" s="1" t="s">
        <v>667</v>
      </c>
      <c r="C45" s="1" t="s">
        <v>692</v>
      </c>
      <c r="D45" s="1" t="s">
        <v>693</v>
      </c>
      <c r="E45" s="1" t="s">
        <v>694</v>
      </c>
      <c r="F45" s="1" t="s">
        <v>594</v>
      </c>
      <c r="G45" s="1" t="s">
        <v>431</v>
      </c>
      <c r="H45" s="1" t="s">
        <v>432</v>
      </c>
      <c r="I45" s="1" t="s">
        <v>695</v>
      </c>
      <c r="J45" s="1" t="s">
        <v>30</v>
      </c>
      <c r="K45" s="1" t="s">
        <v>696</v>
      </c>
      <c r="L45" s="1" t="s">
        <v>696</v>
      </c>
      <c r="M45" s="1" t="s">
        <v>435</v>
      </c>
      <c r="N45" s="1" t="s">
        <v>435</v>
      </c>
      <c r="O45" s="1" t="s">
        <v>436</v>
      </c>
      <c r="P45" s="1" t="s">
        <v>437</v>
      </c>
      <c r="Q45" s="1" t="s">
        <v>438</v>
      </c>
      <c r="R45" s="1" t="s">
        <v>697</v>
      </c>
      <c r="S45" s="1" t="s">
        <v>440</v>
      </c>
      <c r="T45" s="1" t="s">
        <v>441</v>
      </c>
      <c r="U45" s="1" t="s">
        <v>442</v>
      </c>
    </row>
    <row r="46" s="1" customFormat="1" spans="1:21">
      <c r="A46" s="3">
        <v>18708820677</v>
      </c>
      <c r="B46" s="1" t="s">
        <v>667</v>
      </c>
      <c r="C46" s="1" t="s">
        <v>698</v>
      </c>
      <c r="D46" s="1" t="s">
        <v>699</v>
      </c>
      <c r="E46" s="1" t="s">
        <v>700</v>
      </c>
      <c r="F46" s="1" t="s">
        <v>427</v>
      </c>
      <c r="G46" s="1" t="s">
        <v>431</v>
      </c>
      <c r="H46" s="1" t="s">
        <v>432</v>
      </c>
      <c r="I46" s="1" t="s">
        <v>701</v>
      </c>
      <c r="J46" s="1" t="s">
        <v>30</v>
      </c>
      <c r="K46" s="1" t="s">
        <v>702</v>
      </c>
      <c r="L46" s="1" t="s">
        <v>702</v>
      </c>
      <c r="M46" s="1" t="s">
        <v>435</v>
      </c>
      <c r="N46" s="1" t="s">
        <v>435</v>
      </c>
      <c r="O46" s="1" t="s">
        <v>436</v>
      </c>
      <c r="P46" s="1" t="s">
        <v>437</v>
      </c>
      <c r="Q46" s="1" t="s">
        <v>438</v>
      </c>
      <c r="R46" s="1" t="s">
        <v>703</v>
      </c>
      <c r="S46" s="1" t="s">
        <v>440</v>
      </c>
      <c r="T46" s="1" t="s">
        <v>441</v>
      </c>
      <c r="U46" s="1" t="s">
        <v>442</v>
      </c>
    </row>
    <row r="47" s="1" customFormat="1" spans="1:21">
      <c r="A47" s="3">
        <v>18603888545</v>
      </c>
      <c r="B47" s="1" t="s">
        <v>704</v>
      </c>
      <c r="C47" s="1" t="s">
        <v>705</v>
      </c>
      <c r="D47" s="1" t="s">
        <v>706</v>
      </c>
      <c r="E47" s="1" t="s">
        <v>707</v>
      </c>
      <c r="F47" s="1" t="s">
        <v>594</v>
      </c>
      <c r="G47" s="1" t="s">
        <v>431</v>
      </c>
      <c r="H47" s="1" t="s">
        <v>432</v>
      </c>
      <c r="I47" s="1" t="s">
        <v>708</v>
      </c>
      <c r="J47" s="1" t="s">
        <v>30</v>
      </c>
      <c r="K47" s="1" t="s">
        <v>709</v>
      </c>
      <c r="L47" s="1" t="s">
        <v>709</v>
      </c>
      <c r="M47" s="1" t="s">
        <v>435</v>
      </c>
      <c r="N47" s="1" t="s">
        <v>435</v>
      </c>
      <c r="O47" s="1" t="s">
        <v>436</v>
      </c>
      <c r="P47" s="1" t="s">
        <v>437</v>
      </c>
      <c r="Q47" s="1" t="s">
        <v>438</v>
      </c>
      <c r="R47" s="1" t="s">
        <v>710</v>
      </c>
      <c r="S47" s="1" t="s">
        <v>440</v>
      </c>
      <c r="T47" s="1" t="s">
        <v>441</v>
      </c>
      <c r="U47" s="1" t="s">
        <v>442</v>
      </c>
    </row>
    <row r="48" s="1" customFormat="1" spans="1:21">
      <c r="A48" s="3">
        <v>18553633780</v>
      </c>
      <c r="B48" s="1" t="s">
        <v>711</v>
      </c>
      <c r="C48" s="1" t="s">
        <v>712</v>
      </c>
      <c r="D48" s="1" t="s">
        <v>549</v>
      </c>
      <c r="E48" s="1" t="s">
        <v>713</v>
      </c>
      <c r="F48" s="1" t="s">
        <v>714</v>
      </c>
      <c r="G48" s="1" t="s">
        <v>431</v>
      </c>
      <c r="H48" s="1" t="s">
        <v>432</v>
      </c>
      <c r="I48" s="1" t="s">
        <v>715</v>
      </c>
      <c r="J48" s="1" t="s">
        <v>30</v>
      </c>
      <c r="K48" s="1" t="s">
        <v>716</v>
      </c>
      <c r="L48" s="1" t="s">
        <v>716</v>
      </c>
      <c r="M48" s="1" t="s">
        <v>435</v>
      </c>
      <c r="N48" s="1" t="s">
        <v>435</v>
      </c>
      <c r="O48" s="1" t="s">
        <v>436</v>
      </c>
      <c r="P48" s="1" t="s">
        <v>437</v>
      </c>
      <c r="Q48" s="1" t="s">
        <v>438</v>
      </c>
      <c r="R48" s="1" t="s">
        <v>717</v>
      </c>
      <c r="S48" s="1" t="s">
        <v>440</v>
      </c>
      <c r="T48" s="1" t="s">
        <v>441</v>
      </c>
      <c r="U48" s="1" t="s">
        <v>442</v>
      </c>
    </row>
    <row r="49" s="1" customFormat="1" spans="1:21">
      <c r="A49" s="3">
        <v>18643257800</v>
      </c>
      <c r="B49" s="1" t="s">
        <v>718</v>
      </c>
      <c r="C49" s="1" t="s">
        <v>719</v>
      </c>
      <c r="D49" s="1" t="s">
        <v>720</v>
      </c>
      <c r="E49" s="1" t="s">
        <v>721</v>
      </c>
      <c r="F49" s="1" t="s">
        <v>649</v>
      </c>
      <c r="G49" s="1" t="s">
        <v>431</v>
      </c>
      <c r="H49" s="1" t="s">
        <v>432</v>
      </c>
      <c r="I49" s="1" t="s">
        <v>722</v>
      </c>
      <c r="J49" s="1" t="s">
        <v>30</v>
      </c>
      <c r="K49" s="1" t="s">
        <v>723</v>
      </c>
      <c r="L49" s="1" t="s">
        <v>723</v>
      </c>
      <c r="M49" s="1" t="s">
        <v>435</v>
      </c>
      <c r="N49" s="1" t="s">
        <v>435</v>
      </c>
      <c r="O49" s="1" t="s">
        <v>436</v>
      </c>
      <c r="P49" s="1" t="s">
        <v>437</v>
      </c>
      <c r="Q49" s="1" t="s">
        <v>438</v>
      </c>
      <c r="R49" s="1" t="s">
        <v>724</v>
      </c>
      <c r="S49" s="1" t="s">
        <v>440</v>
      </c>
      <c r="T49" s="1" t="s">
        <v>441</v>
      </c>
      <c r="U49" s="1" t="s">
        <v>442</v>
      </c>
    </row>
    <row r="50" s="1" customFormat="1" spans="1:21">
      <c r="A50" s="3">
        <v>18524871291</v>
      </c>
      <c r="B50" s="1" t="s">
        <v>725</v>
      </c>
      <c r="C50" s="1" t="s">
        <v>726</v>
      </c>
      <c r="D50" s="1" t="s">
        <v>727</v>
      </c>
      <c r="E50" s="1" t="s">
        <v>728</v>
      </c>
      <c r="F50" s="1" t="s">
        <v>594</v>
      </c>
      <c r="G50" s="1" t="s">
        <v>431</v>
      </c>
      <c r="H50" s="1" t="s">
        <v>432</v>
      </c>
      <c r="I50" s="1" t="s">
        <v>729</v>
      </c>
      <c r="J50" s="1" t="s">
        <v>30</v>
      </c>
      <c r="K50" s="1" t="s">
        <v>730</v>
      </c>
      <c r="L50" s="1" t="s">
        <v>730</v>
      </c>
      <c r="M50" s="1" t="s">
        <v>435</v>
      </c>
      <c r="N50" s="1" t="s">
        <v>435</v>
      </c>
      <c r="O50" s="1" t="s">
        <v>436</v>
      </c>
      <c r="P50" s="1" t="s">
        <v>437</v>
      </c>
      <c r="Q50" s="1" t="s">
        <v>438</v>
      </c>
      <c r="R50" s="1" t="s">
        <v>731</v>
      </c>
      <c r="S50" s="1" t="s">
        <v>440</v>
      </c>
      <c r="T50" s="1" t="s">
        <v>441</v>
      </c>
      <c r="U50" s="1" t="s">
        <v>442</v>
      </c>
    </row>
    <row r="51" s="1" customFormat="1" spans="1:21">
      <c r="A51" s="3">
        <v>18704744443</v>
      </c>
      <c r="B51" s="1" t="s">
        <v>732</v>
      </c>
      <c r="C51" s="1" t="s">
        <v>733</v>
      </c>
      <c r="D51" s="1" t="s">
        <v>727</v>
      </c>
      <c r="E51" s="1" t="s">
        <v>734</v>
      </c>
      <c r="F51" s="1" t="s">
        <v>649</v>
      </c>
      <c r="G51" s="1" t="s">
        <v>431</v>
      </c>
      <c r="H51" s="1" t="s">
        <v>432</v>
      </c>
      <c r="I51" s="1" t="s">
        <v>735</v>
      </c>
      <c r="J51" s="1" t="s">
        <v>30</v>
      </c>
      <c r="K51" s="1" t="s">
        <v>736</v>
      </c>
      <c r="L51" s="1" t="s">
        <v>736</v>
      </c>
      <c r="M51" s="1" t="s">
        <v>435</v>
      </c>
      <c r="N51" s="1" t="s">
        <v>435</v>
      </c>
      <c r="O51" s="1" t="s">
        <v>436</v>
      </c>
      <c r="P51" s="1" t="s">
        <v>437</v>
      </c>
      <c r="Q51" s="1" t="s">
        <v>438</v>
      </c>
      <c r="R51" s="1" t="s">
        <v>737</v>
      </c>
      <c r="S51" s="1" t="s">
        <v>440</v>
      </c>
      <c r="T51" s="1" t="s">
        <v>441</v>
      </c>
      <c r="U51" s="1" t="s">
        <v>442</v>
      </c>
    </row>
    <row r="52" s="1" customFormat="1" spans="1:21">
      <c r="A52" s="3">
        <v>18524858254</v>
      </c>
      <c r="B52" s="1" t="s">
        <v>725</v>
      </c>
      <c r="C52" s="1" t="s">
        <v>738</v>
      </c>
      <c r="D52" s="1" t="s">
        <v>739</v>
      </c>
      <c r="E52" s="1" t="s">
        <v>740</v>
      </c>
      <c r="F52" s="1" t="s">
        <v>649</v>
      </c>
      <c r="G52" s="1" t="s">
        <v>431</v>
      </c>
      <c r="H52" s="1" t="s">
        <v>432</v>
      </c>
      <c r="I52" s="1" t="s">
        <v>741</v>
      </c>
      <c r="J52" s="1" t="s">
        <v>30</v>
      </c>
      <c r="K52" s="1" t="s">
        <v>742</v>
      </c>
      <c r="L52" s="1" t="s">
        <v>742</v>
      </c>
      <c r="M52" s="1" t="s">
        <v>435</v>
      </c>
      <c r="N52" s="1" t="s">
        <v>435</v>
      </c>
      <c r="O52" s="1" t="s">
        <v>436</v>
      </c>
      <c r="P52" s="1" t="s">
        <v>437</v>
      </c>
      <c r="Q52" s="1" t="s">
        <v>438</v>
      </c>
      <c r="R52" s="1" t="s">
        <v>743</v>
      </c>
      <c r="S52" s="1" t="s">
        <v>440</v>
      </c>
      <c r="T52" s="1" t="s">
        <v>441</v>
      </c>
      <c r="U52" s="1" t="s">
        <v>442</v>
      </c>
    </row>
    <row r="53" s="1" customFormat="1" spans="1:21">
      <c r="A53" s="3">
        <v>18708781206</v>
      </c>
      <c r="B53" s="1" t="s">
        <v>667</v>
      </c>
      <c r="C53" s="1" t="s">
        <v>744</v>
      </c>
      <c r="D53" s="1" t="s">
        <v>745</v>
      </c>
      <c r="E53" s="1" t="s">
        <v>746</v>
      </c>
      <c r="F53" s="1" t="s">
        <v>427</v>
      </c>
      <c r="G53" s="1" t="s">
        <v>431</v>
      </c>
      <c r="H53" s="1" t="s">
        <v>432</v>
      </c>
      <c r="I53" s="1" t="s">
        <v>747</v>
      </c>
      <c r="J53" s="1" t="s">
        <v>30</v>
      </c>
      <c r="K53" s="1" t="s">
        <v>748</v>
      </c>
      <c r="L53" s="1" t="s">
        <v>748</v>
      </c>
      <c r="M53" s="1" t="s">
        <v>435</v>
      </c>
      <c r="N53" s="1" t="s">
        <v>435</v>
      </c>
      <c r="O53" s="1" t="s">
        <v>436</v>
      </c>
      <c r="P53" s="1" t="s">
        <v>437</v>
      </c>
      <c r="Q53" s="1" t="s">
        <v>438</v>
      </c>
      <c r="R53" s="1" t="s">
        <v>749</v>
      </c>
      <c r="S53" s="1" t="s">
        <v>440</v>
      </c>
      <c r="T53" s="1" t="s">
        <v>441</v>
      </c>
      <c r="U53" s="1" t="s">
        <v>442</v>
      </c>
    </row>
    <row r="54" s="1" customFormat="1" spans="1:21">
      <c r="A54" s="3">
        <v>18513784764</v>
      </c>
      <c r="B54" s="1" t="s">
        <v>750</v>
      </c>
      <c r="C54" s="1" t="s">
        <v>751</v>
      </c>
      <c r="D54" s="1" t="s">
        <v>752</v>
      </c>
      <c r="E54" s="1" t="s">
        <v>753</v>
      </c>
      <c r="F54" s="1" t="s">
        <v>427</v>
      </c>
      <c r="G54" s="1" t="s">
        <v>431</v>
      </c>
      <c r="H54" s="1" t="s">
        <v>432</v>
      </c>
      <c r="I54" s="1" t="s">
        <v>754</v>
      </c>
      <c r="J54" s="1" t="s">
        <v>30</v>
      </c>
      <c r="K54" s="1" t="s">
        <v>755</v>
      </c>
      <c r="L54" s="1" t="s">
        <v>755</v>
      </c>
      <c r="M54" s="1" t="s">
        <v>435</v>
      </c>
      <c r="N54" s="1" t="s">
        <v>435</v>
      </c>
      <c r="O54" s="1" t="s">
        <v>436</v>
      </c>
      <c r="P54" s="1" t="s">
        <v>437</v>
      </c>
      <c r="Q54" s="1" t="s">
        <v>438</v>
      </c>
      <c r="R54" s="1" t="s">
        <v>756</v>
      </c>
      <c r="S54" s="1" t="s">
        <v>440</v>
      </c>
      <c r="T54" s="1" t="s">
        <v>441</v>
      </c>
      <c r="U54" s="1" t="s">
        <v>442</v>
      </c>
    </row>
    <row r="55" s="1" customFormat="1" spans="1:21">
      <c r="A55" s="3">
        <v>18649756433</v>
      </c>
      <c r="B55" s="1" t="s">
        <v>757</v>
      </c>
      <c r="C55" s="1" t="s">
        <v>758</v>
      </c>
      <c r="D55" s="1" t="s">
        <v>759</v>
      </c>
      <c r="E55" s="1" t="s">
        <v>760</v>
      </c>
      <c r="F55" s="1" t="s">
        <v>427</v>
      </c>
      <c r="G55" s="1" t="s">
        <v>431</v>
      </c>
      <c r="H55" s="1" t="s">
        <v>432</v>
      </c>
      <c r="I55" s="1" t="s">
        <v>761</v>
      </c>
      <c r="J55" s="1" t="s">
        <v>30</v>
      </c>
      <c r="K55" s="1" t="s">
        <v>762</v>
      </c>
      <c r="L55" s="1" t="s">
        <v>762</v>
      </c>
      <c r="M55" s="1" t="s">
        <v>435</v>
      </c>
      <c r="N55" s="1" t="s">
        <v>435</v>
      </c>
      <c r="O55" s="1" t="s">
        <v>436</v>
      </c>
      <c r="P55" s="1" t="s">
        <v>437</v>
      </c>
      <c r="Q55" s="1" t="s">
        <v>438</v>
      </c>
      <c r="R55" s="1" t="s">
        <v>763</v>
      </c>
      <c r="S55" s="1" t="s">
        <v>440</v>
      </c>
      <c r="T55" s="1" t="s">
        <v>441</v>
      </c>
      <c r="U55" s="1" t="s">
        <v>442</v>
      </c>
    </row>
    <row r="56" s="1" customFormat="1" spans="1:21">
      <c r="A56" s="3">
        <v>18429096158</v>
      </c>
      <c r="B56" s="1" t="s">
        <v>764</v>
      </c>
      <c r="C56" s="1" t="s">
        <v>765</v>
      </c>
      <c r="D56" s="1" t="s">
        <v>766</v>
      </c>
      <c r="E56" s="1" t="s">
        <v>767</v>
      </c>
      <c r="F56" s="1" t="s">
        <v>667</v>
      </c>
      <c r="G56" s="1" t="s">
        <v>431</v>
      </c>
      <c r="H56" s="1" t="s">
        <v>432</v>
      </c>
      <c r="I56" s="1" t="s">
        <v>768</v>
      </c>
      <c r="J56" s="1" t="s">
        <v>30</v>
      </c>
      <c r="K56" s="1" t="s">
        <v>769</v>
      </c>
      <c r="L56" s="1" t="s">
        <v>769</v>
      </c>
      <c r="M56" s="1" t="s">
        <v>435</v>
      </c>
      <c r="N56" s="1" t="s">
        <v>435</v>
      </c>
      <c r="O56" s="1" t="s">
        <v>436</v>
      </c>
      <c r="P56" s="1" t="s">
        <v>437</v>
      </c>
      <c r="Q56" s="1" t="s">
        <v>438</v>
      </c>
      <c r="R56" s="1" t="s">
        <v>770</v>
      </c>
      <c r="S56" s="1" t="s">
        <v>440</v>
      </c>
      <c r="T56" s="1" t="s">
        <v>441</v>
      </c>
      <c r="U56" s="1" t="s">
        <v>442</v>
      </c>
    </row>
    <row r="57" s="1" customFormat="1" spans="1:21">
      <c r="A57" s="3">
        <v>18697660932</v>
      </c>
      <c r="B57" s="1" t="s">
        <v>732</v>
      </c>
      <c r="C57" s="1" t="s">
        <v>771</v>
      </c>
      <c r="D57" s="1" t="s">
        <v>772</v>
      </c>
      <c r="E57" s="1" t="s">
        <v>773</v>
      </c>
      <c r="F57" s="1" t="s">
        <v>649</v>
      </c>
      <c r="G57" s="1" t="s">
        <v>431</v>
      </c>
      <c r="H57" s="1" t="s">
        <v>432</v>
      </c>
      <c r="I57" s="1" t="s">
        <v>774</v>
      </c>
      <c r="J57" s="1" t="s">
        <v>30</v>
      </c>
      <c r="K57" s="1" t="s">
        <v>775</v>
      </c>
      <c r="L57" s="1" t="s">
        <v>775</v>
      </c>
      <c r="M57" s="1" t="s">
        <v>435</v>
      </c>
      <c r="N57" s="1" t="s">
        <v>435</v>
      </c>
      <c r="O57" s="1" t="s">
        <v>436</v>
      </c>
      <c r="P57" s="1" t="s">
        <v>437</v>
      </c>
      <c r="Q57" s="1" t="s">
        <v>438</v>
      </c>
      <c r="R57" s="1" t="s">
        <v>776</v>
      </c>
      <c r="S57" s="1" t="s">
        <v>440</v>
      </c>
      <c r="T57" s="1" t="s">
        <v>441</v>
      </c>
      <c r="U57" s="1" t="s">
        <v>442</v>
      </c>
    </row>
    <row r="58" s="1" customFormat="1" spans="1:21">
      <c r="A58" s="3">
        <v>18502571371</v>
      </c>
      <c r="B58" s="1" t="s">
        <v>777</v>
      </c>
      <c r="C58" s="1" t="s">
        <v>778</v>
      </c>
      <c r="D58" s="1" t="s">
        <v>779</v>
      </c>
      <c r="E58" s="1" t="s">
        <v>780</v>
      </c>
      <c r="F58" s="1" t="s">
        <v>649</v>
      </c>
      <c r="G58" s="1" t="s">
        <v>431</v>
      </c>
      <c r="H58" s="1" t="s">
        <v>432</v>
      </c>
      <c r="I58" s="1" t="s">
        <v>781</v>
      </c>
      <c r="J58" s="1" t="s">
        <v>30</v>
      </c>
      <c r="K58" s="1" t="s">
        <v>782</v>
      </c>
      <c r="L58" s="1" t="s">
        <v>782</v>
      </c>
      <c r="M58" s="1" t="s">
        <v>435</v>
      </c>
      <c r="N58" s="1" t="s">
        <v>435</v>
      </c>
      <c r="O58" s="1" t="s">
        <v>436</v>
      </c>
      <c r="P58" s="1" t="s">
        <v>437</v>
      </c>
      <c r="Q58" s="1" t="s">
        <v>438</v>
      </c>
      <c r="R58" s="1" t="s">
        <v>783</v>
      </c>
      <c r="S58" s="1" t="s">
        <v>440</v>
      </c>
      <c r="T58" s="1" t="s">
        <v>441</v>
      </c>
      <c r="U58" s="1" t="s">
        <v>442</v>
      </c>
    </row>
    <row r="59" s="1" customFormat="1" spans="1:21">
      <c r="A59" s="3">
        <v>18681544775</v>
      </c>
      <c r="B59" s="1" t="s">
        <v>784</v>
      </c>
      <c r="C59" s="1" t="s">
        <v>785</v>
      </c>
      <c r="D59" s="1" t="s">
        <v>786</v>
      </c>
      <c r="E59" s="1" t="s">
        <v>787</v>
      </c>
      <c r="F59" s="1" t="s">
        <v>649</v>
      </c>
      <c r="G59" s="1" t="s">
        <v>431</v>
      </c>
      <c r="H59" s="1" t="s">
        <v>432</v>
      </c>
      <c r="I59" s="1" t="s">
        <v>788</v>
      </c>
      <c r="J59" s="1" t="s">
        <v>30</v>
      </c>
      <c r="K59" s="1" t="s">
        <v>789</v>
      </c>
      <c r="L59" s="1" t="s">
        <v>789</v>
      </c>
      <c r="M59" s="1" t="s">
        <v>435</v>
      </c>
      <c r="N59" s="1" t="s">
        <v>435</v>
      </c>
      <c r="O59" s="1" t="s">
        <v>436</v>
      </c>
      <c r="P59" s="1" t="s">
        <v>437</v>
      </c>
      <c r="Q59" s="1" t="s">
        <v>438</v>
      </c>
      <c r="R59" s="1" t="s">
        <v>790</v>
      </c>
      <c r="S59" s="1" t="s">
        <v>440</v>
      </c>
      <c r="T59" s="1" t="s">
        <v>441</v>
      </c>
      <c r="U59" s="1" t="s">
        <v>442</v>
      </c>
    </row>
    <row r="60" s="1" customFormat="1" spans="1:21">
      <c r="A60" s="3">
        <v>18697779044</v>
      </c>
      <c r="B60" s="1" t="s">
        <v>732</v>
      </c>
      <c r="C60" s="1" t="s">
        <v>791</v>
      </c>
      <c r="D60" s="1" t="s">
        <v>786</v>
      </c>
      <c r="E60" s="1" t="s">
        <v>792</v>
      </c>
      <c r="F60" s="1" t="s">
        <v>427</v>
      </c>
      <c r="G60" s="1" t="s">
        <v>431</v>
      </c>
      <c r="H60" s="1" t="s">
        <v>432</v>
      </c>
      <c r="I60" s="1" t="s">
        <v>793</v>
      </c>
      <c r="J60" s="1" t="s">
        <v>30</v>
      </c>
      <c r="K60" s="1" t="s">
        <v>794</v>
      </c>
      <c r="L60" s="1" t="s">
        <v>794</v>
      </c>
      <c r="M60" s="1" t="s">
        <v>435</v>
      </c>
      <c r="N60" s="1" t="s">
        <v>435</v>
      </c>
      <c r="O60" s="1" t="s">
        <v>436</v>
      </c>
      <c r="P60" s="1" t="s">
        <v>437</v>
      </c>
      <c r="Q60" s="1" t="s">
        <v>438</v>
      </c>
      <c r="R60" s="1" t="s">
        <v>795</v>
      </c>
      <c r="S60" s="1" t="s">
        <v>440</v>
      </c>
      <c r="T60" s="1" t="s">
        <v>441</v>
      </c>
      <c r="U60" s="1" t="s">
        <v>442</v>
      </c>
    </row>
    <row r="61" s="1" customFormat="1" spans="1:21">
      <c r="A61" s="3">
        <v>18269653972</v>
      </c>
      <c r="B61" s="1" t="s">
        <v>796</v>
      </c>
      <c r="C61" s="1" t="s">
        <v>797</v>
      </c>
      <c r="D61" s="1" t="s">
        <v>798</v>
      </c>
      <c r="E61" s="1" t="s">
        <v>799</v>
      </c>
      <c r="F61" s="1" t="s">
        <v>649</v>
      </c>
      <c r="G61" s="1" t="s">
        <v>431</v>
      </c>
      <c r="H61" s="1" t="s">
        <v>432</v>
      </c>
      <c r="I61" s="1" t="s">
        <v>800</v>
      </c>
      <c r="J61" s="1" t="s">
        <v>30</v>
      </c>
      <c r="K61" s="1" t="s">
        <v>801</v>
      </c>
      <c r="L61" s="1" t="s">
        <v>801</v>
      </c>
      <c r="M61" s="1" t="s">
        <v>435</v>
      </c>
      <c r="N61" s="1" t="s">
        <v>435</v>
      </c>
      <c r="O61" s="1" t="s">
        <v>436</v>
      </c>
      <c r="P61" s="1" t="s">
        <v>437</v>
      </c>
      <c r="Q61" s="1" t="s">
        <v>438</v>
      </c>
      <c r="R61" s="1" t="s">
        <v>802</v>
      </c>
      <c r="S61" s="1" t="s">
        <v>440</v>
      </c>
      <c r="T61" s="1" t="s">
        <v>441</v>
      </c>
      <c r="U61" s="1" t="s">
        <v>442</v>
      </c>
    </row>
    <row r="62" s="1" customFormat="1" spans="1:21">
      <c r="A62" s="3">
        <v>18699403226</v>
      </c>
      <c r="B62" s="1" t="s">
        <v>732</v>
      </c>
      <c r="C62" s="1" t="s">
        <v>803</v>
      </c>
      <c r="D62" s="1" t="s">
        <v>804</v>
      </c>
      <c r="E62" s="1" t="s">
        <v>805</v>
      </c>
      <c r="F62" s="1" t="s">
        <v>732</v>
      </c>
      <c r="G62" s="1" t="s">
        <v>431</v>
      </c>
      <c r="H62" s="1" t="s">
        <v>432</v>
      </c>
      <c r="I62" s="1" t="s">
        <v>806</v>
      </c>
      <c r="J62" s="1" t="s">
        <v>30</v>
      </c>
      <c r="K62" s="1" t="s">
        <v>807</v>
      </c>
      <c r="L62" s="1" t="s">
        <v>807</v>
      </c>
      <c r="M62" s="1" t="s">
        <v>435</v>
      </c>
      <c r="N62" s="1" t="s">
        <v>435</v>
      </c>
      <c r="O62" s="1" t="s">
        <v>436</v>
      </c>
      <c r="P62" s="1" t="s">
        <v>437</v>
      </c>
      <c r="Q62" s="1" t="s">
        <v>438</v>
      </c>
      <c r="R62" s="1" t="s">
        <v>808</v>
      </c>
      <c r="S62" s="1" t="s">
        <v>440</v>
      </c>
      <c r="T62" s="1" t="s">
        <v>441</v>
      </c>
      <c r="U62" s="1" t="s">
        <v>442</v>
      </c>
    </row>
    <row r="63" s="1" customFormat="1" spans="1:21">
      <c r="A63" s="3">
        <v>18705551485</v>
      </c>
      <c r="B63" s="1" t="s">
        <v>732</v>
      </c>
      <c r="C63" s="1" t="s">
        <v>809</v>
      </c>
      <c r="D63" s="1" t="s">
        <v>810</v>
      </c>
      <c r="E63" s="1" t="s">
        <v>811</v>
      </c>
      <c r="F63" s="1" t="s">
        <v>427</v>
      </c>
      <c r="G63" s="1" t="s">
        <v>431</v>
      </c>
      <c r="H63" s="1" t="s">
        <v>432</v>
      </c>
      <c r="I63" s="1" t="s">
        <v>812</v>
      </c>
      <c r="J63" s="1" t="s">
        <v>30</v>
      </c>
      <c r="K63" s="1" t="s">
        <v>813</v>
      </c>
      <c r="L63" s="1" t="s">
        <v>813</v>
      </c>
      <c r="M63" s="1" t="s">
        <v>435</v>
      </c>
      <c r="N63" s="1" t="s">
        <v>435</v>
      </c>
      <c r="O63" s="1" t="s">
        <v>436</v>
      </c>
      <c r="P63" s="1" t="s">
        <v>437</v>
      </c>
      <c r="Q63" s="1" t="s">
        <v>438</v>
      </c>
      <c r="R63" s="1" t="s">
        <v>814</v>
      </c>
      <c r="S63" s="1" t="s">
        <v>440</v>
      </c>
      <c r="T63" s="1" t="s">
        <v>441</v>
      </c>
      <c r="U63" s="1" t="s">
        <v>442</v>
      </c>
    </row>
    <row r="64" s="1" customFormat="1" spans="1:21">
      <c r="A64" s="3">
        <v>18477627622</v>
      </c>
      <c r="B64" s="1" t="s">
        <v>815</v>
      </c>
      <c r="C64" s="1" t="s">
        <v>816</v>
      </c>
      <c r="D64" s="1" t="s">
        <v>817</v>
      </c>
      <c r="E64" s="1" t="s">
        <v>818</v>
      </c>
      <c r="F64" s="1" t="s">
        <v>649</v>
      </c>
      <c r="G64" s="1" t="s">
        <v>431</v>
      </c>
      <c r="H64" s="1" t="s">
        <v>432</v>
      </c>
      <c r="I64" s="1" t="s">
        <v>819</v>
      </c>
      <c r="J64" s="1" t="s">
        <v>30</v>
      </c>
      <c r="K64" s="1" t="s">
        <v>820</v>
      </c>
      <c r="L64" s="1" t="s">
        <v>820</v>
      </c>
      <c r="M64" s="1" t="s">
        <v>435</v>
      </c>
      <c r="N64" s="1" t="s">
        <v>435</v>
      </c>
      <c r="O64" s="1" t="s">
        <v>436</v>
      </c>
      <c r="P64" s="1" t="s">
        <v>437</v>
      </c>
      <c r="Q64" s="1" t="s">
        <v>438</v>
      </c>
      <c r="R64" s="1" t="s">
        <v>821</v>
      </c>
      <c r="S64" s="1" t="s">
        <v>440</v>
      </c>
      <c r="T64" s="1" t="s">
        <v>441</v>
      </c>
      <c r="U64" s="1" t="s">
        <v>442</v>
      </c>
    </row>
    <row r="65" s="1" customFormat="1" spans="1:21">
      <c r="A65" s="3">
        <v>18052601931</v>
      </c>
      <c r="B65" s="1" t="s">
        <v>822</v>
      </c>
      <c r="C65" s="1" t="s">
        <v>823</v>
      </c>
      <c r="D65" s="1" t="s">
        <v>824</v>
      </c>
      <c r="E65" s="1" t="s">
        <v>825</v>
      </c>
      <c r="F65" s="1" t="s">
        <v>649</v>
      </c>
      <c r="G65" s="1" t="s">
        <v>431</v>
      </c>
      <c r="H65" s="1" t="s">
        <v>432</v>
      </c>
      <c r="I65" s="1" t="s">
        <v>826</v>
      </c>
      <c r="J65" s="1" t="s">
        <v>30</v>
      </c>
      <c r="K65" s="1" t="s">
        <v>827</v>
      </c>
      <c r="L65" s="1" t="s">
        <v>827</v>
      </c>
      <c r="M65" s="1" t="s">
        <v>435</v>
      </c>
      <c r="N65" s="1" t="s">
        <v>435</v>
      </c>
      <c r="O65" s="1" t="s">
        <v>436</v>
      </c>
      <c r="P65" s="1" t="s">
        <v>437</v>
      </c>
      <c r="Q65" s="1" t="s">
        <v>438</v>
      </c>
      <c r="R65" s="1" t="s">
        <v>828</v>
      </c>
      <c r="S65" s="1" t="s">
        <v>440</v>
      </c>
      <c r="T65" s="1" t="s">
        <v>441</v>
      </c>
      <c r="U65" s="1" t="s">
        <v>442</v>
      </c>
    </row>
    <row r="66" s="1" customFormat="1" spans="1:21">
      <c r="A66" s="3">
        <v>18592987134</v>
      </c>
      <c r="B66" s="1" t="s">
        <v>829</v>
      </c>
      <c r="C66" s="1" t="s">
        <v>830</v>
      </c>
      <c r="D66" s="1" t="s">
        <v>831</v>
      </c>
      <c r="E66" s="1" t="s">
        <v>832</v>
      </c>
      <c r="F66" s="1" t="s">
        <v>427</v>
      </c>
      <c r="G66" s="1" t="s">
        <v>431</v>
      </c>
      <c r="H66" s="1" t="s">
        <v>432</v>
      </c>
      <c r="I66" s="1" t="s">
        <v>833</v>
      </c>
      <c r="J66" s="1" t="s">
        <v>30</v>
      </c>
      <c r="K66" s="1" t="s">
        <v>834</v>
      </c>
      <c r="L66" s="1" t="s">
        <v>834</v>
      </c>
      <c r="M66" s="1" t="s">
        <v>435</v>
      </c>
      <c r="N66" s="1" t="s">
        <v>435</v>
      </c>
      <c r="O66" s="1" t="s">
        <v>436</v>
      </c>
      <c r="P66" s="1" t="s">
        <v>437</v>
      </c>
      <c r="Q66" s="1" t="s">
        <v>438</v>
      </c>
      <c r="R66" s="1" t="s">
        <v>835</v>
      </c>
      <c r="S66" s="1" t="s">
        <v>440</v>
      </c>
      <c r="T66" s="1" t="s">
        <v>441</v>
      </c>
      <c r="U66" s="1" t="s">
        <v>442</v>
      </c>
    </row>
    <row r="67" s="1" customFormat="1" spans="1:21">
      <c r="A67" s="3">
        <v>18365794539</v>
      </c>
      <c r="B67" s="1" t="s">
        <v>836</v>
      </c>
      <c r="C67" s="1" t="s">
        <v>837</v>
      </c>
      <c r="D67" s="1" t="s">
        <v>838</v>
      </c>
      <c r="E67" s="1" t="s">
        <v>839</v>
      </c>
      <c r="F67" s="1" t="s">
        <v>649</v>
      </c>
      <c r="G67" s="1" t="s">
        <v>431</v>
      </c>
      <c r="H67" s="1" t="s">
        <v>432</v>
      </c>
      <c r="I67" s="1" t="s">
        <v>840</v>
      </c>
      <c r="J67" s="1" t="s">
        <v>30</v>
      </c>
      <c r="K67" s="1" t="s">
        <v>841</v>
      </c>
      <c r="L67" s="1" t="s">
        <v>841</v>
      </c>
      <c r="M67" s="1" t="s">
        <v>435</v>
      </c>
      <c r="N67" s="1" t="s">
        <v>435</v>
      </c>
      <c r="O67" s="1" t="s">
        <v>436</v>
      </c>
      <c r="P67" s="1" t="s">
        <v>437</v>
      </c>
      <c r="Q67" s="1" t="s">
        <v>438</v>
      </c>
      <c r="R67" s="1" t="s">
        <v>842</v>
      </c>
      <c r="S67" s="1" t="s">
        <v>440</v>
      </c>
      <c r="T67" s="1" t="s">
        <v>441</v>
      </c>
      <c r="U67" s="1" t="s">
        <v>442</v>
      </c>
    </row>
    <row r="68" s="1" customFormat="1" spans="1:21">
      <c r="A68" s="3">
        <v>18495942519</v>
      </c>
      <c r="B68" s="1" t="s">
        <v>843</v>
      </c>
      <c r="C68" s="1" t="s">
        <v>844</v>
      </c>
      <c r="D68" s="1" t="s">
        <v>845</v>
      </c>
      <c r="E68" s="1" t="s">
        <v>846</v>
      </c>
      <c r="F68" s="1" t="s">
        <v>427</v>
      </c>
      <c r="G68" s="1" t="s">
        <v>431</v>
      </c>
      <c r="H68" s="1" t="s">
        <v>432</v>
      </c>
      <c r="I68" s="1" t="s">
        <v>847</v>
      </c>
      <c r="J68" s="1" t="s">
        <v>30</v>
      </c>
      <c r="K68" s="1" t="s">
        <v>848</v>
      </c>
      <c r="L68" s="1" t="s">
        <v>848</v>
      </c>
      <c r="M68" s="1" t="s">
        <v>435</v>
      </c>
      <c r="N68" s="1" t="s">
        <v>435</v>
      </c>
      <c r="O68" s="1" t="s">
        <v>436</v>
      </c>
      <c r="P68" s="1" t="s">
        <v>437</v>
      </c>
      <c r="Q68" s="1" t="s">
        <v>438</v>
      </c>
      <c r="R68" s="1" t="s">
        <v>849</v>
      </c>
      <c r="S68" s="1" t="s">
        <v>440</v>
      </c>
      <c r="T68" s="1" t="s">
        <v>441</v>
      </c>
      <c r="U68" s="1" t="s">
        <v>442</v>
      </c>
    </row>
    <row r="69" s="1" customFormat="1" spans="1:21">
      <c r="A69" s="3">
        <v>18362762975</v>
      </c>
      <c r="B69" s="1" t="s">
        <v>850</v>
      </c>
      <c r="C69" s="1" t="s">
        <v>851</v>
      </c>
      <c r="D69" s="1" t="s">
        <v>852</v>
      </c>
      <c r="E69" s="1" t="s">
        <v>853</v>
      </c>
      <c r="F69" s="1" t="s">
        <v>594</v>
      </c>
      <c r="G69" s="1" t="s">
        <v>431</v>
      </c>
      <c r="H69" s="1" t="s">
        <v>432</v>
      </c>
      <c r="I69" s="1" t="s">
        <v>854</v>
      </c>
      <c r="J69" s="1" t="s">
        <v>30</v>
      </c>
      <c r="K69" s="1" t="s">
        <v>855</v>
      </c>
      <c r="L69" s="1" t="s">
        <v>855</v>
      </c>
      <c r="M69" s="1" t="s">
        <v>435</v>
      </c>
      <c r="N69" s="1" t="s">
        <v>435</v>
      </c>
      <c r="O69" s="1" t="s">
        <v>436</v>
      </c>
      <c r="P69" s="1" t="s">
        <v>437</v>
      </c>
      <c r="Q69" s="1" t="s">
        <v>438</v>
      </c>
      <c r="R69" s="1" t="s">
        <v>856</v>
      </c>
      <c r="S69" s="1" t="s">
        <v>440</v>
      </c>
      <c r="T69" s="1" t="s">
        <v>441</v>
      </c>
      <c r="U69" s="1" t="s">
        <v>442</v>
      </c>
    </row>
    <row r="70" s="1" customFormat="1" spans="1:21">
      <c r="A70" s="3">
        <v>18534756339</v>
      </c>
      <c r="B70" s="1" t="s">
        <v>725</v>
      </c>
      <c r="C70" s="1" t="s">
        <v>857</v>
      </c>
      <c r="D70" s="1" t="s">
        <v>858</v>
      </c>
      <c r="E70" s="1" t="s">
        <v>859</v>
      </c>
      <c r="F70" s="1" t="s">
        <v>732</v>
      </c>
      <c r="G70" s="1" t="s">
        <v>431</v>
      </c>
      <c r="H70" s="1" t="s">
        <v>432</v>
      </c>
      <c r="I70" s="1" t="s">
        <v>860</v>
      </c>
      <c r="J70" s="1" t="s">
        <v>30</v>
      </c>
      <c r="K70" s="1" t="s">
        <v>861</v>
      </c>
      <c r="L70" s="1" t="s">
        <v>861</v>
      </c>
      <c r="M70" s="1" t="s">
        <v>435</v>
      </c>
      <c r="N70" s="1" t="s">
        <v>435</v>
      </c>
      <c r="O70" s="1" t="s">
        <v>436</v>
      </c>
      <c r="P70" s="1" t="s">
        <v>437</v>
      </c>
      <c r="Q70" s="1" t="s">
        <v>438</v>
      </c>
      <c r="R70" s="1" t="s">
        <v>862</v>
      </c>
      <c r="S70" s="1" t="s">
        <v>440</v>
      </c>
      <c r="T70" s="1" t="s">
        <v>441</v>
      </c>
      <c r="U70" s="1" t="s">
        <v>442</v>
      </c>
    </row>
    <row r="71" s="1" customFormat="1" spans="1:21">
      <c r="A71" s="3">
        <v>18231437639</v>
      </c>
      <c r="B71" s="1" t="s">
        <v>863</v>
      </c>
      <c r="C71" s="1" t="s">
        <v>864</v>
      </c>
      <c r="D71" s="1" t="s">
        <v>865</v>
      </c>
      <c r="E71" s="1" t="s">
        <v>866</v>
      </c>
      <c r="F71" s="1" t="s">
        <v>649</v>
      </c>
      <c r="G71" s="1" t="s">
        <v>431</v>
      </c>
      <c r="H71" s="1" t="s">
        <v>432</v>
      </c>
      <c r="I71" s="1" t="s">
        <v>867</v>
      </c>
      <c r="J71" s="1" t="s">
        <v>30</v>
      </c>
      <c r="K71" s="1" t="s">
        <v>868</v>
      </c>
      <c r="L71" s="1" t="s">
        <v>868</v>
      </c>
      <c r="M71" s="1" t="s">
        <v>435</v>
      </c>
      <c r="N71" s="1" t="s">
        <v>435</v>
      </c>
      <c r="O71" s="1" t="s">
        <v>436</v>
      </c>
      <c r="P71" s="1" t="s">
        <v>437</v>
      </c>
      <c r="Q71" s="1" t="s">
        <v>438</v>
      </c>
      <c r="R71" s="1" t="s">
        <v>869</v>
      </c>
      <c r="S71" s="1" t="s">
        <v>440</v>
      </c>
      <c r="T71" s="1" t="s">
        <v>441</v>
      </c>
      <c r="U71" s="1" t="s">
        <v>442</v>
      </c>
    </row>
    <row r="72" s="1" customFormat="1" spans="1:21">
      <c r="A72" s="3">
        <v>18107328775</v>
      </c>
      <c r="B72" s="1" t="s">
        <v>870</v>
      </c>
      <c r="C72" s="1" t="s">
        <v>871</v>
      </c>
      <c r="D72" s="1" t="s">
        <v>872</v>
      </c>
      <c r="E72" s="1" t="s">
        <v>873</v>
      </c>
      <c r="F72" s="1" t="s">
        <v>427</v>
      </c>
      <c r="G72" s="1" t="s">
        <v>431</v>
      </c>
      <c r="H72" s="1" t="s">
        <v>432</v>
      </c>
      <c r="I72" s="1" t="s">
        <v>874</v>
      </c>
      <c r="J72" s="1" t="s">
        <v>30</v>
      </c>
      <c r="K72" s="1" t="s">
        <v>875</v>
      </c>
      <c r="L72" s="1" t="s">
        <v>875</v>
      </c>
      <c r="M72" s="1" t="s">
        <v>435</v>
      </c>
      <c r="N72" s="1" t="s">
        <v>435</v>
      </c>
      <c r="O72" s="1" t="s">
        <v>436</v>
      </c>
      <c r="P72" s="1" t="s">
        <v>437</v>
      </c>
      <c r="Q72" s="1" t="s">
        <v>438</v>
      </c>
      <c r="R72" s="1" t="s">
        <v>876</v>
      </c>
      <c r="S72" s="1" t="s">
        <v>440</v>
      </c>
      <c r="T72" s="1" t="s">
        <v>441</v>
      </c>
      <c r="U72" s="1" t="s">
        <v>442</v>
      </c>
    </row>
    <row r="73" s="1" customFormat="1" spans="1:21">
      <c r="A73" s="3">
        <v>17865534104</v>
      </c>
      <c r="B73" s="1" t="s">
        <v>877</v>
      </c>
      <c r="C73" s="1" t="s">
        <v>878</v>
      </c>
      <c r="D73" s="1" t="s">
        <v>879</v>
      </c>
      <c r="E73" s="1" t="s">
        <v>880</v>
      </c>
      <c r="F73" s="1" t="s">
        <v>594</v>
      </c>
      <c r="G73" s="1" t="s">
        <v>431</v>
      </c>
      <c r="H73" s="1" t="s">
        <v>432</v>
      </c>
      <c r="I73" s="1" t="s">
        <v>881</v>
      </c>
      <c r="J73" s="1" t="s">
        <v>30</v>
      </c>
      <c r="K73" s="1" t="s">
        <v>882</v>
      </c>
      <c r="L73" s="1" t="s">
        <v>882</v>
      </c>
      <c r="M73" s="1" t="s">
        <v>435</v>
      </c>
      <c r="N73" s="1" t="s">
        <v>435</v>
      </c>
      <c r="O73" s="1" t="s">
        <v>436</v>
      </c>
      <c r="P73" s="1" t="s">
        <v>437</v>
      </c>
      <c r="Q73" s="1" t="s">
        <v>438</v>
      </c>
      <c r="R73" s="1" t="s">
        <v>883</v>
      </c>
      <c r="S73" s="1" t="s">
        <v>440</v>
      </c>
      <c r="T73" s="1" t="s">
        <v>441</v>
      </c>
      <c r="U73" s="1" t="s">
        <v>442</v>
      </c>
    </row>
    <row r="74" s="1" customFormat="1" spans="1:21">
      <c r="A74" s="3">
        <v>17773607320</v>
      </c>
      <c r="B74" s="1" t="s">
        <v>884</v>
      </c>
      <c r="C74" s="1" t="s">
        <v>885</v>
      </c>
      <c r="D74" s="1" t="s">
        <v>886</v>
      </c>
      <c r="E74" s="1" t="s">
        <v>887</v>
      </c>
      <c r="F74" s="1" t="s">
        <v>427</v>
      </c>
      <c r="G74" s="1" t="s">
        <v>431</v>
      </c>
      <c r="H74" s="1" t="s">
        <v>432</v>
      </c>
      <c r="I74" s="1" t="s">
        <v>888</v>
      </c>
      <c r="J74" s="1" t="s">
        <v>30</v>
      </c>
      <c r="K74" s="1" t="s">
        <v>889</v>
      </c>
      <c r="L74" s="1" t="s">
        <v>889</v>
      </c>
      <c r="M74" s="1" t="s">
        <v>435</v>
      </c>
      <c r="N74" s="1" t="s">
        <v>435</v>
      </c>
      <c r="O74" s="1" t="s">
        <v>436</v>
      </c>
      <c r="P74" s="1" t="s">
        <v>437</v>
      </c>
      <c r="Q74" s="1" t="s">
        <v>438</v>
      </c>
      <c r="R74" s="1" t="s">
        <v>890</v>
      </c>
      <c r="S74" s="1" t="s">
        <v>440</v>
      </c>
      <c r="T74" s="1" t="s">
        <v>441</v>
      </c>
      <c r="U74" s="1" t="s">
        <v>442</v>
      </c>
    </row>
    <row r="75" s="1" customFormat="1" spans="1:21">
      <c r="A75" s="3">
        <v>18415350174</v>
      </c>
      <c r="B75" s="1" t="s">
        <v>891</v>
      </c>
      <c r="C75" s="1" t="s">
        <v>892</v>
      </c>
      <c r="D75" s="1" t="s">
        <v>893</v>
      </c>
      <c r="E75" s="1" t="s">
        <v>894</v>
      </c>
      <c r="F75" s="1" t="s">
        <v>427</v>
      </c>
      <c r="G75" s="1" t="s">
        <v>431</v>
      </c>
      <c r="H75" s="1" t="s">
        <v>432</v>
      </c>
      <c r="I75" s="1" t="s">
        <v>895</v>
      </c>
      <c r="J75" s="1" t="s">
        <v>30</v>
      </c>
      <c r="K75" s="1" t="s">
        <v>896</v>
      </c>
      <c r="L75" s="1" t="s">
        <v>896</v>
      </c>
      <c r="M75" s="1" t="s">
        <v>435</v>
      </c>
      <c r="N75" s="1" t="s">
        <v>435</v>
      </c>
      <c r="O75" s="1" t="s">
        <v>436</v>
      </c>
      <c r="P75" s="1" t="s">
        <v>437</v>
      </c>
      <c r="Q75" s="1" t="s">
        <v>438</v>
      </c>
      <c r="R75" s="1" t="s">
        <v>897</v>
      </c>
      <c r="S75" s="1" t="s">
        <v>440</v>
      </c>
      <c r="T75" s="1" t="s">
        <v>441</v>
      </c>
      <c r="U75" s="1" t="s">
        <v>442</v>
      </c>
    </row>
    <row r="76" s="1" customFormat="1" spans="1:21">
      <c r="A76" s="3">
        <v>18407449431</v>
      </c>
      <c r="B76" s="1" t="s">
        <v>898</v>
      </c>
      <c r="C76" s="1" t="s">
        <v>899</v>
      </c>
      <c r="D76" s="1" t="s">
        <v>900</v>
      </c>
      <c r="E76" s="1" t="s">
        <v>901</v>
      </c>
      <c r="F76" s="1" t="s">
        <v>667</v>
      </c>
      <c r="G76" s="1" t="s">
        <v>431</v>
      </c>
      <c r="H76" s="1" t="s">
        <v>432</v>
      </c>
      <c r="I76" s="1" t="s">
        <v>902</v>
      </c>
      <c r="J76" s="1" t="s">
        <v>30</v>
      </c>
      <c r="K76" s="1" t="s">
        <v>903</v>
      </c>
      <c r="L76" s="1" t="s">
        <v>903</v>
      </c>
      <c r="M76" s="1" t="s">
        <v>435</v>
      </c>
      <c r="N76" s="1" t="s">
        <v>435</v>
      </c>
      <c r="O76" s="1" t="s">
        <v>436</v>
      </c>
      <c r="P76" s="1" t="s">
        <v>437</v>
      </c>
      <c r="Q76" s="1" t="s">
        <v>438</v>
      </c>
      <c r="R76" s="1" t="s">
        <v>904</v>
      </c>
      <c r="S76" s="1" t="s">
        <v>440</v>
      </c>
      <c r="T76" s="1" t="s">
        <v>441</v>
      </c>
      <c r="U76" s="1" t="s">
        <v>442</v>
      </c>
    </row>
    <row r="77" s="1" customFormat="1" spans="1:21">
      <c r="A77" s="3">
        <v>18448886332</v>
      </c>
      <c r="B77" s="1" t="s">
        <v>905</v>
      </c>
      <c r="C77" s="1" t="s">
        <v>906</v>
      </c>
      <c r="D77" s="1" t="s">
        <v>907</v>
      </c>
      <c r="E77" s="1" t="s">
        <v>908</v>
      </c>
      <c r="F77" s="1" t="s">
        <v>427</v>
      </c>
      <c r="G77" s="1" t="s">
        <v>431</v>
      </c>
      <c r="H77" s="1" t="s">
        <v>432</v>
      </c>
      <c r="I77" s="1" t="s">
        <v>909</v>
      </c>
      <c r="J77" s="1" t="s">
        <v>30</v>
      </c>
      <c r="K77" s="1" t="s">
        <v>910</v>
      </c>
      <c r="L77" s="1" t="s">
        <v>910</v>
      </c>
      <c r="M77" s="1" t="s">
        <v>435</v>
      </c>
      <c r="N77" s="1" t="s">
        <v>435</v>
      </c>
      <c r="O77" s="1" t="s">
        <v>436</v>
      </c>
      <c r="P77" s="1" t="s">
        <v>437</v>
      </c>
      <c r="Q77" s="1" t="s">
        <v>438</v>
      </c>
      <c r="R77" s="1" t="s">
        <v>911</v>
      </c>
      <c r="S77" s="1" t="s">
        <v>440</v>
      </c>
      <c r="T77" s="1" t="s">
        <v>441</v>
      </c>
      <c r="U77" s="1" t="s">
        <v>442</v>
      </c>
    </row>
    <row r="78" s="1" customFormat="1" spans="1:21">
      <c r="A78" s="3">
        <v>18696432021</v>
      </c>
      <c r="B78" s="1" t="s">
        <v>714</v>
      </c>
      <c r="C78" s="1" t="s">
        <v>912</v>
      </c>
      <c r="D78" s="1" t="s">
        <v>913</v>
      </c>
      <c r="E78" s="1" t="s">
        <v>914</v>
      </c>
      <c r="F78" s="1" t="s">
        <v>427</v>
      </c>
      <c r="G78" s="1" t="s">
        <v>431</v>
      </c>
      <c r="H78" s="1" t="s">
        <v>432</v>
      </c>
      <c r="I78" s="1" t="s">
        <v>915</v>
      </c>
      <c r="J78" s="1" t="s">
        <v>30</v>
      </c>
      <c r="K78" s="1" t="s">
        <v>916</v>
      </c>
      <c r="L78" s="1" t="s">
        <v>916</v>
      </c>
      <c r="M78" s="1" t="s">
        <v>435</v>
      </c>
      <c r="N78" s="1" t="s">
        <v>435</v>
      </c>
      <c r="O78" s="1" t="s">
        <v>436</v>
      </c>
      <c r="P78" s="1" t="s">
        <v>437</v>
      </c>
      <c r="Q78" s="1" t="s">
        <v>438</v>
      </c>
      <c r="R78" s="1" t="s">
        <v>917</v>
      </c>
      <c r="S78" s="1" t="s">
        <v>440</v>
      </c>
      <c r="T78" s="1" t="s">
        <v>441</v>
      </c>
      <c r="U78" s="1" t="s">
        <v>442</v>
      </c>
    </row>
    <row r="79" s="1" customFormat="1" spans="1:21">
      <c r="A79" s="3">
        <v>18661857105</v>
      </c>
      <c r="B79" s="1" t="s">
        <v>918</v>
      </c>
      <c r="C79" s="1" t="s">
        <v>919</v>
      </c>
      <c r="D79" s="1" t="s">
        <v>920</v>
      </c>
      <c r="E79" s="1" t="s">
        <v>921</v>
      </c>
      <c r="F79" s="1" t="s">
        <v>427</v>
      </c>
      <c r="G79" s="1" t="s">
        <v>431</v>
      </c>
      <c r="H79" s="1" t="s">
        <v>432</v>
      </c>
      <c r="I79" s="1" t="s">
        <v>922</v>
      </c>
      <c r="J79" s="1" t="s">
        <v>30</v>
      </c>
      <c r="K79" s="1" t="s">
        <v>923</v>
      </c>
      <c r="L79" s="1" t="s">
        <v>923</v>
      </c>
      <c r="M79" s="1" t="s">
        <v>435</v>
      </c>
      <c r="N79" s="1" t="s">
        <v>435</v>
      </c>
      <c r="O79" s="1" t="s">
        <v>436</v>
      </c>
      <c r="P79" s="1" t="s">
        <v>437</v>
      </c>
      <c r="Q79" s="1" t="s">
        <v>438</v>
      </c>
      <c r="R79" s="1" t="s">
        <v>924</v>
      </c>
      <c r="S79" s="1" t="s">
        <v>440</v>
      </c>
      <c r="T79" s="1" t="s">
        <v>441</v>
      </c>
      <c r="U79" s="1" t="s">
        <v>442</v>
      </c>
    </row>
    <row r="80" s="1" customFormat="1" spans="1:21">
      <c r="A80" s="3">
        <v>18065806704</v>
      </c>
      <c r="B80" s="1" t="s">
        <v>925</v>
      </c>
      <c r="C80" s="1" t="s">
        <v>926</v>
      </c>
      <c r="D80" s="1" t="s">
        <v>927</v>
      </c>
      <c r="E80" s="1" t="s">
        <v>928</v>
      </c>
      <c r="F80" s="1" t="s">
        <v>594</v>
      </c>
      <c r="G80" s="1" t="s">
        <v>431</v>
      </c>
      <c r="H80" s="1" t="s">
        <v>432</v>
      </c>
      <c r="I80" s="1" t="s">
        <v>929</v>
      </c>
      <c r="J80" s="1" t="s">
        <v>30</v>
      </c>
      <c r="K80" s="1" t="s">
        <v>930</v>
      </c>
      <c r="L80" s="1" t="s">
        <v>930</v>
      </c>
      <c r="M80" s="1" t="s">
        <v>435</v>
      </c>
      <c r="N80" s="1" t="s">
        <v>435</v>
      </c>
      <c r="O80" s="1" t="s">
        <v>436</v>
      </c>
      <c r="P80" s="1" t="s">
        <v>437</v>
      </c>
      <c r="Q80" s="1" t="s">
        <v>438</v>
      </c>
      <c r="R80" s="1" t="s">
        <v>931</v>
      </c>
      <c r="S80" s="1" t="s">
        <v>440</v>
      </c>
      <c r="T80" s="1" t="s">
        <v>441</v>
      </c>
      <c r="U80" s="1" t="s">
        <v>442</v>
      </c>
    </row>
    <row r="81" s="1" customFormat="1" spans="1:21">
      <c r="A81" s="3">
        <v>18659258955</v>
      </c>
      <c r="B81" s="1" t="s">
        <v>757</v>
      </c>
      <c r="C81" s="1" t="s">
        <v>932</v>
      </c>
      <c r="D81" s="1" t="s">
        <v>933</v>
      </c>
      <c r="E81" s="1" t="s">
        <v>934</v>
      </c>
      <c r="F81" s="1" t="s">
        <v>594</v>
      </c>
      <c r="G81" s="1" t="s">
        <v>431</v>
      </c>
      <c r="H81" s="1" t="s">
        <v>432</v>
      </c>
      <c r="I81" s="1" t="s">
        <v>935</v>
      </c>
      <c r="J81" s="1" t="s">
        <v>30</v>
      </c>
      <c r="K81" s="1" t="s">
        <v>936</v>
      </c>
      <c r="L81" s="1" t="s">
        <v>936</v>
      </c>
      <c r="M81" s="1" t="s">
        <v>435</v>
      </c>
      <c r="N81" s="1" t="s">
        <v>435</v>
      </c>
      <c r="O81" s="1" t="s">
        <v>436</v>
      </c>
      <c r="P81" s="1" t="s">
        <v>437</v>
      </c>
      <c r="Q81" s="1" t="s">
        <v>438</v>
      </c>
      <c r="R81" s="1" t="s">
        <v>937</v>
      </c>
      <c r="S81" s="1" t="s">
        <v>440</v>
      </c>
      <c r="T81" s="1" t="s">
        <v>441</v>
      </c>
      <c r="U81" s="1" t="s">
        <v>442</v>
      </c>
    </row>
    <row r="82" s="1" customFormat="1" spans="1:21">
      <c r="A82" s="3">
        <v>18515050177</v>
      </c>
      <c r="B82" s="1" t="s">
        <v>750</v>
      </c>
      <c r="C82" s="1" t="s">
        <v>938</v>
      </c>
      <c r="D82" s="1" t="s">
        <v>939</v>
      </c>
      <c r="E82" s="1" t="s">
        <v>940</v>
      </c>
      <c r="F82" s="1" t="s">
        <v>427</v>
      </c>
      <c r="G82" s="1" t="s">
        <v>431</v>
      </c>
      <c r="H82" s="1" t="s">
        <v>432</v>
      </c>
      <c r="I82" s="1" t="s">
        <v>941</v>
      </c>
      <c r="J82" s="1" t="s">
        <v>30</v>
      </c>
      <c r="K82" s="1" t="s">
        <v>942</v>
      </c>
      <c r="L82" s="1" t="s">
        <v>942</v>
      </c>
      <c r="M82" s="1" t="s">
        <v>435</v>
      </c>
      <c r="N82" s="1" t="s">
        <v>435</v>
      </c>
      <c r="O82" s="1" t="s">
        <v>436</v>
      </c>
      <c r="P82" s="1" t="s">
        <v>437</v>
      </c>
      <c r="Q82" s="1" t="s">
        <v>438</v>
      </c>
      <c r="R82" s="1" t="s">
        <v>943</v>
      </c>
      <c r="S82" s="1" t="s">
        <v>440</v>
      </c>
      <c r="T82" s="1" t="s">
        <v>441</v>
      </c>
      <c r="U82" s="1" t="s">
        <v>442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2022-08-18T01:59:05Z</dcterms:created>
  <dcterms:modified xsi:type="dcterms:W3CDTF">2022-08-18T02:21:23Z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D8279905754B4829A5B00C44D973C6CB</vt:lpwstr>
  </property>
  <property fmtid="{D5CDD505-2E9C-101B-9397-08002B2CF9AE}" pid="3" name="KSOProductBuildVer">
    <vt:lpwstr>2052-11.1.0.12302</vt:lpwstr>
  </property>
</Properties>
</file>