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对账!$A$1:$X$114</definedName>
  </definedNames>
  <calcPr calcId="144525"/>
</workbook>
</file>

<file path=xl/sharedStrings.xml><?xml version="1.0" encoding="utf-8"?>
<sst xmlns="http://schemas.openxmlformats.org/spreadsheetml/2006/main" count="3574" uniqueCount="940">
  <si>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</si>
  <si>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</si>
  <si>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</si>
  <si>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</si>
  <si>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</si>
  <si>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</si>
  <si>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</si>
  <si>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</si>
  <si>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</si>
  <si>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</si>
  <si>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</si>
  <si>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</si>
  <si>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</si>
  <si>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</si>
  <si>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</si>
  <si>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</si>
  <si>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</si>
  <si>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</si>
  <si>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</si>
  <si>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</si>
  <si>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</si>
  <si>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</si>
  <si>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</si>
  <si>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</si>
  <si>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</si>
  <si>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18365112042	</t>
  </si>
  <si>
    <t>Ctrip</t>
  </si>
  <si>
    <t>正常</t>
  </si>
  <si>
    <t>[香港]香港帝苑酒店(The Royal Garden Hotel)(83900807)</t>
  </si>
  <si>
    <t>豪华房&lt;至多8间&gt;&lt;2人入住&gt;</t>
  </si>
  <si>
    <t>CNY</t>
  </si>
  <si>
    <t>Wong/Ling Wai</t>
  </si>
  <si>
    <t>CA13744220821CNY</t>
  </si>
  <si>
    <t>未提现</t>
  </si>
  <si>
    <t>携程开票</t>
  </si>
  <si>
    <t xml:space="preserve">	</t>
  </si>
  <si>
    <t xml:space="preserve">18472139590	</t>
  </si>
  <si>
    <t>[台南]台南月见溪行馆(Hotel Sukimi)(80941865)</t>
  </si>
  <si>
    <t>高级双人间&lt;至多8间&gt;&lt;2人入住&gt;&lt;早餐&gt;</t>
  </si>
  <si>
    <t>Jen /Hsin I</t>
  </si>
  <si>
    <t xml:space="preserve">RV40392	</t>
  </si>
  <si>
    <t xml:space="preserve">18489097360	</t>
  </si>
  <si>
    <t>[香港]香港帝国酒店(Imperial Hotel)(80247389)</t>
  </si>
  <si>
    <t>ZHU/YAN</t>
  </si>
  <si>
    <t xml:space="preserve">73204	</t>
  </si>
  <si>
    <t xml:space="preserve">18538051625	</t>
  </si>
  <si>
    <t>[台南]台南台糖长荣酒店(Evergreen Plaza Hotel Tainan)(82340190)</t>
  </si>
  <si>
    <t>豪华大床房&lt;至多8间&gt;&lt;2人入住&gt;&lt;早餐&gt;</t>
  </si>
  <si>
    <t>Chang/Reyfeng</t>
  </si>
  <si>
    <t xml:space="preserve">R2218922	</t>
  </si>
  <si>
    <t xml:space="preserve">18545433176	</t>
  </si>
  <si>
    <t>[杭州]汉庭优佳酒店(杭州黄龙体育中心店)(93870877)</t>
  </si>
  <si>
    <t>高级大床房&lt;至多8间&gt;&lt;2人入住&gt;</t>
  </si>
  <si>
    <t>张可奇</t>
  </si>
  <si>
    <t xml:space="preserve">R9000848091745172001	</t>
  </si>
  <si>
    <t xml:space="preserve">18576743930	</t>
  </si>
  <si>
    <t>[长汀]长汀天守金仁大酒店(94919088)</t>
  </si>
  <si>
    <t>行政双床房&lt;至多8间&gt;&lt;2人入住&gt;&lt;早餐&gt;</t>
  </si>
  <si>
    <t>张运清</t>
  </si>
  <si>
    <t xml:space="preserve">18582396017	</t>
  </si>
  <si>
    <t>[杭州]海友酒店(杭州西溪联胜路地铁站店)(93874266)</t>
  </si>
  <si>
    <t>周佳乐</t>
  </si>
  <si>
    <t xml:space="preserve">R9001109092005789001	</t>
  </si>
  <si>
    <t xml:space="preserve">18585025962	</t>
  </si>
  <si>
    <t>[无锡]无锡凯燕环球中心酒店公寓(93872772)</t>
  </si>
  <si>
    <t>商务双床房&lt;至多8间&gt;&lt;2人入住&gt;</t>
  </si>
  <si>
    <t>张列平,张在闯,张小婷</t>
  </si>
  <si>
    <t xml:space="preserve">2022080103	</t>
  </si>
  <si>
    <t xml:space="preserve">18593731312	</t>
  </si>
  <si>
    <t>[深圳]海友酒店(深圳华强路地铁站店)(80246392)</t>
  </si>
  <si>
    <t>单床房(无窗)&lt;至多8间&gt;&lt;2人入住&gt;</t>
  </si>
  <si>
    <t>包龙晖</t>
  </si>
  <si>
    <t xml:space="preserve">R5180332092091919001	</t>
  </si>
  <si>
    <t xml:space="preserve">18595198329	</t>
  </si>
  <si>
    <t>[深圳]深圳观澜湖硬石酒店(77154239)</t>
  </si>
  <si>
    <t>豪华大床房&lt;2人入住&gt;</t>
  </si>
  <si>
    <t>宋俭</t>
  </si>
  <si>
    <t xml:space="preserve">60598SE077455	</t>
  </si>
  <si>
    <t>取消</t>
  </si>
  <si>
    <t xml:space="preserve">18597973922	</t>
  </si>
  <si>
    <t>[北京]格林豪泰(北京昌平区华北电力大学店)(68610716)</t>
  </si>
  <si>
    <t>舒眠零压双床房&lt;至多8间&gt;&lt;2人入住&gt;</t>
  </si>
  <si>
    <t>王子豫</t>
  </si>
  <si>
    <t xml:space="preserve">(GRT)78246736;	</t>
  </si>
  <si>
    <t xml:space="preserve">18606154925	</t>
  </si>
  <si>
    <t>金玲玲,HUANG/EVA</t>
  </si>
  <si>
    <t xml:space="preserve">60598SE077537	</t>
  </si>
  <si>
    <t xml:space="preserve">18608181668	</t>
  </si>
  <si>
    <t>[齐河]尚客优酒店（齐河焦斌店）(80248185)</t>
  </si>
  <si>
    <t>特惠大床房(无窗)&lt;至多8间&gt;&lt;2人入住&gt;</t>
  </si>
  <si>
    <t>王培林</t>
  </si>
  <si>
    <t xml:space="preserve">(THK)YD05329220803095104595;	</t>
  </si>
  <si>
    <t xml:space="preserve">18608501308	</t>
  </si>
  <si>
    <t>[佛山]芭芭拉主题公寓（佛山三水万达广场店）(92786270)</t>
  </si>
  <si>
    <t>日韩田园风双床房&lt;至多8间&gt;&lt;2人入住&gt;</t>
  </si>
  <si>
    <t>陆冰冰</t>
  </si>
  <si>
    <t xml:space="preserve">18612825626	</t>
  </si>
  <si>
    <t>[南京]清沐酒店(南京滨江开发区店)(91109454)</t>
  </si>
  <si>
    <t>陈祥义</t>
  </si>
  <si>
    <t xml:space="preserve">18613001559	</t>
  </si>
  <si>
    <t>[珠海]珠海横琴星乐度露营小镇(87943851)</t>
  </si>
  <si>
    <t>家庭房车&lt;至多8间&gt;&lt;2人入住&gt;&lt;早餐&gt;</t>
  </si>
  <si>
    <t>王霁</t>
  </si>
  <si>
    <t xml:space="preserve">C220803322	</t>
  </si>
  <si>
    <t xml:space="preserve">18613678042	</t>
  </si>
  <si>
    <t>[null](88620607)</t>
  </si>
  <si>
    <t>退单</t>
  </si>
  <si>
    <t xml:space="preserve">999218622724725	</t>
  </si>
  <si>
    <t>[苏州]苏州尼依格罗酒店(93874278)</t>
  </si>
  <si>
    <t>发现者套房&lt;至多8间&gt;&lt;2人入住&gt;&lt;早餐&gt;</t>
  </si>
  <si>
    <t>江晓英</t>
  </si>
  <si>
    <t xml:space="preserve">736438884R1AGO;	</t>
  </si>
  <si>
    <t xml:space="preserve">18623404123	</t>
  </si>
  <si>
    <t>[丽江]实力希尔顿花园酒店(丽江古城店)(83900762)</t>
  </si>
  <si>
    <t>花园套房&lt;至多8间&gt;&lt;2人入住&gt;&lt;早餐&gt;</t>
  </si>
  <si>
    <t>黄亚好,黄美贤</t>
  </si>
  <si>
    <t xml:space="preserve">2643799	</t>
  </si>
  <si>
    <t xml:space="preserve">18623929513	</t>
  </si>
  <si>
    <t>[文安]文安郝力克希尔顿启缤精选酒店(83902247)</t>
  </si>
  <si>
    <t>豪华双床房&lt;至多8间&gt;&lt;2人入住&gt;</t>
  </si>
  <si>
    <t>徐勃涵,常诚,蔡金泽</t>
  </si>
  <si>
    <t xml:space="preserve">3285099394;3284226684;3283790329	</t>
  </si>
  <si>
    <t xml:space="preserve">18623962540	</t>
  </si>
  <si>
    <t>罗德海</t>
  </si>
  <si>
    <t xml:space="preserve">3281829797	</t>
  </si>
  <si>
    <t xml:space="preserve">18624628082	</t>
  </si>
  <si>
    <t>精选双床房&lt;至多8间&gt;&lt;2人入住&gt;</t>
  </si>
  <si>
    <t>孔金刚</t>
  </si>
  <si>
    <t xml:space="preserve">3276192645	</t>
  </si>
  <si>
    <t xml:space="preserve">18632739012	</t>
  </si>
  <si>
    <t>[无锡]无锡新湖铂尔曼大酒店(81210095)</t>
  </si>
  <si>
    <t>高级双床房&lt;至多8间&gt;&lt;2人入住&gt;</t>
  </si>
  <si>
    <t>徐皓</t>
  </si>
  <si>
    <t xml:space="preserve">7545WH4554;XM	</t>
  </si>
  <si>
    <t xml:space="preserve">18632746998	</t>
  </si>
  <si>
    <t>[台北]RF富裕自由旅店 - 林森馆(RF Hotel  Linsen)(82340535)</t>
  </si>
  <si>
    <t>精致客房&lt;至多8间&gt;&lt;2人入住&gt;</t>
  </si>
  <si>
    <t>CHU/SHENGHUNG</t>
  </si>
  <si>
    <t xml:space="preserve">18634087741	</t>
  </si>
  <si>
    <t>[郑州]星程酒店(郑州二七广场店)(93872178)</t>
  </si>
  <si>
    <t>贺星源</t>
  </si>
  <si>
    <t xml:space="preserve">R9006782092364880001	</t>
  </si>
  <si>
    <t xml:space="preserve">999218634751380	</t>
  </si>
  <si>
    <t>[安吉]汉庭酒店(安吉胜利东路店)(80249937)</t>
  </si>
  <si>
    <t>高级大床房（新品）&lt;至多8间&gt;&lt;2人入住&gt;</t>
  </si>
  <si>
    <t>胡燕</t>
  </si>
  <si>
    <t xml:space="preserve">18634852791	</t>
  </si>
  <si>
    <t>[合肥]格林联盟(合肥高铁南站汽车南站店)(80246056)</t>
  </si>
  <si>
    <t>大床房&lt;2人入住&gt;</t>
  </si>
  <si>
    <t>章立朋</t>
  </si>
  <si>
    <t xml:space="preserve">(GRT)78344830;	</t>
  </si>
  <si>
    <t xml:space="preserve">999218635218637	</t>
  </si>
  <si>
    <t>[济南]格林豪泰(济南泉城广场店)(68600774)</t>
  </si>
  <si>
    <t>标准房&lt;至多8间&gt;&lt;2人入住&gt;</t>
  </si>
  <si>
    <t>周振鹏</t>
  </si>
  <si>
    <t xml:space="preserve">(GRT)78346811;	</t>
  </si>
  <si>
    <t xml:space="preserve">18635226760	</t>
  </si>
  <si>
    <t>[台中]台中威汀城市酒店(Hotel Reve)(80941747)</t>
  </si>
  <si>
    <t>商务客房&lt;至多8间&gt;&lt;2人入住&gt;</t>
  </si>
  <si>
    <t>CHEN/WENHAO</t>
  </si>
  <si>
    <t xml:space="preserve">18635441783	</t>
  </si>
  <si>
    <t>[芦溪]格盟酒店(芦溪武功山日江路店)(82341033)</t>
  </si>
  <si>
    <t>李超</t>
  </si>
  <si>
    <t xml:space="preserve">(GRT)78347861;	</t>
  </si>
  <si>
    <t xml:space="preserve">18640812053	</t>
  </si>
  <si>
    <t>[尉氏]尚客优连锁酒店(尉氏店)(81209328)</t>
  </si>
  <si>
    <t>特惠大床房&lt;至多8间&gt;&lt;2人入住&gt;</t>
  </si>
  <si>
    <t>卢志军</t>
  </si>
  <si>
    <t xml:space="preserve">(THK)YD02133220805135341477;	</t>
  </si>
  <si>
    <t xml:space="preserve">18641137593	</t>
  </si>
  <si>
    <t>[香港]香港帝都酒店(Royal Park Hotel)(80247072)</t>
  </si>
  <si>
    <t>全新装潢标准客房&lt;至多8间&gt;&lt;2人入住&gt;&lt;早餐&gt;</t>
  </si>
  <si>
    <t>FONG/Ka Lung</t>
  </si>
  <si>
    <t xml:space="preserve">2645139	</t>
  </si>
  <si>
    <t xml:space="preserve">18641483475	</t>
  </si>
  <si>
    <t>[兴化]贝壳酒店(兴化陈堡店)(80249791)</t>
  </si>
  <si>
    <t>商务大床房&lt;至多8间&gt;&lt;2人入住&gt;</t>
  </si>
  <si>
    <t>吕文焘,许雯倩</t>
  </si>
  <si>
    <t xml:space="preserve">2645192	</t>
  </si>
  <si>
    <t xml:space="preserve">(GRT)78357454;(GRT)78357455;	</t>
  </si>
  <si>
    <t xml:space="preserve">18642020685	</t>
  </si>
  <si>
    <t>[珠海]珠海旭日湾巢酒店(76480603)</t>
  </si>
  <si>
    <t>动漫主题房&lt;至多8间&gt;&lt;2人入住&gt;&lt;早餐&gt;</t>
  </si>
  <si>
    <t>游传容</t>
  </si>
  <si>
    <t xml:space="preserve">18642072193	</t>
  </si>
  <si>
    <t>[深州]尚客优快捷酒店(深州店)(80248557)</t>
  </si>
  <si>
    <t>特价房&lt;至多8间&gt;&lt;2人入住&gt;</t>
  </si>
  <si>
    <t>高健兴</t>
  </si>
  <si>
    <t xml:space="preserve">(THK)YD00680220805162519507;	</t>
  </si>
  <si>
    <t xml:space="preserve">999218643364761	</t>
  </si>
  <si>
    <t>[兰州]IU酒店(兰州新区机场瑞岭国际店)(88989066)</t>
  </si>
  <si>
    <t>小U舒适双床房&lt;至多8间&gt;&lt;2人入住&gt;</t>
  </si>
  <si>
    <t>张肃天</t>
  </si>
  <si>
    <t xml:space="preserve">104643932444	</t>
  </si>
  <si>
    <t xml:space="preserve">18643438443	</t>
  </si>
  <si>
    <t>[都江堰]都江堰金沙鸟巢酒店(80249575)</t>
  </si>
  <si>
    <t>曾莎</t>
  </si>
  <si>
    <t xml:space="preserve">(GRT)78365380;	</t>
  </si>
  <si>
    <t xml:space="preserve">999218643610512	</t>
  </si>
  <si>
    <t>[合肥]格美酒店(合肥潜山北路凤凰城店)(80246950)</t>
  </si>
  <si>
    <t>格美高级大床房&lt;至多8间&gt;&lt;2人入住&gt;</t>
  </si>
  <si>
    <t>王紫娟</t>
  </si>
  <si>
    <t xml:space="preserve">(GRT)78366063;	</t>
  </si>
  <si>
    <t xml:space="preserve">18644152563	</t>
  </si>
  <si>
    <t>黄胤杰</t>
  </si>
  <si>
    <t xml:space="preserve">7545WH4572;XM	</t>
  </si>
  <si>
    <t xml:space="preserve">18388003551	</t>
  </si>
  <si>
    <t>NG/YUEN CHING</t>
  </si>
  <si>
    <t>CA13744220822CNY</t>
  </si>
  <si>
    <t xml:space="preserve">18414045346	</t>
  </si>
  <si>
    <t>[高雄]高雄福华大饭店(Howard Plaza Hotel Kaohsiung)(80941298)</t>
  </si>
  <si>
    <t>豪华双床房&lt;至多8间&gt;&lt;2人入住&gt;&lt;早餐&gt;</t>
  </si>
  <si>
    <t>wu/chih hui</t>
  </si>
  <si>
    <t xml:space="preserve">RQE3165	</t>
  </si>
  <si>
    <t xml:space="preserve">18484143952	</t>
  </si>
  <si>
    <t>HU/CHIAWEN</t>
  </si>
  <si>
    <t xml:space="preserve">RQE4035	</t>
  </si>
  <si>
    <t xml:space="preserve">18557044063	</t>
  </si>
  <si>
    <t>[昆明]全季酒店(昆明珥季路官渡古镇店)(93869678)</t>
  </si>
  <si>
    <t>李金金</t>
  </si>
  <si>
    <t xml:space="preserve">R6500002091834963001	</t>
  </si>
  <si>
    <t xml:space="preserve">18573983258	</t>
  </si>
  <si>
    <t>[泰兴]汉庭酒店(泰兴新城佳源广场店)(93870891)</t>
  </si>
  <si>
    <t>家庭房&lt;至多8间&gt;&lt;2人入住&gt;</t>
  </si>
  <si>
    <t>张秀娟</t>
  </si>
  <si>
    <t xml:space="preserve">R9000819091957501001	</t>
  </si>
  <si>
    <t xml:space="preserve">18574659932	</t>
  </si>
  <si>
    <t>[台北]福容大饭店(台北一馆)(Fullon Hotel Taipei Central)(80941587)</t>
  </si>
  <si>
    <t>精致大床房&lt;至多8间&gt;&lt;2人入住&gt;&lt;早餐&gt;</t>
  </si>
  <si>
    <t>TSAI/CHENGI</t>
  </si>
  <si>
    <t xml:space="preserve">I0175	</t>
  </si>
  <si>
    <t xml:space="preserve">18575857611	</t>
  </si>
  <si>
    <t>[香港]香港宝御酒店(Hotel Pravo)(83901777)</t>
  </si>
  <si>
    <t>豪华套房&lt;至多8间&gt;&lt;2人入住&gt;</t>
  </si>
  <si>
    <t>chiu/puiling,cheung/lok</t>
  </si>
  <si>
    <t xml:space="preserve">18576165476	</t>
  </si>
  <si>
    <t>MAN/KIHO</t>
  </si>
  <si>
    <t xml:space="preserve">18583273387	</t>
  </si>
  <si>
    <t>[阳朔]逸龙苑特色民宿（阳朔遇龙河景区店）(80249183)</t>
  </si>
  <si>
    <t>后院标间&lt;至多8间&gt;&lt;2人入住&gt;&lt;早餐&gt;</t>
  </si>
  <si>
    <t>罗林云,江吉钊</t>
  </si>
  <si>
    <t xml:space="preserve">18584293678	</t>
  </si>
  <si>
    <t>[台北]老爷会馆(台北林森馆)(Royal Inn Taipei Linsen)(80941426)</t>
  </si>
  <si>
    <t>标准双人房&lt;至多8间&gt;&lt;2人入住&gt;</t>
  </si>
  <si>
    <t>HSU/SHUOLIN</t>
  </si>
  <si>
    <t xml:space="preserve">04697907	</t>
  </si>
  <si>
    <t xml:space="preserve">18597469954	</t>
  </si>
  <si>
    <t>[宜昌]华美达宜昌大酒店(CBD购物中心店）(80244344)</t>
  </si>
  <si>
    <t>豪华大床套房&lt;至多8间&gt;&lt;2人入住&gt;</t>
  </si>
  <si>
    <t>邓云清</t>
  </si>
  <si>
    <t xml:space="preserve">999218602415427	</t>
  </si>
  <si>
    <t>[南京]汉庭酒店(南京仙林大学城店)(93872147)</t>
  </si>
  <si>
    <t>双床房A&lt;至多8间&gt;&lt;2人入住&gt;</t>
  </si>
  <si>
    <t>钟梦元</t>
  </si>
  <si>
    <t xml:space="preserve">R2100464092157221001	</t>
  </si>
  <si>
    <t xml:space="preserve">18604827150	</t>
  </si>
  <si>
    <t>[海盐]怡莱酒店(海盐勤俭南路店)(93874355)</t>
  </si>
  <si>
    <t>卜佳明</t>
  </si>
  <si>
    <t xml:space="preserve">R9001579092172029001	</t>
  </si>
  <si>
    <t xml:space="preserve">18605991076	</t>
  </si>
  <si>
    <t>LIN/LIHSUAN</t>
  </si>
  <si>
    <t xml:space="preserve">18607572120	</t>
  </si>
  <si>
    <t>[广州]维也纳酒店(广州南站高铁站店)(68323495)</t>
  </si>
  <si>
    <t>标准双床房&lt;至多8间&gt;&lt;2人入住&gt;</t>
  </si>
  <si>
    <t>杜法灿,杨倩</t>
  </si>
  <si>
    <t xml:space="preserve">104635553784	</t>
  </si>
  <si>
    <t xml:space="preserve">999218616998060	</t>
  </si>
  <si>
    <t>双床房&lt;至多8间&gt;&lt;2人入住&gt;</t>
  </si>
  <si>
    <t>孙江龙</t>
  </si>
  <si>
    <t xml:space="preserve">R9001109092266751001	</t>
  </si>
  <si>
    <t xml:space="preserve">999218617301319	</t>
  </si>
  <si>
    <t>[合肥]海友酒店(合肥滨湖会展中心店)(93878294)</t>
  </si>
  <si>
    <t>大床房&lt;至多8间&gt;&lt;2人入住&gt;</t>
  </si>
  <si>
    <t>贾雪琴</t>
  </si>
  <si>
    <t xml:space="preserve">R2300023092268827001	</t>
  </si>
  <si>
    <t xml:space="preserve">18625041712	</t>
  </si>
  <si>
    <t>CHAN/CHENGFU</t>
  </si>
  <si>
    <t xml:space="preserve">04714807	</t>
  </si>
  <si>
    <t xml:space="preserve">18625861703	</t>
  </si>
  <si>
    <t>[桐乡]乌镇民宿(94920398)</t>
  </si>
  <si>
    <t>民宿豪华标间&lt;至多8间&gt;&lt;2人入住&gt;&lt;早餐&gt;</t>
  </si>
  <si>
    <t>莫诗雅</t>
  </si>
  <si>
    <t xml:space="preserve">18626118051	</t>
  </si>
  <si>
    <t>[花莲]花莲布洛湾大饭店(Bulowan Hotel)(81210302)</t>
  </si>
  <si>
    <t>双人房&lt;至多8间&gt;&lt;2人入住&gt;</t>
  </si>
  <si>
    <t>Shiao/Yao</t>
  </si>
  <si>
    <t xml:space="preserve">Acknowledged	</t>
  </si>
  <si>
    <t xml:space="preserve">18630980437	</t>
  </si>
  <si>
    <t>[北京]锦江之星(北京后海店)(83902445)</t>
  </si>
  <si>
    <t>标准间B&lt;至多8间&gt;&lt;2人入住&gt;</t>
  </si>
  <si>
    <t>周文强</t>
  </si>
  <si>
    <t xml:space="preserve">104640877004	</t>
  </si>
  <si>
    <t xml:space="preserve">18631720182	</t>
  </si>
  <si>
    <t>[大同]金广快捷酒店(大同南环路明堂公园店)(80248653)</t>
  </si>
  <si>
    <t>双人房B&lt;至多8间&gt;&lt;2人入住&gt;</t>
  </si>
  <si>
    <t>高海燕</t>
  </si>
  <si>
    <t xml:space="preserve">104641134324	</t>
  </si>
  <si>
    <t xml:space="preserve">18633512963	</t>
  </si>
  <si>
    <t>[广州]上苑连锁酒店(广州十三行一德路地铁站店)(83901321)</t>
  </si>
  <si>
    <t>日式榻榻米房&lt;至多8间&gt;&lt;2人入住&gt;</t>
  </si>
  <si>
    <t>吴冬妮</t>
  </si>
  <si>
    <t xml:space="preserve">18635043117	</t>
  </si>
  <si>
    <t>[宁武]贝壳酒店(宁武凤舞广场店)(82341536)</t>
  </si>
  <si>
    <t>时尚双床房&lt;至多8间&gt;&lt;2人入住&gt;</t>
  </si>
  <si>
    <t>沈浩,褚文泓</t>
  </si>
  <si>
    <t xml:space="preserve">(GRT)78345909;(GRT)78345910;	</t>
  </si>
  <si>
    <t xml:space="preserve">999218640179250	</t>
  </si>
  <si>
    <t>[长治]全季酒店(长治太行东街店)(93871047)</t>
  </si>
  <si>
    <t>高级特大床房&lt;至多8间&gt;&lt;2人入住&gt;</t>
  </si>
  <si>
    <t>武飞</t>
  </si>
  <si>
    <t xml:space="preserve">R0460113092408004001	</t>
  </si>
  <si>
    <t xml:space="preserve">18641508188	</t>
  </si>
  <si>
    <t>[台中]台中植光花园酒店(SOF hotel)(80942188)</t>
  </si>
  <si>
    <t>经济双人房&lt;至多8间&gt;&lt;2人入住&gt;</t>
  </si>
  <si>
    <t>CHEN/CHIAYI</t>
  </si>
  <si>
    <t xml:space="preserve">18641597289	</t>
  </si>
  <si>
    <t>[香港]M1酒店(M1 Hotel)(77151759)</t>
  </si>
  <si>
    <t>豪华房-大床&lt;至多8间&gt;&lt;2人入住&gt;</t>
  </si>
  <si>
    <t>LEUNG/HOI CHING</t>
  </si>
  <si>
    <t xml:space="preserve">2645217	</t>
  </si>
  <si>
    <t xml:space="preserve">18641862974	</t>
  </si>
  <si>
    <t>[北京]汉庭酒店(北京站前广场店)(93873805)</t>
  </si>
  <si>
    <t>景观大床房&lt;至多8间&gt;&lt;2人入住&gt;</t>
  </si>
  <si>
    <t>纪谦</t>
  </si>
  <si>
    <t xml:space="preserve">R1000008092419290001	</t>
  </si>
  <si>
    <t xml:space="preserve">18642280386	</t>
  </si>
  <si>
    <t>[青岛]青岛汉卓酒店(80243319)</t>
  </si>
  <si>
    <t>汉轩双床房&lt;至多8间&gt;&lt;2人入住&gt;</t>
  </si>
  <si>
    <t>胡海英</t>
  </si>
  <si>
    <t xml:space="preserve">212505	</t>
  </si>
  <si>
    <t xml:space="preserve">999218645180025	</t>
  </si>
  <si>
    <t>[苏州]苏州金鸡湖凯宾斯基大酒店(80243322)</t>
  </si>
  <si>
    <t>行政豪华湖景房-大床&lt;至多8间&gt;&lt;2人入住&gt;&lt;早餐&gt;</t>
  </si>
  <si>
    <t>朱可人</t>
  </si>
  <si>
    <t xml:space="preserve">16136670	</t>
  </si>
  <si>
    <t xml:space="preserve">18648718419	</t>
  </si>
  <si>
    <t>[玉龙]格林豪泰(玉龙火车站玉兴路店)(83902249)</t>
  </si>
  <si>
    <t>严博,陈美英</t>
  </si>
  <si>
    <t xml:space="preserve">(GRT)78374821;(GRT)78374824;	</t>
  </si>
  <si>
    <t xml:space="preserve">18649839512	</t>
  </si>
  <si>
    <t>[长沙]全季酒店(长沙火车站店)(93872092)</t>
  </si>
  <si>
    <t>零压-高级大床房&lt;至多8间&gt;&lt;2人入住&gt;</t>
  </si>
  <si>
    <t>罗军</t>
  </si>
  <si>
    <t xml:space="preserve">R4100076092456269001	</t>
  </si>
  <si>
    <t xml:space="preserve">18650080678	</t>
  </si>
  <si>
    <t>[厦门]厦门宝龙铂尔曼大酒店(83902396)</t>
  </si>
  <si>
    <t>豪华湖景大床房&lt;至多8间&gt;&lt;2人入住&gt;</t>
  </si>
  <si>
    <t>李建康</t>
  </si>
  <si>
    <t xml:space="preserve">18650302519	</t>
  </si>
  <si>
    <t>[宜昌]格林联盟酒店(宜昌火车东站店)(77170883)</t>
  </si>
  <si>
    <t>彭月君</t>
  </si>
  <si>
    <t xml:space="preserve">报名字	</t>
  </si>
  <si>
    <t xml:space="preserve">18650307269	</t>
  </si>
  <si>
    <t>王展</t>
  </si>
  <si>
    <t xml:space="preserve">18650488621	</t>
  </si>
  <si>
    <t>[北京]格林豪泰智选酒店(北京十里河地铁站店)(68606537)</t>
  </si>
  <si>
    <t>三人房(无窗)&lt;至多8间&gt;&lt;2人入住&gt;</t>
  </si>
  <si>
    <t>王筱龙</t>
  </si>
  <si>
    <t xml:space="preserve">(GRT)78379436;	</t>
  </si>
  <si>
    <t xml:space="preserve">18650512320	</t>
  </si>
  <si>
    <t>[海口]海口美兰机场逸唐飞行酒店(80245911)</t>
  </si>
  <si>
    <t>OSBOURNE/TARAVICTORIASUZANNE</t>
  </si>
  <si>
    <t xml:space="preserve">18650512309	</t>
  </si>
  <si>
    <t>CLEGG/SAMANTHA LOUISE</t>
  </si>
  <si>
    <t xml:space="preserve">按名字	</t>
  </si>
  <si>
    <t xml:space="preserve">18651029558	</t>
  </si>
  <si>
    <t>[香港]香港俪凯酒店(Le Prabelle Hotel)(93874871)</t>
  </si>
  <si>
    <t>豪華房 (大床)&lt;至多8间&gt;&lt;2人入住&gt;</t>
  </si>
  <si>
    <t>WANG/WENJU</t>
  </si>
  <si>
    <t xml:space="preserve">18651255569	</t>
  </si>
  <si>
    <t>王逸隆,吕洋,杜宇峥</t>
  </si>
  <si>
    <t xml:space="preserve">(GRT)78382305;(GRT)78382307;(GRT)78382309;	</t>
  </si>
  <si>
    <t xml:space="preserve">18651276803	</t>
  </si>
  <si>
    <t>卫博超</t>
  </si>
  <si>
    <t xml:space="preserve">(GRT)78382363;	</t>
  </si>
  <si>
    <t xml:space="preserve">18651695854	</t>
  </si>
  <si>
    <t>[文安]文安鲁能希尔顿酒店(89877971)</t>
  </si>
  <si>
    <t>希尔顿双床客房&lt;至多8间&gt;&lt;2人入住&gt;&lt;早餐&gt;</t>
  </si>
  <si>
    <t>张玉波</t>
  </si>
  <si>
    <t xml:space="preserve">3279066148;284577717	</t>
  </si>
  <si>
    <t xml:space="preserve">18651797681	</t>
  </si>
  <si>
    <t>[都安]维也纳国际酒店(都安店)(83900270)</t>
  </si>
  <si>
    <t>韦利花</t>
  </si>
  <si>
    <t xml:space="preserve">18652488482	</t>
  </si>
  <si>
    <t>[明光]格林豪泰(明光池河大道店)(80895119)</t>
  </si>
  <si>
    <t>张仟</t>
  </si>
  <si>
    <t xml:space="preserve">(GRT)78387316;	</t>
  </si>
  <si>
    <t xml:space="preserve">18652659997	</t>
  </si>
  <si>
    <t>尊贵客房&lt;至多8间&gt;&lt;2人入住&gt;</t>
  </si>
  <si>
    <t>tsang/yuk kit</t>
  </si>
  <si>
    <t xml:space="preserve">737547268	</t>
  </si>
  <si>
    <t xml:space="preserve">18652685206	</t>
  </si>
  <si>
    <t>[北京]7天连锁酒店(北京西客站马连道店)(83900216)</t>
  </si>
  <si>
    <t>精选大床房&lt;至多8间&gt;&lt;2人入住&gt;</t>
  </si>
  <si>
    <t>闫帅</t>
  </si>
  <si>
    <t xml:space="preserve">104646000204	</t>
  </si>
  <si>
    <t xml:space="preserve">999218653297226	</t>
  </si>
  <si>
    <t>高振国,袁锐涛,于磊</t>
  </si>
  <si>
    <t xml:space="preserve">R0460113092500918001	</t>
  </si>
  <si>
    <t xml:space="preserve">18653479179	</t>
  </si>
  <si>
    <t>武海红</t>
  </si>
  <si>
    <t xml:space="preserve">R0460113092502292001	</t>
  </si>
  <si>
    <t xml:space="preserve">18653540531	</t>
  </si>
  <si>
    <t>[太原]IU酒店(太原解放路北大街万达广场店)(80248120)</t>
  </si>
  <si>
    <t>小U超级大床房&lt;至多8间&gt;&lt;2人入住&gt;</t>
  </si>
  <si>
    <t>刘红照</t>
  </si>
  <si>
    <t xml:space="preserve">104646310504	</t>
  </si>
  <si>
    <t xml:space="preserve">18653783156	</t>
  </si>
  <si>
    <t>[曼谷]曼谷康莱德酒店(Conrad Bangkok)(93875494)</t>
  </si>
  <si>
    <t>CHAN/CHUI KI,WAN/ALEXANDER CHUEN HING</t>
  </si>
  <si>
    <t xml:space="preserve">3282781673;284611190	</t>
  </si>
  <si>
    <t xml:space="preserve">999218653798000	</t>
  </si>
  <si>
    <t>[汕头]格林豪泰(汕头澄江路店)(76256476)</t>
  </si>
  <si>
    <t>黄伟清,管干,戴秀丹</t>
  </si>
  <si>
    <t xml:space="preserve">(GRT)78392595;(GRT)78392596;(GRT)78392597;	</t>
  </si>
  <si>
    <t xml:space="preserve">999218653809939	</t>
  </si>
  <si>
    <t>黄伟清</t>
  </si>
  <si>
    <t xml:space="preserve">18653820492	</t>
  </si>
  <si>
    <t>lau/wai pong</t>
  </si>
  <si>
    <t xml:space="preserve">18653894276	</t>
  </si>
  <si>
    <t>[象州]尚客优酒店(象州石龙店)(92484233)</t>
  </si>
  <si>
    <t>特惠房(无窗)&lt;至多8间&gt;&lt;2人入住&gt;</t>
  </si>
  <si>
    <t>蓝志高</t>
  </si>
  <si>
    <t xml:space="preserve">(THK)YD04364220806155759018;	</t>
  </si>
  <si>
    <t xml:space="preserve">18654276464	</t>
  </si>
  <si>
    <t>[香港]香港北角M1酒店(M1 Hotel North Point)(80247084)</t>
  </si>
  <si>
    <t>Song/Changhao</t>
  </si>
  <si>
    <t xml:space="preserve">18654276375	</t>
  </si>
  <si>
    <t>[广州]广州珀丽酒店(76255406)</t>
  </si>
  <si>
    <t>李波波</t>
  </si>
  <si>
    <t xml:space="preserve">18654442600	</t>
  </si>
  <si>
    <t>[宿迁]格林豪泰快捷酒店(宿迁项王东路宿豫教育局店)(92484375)</t>
  </si>
  <si>
    <t>简约大床房&lt;至多8间&gt;&lt;2人入住&gt;</t>
  </si>
  <si>
    <t>丁山</t>
  </si>
  <si>
    <t xml:space="preserve">(GRT)78395976;	</t>
  </si>
  <si>
    <t xml:space="preserve">18654800084	</t>
  </si>
  <si>
    <t>高级房&lt;至多8间&gt;&lt;2人入住&gt;</t>
  </si>
  <si>
    <t>Fung/OiSin</t>
  </si>
  <si>
    <t xml:space="preserve">999218657802758	</t>
  </si>
  <si>
    <t>[胶州]格林豪泰酒店(胶州胶东国际机场海尔大道店)(80246390)</t>
  </si>
  <si>
    <t>大床间&lt;至多8间&gt;&lt;2人入住&gt;</t>
  </si>
  <si>
    <t>赵文杰</t>
  </si>
  <si>
    <t xml:space="preserve">(GRT)78398474;	</t>
  </si>
  <si>
    <t xml:space="preserve">18658727849	</t>
  </si>
  <si>
    <t>Li/Kaihing</t>
  </si>
  <si>
    <t xml:space="preserve">999218658909753	</t>
  </si>
  <si>
    <t>[南京]全季酒店(南京板桥店)(93870956)</t>
  </si>
  <si>
    <t>宋晨</t>
  </si>
  <si>
    <t xml:space="preserve">R2100393092519114001	</t>
  </si>
  <si>
    <t xml:space="preserve">18659161084	</t>
  </si>
  <si>
    <t>YEUNG/NAM MEOW</t>
  </si>
  <si>
    <t xml:space="preserve">18659392764	</t>
  </si>
  <si>
    <t>豪华三人房&lt;至多8间&gt;&lt;2人入住&gt;</t>
  </si>
  <si>
    <t>陆中云</t>
  </si>
  <si>
    <t xml:space="preserve">104647170984	</t>
  </si>
  <si>
    <t xml:space="preserve">999218659435098	</t>
  </si>
  <si>
    <t>[贵阳]7天连锁酒店(贵阳小十字店)(80247967)</t>
  </si>
  <si>
    <t>张润兰</t>
  </si>
  <si>
    <t xml:space="preserve">104647181954	</t>
  </si>
  <si>
    <t xml:space="preserve">999218659470860	</t>
  </si>
  <si>
    <t>标准间&lt;至多8间&gt;&lt;2人入住&gt;</t>
  </si>
  <si>
    <t>潘东升</t>
  </si>
  <si>
    <t xml:space="preserve">(GRT)78402082;	</t>
  </si>
  <si>
    <t xml:space="preserve">999218659481406	</t>
  </si>
  <si>
    <t>[宜昌]格林豪泰宜昌市万达滨江店(93871114)</t>
  </si>
  <si>
    <t>张路,邓媛媛</t>
  </si>
  <si>
    <t xml:space="preserve">(GRT)78402114;(GRT)78402117;	</t>
  </si>
  <si>
    <t xml:space="preserve">999218659483326	</t>
  </si>
  <si>
    <t>张礼道</t>
  </si>
  <si>
    <t xml:space="preserve">(GRT)78402120;	</t>
  </si>
  <si>
    <t xml:space="preserve">18659486087	</t>
  </si>
  <si>
    <t>钱建国</t>
  </si>
  <si>
    <t xml:space="preserve">999218659504996	</t>
  </si>
  <si>
    <t>张路</t>
  </si>
  <si>
    <t xml:space="preserve">张路	</t>
  </si>
  <si>
    <t xml:space="preserve">999218659641249	</t>
  </si>
  <si>
    <t>[昆明]锦江之星品尚(昆明经开区昆明学院店)(83900356)</t>
  </si>
  <si>
    <t>商务房A&lt;至多8间&gt;&lt;2人入住&gt;</t>
  </si>
  <si>
    <t>杜文新</t>
  </si>
  <si>
    <t xml:space="preserve">104647247004	</t>
  </si>
  <si>
    <t xml:space="preserve">18659750592	</t>
  </si>
  <si>
    <t>郭展琦</t>
  </si>
  <si>
    <t xml:space="preserve">(THK)YD04364220806210704605;	</t>
  </si>
  <si>
    <t xml:space="preserve">18659814650	</t>
  </si>
  <si>
    <t>[东营]锦江之星(东营西二路店)(92485120)</t>
  </si>
  <si>
    <t>特价大小双床房&lt;至多8间&gt;&lt;2人入住&gt;</t>
  </si>
  <si>
    <t>陈选选</t>
  </si>
  <si>
    <t xml:space="preserve">104647305034	</t>
  </si>
  <si>
    <t xml:space="preserve">999218660677055	</t>
  </si>
  <si>
    <t>高勤荣</t>
  </si>
  <si>
    <t xml:space="preserve">7545WH5564;XM	</t>
  </si>
  <si>
    <t xml:space="preserve">18660690955	</t>
  </si>
  <si>
    <t>[香港]香港菲律宾旅馆(Philippine Hostel)(80243707)</t>
  </si>
  <si>
    <t>标准双床间&lt;至多8间&gt;&lt;2人入住&gt;</t>
  </si>
  <si>
    <t>莫文强,颜铭</t>
  </si>
  <si>
    <t>，</t>
  </si>
  <si>
    <t>999218634751380</t>
  </si>
  <si>
    <t>999218653809939</t>
  </si>
  <si>
    <t xml:space="preserve"> 52173 CNY</t>
  </si>
  <si>
    <t>A220822093816481</t>
  </si>
  <si>
    <t>总计：52173 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</si>
  <si>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</si>
  <si>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</si>
  <si>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</si>
  <si>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</si>
  <si>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</si>
  <si>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</si>
  <si>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</si>
  <si>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</si>
  <si>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</si>
  <si>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</si>
  <si>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</si>
  <si>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</si>
  <si>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</si>
  <si>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</si>
  <si>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</si>
  <si>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</si>
  <si>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</si>
  <si>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</si>
  <si>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2022-07-11</t>
  </si>
  <si>
    <t>2618153</t>
  </si>
  <si>
    <t>香港帝苑酒店</t>
  </si>
  <si>
    <t>Wong Ling Wai</t>
  </si>
  <si>
    <t>2022-08-05</t>
  </si>
  <si>
    <t>2022-08-06</t>
  </si>
  <si>
    <t>退房日月结</t>
  </si>
  <si>
    <t>598.00</t>
  </si>
  <si>
    <t>RMB</t>
  </si>
  <si>
    <t>0</t>
  </si>
  <si>
    <t>0.00</t>
  </si>
  <si>
    <t>携程汇登国内直连</t>
  </si>
  <si>
    <t>01.011264</t>
  </si>
  <si>
    <t>2022-07-11 23:07:25</t>
  </si>
  <si>
    <t>否</t>
  </si>
  <si>
    <t>广州汇登信息科技有限公司</t>
  </si>
  <si>
    <t>直连</t>
  </si>
  <si>
    <t>2022-07-14</t>
  </si>
  <si>
    <t>2620432</t>
  </si>
  <si>
    <t>NG YUEN CHING</t>
  </si>
  <si>
    <t>2022-08-07</t>
  </si>
  <si>
    <t>1467.00</t>
  </si>
  <si>
    <t>2022-07-14 01:11:05</t>
  </si>
  <si>
    <t>2022-07-16</t>
  </si>
  <si>
    <t>2623244</t>
  </si>
  <si>
    <t>高雄福华大饭店</t>
  </si>
  <si>
    <t>wu chih hui</t>
  </si>
  <si>
    <t>743.00</t>
  </si>
  <si>
    <t>2022-07-16 14:17:55</t>
  </si>
  <si>
    <t>2022-07-22</t>
  </si>
  <si>
    <t>2628795</t>
  </si>
  <si>
    <t>台南月见溪行馆</t>
  </si>
  <si>
    <t>Jen Hsin I</t>
  </si>
  <si>
    <t>551.00</t>
  </si>
  <si>
    <t>2022-07-22 10:34:56</t>
  </si>
  <si>
    <t>2022-07-23</t>
  </si>
  <si>
    <t>2629956</t>
  </si>
  <si>
    <t>HU CHIAWEN</t>
  </si>
  <si>
    <t>1428.00</t>
  </si>
  <si>
    <t>2022-07-23 11:50:35</t>
  </si>
  <si>
    <t>2630624</t>
  </si>
  <si>
    <t>香港帝国酒店</t>
  </si>
  <si>
    <t>ZHU YAN</t>
  </si>
  <si>
    <t>2022-08-01</t>
  </si>
  <si>
    <t>1948.00</t>
  </si>
  <si>
    <t>2022-07-23 23:44:41</t>
  </si>
  <si>
    <t>2022-07-28</t>
  </si>
  <si>
    <t>2635415</t>
  </si>
  <si>
    <t>台南台糖长荣酒店</t>
  </si>
  <si>
    <t>Chang Reyfeng</t>
  </si>
  <si>
    <t>788.00</t>
  </si>
  <si>
    <t>2022-07-28 11:48:13</t>
  </si>
  <si>
    <t>2636024</t>
  </si>
  <si>
    <t>汉庭优佳酒店(杭州黄龙体育中心店)</t>
  </si>
  <si>
    <t>2022-08-04</t>
  </si>
  <si>
    <t>489.00</t>
  </si>
  <si>
    <t>2022-07-28 20:46:16</t>
  </si>
  <si>
    <t>2022-07-29</t>
  </si>
  <si>
    <t>2637446</t>
  </si>
  <si>
    <t>全季酒店（昆明珥季路店）</t>
  </si>
  <si>
    <t>356.00</t>
  </si>
  <si>
    <t>2022-07-29 21:42:49</t>
  </si>
  <si>
    <t>2022-07-31</t>
  </si>
  <si>
    <t>2638823</t>
  </si>
  <si>
    <t>汉庭酒店(泰兴新城佳源广场店)</t>
  </si>
  <si>
    <t>334.00</t>
  </si>
  <si>
    <t>2022-07-31 07:45:06</t>
  </si>
  <si>
    <t>2638941</t>
  </si>
  <si>
    <t>福容大饭店(台北一馆)</t>
  </si>
  <si>
    <t>TSAI CHENGI</t>
  </si>
  <si>
    <t>581.00</t>
  </si>
  <si>
    <t>2022-07-31 10:32:51</t>
  </si>
  <si>
    <t>2639093</t>
  </si>
  <si>
    <t>香港宝御酒店</t>
  </si>
  <si>
    <t>chiu puiling,cheung lok</t>
  </si>
  <si>
    <t>577.00</t>
  </si>
  <si>
    <t>2022-07-31 13:25:16</t>
  </si>
  <si>
    <t>2639137</t>
  </si>
  <si>
    <t>MAN KIHO</t>
  </si>
  <si>
    <t>2022-07-31 14:07:39</t>
  </si>
  <si>
    <t>2639210</t>
  </si>
  <si>
    <t>长汀天守金仁大酒店</t>
  </si>
  <si>
    <t>2022-08-02</t>
  </si>
  <si>
    <t>1760.00</t>
  </si>
  <si>
    <t>2022-07-31 15:37:02</t>
  </si>
  <si>
    <t>2639505</t>
  </si>
  <si>
    <t>海友酒店（杭州西溪五常大道店）</t>
  </si>
  <si>
    <t>181.00</t>
  </si>
  <si>
    <t>2022-07-31 21:09:51</t>
  </si>
  <si>
    <t>2639630</t>
  </si>
  <si>
    <t>逸龙苑特色民宿</t>
  </si>
  <si>
    <t>774.00</t>
  </si>
  <si>
    <t>2022-07-31 23:06:37</t>
  </si>
  <si>
    <t>2639840</t>
  </si>
  <si>
    <t>老爷会馆(台北林森馆)</t>
  </si>
  <si>
    <t>HSU SHUOLIN</t>
  </si>
  <si>
    <t>543.00</t>
  </si>
  <si>
    <t>2022-08-01 07:34:56</t>
  </si>
  <si>
    <t>2639958</t>
  </si>
  <si>
    <t>无锡凯燕环球中心酒店公寓</t>
  </si>
  <si>
    <t>423.00</t>
  </si>
  <si>
    <t>2022-08-01 10:25:18</t>
  </si>
  <si>
    <t>2640686</t>
  </si>
  <si>
    <t>海友酒店(深圳华强路地铁站店)</t>
  </si>
  <si>
    <t>133.00</t>
  </si>
  <si>
    <t>2022-08-01 21:05:21</t>
  </si>
  <si>
    <t>2641360</t>
  </si>
  <si>
    <t>华美达宜昌大酒店</t>
  </si>
  <si>
    <t>432.00</t>
  </si>
  <si>
    <t>2022-08-02 12:18:37</t>
  </si>
  <si>
    <t>2641431</t>
  </si>
  <si>
    <t>格林豪泰(北京昌平区华北电力大学店)</t>
  </si>
  <si>
    <t>1300.00</t>
  </si>
  <si>
    <t>650.00</t>
  </si>
  <si>
    <t>-650</t>
  </si>
  <si>
    <t>2022-08-02 13:20:12</t>
  </si>
  <si>
    <t>2641555</t>
  </si>
  <si>
    <t>汉庭酒店(南京仙林大学城店)</t>
  </si>
  <si>
    <t>222.00</t>
  </si>
  <si>
    <t>2022-08-02 15:13:45</t>
  </si>
  <si>
    <t>2642003</t>
  </si>
  <si>
    <t>深圳观澜湖硬石酒店</t>
  </si>
  <si>
    <t>金玲玲,HUANG EVA</t>
  </si>
  <si>
    <t>639.00</t>
  </si>
  <si>
    <t>2022-08-02 22:09:48</t>
  </si>
  <si>
    <t>2022-08-03</t>
  </si>
  <si>
    <t>2642353</t>
  </si>
  <si>
    <t>维也纳酒店(广州南高铁站店)</t>
  </si>
  <si>
    <t>638.00</t>
  </si>
  <si>
    <t>2022-08-03 07:35:01</t>
  </si>
  <si>
    <t>2642446</t>
  </si>
  <si>
    <t>尚客优酒店（齐河焦斌店）</t>
  </si>
  <si>
    <t>249.00</t>
  </si>
  <si>
    <t>2022-08-03 09:51:07</t>
  </si>
  <si>
    <t>2642498</t>
  </si>
  <si>
    <t>芭芭拉主题公寓（佛山三水万达广场店）</t>
  </si>
  <si>
    <t>143.00</t>
  </si>
  <si>
    <t>2022-08-03 10:53:51</t>
  </si>
  <si>
    <t>2642711</t>
  </si>
  <si>
    <t>清沐酒店(南京滨江开发区店)</t>
  </si>
  <si>
    <t>246.00</t>
  </si>
  <si>
    <t>2022-08-03 13:38:34</t>
  </si>
  <si>
    <t>2642837</t>
  </si>
  <si>
    <t>常州好想家酒店式公寓</t>
  </si>
  <si>
    <t>汤春华</t>
  </si>
  <si>
    <t>302.01</t>
  </si>
  <si>
    <t>2022-08-03 15:24:06</t>
  </si>
  <si>
    <t>2643288</t>
  </si>
  <si>
    <t>152.00</t>
  </si>
  <si>
    <t>2022-08-03 21:39:15</t>
  </si>
  <si>
    <t>2643337</t>
  </si>
  <si>
    <t>海友酒店(合肥滨湖会展中心店)</t>
  </si>
  <si>
    <t>100.00</t>
  </si>
  <si>
    <t>2022-08-03 22:13:52</t>
  </si>
  <si>
    <t>2643718</t>
  </si>
  <si>
    <t>苏州尼依格罗酒店</t>
  </si>
  <si>
    <t>3892.00</t>
  </si>
  <si>
    <t>2022-08-04 09:16:10</t>
  </si>
  <si>
    <t>2643876</t>
  </si>
  <si>
    <t>文安郝力克希尔顿启缤精选酒店</t>
  </si>
  <si>
    <t>508.00</t>
  </si>
  <si>
    <t>2022-08-04 11:50:33</t>
  </si>
  <si>
    <t>2643943</t>
  </si>
  <si>
    <t>403.00</t>
  </si>
  <si>
    <t>2022-08-04 13:01:05</t>
  </si>
  <si>
    <t>2643998</t>
  </si>
  <si>
    <t>CHAN CHENGFU</t>
  </si>
  <si>
    <t>590.00</t>
  </si>
  <si>
    <t>2022-08-04 13:48:46</t>
  </si>
  <si>
    <t>2644082</t>
  </si>
  <si>
    <t>乌镇民宿</t>
  </si>
  <si>
    <t>799.00</t>
  </si>
  <si>
    <t>2022-08-04 15:25:33</t>
  </si>
  <si>
    <t>2644112</t>
  </si>
  <si>
    <t>花莲布洛湾大饭店</t>
  </si>
  <si>
    <t>Shiao Yao</t>
  </si>
  <si>
    <t>678.00</t>
  </si>
  <si>
    <t>2022-08-04 16:06:08</t>
  </si>
  <si>
    <t>2644279</t>
  </si>
  <si>
    <t>锦江之星(北京后海店)</t>
  </si>
  <si>
    <t>732.00</t>
  </si>
  <si>
    <t>2022-08-04 18:38:45</t>
  </si>
  <si>
    <t>2644375</t>
  </si>
  <si>
    <t>金广快捷酒店（大同南环路明堂公园店）</t>
  </si>
  <si>
    <t>159.00</t>
  </si>
  <si>
    <t>2022-08-04 20:04:04</t>
  </si>
  <si>
    <t>2644492</t>
  </si>
  <si>
    <t>无锡新湖铂尔曼大酒店</t>
  </si>
  <si>
    <t>596.00</t>
  </si>
  <si>
    <t>2022-08-04 21:55:04</t>
  </si>
  <si>
    <t>2644494</t>
  </si>
  <si>
    <t>RF富裕自由旅店 - 林森馆</t>
  </si>
  <si>
    <t>CHU SHENGHUNG</t>
  </si>
  <si>
    <t>398.00</t>
  </si>
  <si>
    <t>2022-08-04 21:56:22</t>
  </si>
  <si>
    <t>2644583</t>
  </si>
  <si>
    <t>上苑连锁酒店(广州上下九店)</t>
  </si>
  <si>
    <t>145.00</t>
  </si>
  <si>
    <t>2022-08-04 23:20:13</t>
  </si>
  <si>
    <t>2644656</t>
  </si>
  <si>
    <t>星程酒店(郑州二七广场铭功路店)</t>
  </si>
  <si>
    <t>263.00</t>
  </si>
  <si>
    <t>2022-08-05 00:54:45</t>
  </si>
  <si>
    <t>2644839</t>
  </si>
  <si>
    <t>格林联盟（高铁南站汽车南站店）</t>
  </si>
  <si>
    <t>2022-08-05 08:27:37</t>
  </si>
  <si>
    <t>2644867</t>
  </si>
  <si>
    <t>贝壳酒店(宁武凤舞广场店)</t>
  </si>
  <si>
    <t>304.00</t>
  </si>
  <si>
    <t>2022-08-05 09:15:23</t>
  </si>
  <si>
    <t>2644899</t>
  </si>
  <si>
    <t>格林豪泰商务酒店（济南泉城广场店）</t>
  </si>
  <si>
    <t>243.00</t>
  </si>
  <si>
    <t>2022-08-05 09:52:09</t>
  </si>
  <si>
    <t>2644900</t>
  </si>
  <si>
    <t>台中威汀城市酒店</t>
  </si>
  <si>
    <t>CHEN WENHAO</t>
  </si>
  <si>
    <t>575.00</t>
  </si>
  <si>
    <t>2022-08-05 09:54:30</t>
  </si>
  <si>
    <t>2644941</t>
  </si>
  <si>
    <t>格盟酒店(芦溪武功山日江路店)</t>
  </si>
  <si>
    <t>168.00</t>
  </si>
  <si>
    <t>2022-08-05 10:33:32</t>
  </si>
  <si>
    <t>2645055</t>
  </si>
  <si>
    <t>全季酒店(长治太行东街店)</t>
  </si>
  <si>
    <t>574.00</t>
  </si>
  <si>
    <t>2022-08-05 12:53:30</t>
  </si>
  <si>
    <t>2645106</t>
  </si>
  <si>
    <t>尚客优连锁酒店（健康路店）</t>
  </si>
  <si>
    <t>87.00</t>
  </si>
  <si>
    <t>2022-08-05 13:53:44</t>
  </si>
  <si>
    <t>2645139</t>
  </si>
  <si>
    <t>香港帝都酒店</t>
  </si>
  <si>
    <t>FONG Ka Lung</t>
  </si>
  <si>
    <t>879.00</t>
  </si>
  <si>
    <t>2022-08-05 14:31:38</t>
  </si>
  <si>
    <t>2645192</t>
  </si>
  <si>
    <t>贝壳酒店(兴化陈堡店)</t>
  </si>
  <si>
    <t>288.00</t>
  </si>
  <si>
    <t>2022-08-05 15:14:03</t>
  </si>
  <si>
    <t>2645197</t>
  </si>
  <si>
    <t>台中植光花园酒店</t>
  </si>
  <si>
    <t>CHEN CHIAYI</t>
  </si>
  <si>
    <t>762.00</t>
  </si>
  <si>
    <t>2022-08-05 15:19:11</t>
  </si>
  <si>
    <t>2645217</t>
  </si>
  <si>
    <t>M1酒店</t>
  </si>
  <si>
    <t>LEUNG HOI CHING</t>
  </si>
  <si>
    <t>723.00</t>
  </si>
  <si>
    <t>2022-08-05 15:29:15</t>
  </si>
  <si>
    <t>2645275</t>
  </si>
  <si>
    <t>汉庭酒店(北京站前广场店)</t>
  </si>
  <si>
    <t>373.00</t>
  </si>
  <si>
    <t>2022-08-05 16:01:35</t>
  </si>
  <si>
    <t>2645301</t>
  </si>
  <si>
    <t>珠海旭日湾巢酒店</t>
  </si>
  <si>
    <t>106.00</t>
  </si>
  <si>
    <t>2022-08-05 16:18:45</t>
  </si>
  <si>
    <t>2645313</t>
  </si>
  <si>
    <t>尚客优快捷酒店(深州店)</t>
  </si>
  <si>
    <t>76.00</t>
  </si>
  <si>
    <t>2022-08-05 16:25:21</t>
  </si>
  <si>
    <t>2645343</t>
  </si>
  <si>
    <t>青岛汉卓酒店</t>
  </si>
  <si>
    <t>912.00</t>
  </si>
  <si>
    <t>2022-08-05 16:49:16</t>
  </si>
  <si>
    <t>2645484</t>
  </si>
  <si>
    <t>IU酒店(兰州新区机场瑞岭国际店)</t>
  </si>
  <si>
    <t>200.00</t>
  </si>
  <si>
    <t>2022-08-05 18:54:40</t>
  </si>
  <si>
    <t>2645499</t>
  </si>
  <si>
    <t>都江堰金沙鸟巢酒店</t>
  </si>
  <si>
    <t>161.00</t>
  </si>
  <si>
    <t>2022-08-05 19:04:53</t>
  </si>
  <si>
    <t>2645508</t>
  </si>
  <si>
    <t>格美酒店(合肥潜山北路凤凰城店)</t>
  </si>
  <si>
    <t>221.00</t>
  </si>
  <si>
    <t>2022-08-05 19:23:48</t>
  </si>
  <si>
    <t>2645578</t>
  </si>
  <si>
    <t>595.00</t>
  </si>
  <si>
    <t>2022-08-05 20:26:33</t>
  </si>
  <si>
    <t>2645742</t>
  </si>
  <si>
    <t>苏州金鸡湖凯宾斯基大酒店</t>
  </si>
  <si>
    <t>1554.00</t>
  </si>
  <si>
    <t>2022-08-05 22:47:37</t>
  </si>
  <si>
    <t>2645801</t>
  </si>
  <si>
    <t>格林豪泰(玉龙火车站玉兴路店)</t>
  </si>
  <si>
    <t>286.00</t>
  </si>
  <si>
    <t>2022-08-05 23:43:09</t>
  </si>
  <si>
    <t>2645909</t>
  </si>
  <si>
    <t>全季酒店(长沙火车站店)</t>
  </si>
  <si>
    <t>434.00</t>
  </si>
  <si>
    <t>2022-08-06 02:17:53</t>
  </si>
  <si>
    <t>2646022</t>
  </si>
  <si>
    <t>格林联盟酒店（宜昌火车东站汽车中心站店）</t>
  </si>
  <si>
    <t>182.00</t>
  </si>
  <si>
    <t>2022-08-06 08:29:00</t>
  </si>
  <si>
    <t>2646045</t>
  </si>
  <si>
    <t>格林豪泰(北京十里河古玩城店)</t>
  </si>
  <si>
    <t>2022-08-06 08:51:22</t>
  </si>
  <si>
    <t>2646046</t>
  </si>
  <si>
    <t>海口美兰机场逸唐飞行酒店</t>
  </si>
  <si>
    <t>CLEGG SAMANTHA LOUISE</t>
  </si>
  <si>
    <t>407.00</t>
  </si>
  <si>
    <t>2022-08-06 09:14:40</t>
  </si>
  <si>
    <t>2646108</t>
  </si>
  <si>
    <t>香港俪凯酒店</t>
  </si>
  <si>
    <t>WANG WENJU</t>
  </si>
  <si>
    <t>878.00</t>
  </si>
  <si>
    <t>2022-08-06 10:20:05</t>
  </si>
  <si>
    <t>2646132</t>
  </si>
  <si>
    <t>456.00</t>
  </si>
  <si>
    <t>-456</t>
  </si>
  <si>
    <t>2022-08-06 10:47:42</t>
  </si>
  <si>
    <t>2646186</t>
  </si>
  <si>
    <t>文安鲁能希尔顿酒店</t>
  </si>
  <si>
    <t>712.00</t>
  </si>
  <si>
    <t>2022-08-06 11:39:50</t>
  </si>
  <si>
    <t>2646268</t>
  </si>
  <si>
    <t>格林豪泰(明光池河大道店)</t>
  </si>
  <si>
    <t>127.00</t>
  </si>
  <si>
    <t>2022-08-06 13:08:41</t>
  </si>
  <si>
    <t>2646294</t>
  </si>
  <si>
    <t>tsang yuk kit</t>
  </si>
  <si>
    <t>1430.00</t>
  </si>
  <si>
    <t>2022-08-06 13:29:44</t>
  </si>
  <si>
    <t>2646295</t>
  </si>
  <si>
    <t>7天连锁酒店(北京西客站马连道店)</t>
  </si>
  <si>
    <t>223.00</t>
  </si>
  <si>
    <t>2022-08-06 13:30:29</t>
  </si>
  <si>
    <t>2646352</t>
  </si>
  <si>
    <t>960.00</t>
  </si>
  <si>
    <t>2022-08-06 14:42:04</t>
  </si>
  <si>
    <t>2646378</t>
  </si>
  <si>
    <t>320.00</t>
  </si>
  <si>
    <t>2022-08-06 15:04:57</t>
  </si>
  <si>
    <t>2646386</t>
  </si>
  <si>
    <t>IU酒店(太原解放路北大街万达广场店)</t>
  </si>
  <si>
    <t>176.00</t>
  </si>
  <si>
    <t>2022-08-06 15:12:32</t>
  </si>
  <si>
    <t>2646429</t>
  </si>
  <si>
    <t>曼谷康莱德酒店 - SHA Extra Plus</t>
  </si>
  <si>
    <t>CHAN CHUI KI,WAN ALEXANDER CHUEN HING</t>
  </si>
  <si>
    <t>924.00</t>
  </si>
  <si>
    <t>2022-08-06 15:42:59</t>
  </si>
  <si>
    <t>2646431</t>
  </si>
  <si>
    <t>格林豪泰(汕头澄江路店)</t>
  </si>
  <si>
    <t>585.00</t>
  </si>
  <si>
    <t>2022-08-06 15:44:36</t>
  </si>
  <si>
    <t>2646439</t>
  </si>
  <si>
    <t>lau wai pong</t>
  </si>
  <si>
    <t>1291.00</t>
  </si>
  <si>
    <t>2022-08-06 15:49:17</t>
  </si>
  <si>
    <t>2646447</t>
  </si>
  <si>
    <t>尚客优酒店(象州石龙店)</t>
  </si>
  <si>
    <t>113.00</t>
  </si>
  <si>
    <t>2022-08-06 15:58:01</t>
  </si>
  <si>
    <t>2646510</t>
  </si>
  <si>
    <t>香港北角M1酒店</t>
  </si>
  <si>
    <t>Song Changhao</t>
  </si>
  <si>
    <t>594.00</t>
  </si>
  <si>
    <t>2022-08-06 17:02:10</t>
  </si>
  <si>
    <t>2646513</t>
  </si>
  <si>
    <t>广州珀丽酒店</t>
  </si>
  <si>
    <t>318.00</t>
  </si>
  <si>
    <t>2022-08-06 17:02:55</t>
  </si>
  <si>
    <t>2646543</t>
  </si>
  <si>
    <t>格林豪泰快捷酒店(宿迁项王东路宿豫教育局店)</t>
  </si>
  <si>
    <t>2022-08-06 17:28:40</t>
  </si>
  <si>
    <t>2646593</t>
  </si>
  <si>
    <t>Fung OiSin</t>
  </si>
  <si>
    <t>538.00</t>
  </si>
  <si>
    <t>2022-08-06 18:27:47</t>
  </si>
  <si>
    <t>2646604</t>
  </si>
  <si>
    <t>格林豪泰酒店(胶州胶东国际机场海尔大道店)</t>
  </si>
  <si>
    <t>118.00</t>
  </si>
  <si>
    <t>2022-08-06 18:44:26</t>
  </si>
  <si>
    <t>2646645</t>
  </si>
  <si>
    <t>Li Kaihing</t>
  </si>
  <si>
    <t>552.00</t>
  </si>
  <si>
    <t>2022-08-06 19:34:10</t>
  </si>
  <si>
    <t>2646654</t>
  </si>
  <si>
    <t>全季酒店(南京板桥店)</t>
  </si>
  <si>
    <t>302.00</t>
  </si>
  <si>
    <t>2022-08-06 19:45:17</t>
  </si>
  <si>
    <t>2646676</t>
  </si>
  <si>
    <t>YEUNG NAM MEOW</t>
  </si>
  <si>
    <t>1151.00</t>
  </si>
  <si>
    <t>2022-08-06 20:05:17</t>
  </si>
  <si>
    <t>2646714</t>
  </si>
  <si>
    <t>7天连锁酒店（贵阳小十字店）</t>
  </si>
  <si>
    <t>195.00</t>
  </si>
  <si>
    <t>2022-08-06 20:30:08</t>
  </si>
  <si>
    <t>2646718</t>
  </si>
  <si>
    <t>2022-08-06 20:33:35</t>
  </si>
  <si>
    <t>2646719</t>
  </si>
  <si>
    <t>格林豪泰酒店（宜昌万达滨江店）</t>
  </si>
  <si>
    <t>804.00</t>
  </si>
  <si>
    <t>2022-08-06 20:34:39</t>
  </si>
  <si>
    <t>2646720</t>
  </si>
  <si>
    <t>2022-08-06 20:34:44</t>
  </si>
  <si>
    <t>2646725</t>
  </si>
  <si>
    <t>402.00</t>
  </si>
  <si>
    <t>2022-08-06 20:55:05</t>
  </si>
  <si>
    <t>2646745</t>
  </si>
  <si>
    <t>锦江之星品尚(昆明经开区昆明学院店)</t>
  </si>
  <si>
    <t>235.00</t>
  </si>
  <si>
    <t>2022-08-06 20:53:26</t>
  </si>
  <si>
    <t>2646759</t>
  </si>
  <si>
    <t>2022-08-06 21:07:08</t>
  </si>
  <si>
    <t>2646768</t>
  </si>
  <si>
    <t>锦江之星(东营西二路店)</t>
  </si>
  <si>
    <t>94.00</t>
  </si>
  <si>
    <t>2022-08-06 21:14:10</t>
  </si>
  <si>
    <t>2646863</t>
  </si>
  <si>
    <t>547.00</t>
  </si>
  <si>
    <t>2022-08-06 22:57:20</t>
  </si>
  <si>
    <t>2646867</t>
  </si>
  <si>
    <t>香港菲律宾旅馆</t>
  </si>
  <si>
    <t>328.00</t>
  </si>
  <si>
    <t>2022-08-06 22:59:10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</si>
</sst>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1"/>
  <sheetViews>
    <sheetView topLeftCell="A37" workbookViewId="0">
      <selection activeCell="A3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44778</v>
      </c>
      <c r="G2" s="6">
        <v>44779</v>
      </c>
      <c r="H2" s="4">
        <v>1</v>
      </c>
      <c r="I2" s="4">
        <v>1</v>
      </c>
      <c r="J2" s="4">
        <v>1</v>
      </c>
      <c r="K2" s="4" t="s">
        <v>30</v>
      </c>
      <c r="L2" s="4">
        <v>598</v>
      </c>
      <c r="M2" s="4">
        <v>598</v>
      </c>
      <c r="N2" s="4" t="s">
        <v>31</v>
      </c>
      <c r="O2" s="4" t="s">
        <v>32</v>
      </c>
      <c r="P2" s="4" t="s">
        <v>33</v>
      </c>
      <c r="Q2" s="4">
        <v>0</v>
      </c>
      <c r="R2" s="7">
        <v>44753</v>
      </c>
      <c r="S2" s="6">
        <v>44794</v>
      </c>
      <c r="T2" s="4" t="s">
        <v>34</v>
      </c>
      <c r="U2" s="4">
        <v>598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44778</v>
      </c>
      <c r="G3" s="6">
        <v>44779</v>
      </c>
      <c r="H3" s="4">
        <v>1</v>
      </c>
      <c r="I3" s="4">
        <v>1</v>
      </c>
      <c r="J3" s="4">
        <v>1</v>
      </c>
      <c r="K3" s="4" t="s">
        <v>30</v>
      </c>
      <c r="L3" s="4">
        <v>551</v>
      </c>
      <c r="M3" s="4">
        <v>551</v>
      </c>
      <c r="N3" s="4" t="s">
        <v>39</v>
      </c>
      <c r="O3" s="4" t="s">
        <v>32</v>
      </c>
      <c r="P3" s="4" t="s">
        <v>33</v>
      </c>
      <c r="Q3" s="4">
        <v>0</v>
      </c>
      <c r="R3" s="7">
        <v>44764</v>
      </c>
      <c r="S3" s="6">
        <v>44794</v>
      </c>
      <c r="T3" s="4" t="s">
        <v>34</v>
      </c>
      <c r="U3" s="4">
        <v>551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29</v>
      </c>
      <c r="F4" s="6">
        <v>44774</v>
      </c>
      <c r="G4" s="6">
        <v>44779</v>
      </c>
      <c r="H4" s="4">
        <v>1</v>
      </c>
      <c r="I4" s="4">
        <v>5</v>
      </c>
      <c r="J4" s="4">
        <v>5</v>
      </c>
      <c r="K4" s="4" t="s">
        <v>30</v>
      </c>
      <c r="L4" s="4">
        <v>1948</v>
      </c>
      <c r="M4" s="4">
        <v>1948</v>
      </c>
      <c r="N4" s="4" t="s">
        <v>43</v>
      </c>
      <c r="O4" s="4" t="s">
        <v>32</v>
      </c>
      <c r="P4" s="4" t="s">
        <v>33</v>
      </c>
      <c r="Q4" s="4">
        <v>0</v>
      </c>
      <c r="R4" s="7">
        <v>44765</v>
      </c>
      <c r="S4" s="6">
        <v>44794</v>
      </c>
      <c r="T4" s="4" t="s">
        <v>34</v>
      </c>
      <c r="U4" s="4">
        <v>1948</v>
      </c>
      <c r="V4" s="4">
        <v>0</v>
      </c>
      <c r="W4" s="4">
        <v>0</v>
      </c>
      <c r="X4" s="4" t="s">
        <v>35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44778</v>
      </c>
      <c r="G5" s="6">
        <v>44779</v>
      </c>
      <c r="H5" s="4">
        <v>1</v>
      </c>
      <c r="I5" s="4">
        <v>1</v>
      </c>
      <c r="J5" s="4">
        <v>1</v>
      </c>
      <c r="K5" s="4" t="s">
        <v>30</v>
      </c>
      <c r="L5" s="4">
        <v>788</v>
      </c>
      <c r="M5" s="4">
        <v>788</v>
      </c>
      <c r="N5" s="4" t="s">
        <v>48</v>
      </c>
      <c r="O5" s="4" t="s">
        <v>32</v>
      </c>
      <c r="P5" s="4" t="s">
        <v>33</v>
      </c>
      <c r="Q5" s="4">
        <v>0</v>
      </c>
      <c r="R5" s="7">
        <v>44770</v>
      </c>
      <c r="S5" s="6">
        <v>44794</v>
      </c>
      <c r="T5" s="4" t="s">
        <v>34</v>
      </c>
      <c r="U5" s="4">
        <v>788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44777</v>
      </c>
      <c r="G6" s="6">
        <v>44779</v>
      </c>
      <c r="H6" s="4">
        <v>1</v>
      </c>
      <c r="I6" s="4">
        <v>2</v>
      </c>
      <c r="J6" s="4">
        <v>2</v>
      </c>
      <c r="K6" s="4" t="s">
        <v>30</v>
      </c>
      <c r="L6" s="4">
        <v>489</v>
      </c>
      <c r="M6" s="4">
        <v>489</v>
      </c>
      <c r="N6" s="4" t="s">
        <v>53</v>
      </c>
      <c r="O6" s="4" t="s">
        <v>32</v>
      </c>
      <c r="P6" s="4" t="s">
        <v>33</v>
      </c>
      <c r="Q6" s="4">
        <v>0</v>
      </c>
      <c r="R6" s="7">
        <v>44770</v>
      </c>
      <c r="S6" s="6">
        <v>44794</v>
      </c>
      <c r="T6" s="4" t="s">
        <v>34</v>
      </c>
      <c r="U6" s="4">
        <v>489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44775</v>
      </c>
      <c r="G7" s="6">
        <v>44779</v>
      </c>
      <c r="H7" s="4">
        <v>1</v>
      </c>
      <c r="I7" s="4">
        <v>4</v>
      </c>
      <c r="J7" s="4">
        <v>4</v>
      </c>
      <c r="K7" s="4" t="s">
        <v>30</v>
      </c>
      <c r="L7" s="4">
        <v>1760</v>
      </c>
      <c r="M7" s="4">
        <v>1760</v>
      </c>
      <c r="N7" s="4" t="s">
        <v>58</v>
      </c>
      <c r="O7" s="4" t="s">
        <v>32</v>
      </c>
      <c r="P7" s="4" t="s">
        <v>33</v>
      </c>
      <c r="Q7" s="4">
        <v>0</v>
      </c>
      <c r="R7" s="7">
        <v>44773</v>
      </c>
      <c r="S7" s="6">
        <v>44794</v>
      </c>
      <c r="T7" s="4" t="s">
        <v>34</v>
      </c>
      <c r="U7" s="4">
        <v>1760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52</v>
      </c>
      <c r="F8" s="6">
        <v>44778</v>
      </c>
      <c r="G8" s="6">
        <v>44779</v>
      </c>
      <c r="H8" s="4">
        <v>1</v>
      </c>
      <c r="I8" s="4">
        <v>1</v>
      </c>
      <c r="J8" s="4">
        <v>1</v>
      </c>
      <c r="K8" s="4" t="s">
        <v>30</v>
      </c>
      <c r="L8" s="4">
        <v>181</v>
      </c>
      <c r="M8" s="4">
        <v>181</v>
      </c>
      <c r="N8" s="4" t="s">
        <v>61</v>
      </c>
      <c r="O8" s="4" t="s">
        <v>32</v>
      </c>
      <c r="P8" s="4" t="s">
        <v>33</v>
      </c>
      <c r="Q8" s="4">
        <v>0</v>
      </c>
      <c r="R8" s="7">
        <v>44773</v>
      </c>
      <c r="S8" s="6">
        <v>44794</v>
      </c>
      <c r="T8" s="4" t="s">
        <v>34</v>
      </c>
      <c r="U8" s="4">
        <v>181</v>
      </c>
      <c r="V8" s="4">
        <v>0</v>
      </c>
      <c r="W8" s="4">
        <v>0</v>
      </c>
      <c r="X8" s="4" t="s">
        <v>35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44778</v>
      </c>
      <c r="G9" s="6">
        <v>44779</v>
      </c>
      <c r="H9" s="4">
        <v>3</v>
      </c>
      <c r="I9" s="4">
        <v>1</v>
      </c>
      <c r="J9" s="4">
        <v>3</v>
      </c>
      <c r="K9" s="4" t="s">
        <v>30</v>
      </c>
      <c r="L9" s="4">
        <v>423</v>
      </c>
      <c r="M9" s="4">
        <v>423</v>
      </c>
      <c r="N9" s="4" t="s">
        <v>66</v>
      </c>
      <c r="O9" s="4" t="s">
        <v>32</v>
      </c>
      <c r="P9" s="4" t="s">
        <v>33</v>
      </c>
      <c r="Q9" s="4">
        <v>0</v>
      </c>
      <c r="R9" s="7">
        <v>44774</v>
      </c>
      <c r="S9" s="6">
        <v>44794</v>
      </c>
      <c r="T9" s="4" t="s">
        <v>34</v>
      </c>
      <c r="U9" s="4">
        <v>423</v>
      </c>
      <c r="V9" s="4">
        <v>0</v>
      </c>
      <c r="W9" s="4">
        <v>0</v>
      </c>
      <c r="X9" s="4" t="s">
        <v>35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44778</v>
      </c>
      <c r="G10" s="6">
        <v>44779</v>
      </c>
      <c r="H10" s="4">
        <v>1</v>
      </c>
      <c r="I10" s="4">
        <v>1</v>
      </c>
      <c r="J10" s="4">
        <v>1</v>
      </c>
      <c r="K10" s="4" t="s">
        <v>30</v>
      </c>
      <c r="L10" s="4">
        <v>133</v>
      </c>
      <c r="M10" s="4">
        <v>133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44774</v>
      </c>
      <c r="S10" s="6">
        <v>44794</v>
      </c>
      <c r="T10" s="4" t="s">
        <v>34</v>
      </c>
      <c r="U10" s="4">
        <v>133</v>
      </c>
      <c r="V10" s="4">
        <v>0</v>
      </c>
      <c r="W10" s="4">
        <v>0</v>
      </c>
      <c r="X10" s="4" t="s">
        <v>35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44778</v>
      </c>
      <c r="G11" s="6">
        <v>44779</v>
      </c>
      <c r="H11" s="4">
        <v>1</v>
      </c>
      <c r="I11" s="4">
        <v>1</v>
      </c>
      <c r="J11" s="4">
        <v>1</v>
      </c>
      <c r="K11" s="4" t="s">
        <v>30</v>
      </c>
      <c r="L11" s="4">
        <v>639</v>
      </c>
      <c r="M11" s="4">
        <v>639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44775</v>
      </c>
      <c r="S11" s="6">
        <v>44794</v>
      </c>
      <c r="T11" s="4" t="s">
        <v>34</v>
      </c>
      <c r="U11" s="4">
        <v>639</v>
      </c>
      <c r="V11" s="4">
        <v>0</v>
      </c>
      <c r="W11" s="4">
        <v>0</v>
      </c>
      <c r="X11" s="4" t="s">
        <v>35</v>
      </c>
      <c r="Y11" s="4" t="s">
        <v>77</v>
      </c>
    </row>
    <row r="12" s="4" customFormat="1" spans="1:25">
      <c r="A12" s="4" t="s">
        <v>73</v>
      </c>
      <c r="B12" s="4" t="s">
        <v>26</v>
      </c>
      <c r="C12" s="4" t="s">
        <v>78</v>
      </c>
      <c r="D12" s="4" t="s">
        <v>74</v>
      </c>
      <c r="E12" s="4" t="s">
        <v>75</v>
      </c>
      <c r="F12" s="6">
        <v>44778</v>
      </c>
      <c r="G12" s="6">
        <v>44779</v>
      </c>
      <c r="H12" s="4">
        <v>1</v>
      </c>
      <c r="I12" s="4">
        <v>1</v>
      </c>
      <c r="J12" s="4">
        <v>1</v>
      </c>
      <c r="K12" s="4" t="s">
        <v>30</v>
      </c>
      <c r="L12" s="4">
        <v>-639</v>
      </c>
      <c r="M12" s="4">
        <v>-639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44775</v>
      </c>
      <c r="S12" s="6">
        <v>44794</v>
      </c>
      <c r="T12" s="4" t="s">
        <v>34</v>
      </c>
      <c r="U12" s="4">
        <v>-639</v>
      </c>
      <c r="V12" s="4">
        <v>0</v>
      </c>
      <c r="W12" s="4">
        <v>0</v>
      </c>
      <c r="X12" s="4" t="s">
        <v>35</v>
      </c>
      <c r="Y12" s="4" t="s">
        <v>77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44775</v>
      </c>
      <c r="G13" s="6">
        <v>44779</v>
      </c>
      <c r="H13" s="4">
        <v>1</v>
      </c>
      <c r="I13" s="4">
        <v>4</v>
      </c>
      <c r="J13" s="4">
        <v>4</v>
      </c>
      <c r="K13" s="4" t="s">
        <v>30</v>
      </c>
      <c r="L13" s="4">
        <v>1300</v>
      </c>
      <c r="M13" s="4">
        <v>1300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44775</v>
      </c>
      <c r="S13" s="6">
        <v>44794</v>
      </c>
      <c r="T13" s="4" t="s">
        <v>34</v>
      </c>
      <c r="U13" s="4">
        <v>1300</v>
      </c>
      <c r="V13" s="4">
        <v>0</v>
      </c>
      <c r="W13" s="4">
        <v>0</v>
      </c>
      <c r="X13" s="4" t="s">
        <v>35</v>
      </c>
      <c r="Y13" s="4" t="s">
        <v>83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74</v>
      </c>
      <c r="E14" s="4" t="s">
        <v>75</v>
      </c>
      <c r="F14" s="6">
        <v>44778</v>
      </c>
      <c r="G14" s="6">
        <v>44779</v>
      </c>
      <c r="H14" s="4">
        <v>1</v>
      </c>
      <c r="I14" s="4">
        <v>1</v>
      </c>
      <c r="J14" s="4">
        <v>1</v>
      </c>
      <c r="K14" s="4" t="s">
        <v>30</v>
      </c>
      <c r="L14" s="4">
        <v>639</v>
      </c>
      <c r="M14" s="4">
        <v>639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44775</v>
      </c>
      <c r="S14" s="6">
        <v>44794</v>
      </c>
      <c r="T14" s="4" t="s">
        <v>34</v>
      </c>
      <c r="U14" s="4">
        <v>639</v>
      </c>
      <c r="V14" s="4">
        <v>0</v>
      </c>
      <c r="W14" s="4">
        <v>0</v>
      </c>
      <c r="X14" s="4" t="s">
        <v>35</v>
      </c>
      <c r="Y14" s="4" t="s">
        <v>86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88</v>
      </c>
      <c r="E15" s="4" t="s">
        <v>89</v>
      </c>
      <c r="F15" s="6">
        <v>44777</v>
      </c>
      <c r="G15" s="6">
        <v>44779</v>
      </c>
      <c r="H15" s="4">
        <v>1</v>
      </c>
      <c r="I15" s="4">
        <v>2</v>
      </c>
      <c r="J15" s="4">
        <v>2</v>
      </c>
      <c r="K15" s="4" t="s">
        <v>30</v>
      </c>
      <c r="L15" s="4">
        <v>249</v>
      </c>
      <c r="M15" s="4">
        <v>249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44776</v>
      </c>
      <c r="S15" s="6">
        <v>44794</v>
      </c>
      <c r="T15" s="4" t="s">
        <v>34</v>
      </c>
      <c r="U15" s="4">
        <v>249</v>
      </c>
      <c r="V15" s="4">
        <v>0</v>
      </c>
      <c r="W15" s="4">
        <v>0</v>
      </c>
      <c r="X15" s="4" t="s">
        <v>35</v>
      </c>
      <c r="Y15" s="4" t="s">
        <v>91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44778</v>
      </c>
      <c r="G16" s="6">
        <v>44779</v>
      </c>
      <c r="H16" s="4">
        <v>1</v>
      </c>
      <c r="I16" s="4">
        <v>1</v>
      </c>
      <c r="J16" s="4">
        <v>1</v>
      </c>
      <c r="K16" s="4" t="s">
        <v>30</v>
      </c>
      <c r="L16" s="4">
        <v>143</v>
      </c>
      <c r="M16" s="4">
        <v>143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44776</v>
      </c>
      <c r="S16" s="6">
        <v>44794</v>
      </c>
      <c r="T16" s="4" t="s">
        <v>34</v>
      </c>
      <c r="U16" s="4">
        <v>143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96</v>
      </c>
      <c r="B17" s="4" t="s">
        <v>26</v>
      </c>
      <c r="C17" s="4" t="s">
        <v>27</v>
      </c>
      <c r="D17" s="4" t="s">
        <v>97</v>
      </c>
      <c r="E17" s="4" t="s">
        <v>52</v>
      </c>
      <c r="F17" s="6">
        <v>44777</v>
      </c>
      <c r="G17" s="6">
        <v>44779</v>
      </c>
      <c r="H17" s="4">
        <v>1</v>
      </c>
      <c r="I17" s="4">
        <v>2</v>
      </c>
      <c r="J17" s="4">
        <v>2</v>
      </c>
      <c r="K17" s="4" t="s">
        <v>30</v>
      </c>
      <c r="L17" s="4">
        <v>246</v>
      </c>
      <c r="M17" s="4">
        <v>246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44776</v>
      </c>
      <c r="S17" s="6">
        <v>44794</v>
      </c>
      <c r="T17" s="4" t="s">
        <v>34</v>
      </c>
      <c r="U17" s="4">
        <v>246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100</v>
      </c>
      <c r="E18" s="4" t="s">
        <v>101</v>
      </c>
      <c r="F18" s="6">
        <v>44778</v>
      </c>
      <c r="G18" s="6">
        <v>44779</v>
      </c>
      <c r="H18" s="4">
        <v>1</v>
      </c>
      <c r="I18" s="4">
        <v>1</v>
      </c>
      <c r="J18" s="4">
        <v>1</v>
      </c>
      <c r="K18" s="4" t="s">
        <v>30</v>
      </c>
      <c r="L18" s="4">
        <v>1110</v>
      </c>
      <c r="M18" s="4">
        <v>1110</v>
      </c>
      <c r="N18" s="4" t="s">
        <v>102</v>
      </c>
      <c r="O18" s="4" t="s">
        <v>32</v>
      </c>
      <c r="P18" s="4" t="s">
        <v>33</v>
      </c>
      <c r="Q18" s="4">
        <v>0</v>
      </c>
      <c r="R18" s="7">
        <v>44776</v>
      </c>
      <c r="S18" s="6">
        <v>44794</v>
      </c>
      <c r="T18" s="4" t="s">
        <v>34</v>
      </c>
      <c r="U18" s="4">
        <v>1110</v>
      </c>
      <c r="V18" s="4">
        <v>0</v>
      </c>
      <c r="W18" s="4">
        <v>0</v>
      </c>
      <c r="X18" s="4" t="s">
        <v>35</v>
      </c>
      <c r="Y18" s="4" t="s">
        <v>103</v>
      </c>
    </row>
    <row r="19" s="4" customFormat="1" spans="1:25">
      <c r="A19" s="4" t="s">
        <v>104</v>
      </c>
      <c r="B19" s="4" t="s">
        <v>26</v>
      </c>
      <c r="C19" s="4" t="s">
        <v>27</v>
      </c>
      <c r="D19" s="4" t="s">
        <v>105</v>
      </c>
      <c r="E19" s="4"/>
      <c r="F19" s="6">
        <v>44776</v>
      </c>
      <c r="G19" s="6">
        <v>44779</v>
      </c>
      <c r="H19" s="4">
        <v>0</v>
      </c>
      <c r="I19" s="4">
        <v>3</v>
      </c>
      <c r="J19" s="4">
        <v>0</v>
      </c>
      <c r="K19" s="4" t="s">
        <v>30</v>
      </c>
      <c r="L19" s="4">
        <v>302</v>
      </c>
      <c r="M19" s="4">
        <v>302</v>
      </c>
      <c r="N19" s="4"/>
      <c r="O19" s="4" t="s">
        <v>32</v>
      </c>
      <c r="P19" s="4" t="s">
        <v>33</v>
      </c>
      <c r="Q19" s="4">
        <v>0</v>
      </c>
      <c r="R19" s="7">
        <v>44776</v>
      </c>
      <c r="S19" s="6">
        <v>44794</v>
      </c>
      <c r="T19" s="4" t="s">
        <v>34</v>
      </c>
      <c r="U19" s="4">
        <v>302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99</v>
      </c>
      <c r="B20" s="4" t="s">
        <v>26</v>
      </c>
      <c r="C20" s="4" t="s">
        <v>78</v>
      </c>
      <c r="D20" s="4" t="s">
        <v>100</v>
      </c>
      <c r="E20" s="4" t="s">
        <v>101</v>
      </c>
      <c r="F20" s="6">
        <v>44778</v>
      </c>
      <c r="G20" s="6">
        <v>44779</v>
      </c>
      <c r="H20" s="4">
        <v>1</v>
      </c>
      <c r="I20" s="4">
        <v>1</v>
      </c>
      <c r="J20" s="4">
        <v>1</v>
      </c>
      <c r="K20" s="4" t="s">
        <v>30</v>
      </c>
      <c r="L20" s="4">
        <v>-1110</v>
      </c>
      <c r="M20" s="4">
        <v>-1110</v>
      </c>
      <c r="N20" s="4" t="s">
        <v>102</v>
      </c>
      <c r="O20" s="4" t="s">
        <v>32</v>
      </c>
      <c r="P20" s="4" t="s">
        <v>33</v>
      </c>
      <c r="Q20" s="4">
        <v>0</v>
      </c>
      <c r="R20" s="7">
        <v>44776</v>
      </c>
      <c r="S20" s="6">
        <v>44794</v>
      </c>
      <c r="T20" s="4" t="s">
        <v>34</v>
      </c>
      <c r="U20" s="4">
        <v>-1110</v>
      </c>
      <c r="V20" s="4">
        <v>0</v>
      </c>
      <c r="W20" s="4">
        <v>0</v>
      </c>
      <c r="X20" s="4" t="s">
        <v>35</v>
      </c>
      <c r="Y20" s="4" t="s">
        <v>103</v>
      </c>
    </row>
    <row r="21" s="4" customFormat="1" spans="1:25">
      <c r="A21" s="4" t="s">
        <v>79</v>
      </c>
      <c r="B21" s="4" t="s">
        <v>26</v>
      </c>
      <c r="C21" s="4" t="s">
        <v>106</v>
      </c>
      <c r="D21" s="4" t="s">
        <v>80</v>
      </c>
      <c r="E21" s="4" t="s">
        <v>81</v>
      </c>
      <c r="F21" s="6">
        <v>44775</v>
      </c>
      <c r="G21" s="6">
        <v>44779</v>
      </c>
      <c r="H21" s="4">
        <v>1</v>
      </c>
      <c r="I21" s="4">
        <v>4</v>
      </c>
      <c r="J21" s="4">
        <v>4</v>
      </c>
      <c r="K21" s="4" t="s">
        <v>30</v>
      </c>
      <c r="L21" s="4">
        <v>-650</v>
      </c>
      <c r="M21" s="4">
        <v>-650</v>
      </c>
      <c r="N21" s="4" t="s">
        <v>82</v>
      </c>
      <c r="O21" s="4" t="s">
        <v>32</v>
      </c>
      <c r="P21" s="4" t="s">
        <v>33</v>
      </c>
      <c r="Q21" s="4">
        <v>0</v>
      </c>
      <c r="R21" s="7">
        <v>44775</v>
      </c>
      <c r="S21" s="6">
        <v>44794</v>
      </c>
      <c r="T21" s="4" t="s">
        <v>34</v>
      </c>
      <c r="U21" s="4">
        <v>-650</v>
      </c>
      <c r="V21" s="4">
        <v>0</v>
      </c>
      <c r="W21" s="4">
        <v>0</v>
      </c>
      <c r="X21" s="4" t="s">
        <v>35</v>
      </c>
      <c r="Y21" s="4" t="s">
        <v>83</v>
      </c>
    </row>
    <row r="22" s="4" customFormat="1" spans="1:25">
      <c r="A22" s="4" t="s">
        <v>107</v>
      </c>
      <c r="B22" s="4" t="s">
        <v>26</v>
      </c>
      <c r="C22" s="4" t="s">
        <v>27</v>
      </c>
      <c r="D22" s="4" t="s">
        <v>108</v>
      </c>
      <c r="E22" s="4" t="s">
        <v>109</v>
      </c>
      <c r="F22" s="6">
        <v>44778</v>
      </c>
      <c r="G22" s="6">
        <v>44779</v>
      </c>
      <c r="H22" s="4">
        <v>1</v>
      </c>
      <c r="I22" s="4">
        <v>1</v>
      </c>
      <c r="J22" s="4">
        <v>1</v>
      </c>
      <c r="K22" s="4" t="s">
        <v>30</v>
      </c>
      <c r="L22" s="4">
        <v>3892</v>
      </c>
      <c r="M22" s="4">
        <v>3892</v>
      </c>
      <c r="N22" s="4" t="s">
        <v>110</v>
      </c>
      <c r="O22" s="4" t="s">
        <v>32</v>
      </c>
      <c r="P22" s="4" t="s">
        <v>33</v>
      </c>
      <c r="Q22" s="4">
        <v>0</v>
      </c>
      <c r="R22" s="7">
        <v>44777</v>
      </c>
      <c r="S22" s="6">
        <v>44794</v>
      </c>
      <c r="T22" s="4" t="s">
        <v>34</v>
      </c>
      <c r="U22" s="4">
        <v>3892</v>
      </c>
      <c r="V22" s="4">
        <v>0</v>
      </c>
      <c r="W22" s="4">
        <v>0</v>
      </c>
      <c r="X22" s="4" t="s">
        <v>35</v>
      </c>
      <c r="Y22" s="4" t="s">
        <v>111</v>
      </c>
    </row>
    <row r="23" s="4" customFormat="1" spans="1:25">
      <c r="A23" s="4" t="s">
        <v>112</v>
      </c>
      <c r="B23" s="4" t="s">
        <v>26</v>
      </c>
      <c r="C23" s="4" t="s">
        <v>27</v>
      </c>
      <c r="D23" s="4" t="s">
        <v>113</v>
      </c>
      <c r="E23" s="4" t="s">
        <v>114</v>
      </c>
      <c r="F23" s="6">
        <v>44778</v>
      </c>
      <c r="G23" s="6">
        <v>44779</v>
      </c>
      <c r="H23" s="4">
        <v>2</v>
      </c>
      <c r="I23" s="4">
        <v>1</v>
      </c>
      <c r="J23" s="4">
        <v>2</v>
      </c>
      <c r="K23" s="4" t="s">
        <v>30</v>
      </c>
      <c r="L23" s="4">
        <v>4058</v>
      </c>
      <c r="M23" s="4">
        <v>4058</v>
      </c>
      <c r="N23" s="4" t="s">
        <v>115</v>
      </c>
      <c r="O23" s="4" t="s">
        <v>32</v>
      </c>
      <c r="P23" s="4" t="s">
        <v>33</v>
      </c>
      <c r="Q23" s="4">
        <v>0</v>
      </c>
      <c r="R23" s="7">
        <v>44777</v>
      </c>
      <c r="S23" s="6">
        <v>44794</v>
      </c>
      <c r="T23" s="4" t="s">
        <v>34</v>
      </c>
      <c r="U23" s="4">
        <v>4058</v>
      </c>
      <c r="V23" s="4">
        <v>0</v>
      </c>
      <c r="W23" s="4">
        <v>0</v>
      </c>
      <c r="X23" s="4" t="s">
        <v>116</v>
      </c>
      <c r="Y23" s="4" t="s">
        <v>35</v>
      </c>
    </row>
    <row r="24" s="4" customFormat="1" spans="1:25">
      <c r="A24" s="4" t="s">
        <v>117</v>
      </c>
      <c r="B24" s="4" t="s">
        <v>26</v>
      </c>
      <c r="C24" s="4" t="s">
        <v>27</v>
      </c>
      <c r="D24" s="4" t="s">
        <v>118</v>
      </c>
      <c r="E24" s="4" t="s">
        <v>119</v>
      </c>
      <c r="F24" s="6">
        <v>44778</v>
      </c>
      <c r="G24" s="6">
        <v>44779</v>
      </c>
      <c r="H24" s="4">
        <v>3</v>
      </c>
      <c r="I24" s="4">
        <v>1</v>
      </c>
      <c r="J24" s="4">
        <v>3</v>
      </c>
      <c r="K24" s="4" t="s">
        <v>30</v>
      </c>
      <c r="L24" s="4">
        <v>1524</v>
      </c>
      <c r="M24" s="4">
        <v>1524</v>
      </c>
      <c r="N24" s="4" t="s">
        <v>120</v>
      </c>
      <c r="O24" s="4" t="s">
        <v>32</v>
      </c>
      <c r="P24" s="4" t="s">
        <v>33</v>
      </c>
      <c r="Q24" s="4">
        <v>0</v>
      </c>
      <c r="R24" s="7">
        <v>44777</v>
      </c>
      <c r="S24" s="6">
        <v>44794</v>
      </c>
      <c r="T24" s="4" t="s">
        <v>34</v>
      </c>
      <c r="U24" s="4">
        <v>1524</v>
      </c>
      <c r="V24" s="4">
        <v>0</v>
      </c>
      <c r="W24" s="4">
        <v>0</v>
      </c>
      <c r="X24" s="4" t="s">
        <v>35</v>
      </c>
      <c r="Y24" s="4" t="s">
        <v>121</v>
      </c>
    </row>
    <row r="25" s="4" customFormat="1" spans="1:25">
      <c r="A25" s="4" t="s">
        <v>122</v>
      </c>
      <c r="B25" s="4" t="s">
        <v>26</v>
      </c>
      <c r="C25" s="4" t="s">
        <v>27</v>
      </c>
      <c r="D25" s="4" t="s">
        <v>118</v>
      </c>
      <c r="E25" s="4" t="s">
        <v>119</v>
      </c>
      <c r="F25" s="6">
        <v>44778</v>
      </c>
      <c r="G25" s="6">
        <v>44779</v>
      </c>
      <c r="H25" s="4">
        <v>1</v>
      </c>
      <c r="I25" s="4">
        <v>1</v>
      </c>
      <c r="J25" s="4">
        <v>1</v>
      </c>
      <c r="K25" s="4" t="s">
        <v>30</v>
      </c>
      <c r="L25" s="4">
        <v>508</v>
      </c>
      <c r="M25" s="4">
        <v>508</v>
      </c>
      <c r="N25" s="4" t="s">
        <v>123</v>
      </c>
      <c r="O25" s="4" t="s">
        <v>32</v>
      </c>
      <c r="P25" s="4" t="s">
        <v>33</v>
      </c>
      <c r="Q25" s="4">
        <v>0</v>
      </c>
      <c r="R25" s="7">
        <v>44777</v>
      </c>
      <c r="S25" s="6">
        <v>44794</v>
      </c>
      <c r="T25" s="4" t="s">
        <v>34</v>
      </c>
      <c r="U25" s="4">
        <v>508</v>
      </c>
      <c r="V25" s="4">
        <v>0</v>
      </c>
      <c r="W25" s="4">
        <v>0</v>
      </c>
      <c r="X25" s="4" t="s">
        <v>35</v>
      </c>
      <c r="Y25" s="4" t="s">
        <v>124</v>
      </c>
    </row>
    <row r="26" s="4" customFormat="1" spans="1:25">
      <c r="A26" s="4" t="s">
        <v>125</v>
      </c>
      <c r="B26" s="4" t="s">
        <v>26</v>
      </c>
      <c r="C26" s="4" t="s">
        <v>27</v>
      </c>
      <c r="D26" s="4" t="s">
        <v>118</v>
      </c>
      <c r="E26" s="4" t="s">
        <v>126</v>
      </c>
      <c r="F26" s="6">
        <v>44778</v>
      </c>
      <c r="G26" s="6">
        <v>44779</v>
      </c>
      <c r="H26" s="4">
        <v>1</v>
      </c>
      <c r="I26" s="4">
        <v>1</v>
      </c>
      <c r="J26" s="4">
        <v>1</v>
      </c>
      <c r="K26" s="4" t="s">
        <v>30</v>
      </c>
      <c r="L26" s="4">
        <v>403</v>
      </c>
      <c r="M26" s="4">
        <v>403</v>
      </c>
      <c r="N26" s="4" t="s">
        <v>127</v>
      </c>
      <c r="O26" s="4" t="s">
        <v>32</v>
      </c>
      <c r="P26" s="4" t="s">
        <v>33</v>
      </c>
      <c r="Q26" s="4">
        <v>0</v>
      </c>
      <c r="R26" s="7">
        <v>44777</v>
      </c>
      <c r="S26" s="6">
        <v>44794</v>
      </c>
      <c r="T26" s="4" t="s">
        <v>34</v>
      </c>
      <c r="U26" s="4">
        <v>403</v>
      </c>
      <c r="V26" s="4">
        <v>0</v>
      </c>
      <c r="W26" s="4">
        <v>0</v>
      </c>
      <c r="X26" s="4" t="s">
        <v>35</v>
      </c>
      <c r="Y26" s="4" t="s">
        <v>128</v>
      </c>
    </row>
    <row r="27" s="4" customFormat="1" spans="1:25">
      <c r="A27" s="4" t="s">
        <v>112</v>
      </c>
      <c r="B27" s="4" t="s">
        <v>26</v>
      </c>
      <c r="C27" s="4" t="s">
        <v>78</v>
      </c>
      <c r="D27" s="4" t="s">
        <v>113</v>
      </c>
      <c r="E27" s="4" t="s">
        <v>114</v>
      </c>
      <c r="F27" s="6">
        <v>44778</v>
      </c>
      <c r="G27" s="6">
        <v>44779</v>
      </c>
      <c r="H27" s="4">
        <v>2</v>
      </c>
      <c r="I27" s="4">
        <v>1</v>
      </c>
      <c r="J27" s="4">
        <v>2</v>
      </c>
      <c r="K27" s="4" t="s">
        <v>30</v>
      </c>
      <c r="L27" s="4">
        <v>-4058</v>
      </c>
      <c r="M27" s="4">
        <v>-4058</v>
      </c>
      <c r="N27" s="4" t="s">
        <v>115</v>
      </c>
      <c r="O27" s="4" t="s">
        <v>32</v>
      </c>
      <c r="P27" s="4" t="s">
        <v>33</v>
      </c>
      <c r="Q27" s="4">
        <v>0</v>
      </c>
      <c r="R27" s="7">
        <v>44777</v>
      </c>
      <c r="S27" s="6">
        <v>44794</v>
      </c>
      <c r="T27" s="4" t="s">
        <v>34</v>
      </c>
      <c r="U27" s="4">
        <v>-4058</v>
      </c>
      <c r="V27" s="4">
        <v>0</v>
      </c>
      <c r="W27" s="4">
        <v>0</v>
      </c>
      <c r="X27" s="4" t="s">
        <v>116</v>
      </c>
      <c r="Y27" s="4" t="s">
        <v>35</v>
      </c>
    </row>
    <row r="28" s="4" customFormat="1" spans="1:25">
      <c r="A28" s="4" t="s">
        <v>129</v>
      </c>
      <c r="B28" s="4" t="s">
        <v>26</v>
      </c>
      <c r="C28" s="4" t="s">
        <v>27</v>
      </c>
      <c r="D28" s="4" t="s">
        <v>130</v>
      </c>
      <c r="E28" s="4" t="s">
        <v>131</v>
      </c>
      <c r="F28" s="6">
        <v>44778</v>
      </c>
      <c r="G28" s="6">
        <v>44779</v>
      </c>
      <c r="H28" s="4">
        <v>1</v>
      </c>
      <c r="I28" s="4">
        <v>1</v>
      </c>
      <c r="J28" s="4">
        <v>1</v>
      </c>
      <c r="K28" s="4" t="s">
        <v>30</v>
      </c>
      <c r="L28" s="4">
        <v>596</v>
      </c>
      <c r="M28" s="4">
        <v>596</v>
      </c>
      <c r="N28" s="4" t="s">
        <v>132</v>
      </c>
      <c r="O28" s="4" t="s">
        <v>32</v>
      </c>
      <c r="P28" s="4" t="s">
        <v>33</v>
      </c>
      <c r="Q28" s="4">
        <v>0</v>
      </c>
      <c r="R28" s="7">
        <v>44777</v>
      </c>
      <c r="S28" s="6">
        <v>44794</v>
      </c>
      <c r="T28" s="4" t="s">
        <v>34</v>
      </c>
      <c r="U28" s="4">
        <v>596</v>
      </c>
      <c r="V28" s="4">
        <v>0</v>
      </c>
      <c r="W28" s="4">
        <v>0</v>
      </c>
      <c r="X28" s="4" t="s">
        <v>35</v>
      </c>
      <c r="Y28" s="4" t="s">
        <v>133</v>
      </c>
    </row>
    <row r="29" s="4" customFormat="1" spans="1:25">
      <c r="A29" s="4" t="s">
        <v>134</v>
      </c>
      <c r="B29" s="4" t="s">
        <v>26</v>
      </c>
      <c r="C29" s="4" t="s">
        <v>27</v>
      </c>
      <c r="D29" s="4" t="s">
        <v>135</v>
      </c>
      <c r="E29" s="4" t="s">
        <v>136</v>
      </c>
      <c r="F29" s="6">
        <v>44778</v>
      </c>
      <c r="G29" s="6">
        <v>44779</v>
      </c>
      <c r="H29" s="4">
        <v>1</v>
      </c>
      <c r="I29" s="4">
        <v>1</v>
      </c>
      <c r="J29" s="4">
        <v>1</v>
      </c>
      <c r="K29" s="4" t="s">
        <v>30</v>
      </c>
      <c r="L29" s="4">
        <v>398</v>
      </c>
      <c r="M29" s="4">
        <v>398</v>
      </c>
      <c r="N29" s="4" t="s">
        <v>137</v>
      </c>
      <c r="O29" s="4" t="s">
        <v>32</v>
      </c>
      <c r="P29" s="4" t="s">
        <v>33</v>
      </c>
      <c r="Q29" s="4">
        <v>0</v>
      </c>
      <c r="R29" s="7">
        <v>44777</v>
      </c>
      <c r="S29" s="6">
        <v>44794</v>
      </c>
      <c r="T29" s="4" t="s">
        <v>34</v>
      </c>
      <c r="U29" s="4">
        <v>398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138</v>
      </c>
      <c r="B30" s="4" t="s">
        <v>26</v>
      </c>
      <c r="C30" s="4" t="s">
        <v>27</v>
      </c>
      <c r="D30" s="4" t="s">
        <v>139</v>
      </c>
      <c r="E30" s="4" t="s">
        <v>52</v>
      </c>
      <c r="F30" s="6">
        <v>44778</v>
      </c>
      <c r="G30" s="6">
        <v>44779</v>
      </c>
      <c r="H30" s="4">
        <v>1</v>
      </c>
      <c r="I30" s="4">
        <v>1</v>
      </c>
      <c r="J30" s="4">
        <v>1</v>
      </c>
      <c r="K30" s="4" t="s">
        <v>30</v>
      </c>
      <c r="L30" s="4">
        <v>263</v>
      </c>
      <c r="M30" s="4">
        <v>263</v>
      </c>
      <c r="N30" s="4" t="s">
        <v>140</v>
      </c>
      <c r="O30" s="4" t="s">
        <v>32</v>
      </c>
      <c r="P30" s="4" t="s">
        <v>33</v>
      </c>
      <c r="Q30" s="4">
        <v>0</v>
      </c>
      <c r="R30" s="7">
        <v>44778</v>
      </c>
      <c r="S30" s="6">
        <v>44794</v>
      </c>
      <c r="T30" s="4" t="s">
        <v>34</v>
      </c>
      <c r="U30" s="4">
        <v>263</v>
      </c>
      <c r="V30" s="4">
        <v>0</v>
      </c>
      <c r="W30" s="4">
        <v>0</v>
      </c>
      <c r="X30" s="4" t="s">
        <v>35</v>
      </c>
      <c r="Y30" s="4" t="s">
        <v>141</v>
      </c>
    </row>
    <row r="31" s="4" customFormat="1" spans="1:25">
      <c r="A31" s="4" t="s">
        <v>142</v>
      </c>
      <c r="B31" s="4" t="s">
        <v>26</v>
      </c>
      <c r="C31" s="4" t="s">
        <v>27</v>
      </c>
      <c r="D31" s="4" t="s">
        <v>143</v>
      </c>
      <c r="E31" s="4" t="s">
        <v>144</v>
      </c>
      <c r="F31" s="6">
        <v>44778</v>
      </c>
      <c r="G31" s="6">
        <v>44779</v>
      </c>
      <c r="H31" s="4">
        <v>1</v>
      </c>
      <c r="I31" s="4">
        <v>1</v>
      </c>
      <c r="J31" s="4">
        <v>1</v>
      </c>
      <c r="K31" s="4" t="s">
        <v>30</v>
      </c>
      <c r="L31" s="4">
        <v>409</v>
      </c>
      <c r="M31" s="4">
        <v>409</v>
      </c>
      <c r="N31" s="4" t="s">
        <v>145</v>
      </c>
      <c r="O31" s="4" t="s">
        <v>32</v>
      </c>
      <c r="P31" s="4" t="s">
        <v>33</v>
      </c>
      <c r="Q31" s="4">
        <v>0</v>
      </c>
      <c r="R31" s="7">
        <v>44778</v>
      </c>
      <c r="S31" s="6">
        <v>44794</v>
      </c>
      <c r="T31" s="4" t="s">
        <v>34</v>
      </c>
      <c r="U31" s="4">
        <v>409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146</v>
      </c>
      <c r="B32" s="4" t="s">
        <v>26</v>
      </c>
      <c r="C32" s="4" t="s">
        <v>27</v>
      </c>
      <c r="D32" s="4" t="s">
        <v>147</v>
      </c>
      <c r="E32" s="4" t="s">
        <v>148</v>
      </c>
      <c r="F32" s="6">
        <v>44778</v>
      </c>
      <c r="G32" s="6">
        <v>44779</v>
      </c>
      <c r="H32" s="4">
        <v>1</v>
      </c>
      <c r="I32" s="4">
        <v>1</v>
      </c>
      <c r="J32" s="4">
        <v>1</v>
      </c>
      <c r="K32" s="4" t="s">
        <v>30</v>
      </c>
      <c r="L32" s="4">
        <v>152</v>
      </c>
      <c r="M32" s="4">
        <v>152</v>
      </c>
      <c r="N32" s="4" t="s">
        <v>149</v>
      </c>
      <c r="O32" s="4" t="s">
        <v>32</v>
      </c>
      <c r="P32" s="4" t="s">
        <v>33</v>
      </c>
      <c r="Q32" s="4">
        <v>0</v>
      </c>
      <c r="R32" s="7">
        <v>44778</v>
      </c>
      <c r="S32" s="6">
        <v>44794</v>
      </c>
      <c r="T32" s="4" t="s">
        <v>34</v>
      </c>
      <c r="U32" s="4">
        <v>152</v>
      </c>
      <c r="V32" s="4">
        <v>0</v>
      </c>
      <c r="W32" s="4">
        <v>0</v>
      </c>
      <c r="X32" s="4" t="s">
        <v>35</v>
      </c>
      <c r="Y32" s="4" t="s">
        <v>150</v>
      </c>
    </row>
    <row r="33" s="4" customFormat="1" spans="1:25">
      <c r="A33" s="4" t="s">
        <v>142</v>
      </c>
      <c r="B33" s="4" t="s">
        <v>26</v>
      </c>
      <c r="C33" s="4" t="s">
        <v>78</v>
      </c>
      <c r="D33" s="4" t="s">
        <v>143</v>
      </c>
      <c r="E33" s="4" t="s">
        <v>144</v>
      </c>
      <c r="F33" s="6">
        <v>44778</v>
      </c>
      <c r="G33" s="6">
        <v>44779</v>
      </c>
      <c r="H33" s="4">
        <v>1</v>
      </c>
      <c r="I33" s="4">
        <v>1</v>
      </c>
      <c r="J33" s="4">
        <v>1</v>
      </c>
      <c r="K33" s="4" t="s">
        <v>30</v>
      </c>
      <c r="L33" s="4">
        <v>-409</v>
      </c>
      <c r="M33" s="4">
        <v>-409</v>
      </c>
      <c r="N33" s="4" t="s">
        <v>145</v>
      </c>
      <c r="O33" s="4" t="s">
        <v>32</v>
      </c>
      <c r="P33" s="4" t="s">
        <v>33</v>
      </c>
      <c r="Q33" s="4">
        <v>0</v>
      </c>
      <c r="R33" s="7">
        <v>44778</v>
      </c>
      <c r="S33" s="6">
        <v>44794</v>
      </c>
      <c r="T33" s="4" t="s">
        <v>34</v>
      </c>
      <c r="U33" s="4">
        <v>-409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151</v>
      </c>
      <c r="B34" s="4" t="s">
        <v>26</v>
      </c>
      <c r="C34" s="4" t="s">
        <v>27</v>
      </c>
      <c r="D34" s="4" t="s">
        <v>152</v>
      </c>
      <c r="E34" s="4" t="s">
        <v>153</v>
      </c>
      <c r="F34" s="6">
        <v>44778</v>
      </c>
      <c r="G34" s="6">
        <v>44779</v>
      </c>
      <c r="H34" s="4">
        <v>1</v>
      </c>
      <c r="I34" s="4">
        <v>1</v>
      </c>
      <c r="J34" s="4">
        <v>1</v>
      </c>
      <c r="K34" s="4" t="s">
        <v>30</v>
      </c>
      <c r="L34" s="4">
        <v>243</v>
      </c>
      <c r="M34" s="4">
        <v>243</v>
      </c>
      <c r="N34" s="4" t="s">
        <v>154</v>
      </c>
      <c r="O34" s="4" t="s">
        <v>32</v>
      </c>
      <c r="P34" s="4" t="s">
        <v>33</v>
      </c>
      <c r="Q34" s="4">
        <v>0</v>
      </c>
      <c r="R34" s="7">
        <v>44778</v>
      </c>
      <c r="S34" s="6">
        <v>44794</v>
      </c>
      <c r="T34" s="4" t="s">
        <v>34</v>
      </c>
      <c r="U34" s="4">
        <v>243</v>
      </c>
      <c r="V34" s="4">
        <v>0</v>
      </c>
      <c r="W34" s="4">
        <v>0</v>
      </c>
      <c r="X34" s="4" t="s">
        <v>35</v>
      </c>
      <c r="Y34" s="4" t="s">
        <v>155</v>
      </c>
    </row>
    <row r="35" s="4" customFormat="1" spans="1:25">
      <c r="A35" s="4" t="s">
        <v>156</v>
      </c>
      <c r="B35" s="4" t="s">
        <v>26</v>
      </c>
      <c r="C35" s="4" t="s">
        <v>27</v>
      </c>
      <c r="D35" s="4" t="s">
        <v>157</v>
      </c>
      <c r="E35" s="4" t="s">
        <v>158</v>
      </c>
      <c r="F35" s="6">
        <v>44778</v>
      </c>
      <c r="G35" s="6">
        <v>44779</v>
      </c>
      <c r="H35" s="4">
        <v>1</v>
      </c>
      <c r="I35" s="4">
        <v>1</v>
      </c>
      <c r="J35" s="4">
        <v>1</v>
      </c>
      <c r="K35" s="4" t="s">
        <v>30</v>
      </c>
      <c r="L35" s="4">
        <v>575</v>
      </c>
      <c r="M35" s="4">
        <v>575</v>
      </c>
      <c r="N35" s="4" t="s">
        <v>159</v>
      </c>
      <c r="O35" s="4" t="s">
        <v>32</v>
      </c>
      <c r="P35" s="4" t="s">
        <v>33</v>
      </c>
      <c r="Q35" s="4">
        <v>0</v>
      </c>
      <c r="R35" s="7">
        <v>44778</v>
      </c>
      <c r="S35" s="6">
        <v>44794</v>
      </c>
      <c r="T35" s="4" t="s">
        <v>34</v>
      </c>
      <c r="U35" s="4">
        <v>575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160</v>
      </c>
      <c r="B36" s="4" t="s">
        <v>26</v>
      </c>
      <c r="C36" s="4" t="s">
        <v>27</v>
      </c>
      <c r="D36" s="4" t="s">
        <v>161</v>
      </c>
      <c r="E36" s="4" t="s">
        <v>131</v>
      </c>
      <c r="F36" s="6">
        <v>44778</v>
      </c>
      <c r="G36" s="6">
        <v>44779</v>
      </c>
      <c r="H36" s="4">
        <v>1</v>
      </c>
      <c r="I36" s="4">
        <v>1</v>
      </c>
      <c r="J36" s="4">
        <v>1</v>
      </c>
      <c r="K36" s="4" t="s">
        <v>30</v>
      </c>
      <c r="L36" s="4">
        <v>168</v>
      </c>
      <c r="M36" s="4">
        <v>168</v>
      </c>
      <c r="N36" s="4" t="s">
        <v>162</v>
      </c>
      <c r="O36" s="4" t="s">
        <v>32</v>
      </c>
      <c r="P36" s="4" t="s">
        <v>33</v>
      </c>
      <c r="Q36" s="4">
        <v>0</v>
      </c>
      <c r="R36" s="7">
        <v>44778</v>
      </c>
      <c r="S36" s="6">
        <v>44794</v>
      </c>
      <c r="T36" s="4" t="s">
        <v>34</v>
      </c>
      <c r="U36" s="4">
        <v>168</v>
      </c>
      <c r="V36" s="4">
        <v>0</v>
      </c>
      <c r="W36" s="4">
        <v>0</v>
      </c>
      <c r="X36" s="4" t="s">
        <v>35</v>
      </c>
      <c r="Y36" s="4" t="s">
        <v>163</v>
      </c>
    </row>
    <row r="37" s="4" customFormat="1" spans="1:25">
      <c r="A37" s="4" t="s">
        <v>164</v>
      </c>
      <c r="B37" s="4" t="s">
        <v>26</v>
      </c>
      <c r="C37" s="4" t="s">
        <v>27</v>
      </c>
      <c r="D37" s="4" t="s">
        <v>165</v>
      </c>
      <c r="E37" s="4" t="s">
        <v>166</v>
      </c>
      <c r="F37" s="6">
        <v>44778</v>
      </c>
      <c r="G37" s="6">
        <v>44779</v>
      </c>
      <c r="H37" s="4">
        <v>1</v>
      </c>
      <c r="I37" s="4">
        <v>1</v>
      </c>
      <c r="J37" s="4">
        <v>1</v>
      </c>
      <c r="K37" s="4" t="s">
        <v>30</v>
      </c>
      <c r="L37" s="4">
        <v>87</v>
      </c>
      <c r="M37" s="4">
        <v>87</v>
      </c>
      <c r="N37" s="4" t="s">
        <v>167</v>
      </c>
      <c r="O37" s="4" t="s">
        <v>32</v>
      </c>
      <c r="P37" s="4" t="s">
        <v>33</v>
      </c>
      <c r="Q37" s="4">
        <v>0</v>
      </c>
      <c r="R37" s="7">
        <v>44778</v>
      </c>
      <c r="S37" s="6">
        <v>44794</v>
      </c>
      <c r="T37" s="4" t="s">
        <v>34</v>
      </c>
      <c r="U37" s="4">
        <v>87</v>
      </c>
      <c r="V37" s="4">
        <v>0</v>
      </c>
      <c r="W37" s="4">
        <v>0</v>
      </c>
      <c r="X37" s="4" t="s">
        <v>35</v>
      </c>
      <c r="Y37" s="4" t="s">
        <v>168</v>
      </c>
    </row>
    <row r="38" s="4" customFormat="1" spans="1:25">
      <c r="A38" s="4" t="s">
        <v>169</v>
      </c>
      <c r="B38" s="4" t="s">
        <v>26</v>
      </c>
      <c r="C38" s="4" t="s">
        <v>27</v>
      </c>
      <c r="D38" s="4" t="s">
        <v>170</v>
      </c>
      <c r="E38" s="4" t="s">
        <v>171</v>
      </c>
      <c r="F38" s="6">
        <v>44778</v>
      </c>
      <c r="G38" s="6">
        <v>44779</v>
      </c>
      <c r="H38" s="4">
        <v>1</v>
      </c>
      <c r="I38" s="4">
        <v>1</v>
      </c>
      <c r="J38" s="4">
        <v>1</v>
      </c>
      <c r="K38" s="4" t="s">
        <v>30</v>
      </c>
      <c r="L38" s="4">
        <v>879</v>
      </c>
      <c r="M38" s="4">
        <v>879</v>
      </c>
      <c r="N38" s="4" t="s">
        <v>172</v>
      </c>
      <c r="O38" s="4" t="s">
        <v>32</v>
      </c>
      <c r="P38" s="4" t="s">
        <v>33</v>
      </c>
      <c r="Q38" s="4">
        <v>0</v>
      </c>
      <c r="R38" s="7">
        <v>44778</v>
      </c>
      <c r="S38" s="6">
        <v>44794</v>
      </c>
      <c r="T38" s="4" t="s">
        <v>34</v>
      </c>
      <c r="U38" s="4">
        <v>879</v>
      </c>
      <c r="V38" s="4">
        <v>0</v>
      </c>
      <c r="W38" s="4">
        <v>0</v>
      </c>
      <c r="X38" s="4" t="s">
        <v>173</v>
      </c>
      <c r="Y38" s="4" t="s">
        <v>35</v>
      </c>
    </row>
    <row r="39" s="4" customFormat="1" spans="1:25">
      <c r="A39" s="4" t="s">
        <v>174</v>
      </c>
      <c r="B39" s="4" t="s">
        <v>26</v>
      </c>
      <c r="C39" s="4" t="s">
        <v>27</v>
      </c>
      <c r="D39" s="4" t="s">
        <v>175</v>
      </c>
      <c r="E39" s="4" t="s">
        <v>176</v>
      </c>
      <c r="F39" s="6">
        <v>44778</v>
      </c>
      <c r="G39" s="6">
        <v>44779</v>
      </c>
      <c r="H39" s="4">
        <v>2</v>
      </c>
      <c r="I39" s="4">
        <v>1</v>
      </c>
      <c r="J39" s="4">
        <v>2</v>
      </c>
      <c r="K39" s="4" t="s">
        <v>30</v>
      </c>
      <c r="L39" s="4">
        <v>288</v>
      </c>
      <c r="M39" s="4">
        <v>288</v>
      </c>
      <c r="N39" s="4" t="s">
        <v>177</v>
      </c>
      <c r="O39" s="4" t="s">
        <v>32</v>
      </c>
      <c r="P39" s="4" t="s">
        <v>33</v>
      </c>
      <c r="Q39" s="4">
        <v>0</v>
      </c>
      <c r="R39" s="7">
        <v>44778</v>
      </c>
      <c r="S39" s="6">
        <v>44794</v>
      </c>
      <c r="T39" s="4" t="s">
        <v>34</v>
      </c>
      <c r="U39" s="4">
        <v>288</v>
      </c>
      <c r="V39" s="4">
        <v>0</v>
      </c>
      <c r="W39" s="4">
        <v>0</v>
      </c>
      <c r="X39" s="4" t="s">
        <v>178</v>
      </c>
      <c r="Y39" s="4" t="s">
        <v>179</v>
      </c>
    </row>
    <row r="40" s="4" customFormat="1" spans="1:25">
      <c r="A40" s="4" t="s">
        <v>180</v>
      </c>
      <c r="B40" s="4" t="s">
        <v>26</v>
      </c>
      <c r="C40" s="4" t="s">
        <v>27</v>
      </c>
      <c r="D40" s="4" t="s">
        <v>181</v>
      </c>
      <c r="E40" s="4" t="s">
        <v>182</v>
      </c>
      <c r="F40" s="6">
        <v>44778</v>
      </c>
      <c r="G40" s="6">
        <v>44779</v>
      </c>
      <c r="H40" s="4">
        <v>1</v>
      </c>
      <c r="I40" s="4">
        <v>1</v>
      </c>
      <c r="J40" s="4">
        <v>1</v>
      </c>
      <c r="K40" s="4" t="s">
        <v>30</v>
      </c>
      <c r="L40" s="4">
        <v>106</v>
      </c>
      <c r="M40" s="4">
        <v>106</v>
      </c>
      <c r="N40" s="4" t="s">
        <v>183</v>
      </c>
      <c r="O40" s="4" t="s">
        <v>32</v>
      </c>
      <c r="P40" s="4" t="s">
        <v>33</v>
      </c>
      <c r="Q40" s="4">
        <v>0</v>
      </c>
      <c r="R40" s="7">
        <v>44778</v>
      </c>
      <c r="S40" s="6">
        <v>44794</v>
      </c>
      <c r="T40" s="4" t="s">
        <v>34</v>
      </c>
      <c r="U40" s="4">
        <v>106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184</v>
      </c>
      <c r="B41" s="4" t="s">
        <v>26</v>
      </c>
      <c r="C41" s="4" t="s">
        <v>27</v>
      </c>
      <c r="D41" s="4" t="s">
        <v>185</v>
      </c>
      <c r="E41" s="4" t="s">
        <v>186</v>
      </c>
      <c r="F41" s="6">
        <v>44778</v>
      </c>
      <c r="G41" s="6">
        <v>44779</v>
      </c>
      <c r="H41" s="4">
        <v>1</v>
      </c>
      <c r="I41" s="4">
        <v>1</v>
      </c>
      <c r="J41" s="4">
        <v>1</v>
      </c>
      <c r="K41" s="4" t="s">
        <v>30</v>
      </c>
      <c r="L41" s="4">
        <v>76</v>
      </c>
      <c r="M41" s="4">
        <v>76</v>
      </c>
      <c r="N41" s="4" t="s">
        <v>187</v>
      </c>
      <c r="O41" s="4" t="s">
        <v>32</v>
      </c>
      <c r="P41" s="4" t="s">
        <v>33</v>
      </c>
      <c r="Q41" s="4">
        <v>0</v>
      </c>
      <c r="R41" s="7">
        <v>44778</v>
      </c>
      <c r="S41" s="6">
        <v>44794</v>
      </c>
      <c r="T41" s="4" t="s">
        <v>34</v>
      </c>
      <c r="U41" s="4">
        <v>76</v>
      </c>
      <c r="V41" s="4">
        <v>0</v>
      </c>
      <c r="W41" s="4">
        <v>0</v>
      </c>
      <c r="X41" s="4" t="s">
        <v>35</v>
      </c>
      <c r="Y41" s="4" t="s">
        <v>188</v>
      </c>
    </row>
    <row r="42" s="4" customFormat="1" spans="1:25">
      <c r="A42" s="4" t="s">
        <v>189</v>
      </c>
      <c r="B42" s="4" t="s">
        <v>26</v>
      </c>
      <c r="C42" s="4" t="s">
        <v>27</v>
      </c>
      <c r="D42" s="4" t="s">
        <v>190</v>
      </c>
      <c r="E42" s="4" t="s">
        <v>191</v>
      </c>
      <c r="F42" s="6">
        <v>44778</v>
      </c>
      <c r="G42" s="6">
        <v>44779</v>
      </c>
      <c r="H42" s="4">
        <v>1</v>
      </c>
      <c r="I42" s="4">
        <v>1</v>
      </c>
      <c r="J42" s="4">
        <v>1</v>
      </c>
      <c r="K42" s="4" t="s">
        <v>30</v>
      </c>
      <c r="L42" s="4">
        <v>200</v>
      </c>
      <c r="M42" s="4">
        <v>200</v>
      </c>
      <c r="N42" s="4" t="s">
        <v>192</v>
      </c>
      <c r="O42" s="4" t="s">
        <v>32</v>
      </c>
      <c r="P42" s="4" t="s">
        <v>33</v>
      </c>
      <c r="Q42" s="4">
        <v>0</v>
      </c>
      <c r="R42" s="7">
        <v>44778</v>
      </c>
      <c r="S42" s="6">
        <v>44794</v>
      </c>
      <c r="T42" s="4" t="s">
        <v>34</v>
      </c>
      <c r="U42" s="4">
        <v>200</v>
      </c>
      <c r="V42" s="4">
        <v>0</v>
      </c>
      <c r="W42" s="4">
        <v>0</v>
      </c>
      <c r="X42" s="4" t="s">
        <v>35</v>
      </c>
      <c r="Y42" s="4" t="s">
        <v>193</v>
      </c>
    </row>
    <row r="43" s="4" customFormat="1" spans="1:25">
      <c r="A43" s="4" t="s">
        <v>194</v>
      </c>
      <c r="B43" s="4" t="s">
        <v>26</v>
      </c>
      <c r="C43" s="4" t="s">
        <v>27</v>
      </c>
      <c r="D43" s="4" t="s">
        <v>195</v>
      </c>
      <c r="E43" s="4" t="s">
        <v>176</v>
      </c>
      <c r="F43" s="6">
        <v>44778</v>
      </c>
      <c r="G43" s="6">
        <v>44779</v>
      </c>
      <c r="H43" s="4">
        <v>1</v>
      </c>
      <c r="I43" s="4">
        <v>1</v>
      </c>
      <c r="J43" s="4">
        <v>1</v>
      </c>
      <c r="K43" s="4" t="s">
        <v>30</v>
      </c>
      <c r="L43" s="4">
        <v>161</v>
      </c>
      <c r="M43" s="4">
        <v>161</v>
      </c>
      <c r="N43" s="4" t="s">
        <v>196</v>
      </c>
      <c r="O43" s="4" t="s">
        <v>32</v>
      </c>
      <c r="P43" s="4" t="s">
        <v>33</v>
      </c>
      <c r="Q43" s="4">
        <v>0</v>
      </c>
      <c r="R43" s="7">
        <v>44778</v>
      </c>
      <c r="S43" s="6">
        <v>44794</v>
      </c>
      <c r="T43" s="4" t="s">
        <v>34</v>
      </c>
      <c r="U43" s="4">
        <v>161</v>
      </c>
      <c r="V43" s="4">
        <v>0</v>
      </c>
      <c r="W43" s="4">
        <v>0</v>
      </c>
      <c r="X43" s="4" t="s">
        <v>35</v>
      </c>
      <c r="Y43" s="4" t="s">
        <v>197</v>
      </c>
    </row>
    <row r="44" s="4" customFormat="1" spans="1:25">
      <c r="A44" s="4" t="s">
        <v>198</v>
      </c>
      <c r="B44" s="4" t="s">
        <v>26</v>
      </c>
      <c r="C44" s="4" t="s">
        <v>27</v>
      </c>
      <c r="D44" s="4" t="s">
        <v>199</v>
      </c>
      <c r="E44" s="4" t="s">
        <v>200</v>
      </c>
      <c r="F44" s="6">
        <v>44778</v>
      </c>
      <c r="G44" s="6">
        <v>44779</v>
      </c>
      <c r="H44" s="4">
        <v>1</v>
      </c>
      <c r="I44" s="4">
        <v>1</v>
      </c>
      <c r="J44" s="4">
        <v>1</v>
      </c>
      <c r="K44" s="4" t="s">
        <v>30</v>
      </c>
      <c r="L44" s="4">
        <v>221</v>
      </c>
      <c r="M44" s="4">
        <v>221</v>
      </c>
      <c r="N44" s="4" t="s">
        <v>201</v>
      </c>
      <c r="O44" s="4" t="s">
        <v>32</v>
      </c>
      <c r="P44" s="4" t="s">
        <v>33</v>
      </c>
      <c r="Q44" s="4">
        <v>0</v>
      </c>
      <c r="R44" s="7">
        <v>44778</v>
      </c>
      <c r="S44" s="6">
        <v>44794</v>
      </c>
      <c r="T44" s="4" t="s">
        <v>34</v>
      </c>
      <c r="U44" s="4">
        <v>221</v>
      </c>
      <c r="V44" s="4">
        <v>0</v>
      </c>
      <c r="W44" s="4">
        <v>0</v>
      </c>
      <c r="X44" s="4" t="s">
        <v>35</v>
      </c>
      <c r="Y44" s="4" t="s">
        <v>202</v>
      </c>
    </row>
    <row r="45" s="4" customFormat="1" spans="1:25">
      <c r="A45" s="4" t="s">
        <v>203</v>
      </c>
      <c r="B45" s="4" t="s">
        <v>26</v>
      </c>
      <c r="C45" s="4" t="s">
        <v>27</v>
      </c>
      <c r="D45" s="4" t="s">
        <v>130</v>
      </c>
      <c r="E45" s="4" t="s">
        <v>131</v>
      </c>
      <c r="F45" s="6">
        <v>44778</v>
      </c>
      <c r="G45" s="6">
        <v>44779</v>
      </c>
      <c r="H45" s="4">
        <v>1</v>
      </c>
      <c r="I45" s="4">
        <v>1</v>
      </c>
      <c r="J45" s="4">
        <v>1</v>
      </c>
      <c r="K45" s="4" t="s">
        <v>30</v>
      </c>
      <c r="L45" s="4">
        <v>595</v>
      </c>
      <c r="M45" s="4">
        <v>595</v>
      </c>
      <c r="N45" s="4" t="s">
        <v>204</v>
      </c>
      <c r="O45" s="4" t="s">
        <v>32</v>
      </c>
      <c r="P45" s="4" t="s">
        <v>33</v>
      </c>
      <c r="Q45" s="4">
        <v>0</v>
      </c>
      <c r="R45" s="7">
        <v>44778</v>
      </c>
      <c r="S45" s="6">
        <v>44794</v>
      </c>
      <c r="T45" s="4" t="s">
        <v>34</v>
      </c>
      <c r="U45" s="4">
        <v>595</v>
      </c>
      <c r="V45" s="4">
        <v>0</v>
      </c>
      <c r="W45" s="4">
        <v>0</v>
      </c>
      <c r="X45" s="4" t="s">
        <v>35</v>
      </c>
      <c r="Y45" s="4" t="s">
        <v>205</v>
      </c>
    </row>
    <row r="46" s="4" customFormat="1" spans="1:25">
      <c r="A46" s="4" t="s">
        <v>117</v>
      </c>
      <c r="B46" s="4" t="s">
        <v>26</v>
      </c>
      <c r="C46" s="4" t="s">
        <v>106</v>
      </c>
      <c r="D46" s="4" t="s">
        <v>118</v>
      </c>
      <c r="E46" s="4" t="s">
        <v>119</v>
      </c>
      <c r="F46" s="6">
        <v>44778</v>
      </c>
      <c r="G46" s="6">
        <v>44779</v>
      </c>
      <c r="H46" s="4">
        <v>3</v>
      </c>
      <c r="I46" s="4">
        <v>1</v>
      </c>
      <c r="J46" s="4">
        <v>3</v>
      </c>
      <c r="K46" s="4" t="s">
        <v>30</v>
      </c>
      <c r="L46" s="4">
        <v>-1524</v>
      </c>
      <c r="M46" s="4">
        <v>-1524</v>
      </c>
      <c r="N46" s="4" t="s">
        <v>120</v>
      </c>
      <c r="O46" s="4" t="s">
        <v>32</v>
      </c>
      <c r="P46" s="4" t="s">
        <v>33</v>
      </c>
      <c r="Q46" s="4">
        <v>0</v>
      </c>
      <c r="R46" s="7">
        <v>44777</v>
      </c>
      <c r="S46" s="6">
        <v>44794</v>
      </c>
      <c r="T46" s="4" t="s">
        <v>34</v>
      </c>
      <c r="U46" s="4">
        <v>-1524</v>
      </c>
      <c r="V46" s="4">
        <v>0</v>
      </c>
      <c r="W46" s="4">
        <v>0</v>
      </c>
      <c r="X46" s="4" t="s">
        <v>35</v>
      </c>
      <c r="Y46" s="4" t="s">
        <v>121</v>
      </c>
    </row>
    <row r="47" s="4" customFormat="1" spans="1:25">
      <c r="A47" s="4" t="s">
        <v>206</v>
      </c>
      <c r="B47" s="4" t="s">
        <v>26</v>
      </c>
      <c r="C47" s="4" t="s">
        <v>27</v>
      </c>
      <c r="D47" s="4" t="s">
        <v>28</v>
      </c>
      <c r="E47" s="4" t="s">
        <v>29</v>
      </c>
      <c r="F47" s="6">
        <v>44778</v>
      </c>
      <c r="G47" s="6">
        <v>44780</v>
      </c>
      <c r="H47" s="4">
        <v>1</v>
      </c>
      <c r="I47" s="4">
        <v>2</v>
      </c>
      <c r="J47" s="4">
        <v>2</v>
      </c>
      <c r="K47" s="4" t="s">
        <v>30</v>
      </c>
      <c r="L47" s="4">
        <v>1467</v>
      </c>
      <c r="M47" s="4">
        <v>1467</v>
      </c>
      <c r="N47" s="4" t="s">
        <v>207</v>
      </c>
      <c r="O47" s="4" t="s">
        <v>208</v>
      </c>
      <c r="P47" s="4" t="s">
        <v>33</v>
      </c>
      <c r="Q47" s="4">
        <v>0</v>
      </c>
      <c r="R47" s="7">
        <v>44756</v>
      </c>
      <c r="S47" s="6">
        <v>44795</v>
      </c>
      <c r="T47" s="4" t="s">
        <v>34</v>
      </c>
      <c r="U47" s="4">
        <v>1467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209</v>
      </c>
      <c r="B48" s="4" t="s">
        <v>26</v>
      </c>
      <c r="C48" s="4" t="s">
        <v>27</v>
      </c>
      <c r="D48" s="4" t="s">
        <v>210</v>
      </c>
      <c r="E48" s="4" t="s">
        <v>211</v>
      </c>
      <c r="F48" s="6">
        <v>44779</v>
      </c>
      <c r="G48" s="6">
        <v>44780</v>
      </c>
      <c r="H48" s="4">
        <v>1</v>
      </c>
      <c r="I48" s="4">
        <v>1</v>
      </c>
      <c r="J48" s="4">
        <v>1</v>
      </c>
      <c r="K48" s="4" t="s">
        <v>30</v>
      </c>
      <c r="L48" s="4">
        <v>743</v>
      </c>
      <c r="M48" s="4">
        <v>743</v>
      </c>
      <c r="N48" s="4" t="s">
        <v>212</v>
      </c>
      <c r="O48" s="4" t="s">
        <v>208</v>
      </c>
      <c r="P48" s="4" t="s">
        <v>33</v>
      </c>
      <c r="Q48" s="4">
        <v>0</v>
      </c>
      <c r="R48" s="7">
        <v>44758</v>
      </c>
      <c r="S48" s="6">
        <v>44795</v>
      </c>
      <c r="T48" s="4" t="s">
        <v>34</v>
      </c>
      <c r="U48" s="4">
        <v>743</v>
      </c>
      <c r="V48" s="4">
        <v>0</v>
      </c>
      <c r="W48" s="4">
        <v>0</v>
      </c>
      <c r="X48" s="4" t="s">
        <v>35</v>
      </c>
      <c r="Y48" s="4" t="s">
        <v>213</v>
      </c>
    </row>
    <row r="49" s="4" customFormat="1" spans="1:25">
      <c r="A49" s="4" t="s">
        <v>214</v>
      </c>
      <c r="B49" s="4" t="s">
        <v>26</v>
      </c>
      <c r="C49" s="4" t="s">
        <v>27</v>
      </c>
      <c r="D49" s="4" t="s">
        <v>210</v>
      </c>
      <c r="E49" s="4" t="s">
        <v>211</v>
      </c>
      <c r="F49" s="6">
        <v>44778</v>
      </c>
      <c r="G49" s="6">
        <v>44780</v>
      </c>
      <c r="H49" s="4">
        <v>1</v>
      </c>
      <c r="I49" s="4">
        <v>2</v>
      </c>
      <c r="J49" s="4">
        <v>2</v>
      </c>
      <c r="K49" s="4" t="s">
        <v>30</v>
      </c>
      <c r="L49" s="4">
        <v>1428</v>
      </c>
      <c r="M49" s="4">
        <v>1428</v>
      </c>
      <c r="N49" s="4" t="s">
        <v>215</v>
      </c>
      <c r="O49" s="4" t="s">
        <v>208</v>
      </c>
      <c r="P49" s="4" t="s">
        <v>33</v>
      </c>
      <c r="Q49" s="4">
        <v>0</v>
      </c>
      <c r="R49" s="7">
        <v>44765</v>
      </c>
      <c r="S49" s="6">
        <v>44795</v>
      </c>
      <c r="T49" s="4" t="s">
        <v>34</v>
      </c>
      <c r="U49" s="4">
        <v>1428</v>
      </c>
      <c r="V49" s="4">
        <v>0</v>
      </c>
      <c r="W49" s="4">
        <v>0</v>
      </c>
      <c r="X49" s="4" t="s">
        <v>35</v>
      </c>
      <c r="Y49" s="4" t="s">
        <v>216</v>
      </c>
    </row>
    <row r="50" s="4" customFormat="1" spans="1:25">
      <c r="A50" s="4" t="s">
        <v>217</v>
      </c>
      <c r="B50" s="4" t="s">
        <v>26</v>
      </c>
      <c r="C50" s="4" t="s">
        <v>27</v>
      </c>
      <c r="D50" s="4" t="s">
        <v>218</v>
      </c>
      <c r="E50" s="4" t="s">
        <v>52</v>
      </c>
      <c r="F50" s="6">
        <v>44779</v>
      </c>
      <c r="G50" s="6">
        <v>44780</v>
      </c>
      <c r="H50" s="4">
        <v>1</v>
      </c>
      <c r="I50" s="4">
        <v>1</v>
      </c>
      <c r="J50" s="4">
        <v>1</v>
      </c>
      <c r="K50" s="4" t="s">
        <v>30</v>
      </c>
      <c r="L50" s="4">
        <v>356</v>
      </c>
      <c r="M50" s="4">
        <v>356</v>
      </c>
      <c r="N50" s="4" t="s">
        <v>219</v>
      </c>
      <c r="O50" s="4" t="s">
        <v>208</v>
      </c>
      <c r="P50" s="4" t="s">
        <v>33</v>
      </c>
      <c r="Q50" s="4">
        <v>0</v>
      </c>
      <c r="R50" s="7">
        <v>44771</v>
      </c>
      <c r="S50" s="6">
        <v>44795</v>
      </c>
      <c r="T50" s="4" t="s">
        <v>34</v>
      </c>
      <c r="U50" s="4">
        <v>356</v>
      </c>
      <c r="V50" s="4">
        <v>0</v>
      </c>
      <c r="W50" s="4">
        <v>0</v>
      </c>
      <c r="X50" s="4" t="s">
        <v>35</v>
      </c>
      <c r="Y50" s="4" t="s">
        <v>220</v>
      </c>
    </row>
    <row r="51" s="4" customFormat="1" spans="1:25">
      <c r="A51" s="4" t="s">
        <v>221</v>
      </c>
      <c r="B51" s="4" t="s">
        <v>26</v>
      </c>
      <c r="C51" s="4" t="s">
        <v>27</v>
      </c>
      <c r="D51" s="4" t="s">
        <v>222</v>
      </c>
      <c r="E51" s="4" t="s">
        <v>223</v>
      </c>
      <c r="F51" s="6">
        <v>44778</v>
      </c>
      <c r="G51" s="6">
        <v>44780</v>
      </c>
      <c r="H51" s="4">
        <v>1</v>
      </c>
      <c r="I51" s="4">
        <v>2</v>
      </c>
      <c r="J51" s="4">
        <v>2</v>
      </c>
      <c r="K51" s="4" t="s">
        <v>30</v>
      </c>
      <c r="L51" s="4">
        <v>334</v>
      </c>
      <c r="M51" s="4">
        <v>334</v>
      </c>
      <c r="N51" s="4" t="s">
        <v>224</v>
      </c>
      <c r="O51" s="4" t="s">
        <v>208</v>
      </c>
      <c r="P51" s="4" t="s">
        <v>33</v>
      </c>
      <c r="Q51" s="4">
        <v>0</v>
      </c>
      <c r="R51" s="7">
        <v>44773</v>
      </c>
      <c r="S51" s="6">
        <v>44795</v>
      </c>
      <c r="T51" s="4" t="s">
        <v>34</v>
      </c>
      <c r="U51" s="4">
        <v>334</v>
      </c>
      <c r="V51" s="4">
        <v>0</v>
      </c>
      <c r="W51" s="4">
        <v>0</v>
      </c>
      <c r="X51" s="4" t="s">
        <v>35</v>
      </c>
      <c r="Y51" s="4" t="s">
        <v>225</v>
      </c>
    </row>
    <row r="52" s="4" customFormat="1" spans="1:25">
      <c r="A52" s="4" t="s">
        <v>226</v>
      </c>
      <c r="B52" s="4" t="s">
        <v>26</v>
      </c>
      <c r="C52" s="4" t="s">
        <v>27</v>
      </c>
      <c r="D52" s="4" t="s">
        <v>227</v>
      </c>
      <c r="E52" s="4" t="s">
        <v>228</v>
      </c>
      <c r="F52" s="6">
        <v>44779</v>
      </c>
      <c r="G52" s="6">
        <v>44780</v>
      </c>
      <c r="H52" s="4">
        <v>1</v>
      </c>
      <c r="I52" s="4">
        <v>1</v>
      </c>
      <c r="J52" s="4">
        <v>1</v>
      </c>
      <c r="K52" s="4" t="s">
        <v>30</v>
      </c>
      <c r="L52" s="4">
        <v>581</v>
      </c>
      <c r="M52" s="4">
        <v>581</v>
      </c>
      <c r="N52" s="4" t="s">
        <v>229</v>
      </c>
      <c r="O52" s="4" t="s">
        <v>208</v>
      </c>
      <c r="P52" s="4" t="s">
        <v>33</v>
      </c>
      <c r="Q52" s="4">
        <v>0</v>
      </c>
      <c r="R52" s="7">
        <v>44773</v>
      </c>
      <c r="S52" s="6">
        <v>44795</v>
      </c>
      <c r="T52" s="4" t="s">
        <v>34</v>
      </c>
      <c r="U52" s="4">
        <v>581</v>
      </c>
      <c r="V52" s="4">
        <v>0</v>
      </c>
      <c r="W52" s="4">
        <v>0</v>
      </c>
      <c r="X52" s="4" t="s">
        <v>35</v>
      </c>
      <c r="Y52" s="4" t="s">
        <v>230</v>
      </c>
    </row>
    <row r="53" s="4" customFormat="1" spans="1:25">
      <c r="A53" s="4" t="s">
        <v>231</v>
      </c>
      <c r="B53" s="4" t="s">
        <v>26</v>
      </c>
      <c r="C53" s="4" t="s">
        <v>27</v>
      </c>
      <c r="D53" s="4" t="s">
        <v>232</v>
      </c>
      <c r="E53" s="4" t="s">
        <v>233</v>
      </c>
      <c r="F53" s="6">
        <v>44779</v>
      </c>
      <c r="G53" s="6">
        <v>44780</v>
      </c>
      <c r="H53" s="4">
        <v>1</v>
      </c>
      <c r="I53" s="4">
        <v>1</v>
      </c>
      <c r="J53" s="4">
        <v>1</v>
      </c>
      <c r="K53" s="4" t="s">
        <v>30</v>
      </c>
      <c r="L53" s="4">
        <v>577</v>
      </c>
      <c r="M53" s="4">
        <v>577</v>
      </c>
      <c r="N53" s="4" t="s">
        <v>234</v>
      </c>
      <c r="O53" s="4" t="s">
        <v>208</v>
      </c>
      <c r="P53" s="4" t="s">
        <v>33</v>
      </c>
      <c r="Q53" s="4">
        <v>0</v>
      </c>
      <c r="R53" s="7">
        <v>44773</v>
      </c>
      <c r="S53" s="6">
        <v>44795</v>
      </c>
      <c r="T53" s="4" t="s">
        <v>34</v>
      </c>
      <c r="U53" s="4">
        <v>577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235</v>
      </c>
      <c r="B54" s="4" t="s">
        <v>26</v>
      </c>
      <c r="C54" s="4" t="s">
        <v>27</v>
      </c>
      <c r="D54" s="4" t="s">
        <v>232</v>
      </c>
      <c r="E54" s="4" t="s">
        <v>233</v>
      </c>
      <c r="F54" s="6">
        <v>44779</v>
      </c>
      <c r="G54" s="6">
        <v>44780</v>
      </c>
      <c r="H54" s="4">
        <v>1</v>
      </c>
      <c r="I54" s="4">
        <v>1</v>
      </c>
      <c r="J54" s="4">
        <v>1</v>
      </c>
      <c r="K54" s="4" t="s">
        <v>30</v>
      </c>
      <c r="L54" s="4">
        <v>577</v>
      </c>
      <c r="M54" s="4">
        <v>577</v>
      </c>
      <c r="N54" s="4" t="s">
        <v>236</v>
      </c>
      <c r="O54" s="4" t="s">
        <v>208</v>
      </c>
      <c r="P54" s="4" t="s">
        <v>33</v>
      </c>
      <c r="Q54" s="4">
        <v>0</v>
      </c>
      <c r="R54" s="7">
        <v>44773</v>
      </c>
      <c r="S54" s="6">
        <v>44795</v>
      </c>
      <c r="T54" s="4" t="s">
        <v>34</v>
      </c>
      <c r="U54" s="4">
        <v>577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237</v>
      </c>
      <c r="B55" s="4" t="s">
        <v>26</v>
      </c>
      <c r="C55" s="4" t="s">
        <v>27</v>
      </c>
      <c r="D55" s="4" t="s">
        <v>238</v>
      </c>
      <c r="E55" s="4" t="s">
        <v>239</v>
      </c>
      <c r="F55" s="6">
        <v>44777</v>
      </c>
      <c r="G55" s="6">
        <v>44780</v>
      </c>
      <c r="H55" s="4">
        <v>2</v>
      </c>
      <c r="I55" s="4">
        <v>3</v>
      </c>
      <c r="J55" s="4">
        <v>6</v>
      </c>
      <c r="K55" s="4" t="s">
        <v>30</v>
      </c>
      <c r="L55" s="4">
        <v>774</v>
      </c>
      <c r="M55" s="4">
        <v>774</v>
      </c>
      <c r="N55" s="4" t="s">
        <v>240</v>
      </c>
      <c r="O55" s="4" t="s">
        <v>208</v>
      </c>
      <c r="P55" s="4" t="s">
        <v>33</v>
      </c>
      <c r="Q55" s="4">
        <v>0</v>
      </c>
      <c r="R55" s="7">
        <v>44773</v>
      </c>
      <c r="S55" s="6">
        <v>44795</v>
      </c>
      <c r="T55" s="4" t="s">
        <v>34</v>
      </c>
      <c r="U55" s="4">
        <v>774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241</v>
      </c>
      <c r="B56" s="4" t="s">
        <v>26</v>
      </c>
      <c r="C56" s="4" t="s">
        <v>27</v>
      </c>
      <c r="D56" s="4" t="s">
        <v>242</v>
      </c>
      <c r="E56" s="4" t="s">
        <v>243</v>
      </c>
      <c r="F56" s="6">
        <v>44779</v>
      </c>
      <c r="G56" s="6">
        <v>44780</v>
      </c>
      <c r="H56" s="4">
        <v>1</v>
      </c>
      <c r="I56" s="4">
        <v>1</v>
      </c>
      <c r="J56" s="4">
        <v>1</v>
      </c>
      <c r="K56" s="4" t="s">
        <v>30</v>
      </c>
      <c r="L56" s="4">
        <v>543</v>
      </c>
      <c r="M56" s="4">
        <v>543</v>
      </c>
      <c r="N56" s="4" t="s">
        <v>244</v>
      </c>
      <c r="O56" s="4" t="s">
        <v>208</v>
      </c>
      <c r="P56" s="4" t="s">
        <v>33</v>
      </c>
      <c r="Q56" s="4">
        <v>0</v>
      </c>
      <c r="R56" s="7">
        <v>44774</v>
      </c>
      <c r="S56" s="6">
        <v>44795</v>
      </c>
      <c r="T56" s="4" t="s">
        <v>34</v>
      </c>
      <c r="U56" s="4">
        <v>543</v>
      </c>
      <c r="V56" s="4">
        <v>0</v>
      </c>
      <c r="W56" s="4">
        <v>0</v>
      </c>
      <c r="X56" s="4" t="s">
        <v>35</v>
      </c>
      <c r="Y56" s="4" t="s">
        <v>245</v>
      </c>
    </row>
    <row r="57" s="4" customFormat="1" spans="1:25">
      <c r="A57" s="4" t="s">
        <v>246</v>
      </c>
      <c r="B57" s="4" t="s">
        <v>26</v>
      </c>
      <c r="C57" s="4" t="s">
        <v>27</v>
      </c>
      <c r="D57" s="4" t="s">
        <v>247</v>
      </c>
      <c r="E57" s="4" t="s">
        <v>248</v>
      </c>
      <c r="F57" s="6">
        <v>44779</v>
      </c>
      <c r="G57" s="6">
        <v>44780</v>
      </c>
      <c r="H57" s="4">
        <v>1</v>
      </c>
      <c r="I57" s="4">
        <v>1</v>
      </c>
      <c r="J57" s="4">
        <v>1</v>
      </c>
      <c r="K57" s="4" t="s">
        <v>30</v>
      </c>
      <c r="L57" s="4">
        <v>432</v>
      </c>
      <c r="M57" s="4">
        <v>432</v>
      </c>
      <c r="N57" s="4" t="s">
        <v>249</v>
      </c>
      <c r="O57" s="4" t="s">
        <v>208</v>
      </c>
      <c r="P57" s="4" t="s">
        <v>33</v>
      </c>
      <c r="Q57" s="4">
        <v>0</v>
      </c>
      <c r="R57" s="7">
        <v>44775</v>
      </c>
      <c r="S57" s="6">
        <v>44795</v>
      </c>
      <c r="T57" s="4" t="s">
        <v>34</v>
      </c>
      <c r="U57" s="4">
        <v>432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250</v>
      </c>
      <c r="B58" s="4" t="s">
        <v>26</v>
      </c>
      <c r="C58" s="4" t="s">
        <v>27</v>
      </c>
      <c r="D58" s="4" t="s">
        <v>251</v>
      </c>
      <c r="E58" s="4" t="s">
        <v>252</v>
      </c>
      <c r="F58" s="6">
        <v>44779</v>
      </c>
      <c r="G58" s="6">
        <v>44780</v>
      </c>
      <c r="H58" s="4">
        <v>1</v>
      </c>
      <c r="I58" s="4">
        <v>1</v>
      </c>
      <c r="J58" s="4">
        <v>1</v>
      </c>
      <c r="K58" s="4" t="s">
        <v>30</v>
      </c>
      <c r="L58" s="4">
        <v>222</v>
      </c>
      <c r="M58" s="4">
        <v>222</v>
      </c>
      <c r="N58" s="4" t="s">
        <v>253</v>
      </c>
      <c r="O58" s="4" t="s">
        <v>208</v>
      </c>
      <c r="P58" s="4" t="s">
        <v>33</v>
      </c>
      <c r="Q58" s="4">
        <v>0</v>
      </c>
      <c r="R58" s="7">
        <v>44775</v>
      </c>
      <c r="S58" s="6">
        <v>44795</v>
      </c>
      <c r="T58" s="4" t="s">
        <v>34</v>
      </c>
      <c r="U58" s="4">
        <v>222</v>
      </c>
      <c r="V58" s="4">
        <v>0</v>
      </c>
      <c r="W58" s="4">
        <v>0</v>
      </c>
      <c r="X58" s="4" t="s">
        <v>35</v>
      </c>
      <c r="Y58" s="4" t="s">
        <v>254</v>
      </c>
    </row>
    <row r="59" s="4" customFormat="1" spans="1:25">
      <c r="A59" s="4" t="s">
        <v>255</v>
      </c>
      <c r="B59" s="4" t="s">
        <v>26</v>
      </c>
      <c r="C59" s="4" t="s">
        <v>27</v>
      </c>
      <c r="D59" s="4" t="s">
        <v>256</v>
      </c>
      <c r="E59" s="4" t="s">
        <v>52</v>
      </c>
      <c r="F59" s="6">
        <v>44779</v>
      </c>
      <c r="G59" s="6">
        <v>44780</v>
      </c>
      <c r="H59" s="4">
        <v>1</v>
      </c>
      <c r="I59" s="4">
        <v>1</v>
      </c>
      <c r="J59" s="4">
        <v>1</v>
      </c>
      <c r="K59" s="4" t="s">
        <v>30</v>
      </c>
      <c r="L59" s="4">
        <v>131</v>
      </c>
      <c r="M59" s="4">
        <v>131</v>
      </c>
      <c r="N59" s="4" t="s">
        <v>257</v>
      </c>
      <c r="O59" s="4" t="s">
        <v>208</v>
      </c>
      <c r="P59" s="4" t="s">
        <v>33</v>
      </c>
      <c r="Q59" s="4">
        <v>0</v>
      </c>
      <c r="R59" s="7">
        <v>44775</v>
      </c>
      <c r="S59" s="6">
        <v>44795</v>
      </c>
      <c r="T59" s="4" t="s">
        <v>34</v>
      </c>
      <c r="U59" s="4">
        <v>131</v>
      </c>
      <c r="V59" s="4">
        <v>0</v>
      </c>
      <c r="W59" s="4">
        <v>0</v>
      </c>
      <c r="X59" s="4" t="s">
        <v>35</v>
      </c>
      <c r="Y59" s="4" t="s">
        <v>258</v>
      </c>
    </row>
    <row r="60" s="4" customFormat="1" spans="1:25">
      <c r="A60" s="4" t="s">
        <v>259</v>
      </c>
      <c r="B60" s="4" t="s">
        <v>26</v>
      </c>
      <c r="C60" s="4" t="s">
        <v>27</v>
      </c>
      <c r="D60" s="4" t="s">
        <v>242</v>
      </c>
      <c r="E60" s="4" t="s">
        <v>243</v>
      </c>
      <c r="F60" s="6">
        <v>44779</v>
      </c>
      <c r="G60" s="6">
        <v>44780</v>
      </c>
      <c r="H60" s="4">
        <v>1</v>
      </c>
      <c r="I60" s="4">
        <v>1</v>
      </c>
      <c r="J60" s="4">
        <v>1</v>
      </c>
      <c r="K60" s="4" t="s">
        <v>30</v>
      </c>
      <c r="L60" s="4">
        <v>545</v>
      </c>
      <c r="M60" s="4">
        <v>545</v>
      </c>
      <c r="N60" s="4" t="s">
        <v>260</v>
      </c>
      <c r="O60" s="4" t="s">
        <v>208</v>
      </c>
      <c r="P60" s="4" t="s">
        <v>33</v>
      </c>
      <c r="Q60" s="4">
        <v>0</v>
      </c>
      <c r="R60" s="7">
        <v>44775</v>
      </c>
      <c r="S60" s="6">
        <v>44795</v>
      </c>
      <c r="T60" s="4" t="s">
        <v>34</v>
      </c>
      <c r="U60" s="4">
        <v>545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259</v>
      </c>
      <c r="B61" s="4" t="s">
        <v>26</v>
      </c>
      <c r="C61" s="4" t="s">
        <v>78</v>
      </c>
      <c r="D61" s="4" t="s">
        <v>242</v>
      </c>
      <c r="E61" s="4" t="s">
        <v>243</v>
      </c>
      <c r="F61" s="6">
        <v>44779</v>
      </c>
      <c r="G61" s="6">
        <v>44780</v>
      </c>
      <c r="H61" s="4">
        <v>1</v>
      </c>
      <c r="I61" s="4">
        <v>1</v>
      </c>
      <c r="J61" s="4">
        <v>1</v>
      </c>
      <c r="K61" s="4" t="s">
        <v>30</v>
      </c>
      <c r="L61" s="4">
        <v>-545</v>
      </c>
      <c r="M61" s="4">
        <v>-545</v>
      </c>
      <c r="N61" s="4" t="s">
        <v>260</v>
      </c>
      <c r="O61" s="4" t="s">
        <v>208</v>
      </c>
      <c r="P61" s="4" t="s">
        <v>33</v>
      </c>
      <c r="Q61" s="4">
        <v>0</v>
      </c>
      <c r="R61" s="7">
        <v>44775</v>
      </c>
      <c r="S61" s="6">
        <v>44795</v>
      </c>
      <c r="T61" s="4" t="s">
        <v>34</v>
      </c>
      <c r="U61" s="4">
        <v>-545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261</v>
      </c>
      <c r="B62" s="4" t="s">
        <v>26</v>
      </c>
      <c r="C62" s="4" t="s">
        <v>27</v>
      </c>
      <c r="D62" s="4" t="s">
        <v>262</v>
      </c>
      <c r="E62" s="4" t="s">
        <v>263</v>
      </c>
      <c r="F62" s="6">
        <v>44779</v>
      </c>
      <c r="G62" s="6">
        <v>44780</v>
      </c>
      <c r="H62" s="4">
        <v>2</v>
      </c>
      <c r="I62" s="4">
        <v>1</v>
      </c>
      <c r="J62" s="4">
        <v>2</v>
      </c>
      <c r="K62" s="4" t="s">
        <v>30</v>
      </c>
      <c r="L62" s="4">
        <v>638</v>
      </c>
      <c r="M62" s="4">
        <v>638</v>
      </c>
      <c r="N62" s="4" t="s">
        <v>264</v>
      </c>
      <c r="O62" s="4" t="s">
        <v>208</v>
      </c>
      <c r="P62" s="4" t="s">
        <v>33</v>
      </c>
      <c r="Q62" s="4">
        <v>0</v>
      </c>
      <c r="R62" s="7">
        <v>44776</v>
      </c>
      <c r="S62" s="6">
        <v>44795</v>
      </c>
      <c r="T62" s="4" t="s">
        <v>34</v>
      </c>
      <c r="U62" s="4">
        <v>638</v>
      </c>
      <c r="V62" s="4">
        <v>0</v>
      </c>
      <c r="W62" s="4">
        <v>676</v>
      </c>
      <c r="X62" s="4" t="s">
        <v>35</v>
      </c>
      <c r="Y62" s="4" t="s">
        <v>265</v>
      </c>
    </row>
    <row r="63" s="4" customFormat="1" spans="1:25">
      <c r="A63" s="4" t="s">
        <v>255</v>
      </c>
      <c r="B63" s="4" t="s">
        <v>26</v>
      </c>
      <c r="C63" s="4" t="s">
        <v>78</v>
      </c>
      <c r="D63" s="4" t="s">
        <v>256</v>
      </c>
      <c r="E63" s="4" t="s">
        <v>52</v>
      </c>
      <c r="F63" s="6">
        <v>44779</v>
      </c>
      <c r="G63" s="6">
        <v>44780</v>
      </c>
      <c r="H63" s="4">
        <v>1</v>
      </c>
      <c r="I63" s="4">
        <v>1</v>
      </c>
      <c r="J63" s="4">
        <v>1</v>
      </c>
      <c r="K63" s="4" t="s">
        <v>30</v>
      </c>
      <c r="L63" s="4">
        <v>-131</v>
      </c>
      <c r="M63" s="4">
        <v>-131</v>
      </c>
      <c r="N63" s="4" t="s">
        <v>257</v>
      </c>
      <c r="O63" s="4" t="s">
        <v>208</v>
      </c>
      <c r="P63" s="4" t="s">
        <v>33</v>
      </c>
      <c r="Q63" s="4">
        <v>0</v>
      </c>
      <c r="R63" s="7">
        <v>44775</v>
      </c>
      <c r="S63" s="6">
        <v>44795</v>
      </c>
      <c r="T63" s="4" t="s">
        <v>34</v>
      </c>
      <c r="U63" s="4">
        <v>-131</v>
      </c>
      <c r="V63" s="4">
        <v>0</v>
      </c>
      <c r="W63" s="4">
        <v>0</v>
      </c>
      <c r="X63" s="4" t="s">
        <v>35</v>
      </c>
      <c r="Y63" s="4" t="s">
        <v>258</v>
      </c>
    </row>
    <row r="64" s="4" customFormat="1" spans="1:25">
      <c r="A64" s="4" t="s">
        <v>266</v>
      </c>
      <c r="B64" s="4" t="s">
        <v>26</v>
      </c>
      <c r="C64" s="4" t="s">
        <v>27</v>
      </c>
      <c r="D64" s="4" t="s">
        <v>60</v>
      </c>
      <c r="E64" s="4" t="s">
        <v>267</v>
      </c>
      <c r="F64" s="6">
        <v>44779</v>
      </c>
      <c r="G64" s="6">
        <v>44780</v>
      </c>
      <c r="H64" s="4">
        <v>1</v>
      </c>
      <c r="I64" s="4">
        <v>1</v>
      </c>
      <c r="J64" s="4">
        <v>1</v>
      </c>
      <c r="K64" s="4" t="s">
        <v>30</v>
      </c>
      <c r="L64" s="4">
        <v>152</v>
      </c>
      <c r="M64" s="4">
        <v>152</v>
      </c>
      <c r="N64" s="4" t="s">
        <v>268</v>
      </c>
      <c r="O64" s="4" t="s">
        <v>208</v>
      </c>
      <c r="P64" s="4" t="s">
        <v>33</v>
      </c>
      <c r="Q64" s="4">
        <v>0</v>
      </c>
      <c r="R64" s="7">
        <v>44776</v>
      </c>
      <c r="S64" s="6">
        <v>44795</v>
      </c>
      <c r="T64" s="4" t="s">
        <v>34</v>
      </c>
      <c r="U64" s="4">
        <v>152</v>
      </c>
      <c r="V64" s="4">
        <v>0</v>
      </c>
      <c r="W64" s="4">
        <v>0</v>
      </c>
      <c r="X64" s="4" t="s">
        <v>35</v>
      </c>
      <c r="Y64" s="4" t="s">
        <v>269</v>
      </c>
    </row>
    <row r="65" s="4" customFormat="1" spans="1:25">
      <c r="A65" s="4" t="s">
        <v>270</v>
      </c>
      <c r="B65" s="4" t="s">
        <v>26</v>
      </c>
      <c r="C65" s="4" t="s">
        <v>27</v>
      </c>
      <c r="D65" s="4" t="s">
        <v>271</v>
      </c>
      <c r="E65" s="4" t="s">
        <v>272</v>
      </c>
      <c r="F65" s="6">
        <v>44779</v>
      </c>
      <c r="G65" s="6">
        <v>44780</v>
      </c>
      <c r="H65" s="4">
        <v>1</v>
      </c>
      <c r="I65" s="4">
        <v>1</v>
      </c>
      <c r="J65" s="4">
        <v>1</v>
      </c>
      <c r="K65" s="4" t="s">
        <v>30</v>
      </c>
      <c r="L65" s="4">
        <v>100</v>
      </c>
      <c r="M65" s="4">
        <v>100</v>
      </c>
      <c r="N65" s="4" t="s">
        <v>273</v>
      </c>
      <c r="O65" s="4" t="s">
        <v>208</v>
      </c>
      <c r="P65" s="4" t="s">
        <v>33</v>
      </c>
      <c r="Q65" s="4">
        <v>0</v>
      </c>
      <c r="R65" s="7">
        <v>44776</v>
      </c>
      <c r="S65" s="6">
        <v>44795</v>
      </c>
      <c r="T65" s="4" t="s">
        <v>34</v>
      </c>
      <c r="U65" s="4">
        <v>100</v>
      </c>
      <c r="V65" s="4">
        <v>0</v>
      </c>
      <c r="W65" s="4">
        <v>0</v>
      </c>
      <c r="X65" s="4" t="s">
        <v>35</v>
      </c>
      <c r="Y65" s="4" t="s">
        <v>274</v>
      </c>
    </row>
    <row r="66" s="4" customFormat="1" spans="1:25">
      <c r="A66" s="4" t="s">
        <v>275</v>
      </c>
      <c r="B66" s="4" t="s">
        <v>26</v>
      </c>
      <c r="C66" s="4" t="s">
        <v>27</v>
      </c>
      <c r="D66" s="4" t="s">
        <v>242</v>
      </c>
      <c r="E66" s="4" t="s">
        <v>176</v>
      </c>
      <c r="F66" s="6">
        <v>44779</v>
      </c>
      <c r="G66" s="6">
        <v>44780</v>
      </c>
      <c r="H66" s="4">
        <v>1</v>
      </c>
      <c r="I66" s="4">
        <v>1</v>
      </c>
      <c r="J66" s="4">
        <v>1</v>
      </c>
      <c r="K66" s="4" t="s">
        <v>30</v>
      </c>
      <c r="L66" s="4">
        <v>590</v>
      </c>
      <c r="M66" s="4">
        <v>590</v>
      </c>
      <c r="N66" s="4" t="s">
        <v>276</v>
      </c>
      <c r="O66" s="4" t="s">
        <v>208</v>
      </c>
      <c r="P66" s="4" t="s">
        <v>33</v>
      </c>
      <c r="Q66" s="4">
        <v>0</v>
      </c>
      <c r="R66" s="7">
        <v>44777</v>
      </c>
      <c r="S66" s="6">
        <v>44795</v>
      </c>
      <c r="T66" s="4" t="s">
        <v>34</v>
      </c>
      <c r="U66" s="4">
        <v>590</v>
      </c>
      <c r="V66" s="4">
        <v>0</v>
      </c>
      <c r="W66" s="4">
        <v>0</v>
      </c>
      <c r="X66" s="4" t="s">
        <v>35</v>
      </c>
      <c r="Y66" s="4" t="s">
        <v>277</v>
      </c>
    </row>
    <row r="67" s="4" customFormat="1" spans="1:25">
      <c r="A67" s="4" t="s">
        <v>278</v>
      </c>
      <c r="B67" s="4" t="s">
        <v>26</v>
      </c>
      <c r="C67" s="4" t="s">
        <v>27</v>
      </c>
      <c r="D67" s="4" t="s">
        <v>279</v>
      </c>
      <c r="E67" s="4" t="s">
        <v>280</v>
      </c>
      <c r="F67" s="6">
        <v>44779</v>
      </c>
      <c r="G67" s="6">
        <v>44780</v>
      </c>
      <c r="H67" s="4">
        <v>1</v>
      </c>
      <c r="I67" s="4">
        <v>1</v>
      </c>
      <c r="J67" s="4">
        <v>1</v>
      </c>
      <c r="K67" s="4" t="s">
        <v>30</v>
      </c>
      <c r="L67" s="4">
        <v>799</v>
      </c>
      <c r="M67" s="4">
        <v>799</v>
      </c>
      <c r="N67" s="4" t="s">
        <v>281</v>
      </c>
      <c r="O67" s="4" t="s">
        <v>208</v>
      </c>
      <c r="P67" s="4" t="s">
        <v>33</v>
      </c>
      <c r="Q67" s="4">
        <v>0</v>
      </c>
      <c r="R67" s="7">
        <v>44777</v>
      </c>
      <c r="S67" s="6">
        <v>44795</v>
      </c>
      <c r="T67" s="4" t="s">
        <v>34</v>
      </c>
      <c r="U67" s="4">
        <v>799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282</v>
      </c>
      <c r="B68" s="4" t="s">
        <v>26</v>
      </c>
      <c r="C68" s="4" t="s">
        <v>27</v>
      </c>
      <c r="D68" s="4" t="s">
        <v>283</v>
      </c>
      <c r="E68" s="4" t="s">
        <v>284</v>
      </c>
      <c r="F68" s="6">
        <v>44778</v>
      </c>
      <c r="G68" s="6">
        <v>44780</v>
      </c>
      <c r="H68" s="4">
        <v>1</v>
      </c>
      <c r="I68" s="4">
        <v>2</v>
      </c>
      <c r="J68" s="4">
        <v>2</v>
      </c>
      <c r="K68" s="4" t="s">
        <v>30</v>
      </c>
      <c r="L68" s="4">
        <v>678</v>
      </c>
      <c r="M68" s="4">
        <v>678</v>
      </c>
      <c r="N68" s="4" t="s">
        <v>285</v>
      </c>
      <c r="O68" s="4" t="s">
        <v>208</v>
      </c>
      <c r="P68" s="4" t="s">
        <v>33</v>
      </c>
      <c r="Q68" s="4">
        <v>0</v>
      </c>
      <c r="R68" s="7">
        <v>44777</v>
      </c>
      <c r="S68" s="6">
        <v>44795</v>
      </c>
      <c r="T68" s="4" t="s">
        <v>34</v>
      </c>
      <c r="U68" s="4">
        <v>678</v>
      </c>
      <c r="V68" s="4">
        <v>0</v>
      </c>
      <c r="W68" s="4">
        <v>0</v>
      </c>
      <c r="X68" s="4" t="s">
        <v>35</v>
      </c>
      <c r="Y68" s="4" t="s">
        <v>286</v>
      </c>
    </row>
    <row r="69" s="4" customFormat="1" spans="1:25">
      <c r="A69" s="4" t="s">
        <v>287</v>
      </c>
      <c r="B69" s="4" t="s">
        <v>26</v>
      </c>
      <c r="C69" s="4" t="s">
        <v>27</v>
      </c>
      <c r="D69" s="4" t="s">
        <v>288</v>
      </c>
      <c r="E69" s="4" t="s">
        <v>289</v>
      </c>
      <c r="F69" s="6">
        <v>44778</v>
      </c>
      <c r="G69" s="6">
        <v>44780</v>
      </c>
      <c r="H69" s="4">
        <v>1</v>
      </c>
      <c r="I69" s="4">
        <v>2</v>
      </c>
      <c r="J69" s="4">
        <v>2</v>
      </c>
      <c r="K69" s="4" t="s">
        <v>30</v>
      </c>
      <c r="L69" s="4">
        <v>732</v>
      </c>
      <c r="M69" s="4">
        <v>732</v>
      </c>
      <c r="N69" s="4" t="s">
        <v>290</v>
      </c>
      <c r="O69" s="4" t="s">
        <v>208</v>
      </c>
      <c r="P69" s="4" t="s">
        <v>33</v>
      </c>
      <c r="Q69" s="4">
        <v>0</v>
      </c>
      <c r="R69" s="7">
        <v>44777</v>
      </c>
      <c r="S69" s="6">
        <v>44795</v>
      </c>
      <c r="T69" s="4" t="s">
        <v>34</v>
      </c>
      <c r="U69" s="4">
        <v>732</v>
      </c>
      <c r="V69" s="4">
        <v>0</v>
      </c>
      <c r="W69" s="4">
        <v>0</v>
      </c>
      <c r="X69" s="4" t="s">
        <v>35</v>
      </c>
      <c r="Y69" s="4" t="s">
        <v>291</v>
      </c>
    </row>
    <row r="70" s="4" customFormat="1" spans="1:25">
      <c r="A70" s="4" t="s">
        <v>292</v>
      </c>
      <c r="B70" s="4" t="s">
        <v>26</v>
      </c>
      <c r="C70" s="4" t="s">
        <v>27</v>
      </c>
      <c r="D70" s="4" t="s">
        <v>293</v>
      </c>
      <c r="E70" s="4" t="s">
        <v>294</v>
      </c>
      <c r="F70" s="6">
        <v>44779</v>
      </c>
      <c r="G70" s="6">
        <v>44780</v>
      </c>
      <c r="H70" s="4">
        <v>1</v>
      </c>
      <c r="I70" s="4">
        <v>1</v>
      </c>
      <c r="J70" s="4">
        <v>1</v>
      </c>
      <c r="K70" s="4" t="s">
        <v>30</v>
      </c>
      <c r="L70" s="4">
        <v>159</v>
      </c>
      <c r="M70" s="4">
        <v>159</v>
      </c>
      <c r="N70" s="4" t="s">
        <v>295</v>
      </c>
      <c r="O70" s="4" t="s">
        <v>208</v>
      </c>
      <c r="P70" s="4" t="s">
        <v>33</v>
      </c>
      <c r="Q70" s="4">
        <v>0</v>
      </c>
      <c r="R70" s="7">
        <v>44777</v>
      </c>
      <c r="S70" s="6">
        <v>44795</v>
      </c>
      <c r="T70" s="4" t="s">
        <v>34</v>
      </c>
      <c r="U70" s="4">
        <v>159</v>
      </c>
      <c r="V70" s="4">
        <v>0</v>
      </c>
      <c r="W70" s="4">
        <v>0</v>
      </c>
      <c r="X70" s="4" t="s">
        <v>35</v>
      </c>
      <c r="Y70" s="4" t="s">
        <v>296</v>
      </c>
    </row>
    <row r="71" s="4" customFormat="1" spans="1:25">
      <c r="A71" s="4" t="s">
        <v>297</v>
      </c>
      <c r="B71" s="4" t="s">
        <v>26</v>
      </c>
      <c r="C71" s="4" t="s">
        <v>27</v>
      </c>
      <c r="D71" s="4" t="s">
        <v>298</v>
      </c>
      <c r="E71" s="4" t="s">
        <v>299</v>
      </c>
      <c r="F71" s="6">
        <v>44779</v>
      </c>
      <c r="G71" s="6">
        <v>44780</v>
      </c>
      <c r="H71" s="4">
        <v>1</v>
      </c>
      <c r="I71" s="4">
        <v>1</v>
      </c>
      <c r="J71" s="4">
        <v>1</v>
      </c>
      <c r="K71" s="4" t="s">
        <v>30</v>
      </c>
      <c r="L71" s="4">
        <v>145</v>
      </c>
      <c r="M71" s="4">
        <v>145</v>
      </c>
      <c r="N71" s="4" t="s">
        <v>300</v>
      </c>
      <c r="O71" s="4" t="s">
        <v>208</v>
      </c>
      <c r="P71" s="4" t="s">
        <v>33</v>
      </c>
      <c r="Q71" s="4">
        <v>0</v>
      </c>
      <c r="R71" s="7">
        <v>44777</v>
      </c>
      <c r="S71" s="6">
        <v>44795</v>
      </c>
      <c r="T71" s="4" t="s">
        <v>34</v>
      </c>
      <c r="U71" s="4">
        <v>145</v>
      </c>
      <c r="V71" s="4">
        <v>0</v>
      </c>
      <c r="W71" s="4">
        <v>0</v>
      </c>
      <c r="X71" s="4" t="s">
        <v>35</v>
      </c>
      <c r="Y71" s="4" t="s">
        <v>286</v>
      </c>
    </row>
    <row r="72" s="4" customFormat="1" spans="1:25">
      <c r="A72" s="4" t="s">
        <v>301</v>
      </c>
      <c r="B72" s="4" t="s">
        <v>26</v>
      </c>
      <c r="C72" s="4" t="s">
        <v>27</v>
      </c>
      <c r="D72" s="4" t="s">
        <v>302</v>
      </c>
      <c r="E72" s="4" t="s">
        <v>303</v>
      </c>
      <c r="F72" s="6">
        <v>44779</v>
      </c>
      <c r="G72" s="6">
        <v>44780</v>
      </c>
      <c r="H72" s="4">
        <v>2</v>
      </c>
      <c r="I72" s="4">
        <v>1</v>
      </c>
      <c r="J72" s="4">
        <v>2</v>
      </c>
      <c r="K72" s="4" t="s">
        <v>30</v>
      </c>
      <c r="L72" s="4">
        <v>304</v>
      </c>
      <c r="M72" s="4">
        <v>304</v>
      </c>
      <c r="N72" s="4" t="s">
        <v>304</v>
      </c>
      <c r="O72" s="4" t="s">
        <v>208</v>
      </c>
      <c r="P72" s="4" t="s">
        <v>33</v>
      </c>
      <c r="Q72" s="4">
        <v>0</v>
      </c>
      <c r="R72" s="7">
        <v>44778</v>
      </c>
      <c r="S72" s="6">
        <v>44795</v>
      </c>
      <c r="T72" s="4" t="s">
        <v>34</v>
      </c>
      <c r="U72" s="4">
        <v>304</v>
      </c>
      <c r="V72" s="4">
        <v>0</v>
      </c>
      <c r="W72" s="4">
        <v>0</v>
      </c>
      <c r="X72" s="4" t="s">
        <v>35</v>
      </c>
      <c r="Y72" s="4" t="s">
        <v>305</v>
      </c>
    </row>
    <row r="73" s="4" customFormat="1" spans="1:25">
      <c r="A73" s="4" t="s">
        <v>306</v>
      </c>
      <c r="B73" s="4" t="s">
        <v>26</v>
      </c>
      <c r="C73" s="4" t="s">
        <v>27</v>
      </c>
      <c r="D73" s="4" t="s">
        <v>307</v>
      </c>
      <c r="E73" s="4" t="s">
        <v>308</v>
      </c>
      <c r="F73" s="6">
        <v>44778</v>
      </c>
      <c r="G73" s="6">
        <v>44780</v>
      </c>
      <c r="H73" s="4">
        <v>1</v>
      </c>
      <c r="I73" s="4">
        <v>2</v>
      </c>
      <c r="J73" s="4">
        <v>2</v>
      </c>
      <c r="K73" s="4" t="s">
        <v>30</v>
      </c>
      <c r="L73" s="4">
        <v>574</v>
      </c>
      <c r="M73" s="4">
        <v>574</v>
      </c>
      <c r="N73" s="4" t="s">
        <v>309</v>
      </c>
      <c r="O73" s="4" t="s">
        <v>208</v>
      </c>
      <c r="P73" s="4" t="s">
        <v>33</v>
      </c>
      <c r="Q73" s="4">
        <v>0</v>
      </c>
      <c r="R73" s="7">
        <v>44778</v>
      </c>
      <c r="S73" s="6">
        <v>44795</v>
      </c>
      <c r="T73" s="4" t="s">
        <v>34</v>
      </c>
      <c r="U73" s="4">
        <v>574</v>
      </c>
      <c r="V73" s="4">
        <v>0</v>
      </c>
      <c r="W73" s="4">
        <v>0</v>
      </c>
      <c r="X73" s="4" t="s">
        <v>35</v>
      </c>
      <c r="Y73" s="4" t="s">
        <v>310</v>
      </c>
    </row>
    <row r="74" s="4" customFormat="1" spans="1:25">
      <c r="A74" s="4" t="s">
        <v>311</v>
      </c>
      <c r="B74" s="4" t="s">
        <v>26</v>
      </c>
      <c r="C74" s="4" t="s">
        <v>27</v>
      </c>
      <c r="D74" s="4" t="s">
        <v>312</v>
      </c>
      <c r="E74" s="4" t="s">
        <v>313</v>
      </c>
      <c r="F74" s="6">
        <v>44779</v>
      </c>
      <c r="G74" s="6">
        <v>44780</v>
      </c>
      <c r="H74" s="4">
        <v>1</v>
      </c>
      <c r="I74" s="4">
        <v>1</v>
      </c>
      <c r="J74" s="4">
        <v>1</v>
      </c>
      <c r="K74" s="4" t="s">
        <v>30</v>
      </c>
      <c r="L74" s="4">
        <v>762</v>
      </c>
      <c r="M74" s="4">
        <v>762</v>
      </c>
      <c r="N74" s="4" t="s">
        <v>314</v>
      </c>
      <c r="O74" s="4" t="s">
        <v>208</v>
      </c>
      <c r="P74" s="4" t="s">
        <v>33</v>
      </c>
      <c r="Q74" s="4">
        <v>0</v>
      </c>
      <c r="R74" s="7">
        <v>44778</v>
      </c>
      <c r="S74" s="6">
        <v>44795</v>
      </c>
      <c r="T74" s="4" t="s">
        <v>34</v>
      </c>
      <c r="U74" s="4">
        <v>762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315</v>
      </c>
      <c r="B75" s="4" t="s">
        <v>26</v>
      </c>
      <c r="C75" s="4" t="s">
        <v>27</v>
      </c>
      <c r="D75" s="4" t="s">
        <v>316</v>
      </c>
      <c r="E75" s="4" t="s">
        <v>317</v>
      </c>
      <c r="F75" s="6">
        <v>44779</v>
      </c>
      <c r="G75" s="6">
        <v>44780</v>
      </c>
      <c r="H75" s="4">
        <v>1</v>
      </c>
      <c r="I75" s="4">
        <v>1</v>
      </c>
      <c r="J75" s="4">
        <v>1</v>
      </c>
      <c r="K75" s="4" t="s">
        <v>30</v>
      </c>
      <c r="L75" s="4">
        <v>723</v>
      </c>
      <c r="M75" s="4">
        <v>723</v>
      </c>
      <c r="N75" s="4" t="s">
        <v>318</v>
      </c>
      <c r="O75" s="4" t="s">
        <v>208</v>
      </c>
      <c r="P75" s="4" t="s">
        <v>33</v>
      </c>
      <c r="Q75" s="4">
        <v>0</v>
      </c>
      <c r="R75" s="7">
        <v>44778</v>
      </c>
      <c r="S75" s="6">
        <v>44795</v>
      </c>
      <c r="T75" s="4" t="s">
        <v>34</v>
      </c>
      <c r="U75" s="4">
        <v>723</v>
      </c>
      <c r="V75" s="4">
        <v>0</v>
      </c>
      <c r="W75" s="4">
        <v>0</v>
      </c>
      <c r="X75" s="4" t="s">
        <v>319</v>
      </c>
      <c r="Y75" s="4" t="s">
        <v>35</v>
      </c>
    </row>
    <row r="76" s="4" customFormat="1" spans="1:25">
      <c r="A76" s="4" t="s">
        <v>320</v>
      </c>
      <c r="B76" s="4" t="s">
        <v>26</v>
      </c>
      <c r="C76" s="4" t="s">
        <v>27</v>
      </c>
      <c r="D76" s="4" t="s">
        <v>321</v>
      </c>
      <c r="E76" s="4" t="s">
        <v>322</v>
      </c>
      <c r="F76" s="6">
        <v>44779</v>
      </c>
      <c r="G76" s="6">
        <v>44780</v>
      </c>
      <c r="H76" s="4">
        <v>1</v>
      </c>
      <c r="I76" s="4">
        <v>1</v>
      </c>
      <c r="J76" s="4">
        <v>1</v>
      </c>
      <c r="K76" s="4" t="s">
        <v>30</v>
      </c>
      <c r="L76" s="4">
        <v>373</v>
      </c>
      <c r="M76" s="4">
        <v>373</v>
      </c>
      <c r="N76" s="4" t="s">
        <v>323</v>
      </c>
      <c r="O76" s="4" t="s">
        <v>208</v>
      </c>
      <c r="P76" s="4" t="s">
        <v>33</v>
      </c>
      <c r="Q76" s="4">
        <v>0</v>
      </c>
      <c r="R76" s="7">
        <v>44778</v>
      </c>
      <c r="S76" s="6">
        <v>44795</v>
      </c>
      <c r="T76" s="4" t="s">
        <v>34</v>
      </c>
      <c r="U76" s="4">
        <v>373</v>
      </c>
      <c r="V76" s="4">
        <v>0</v>
      </c>
      <c r="W76" s="4">
        <v>0</v>
      </c>
      <c r="X76" s="4" t="s">
        <v>35</v>
      </c>
      <c r="Y76" s="4" t="s">
        <v>324</v>
      </c>
    </row>
    <row r="77" s="4" customFormat="1" spans="1:25">
      <c r="A77" s="4" t="s">
        <v>325</v>
      </c>
      <c r="B77" s="4" t="s">
        <v>26</v>
      </c>
      <c r="C77" s="4" t="s">
        <v>27</v>
      </c>
      <c r="D77" s="4" t="s">
        <v>326</v>
      </c>
      <c r="E77" s="4" t="s">
        <v>327</v>
      </c>
      <c r="F77" s="6">
        <v>44779</v>
      </c>
      <c r="G77" s="6">
        <v>44780</v>
      </c>
      <c r="H77" s="4">
        <v>1</v>
      </c>
      <c r="I77" s="4">
        <v>1</v>
      </c>
      <c r="J77" s="4">
        <v>1</v>
      </c>
      <c r="K77" s="4" t="s">
        <v>30</v>
      </c>
      <c r="L77" s="4">
        <v>912</v>
      </c>
      <c r="M77" s="4">
        <v>912</v>
      </c>
      <c r="N77" s="4" t="s">
        <v>328</v>
      </c>
      <c r="O77" s="4" t="s">
        <v>208</v>
      </c>
      <c r="P77" s="4" t="s">
        <v>33</v>
      </c>
      <c r="Q77" s="4">
        <v>0</v>
      </c>
      <c r="R77" s="7">
        <v>44778</v>
      </c>
      <c r="S77" s="6">
        <v>44795</v>
      </c>
      <c r="T77" s="4" t="s">
        <v>34</v>
      </c>
      <c r="U77" s="4">
        <v>912</v>
      </c>
      <c r="V77" s="4">
        <v>0</v>
      </c>
      <c r="W77" s="4">
        <v>0</v>
      </c>
      <c r="X77" s="4" t="s">
        <v>35</v>
      </c>
      <c r="Y77" s="4" t="s">
        <v>329</v>
      </c>
    </row>
    <row r="78" s="4" customFormat="1" spans="1:25">
      <c r="A78" s="4" t="s">
        <v>330</v>
      </c>
      <c r="B78" s="4" t="s">
        <v>26</v>
      </c>
      <c r="C78" s="4" t="s">
        <v>27</v>
      </c>
      <c r="D78" s="4" t="s">
        <v>331</v>
      </c>
      <c r="E78" s="4" t="s">
        <v>332</v>
      </c>
      <c r="F78" s="6">
        <v>44779</v>
      </c>
      <c r="G78" s="6">
        <v>44780</v>
      </c>
      <c r="H78" s="4">
        <v>1</v>
      </c>
      <c r="I78" s="4">
        <v>1</v>
      </c>
      <c r="J78" s="4">
        <v>1</v>
      </c>
      <c r="K78" s="4" t="s">
        <v>30</v>
      </c>
      <c r="L78" s="4">
        <v>1554</v>
      </c>
      <c r="M78" s="4">
        <v>1554</v>
      </c>
      <c r="N78" s="4" t="s">
        <v>333</v>
      </c>
      <c r="O78" s="4" t="s">
        <v>208</v>
      </c>
      <c r="P78" s="4" t="s">
        <v>33</v>
      </c>
      <c r="Q78" s="4">
        <v>0</v>
      </c>
      <c r="R78" s="7">
        <v>44778</v>
      </c>
      <c r="S78" s="6">
        <v>44795</v>
      </c>
      <c r="T78" s="4" t="s">
        <v>34</v>
      </c>
      <c r="U78" s="4">
        <v>1554</v>
      </c>
      <c r="V78" s="4">
        <v>0</v>
      </c>
      <c r="W78" s="4">
        <v>0</v>
      </c>
      <c r="X78" s="4" t="s">
        <v>35</v>
      </c>
      <c r="Y78" s="4" t="s">
        <v>334</v>
      </c>
    </row>
    <row r="79" s="4" customFormat="1" spans="1:25">
      <c r="A79" s="4" t="s">
        <v>335</v>
      </c>
      <c r="B79" s="4" t="s">
        <v>26</v>
      </c>
      <c r="C79" s="4" t="s">
        <v>27</v>
      </c>
      <c r="D79" s="4" t="s">
        <v>336</v>
      </c>
      <c r="E79" s="4" t="s">
        <v>131</v>
      </c>
      <c r="F79" s="6">
        <v>44779</v>
      </c>
      <c r="G79" s="6">
        <v>44780</v>
      </c>
      <c r="H79" s="4">
        <v>2</v>
      </c>
      <c r="I79" s="4">
        <v>1</v>
      </c>
      <c r="J79" s="4">
        <v>2</v>
      </c>
      <c r="K79" s="4" t="s">
        <v>30</v>
      </c>
      <c r="L79" s="4">
        <v>286</v>
      </c>
      <c r="M79" s="4">
        <v>286</v>
      </c>
      <c r="N79" s="4" t="s">
        <v>337</v>
      </c>
      <c r="O79" s="4" t="s">
        <v>208</v>
      </c>
      <c r="P79" s="4" t="s">
        <v>33</v>
      </c>
      <c r="Q79" s="4">
        <v>0</v>
      </c>
      <c r="R79" s="7">
        <v>44778</v>
      </c>
      <c r="S79" s="6">
        <v>44795</v>
      </c>
      <c r="T79" s="4" t="s">
        <v>34</v>
      </c>
      <c r="U79" s="4">
        <v>286</v>
      </c>
      <c r="V79" s="4">
        <v>0</v>
      </c>
      <c r="W79" s="4">
        <v>0</v>
      </c>
      <c r="X79" s="4" t="s">
        <v>35</v>
      </c>
      <c r="Y79" s="4" t="s">
        <v>338</v>
      </c>
    </row>
    <row r="80" s="4" customFormat="1" spans="1:25">
      <c r="A80" s="4" t="s">
        <v>339</v>
      </c>
      <c r="B80" s="4" t="s">
        <v>26</v>
      </c>
      <c r="C80" s="4" t="s">
        <v>27</v>
      </c>
      <c r="D80" s="4" t="s">
        <v>340</v>
      </c>
      <c r="E80" s="4" t="s">
        <v>341</v>
      </c>
      <c r="F80" s="6">
        <v>44779</v>
      </c>
      <c r="G80" s="6">
        <v>44780</v>
      </c>
      <c r="H80" s="4">
        <v>1</v>
      </c>
      <c r="I80" s="4">
        <v>1</v>
      </c>
      <c r="J80" s="4">
        <v>1</v>
      </c>
      <c r="K80" s="4" t="s">
        <v>30</v>
      </c>
      <c r="L80" s="4">
        <v>434</v>
      </c>
      <c r="M80" s="4">
        <v>434</v>
      </c>
      <c r="N80" s="4" t="s">
        <v>342</v>
      </c>
      <c r="O80" s="4" t="s">
        <v>208</v>
      </c>
      <c r="P80" s="4" t="s">
        <v>33</v>
      </c>
      <c r="Q80" s="4">
        <v>0</v>
      </c>
      <c r="R80" s="7">
        <v>44779</v>
      </c>
      <c r="S80" s="6">
        <v>44795</v>
      </c>
      <c r="T80" s="4" t="s">
        <v>34</v>
      </c>
      <c r="U80" s="4">
        <v>434</v>
      </c>
      <c r="V80" s="4">
        <v>0</v>
      </c>
      <c r="W80" s="4">
        <v>0</v>
      </c>
      <c r="X80" s="4" t="s">
        <v>35</v>
      </c>
      <c r="Y80" s="4" t="s">
        <v>343</v>
      </c>
    </row>
    <row r="81" s="4" customFormat="1" spans="1:25">
      <c r="A81" s="4" t="s">
        <v>344</v>
      </c>
      <c r="B81" s="4" t="s">
        <v>26</v>
      </c>
      <c r="C81" s="4" t="s">
        <v>27</v>
      </c>
      <c r="D81" s="4" t="s">
        <v>345</v>
      </c>
      <c r="E81" s="4" t="s">
        <v>346</v>
      </c>
      <c r="F81" s="6">
        <v>44779</v>
      </c>
      <c r="G81" s="6">
        <v>44780</v>
      </c>
      <c r="H81" s="4">
        <v>1</v>
      </c>
      <c r="I81" s="4">
        <v>1</v>
      </c>
      <c r="J81" s="4">
        <v>1</v>
      </c>
      <c r="K81" s="4" t="s">
        <v>30</v>
      </c>
      <c r="L81" s="4">
        <v>699</v>
      </c>
      <c r="M81" s="4">
        <v>699</v>
      </c>
      <c r="N81" s="4" t="s">
        <v>347</v>
      </c>
      <c r="O81" s="4" t="s">
        <v>208</v>
      </c>
      <c r="P81" s="4" t="s">
        <v>33</v>
      </c>
      <c r="Q81" s="4">
        <v>0</v>
      </c>
      <c r="R81" s="7">
        <v>44779</v>
      </c>
      <c r="S81" s="6">
        <v>44795</v>
      </c>
      <c r="T81" s="4" t="s">
        <v>34</v>
      </c>
      <c r="U81" s="4">
        <v>699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344</v>
      </c>
      <c r="B82" s="4" t="s">
        <v>26</v>
      </c>
      <c r="C82" s="4" t="s">
        <v>78</v>
      </c>
      <c r="D82" s="4" t="s">
        <v>345</v>
      </c>
      <c r="E82" s="4" t="s">
        <v>346</v>
      </c>
      <c r="F82" s="6">
        <v>44779</v>
      </c>
      <c r="G82" s="6">
        <v>44780</v>
      </c>
      <c r="H82" s="4">
        <v>1</v>
      </c>
      <c r="I82" s="4">
        <v>1</v>
      </c>
      <c r="J82" s="4">
        <v>1</v>
      </c>
      <c r="K82" s="4" t="s">
        <v>30</v>
      </c>
      <c r="L82" s="4">
        <v>-699</v>
      </c>
      <c r="M82" s="4">
        <v>-699</v>
      </c>
      <c r="N82" s="4" t="s">
        <v>347</v>
      </c>
      <c r="O82" s="4" t="s">
        <v>208</v>
      </c>
      <c r="P82" s="4" t="s">
        <v>33</v>
      </c>
      <c r="Q82" s="4">
        <v>0</v>
      </c>
      <c r="R82" s="7">
        <v>44779</v>
      </c>
      <c r="S82" s="6">
        <v>44795</v>
      </c>
      <c r="T82" s="4" t="s">
        <v>34</v>
      </c>
      <c r="U82" s="4">
        <v>-699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348</v>
      </c>
      <c r="B83" s="4" t="s">
        <v>26</v>
      </c>
      <c r="C83" s="4" t="s">
        <v>27</v>
      </c>
      <c r="D83" s="4" t="s">
        <v>349</v>
      </c>
      <c r="E83" s="4" t="s">
        <v>131</v>
      </c>
      <c r="F83" s="6">
        <v>44779</v>
      </c>
      <c r="G83" s="6">
        <v>44780</v>
      </c>
      <c r="H83" s="4">
        <v>1</v>
      </c>
      <c r="I83" s="4">
        <v>1</v>
      </c>
      <c r="J83" s="4">
        <v>1</v>
      </c>
      <c r="K83" s="4" t="s">
        <v>30</v>
      </c>
      <c r="L83" s="4">
        <v>182</v>
      </c>
      <c r="M83" s="4">
        <v>182</v>
      </c>
      <c r="N83" s="4" t="s">
        <v>350</v>
      </c>
      <c r="O83" s="4" t="s">
        <v>208</v>
      </c>
      <c r="P83" s="4" t="s">
        <v>33</v>
      </c>
      <c r="Q83" s="4">
        <v>0</v>
      </c>
      <c r="R83" s="7">
        <v>44779</v>
      </c>
      <c r="S83" s="6">
        <v>44795</v>
      </c>
      <c r="T83" s="4" t="s">
        <v>34</v>
      </c>
      <c r="U83" s="4">
        <v>182</v>
      </c>
      <c r="V83" s="4">
        <v>0</v>
      </c>
      <c r="W83" s="4">
        <v>0</v>
      </c>
      <c r="X83" s="4" t="s">
        <v>35</v>
      </c>
      <c r="Y83" s="4" t="s">
        <v>351</v>
      </c>
    </row>
    <row r="84" s="4" customFormat="1" spans="1:25">
      <c r="A84" s="4" t="s">
        <v>352</v>
      </c>
      <c r="B84" s="4" t="s">
        <v>26</v>
      </c>
      <c r="C84" s="4" t="s">
        <v>27</v>
      </c>
      <c r="D84" s="4" t="s">
        <v>349</v>
      </c>
      <c r="E84" s="4" t="s">
        <v>52</v>
      </c>
      <c r="F84" s="6">
        <v>44779</v>
      </c>
      <c r="G84" s="6">
        <v>44780</v>
      </c>
      <c r="H84" s="4">
        <v>1</v>
      </c>
      <c r="I84" s="4">
        <v>1</v>
      </c>
      <c r="J84" s="4">
        <v>1</v>
      </c>
      <c r="K84" s="4" t="s">
        <v>30</v>
      </c>
      <c r="L84" s="4">
        <v>190</v>
      </c>
      <c r="M84" s="4">
        <v>190</v>
      </c>
      <c r="N84" s="4" t="s">
        <v>353</v>
      </c>
      <c r="O84" s="4" t="s">
        <v>208</v>
      </c>
      <c r="P84" s="4" t="s">
        <v>33</v>
      </c>
      <c r="Q84" s="4">
        <v>0</v>
      </c>
      <c r="R84" s="7">
        <v>44779</v>
      </c>
      <c r="S84" s="6">
        <v>44795</v>
      </c>
      <c r="T84" s="4" t="s">
        <v>34</v>
      </c>
      <c r="U84" s="4">
        <v>190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352</v>
      </c>
      <c r="B85" s="4" t="s">
        <v>26</v>
      </c>
      <c r="C85" s="4" t="s">
        <v>78</v>
      </c>
      <c r="D85" s="4" t="s">
        <v>349</v>
      </c>
      <c r="E85" s="4" t="s">
        <v>52</v>
      </c>
      <c r="F85" s="6">
        <v>44779</v>
      </c>
      <c r="G85" s="6">
        <v>44780</v>
      </c>
      <c r="H85" s="4">
        <v>1</v>
      </c>
      <c r="I85" s="4">
        <v>1</v>
      </c>
      <c r="J85" s="4">
        <v>1</v>
      </c>
      <c r="K85" s="4" t="s">
        <v>30</v>
      </c>
      <c r="L85" s="4">
        <v>-190</v>
      </c>
      <c r="M85" s="4">
        <v>-190</v>
      </c>
      <c r="N85" s="4" t="s">
        <v>353</v>
      </c>
      <c r="O85" s="4" t="s">
        <v>208</v>
      </c>
      <c r="P85" s="4" t="s">
        <v>33</v>
      </c>
      <c r="Q85" s="4">
        <v>0</v>
      </c>
      <c r="R85" s="7">
        <v>44779</v>
      </c>
      <c r="S85" s="6">
        <v>44795</v>
      </c>
      <c r="T85" s="4" t="s">
        <v>34</v>
      </c>
      <c r="U85" s="4">
        <v>-190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354</v>
      </c>
      <c r="B86" s="4" t="s">
        <v>26</v>
      </c>
      <c r="C86" s="4" t="s">
        <v>27</v>
      </c>
      <c r="D86" s="4" t="s">
        <v>355</v>
      </c>
      <c r="E86" s="4" t="s">
        <v>356</v>
      </c>
      <c r="F86" s="6">
        <v>44779</v>
      </c>
      <c r="G86" s="6">
        <v>44780</v>
      </c>
      <c r="H86" s="4">
        <v>1</v>
      </c>
      <c r="I86" s="4">
        <v>1</v>
      </c>
      <c r="J86" s="4">
        <v>1</v>
      </c>
      <c r="K86" s="4" t="s">
        <v>30</v>
      </c>
      <c r="L86" s="4">
        <v>288</v>
      </c>
      <c r="M86" s="4">
        <v>288</v>
      </c>
      <c r="N86" s="4" t="s">
        <v>357</v>
      </c>
      <c r="O86" s="4" t="s">
        <v>208</v>
      </c>
      <c r="P86" s="4" t="s">
        <v>33</v>
      </c>
      <c r="Q86" s="4">
        <v>0</v>
      </c>
      <c r="R86" s="7">
        <v>44779</v>
      </c>
      <c r="S86" s="6">
        <v>44795</v>
      </c>
      <c r="T86" s="4" t="s">
        <v>34</v>
      </c>
      <c r="U86" s="4">
        <v>288</v>
      </c>
      <c r="V86" s="4">
        <v>0</v>
      </c>
      <c r="W86" s="4">
        <v>0</v>
      </c>
      <c r="X86" s="4" t="s">
        <v>35</v>
      </c>
      <c r="Y86" s="4" t="s">
        <v>358</v>
      </c>
    </row>
    <row r="87" s="4" customFormat="1" spans="1:25">
      <c r="A87" s="4" t="s">
        <v>359</v>
      </c>
      <c r="B87" s="4" t="s">
        <v>26</v>
      </c>
      <c r="C87" s="4" t="s">
        <v>27</v>
      </c>
      <c r="D87" s="4" t="s">
        <v>360</v>
      </c>
      <c r="E87" s="4" t="s">
        <v>263</v>
      </c>
      <c r="F87" s="6">
        <v>44779</v>
      </c>
      <c r="G87" s="6">
        <v>44780</v>
      </c>
      <c r="H87" s="4">
        <v>1</v>
      </c>
      <c r="I87" s="4">
        <v>1</v>
      </c>
      <c r="J87" s="4">
        <v>1</v>
      </c>
      <c r="K87" s="4" t="s">
        <v>30</v>
      </c>
      <c r="L87" s="4">
        <v>407</v>
      </c>
      <c r="M87" s="4">
        <v>407</v>
      </c>
      <c r="N87" s="4" t="s">
        <v>361</v>
      </c>
      <c r="O87" s="4" t="s">
        <v>208</v>
      </c>
      <c r="P87" s="4" t="s">
        <v>33</v>
      </c>
      <c r="Q87" s="4">
        <v>0</v>
      </c>
      <c r="R87" s="7">
        <v>44779</v>
      </c>
      <c r="S87" s="6">
        <v>44795</v>
      </c>
      <c r="T87" s="4" t="s">
        <v>34</v>
      </c>
      <c r="U87" s="4">
        <v>407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362</v>
      </c>
      <c r="B88" s="4" t="s">
        <v>26</v>
      </c>
      <c r="C88" s="4" t="s">
        <v>27</v>
      </c>
      <c r="D88" s="4" t="s">
        <v>360</v>
      </c>
      <c r="E88" s="4" t="s">
        <v>263</v>
      </c>
      <c r="F88" s="6">
        <v>44779</v>
      </c>
      <c r="G88" s="6">
        <v>44780</v>
      </c>
      <c r="H88" s="4">
        <v>1</v>
      </c>
      <c r="I88" s="4">
        <v>1</v>
      </c>
      <c r="J88" s="4">
        <v>1</v>
      </c>
      <c r="K88" s="4" t="s">
        <v>30</v>
      </c>
      <c r="L88" s="4">
        <v>407</v>
      </c>
      <c r="M88" s="4">
        <v>407</v>
      </c>
      <c r="N88" s="4" t="s">
        <v>363</v>
      </c>
      <c r="O88" s="4" t="s">
        <v>208</v>
      </c>
      <c r="P88" s="4" t="s">
        <v>33</v>
      </c>
      <c r="Q88" s="4">
        <v>0</v>
      </c>
      <c r="R88" s="7">
        <v>44779</v>
      </c>
      <c r="S88" s="6">
        <v>44795</v>
      </c>
      <c r="T88" s="4" t="s">
        <v>34</v>
      </c>
      <c r="U88" s="4">
        <v>407</v>
      </c>
      <c r="V88" s="4">
        <v>0</v>
      </c>
      <c r="W88" s="4">
        <v>0</v>
      </c>
      <c r="X88" s="4" t="s">
        <v>35</v>
      </c>
      <c r="Y88" s="4" t="s">
        <v>364</v>
      </c>
    </row>
    <row r="89" s="4" customFormat="1" spans="1:25">
      <c r="A89" s="4" t="s">
        <v>359</v>
      </c>
      <c r="B89" s="4" t="s">
        <v>26</v>
      </c>
      <c r="C89" s="4" t="s">
        <v>78</v>
      </c>
      <c r="D89" s="4" t="s">
        <v>360</v>
      </c>
      <c r="E89" s="4" t="s">
        <v>263</v>
      </c>
      <c r="F89" s="6">
        <v>44779</v>
      </c>
      <c r="G89" s="6">
        <v>44780</v>
      </c>
      <c r="H89" s="4">
        <v>1</v>
      </c>
      <c r="I89" s="4">
        <v>1</v>
      </c>
      <c r="J89" s="4">
        <v>1</v>
      </c>
      <c r="K89" s="4" t="s">
        <v>30</v>
      </c>
      <c r="L89" s="4">
        <v>-407</v>
      </c>
      <c r="M89" s="4">
        <v>-407</v>
      </c>
      <c r="N89" s="4" t="s">
        <v>361</v>
      </c>
      <c r="O89" s="4" t="s">
        <v>208</v>
      </c>
      <c r="P89" s="4" t="s">
        <v>33</v>
      </c>
      <c r="Q89" s="4">
        <v>0</v>
      </c>
      <c r="R89" s="7">
        <v>44779</v>
      </c>
      <c r="S89" s="6">
        <v>44795</v>
      </c>
      <c r="T89" s="4" t="s">
        <v>34</v>
      </c>
      <c r="U89" s="4">
        <v>-407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365</v>
      </c>
      <c r="B90" s="4" t="s">
        <v>26</v>
      </c>
      <c r="C90" s="4" t="s">
        <v>27</v>
      </c>
      <c r="D90" s="4" t="s">
        <v>366</v>
      </c>
      <c r="E90" s="4" t="s">
        <v>367</v>
      </c>
      <c r="F90" s="6">
        <v>44779</v>
      </c>
      <c r="G90" s="6">
        <v>44780</v>
      </c>
      <c r="H90" s="4">
        <v>1</v>
      </c>
      <c r="I90" s="4">
        <v>1</v>
      </c>
      <c r="J90" s="4">
        <v>1</v>
      </c>
      <c r="K90" s="4" t="s">
        <v>30</v>
      </c>
      <c r="L90" s="4">
        <v>878</v>
      </c>
      <c r="M90" s="4">
        <v>878</v>
      </c>
      <c r="N90" s="4" t="s">
        <v>368</v>
      </c>
      <c r="O90" s="4" t="s">
        <v>208</v>
      </c>
      <c r="P90" s="4" t="s">
        <v>33</v>
      </c>
      <c r="Q90" s="4">
        <v>0</v>
      </c>
      <c r="R90" s="7">
        <v>44779</v>
      </c>
      <c r="S90" s="6">
        <v>44795</v>
      </c>
      <c r="T90" s="4" t="s">
        <v>34</v>
      </c>
      <c r="U90" s="4">
        <v>878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369</v>
      </c>
      <c r="B91" s="4" t="s">
        <v>26</v>
      </c>
      <c r="C91" s="4" t="s">
        <v>27</v>
      </c>
      <c r="D91" s="4" t="s">
        <v>302</v>
      </c>
      <c r="E91" s="4" t="s">
        <v>303</v>
      </c>
      <c r="F91" s="6">
        <v>44779</v>
      </c>
      <c r="G91" s="6">
        <v>44780</v>
      </c>
      <c r="H91" s="4">
        <v>3</v>
      </c>
      <c r="I91" s="4">
        <v>1</v>
      </c>
      <c r="J91" s="4">
        <v>3</v>
      </c>
      <c r="K91" s="4" t="s">
        <v>30</v>
      </c>
      <c r="L91" s="4">
        <v>456</v>
      </c>
      <c r="M91" s="4">
        <v>456</v>
      </c>
      <c r="N91" s="4" t="s">
        <v>370</v>
      </c>
      <c r="O91" s="4" t="s">
        <v>208</v>
      </c>
      <c r="P91" s="4" t="s">
        <v>33</v>
      </c>
      <c r="Q91" s="4">
        <v>0</v>
      </c>
      <c r="R91" s="7">
        <v>44779</v>
      </c>
      <c r="S91" s="6">
        <v>44795</v>
      </c>
      <c r="T91" s="4" t="s">
        <v>34</v>
      </c>
      <c r="U91" s="4">
        <v>456</v>
      </c>
      <c r="V91" s="4">
        <v>0</v>
      </c>
      <c r="W91" s="4">
        <v>0</v>
      </c>
      <c r="X91" s="4" t="s">
        <v>35</v>
      </c>
      <c r="Y91" s="4" t="s">
        <v>371</v>
      </c>
    </row>
    <row r="92" s="4" customFormat="1" spans="1:25">
      <c r="A92" s="4" t="s">
        <v>372</v>
      </c>
      <c r="B92" s="4" t="s">
        <v>26</v>
      </c>
      <c r="C92" s="4" t="s">
        <v>27</v>
      </c>
      <c r="D92" s="4" t="s">
        <v>302</v>
      </c>
      <c r="E92" s="4" t="s">
        <v>303</v>
      </c>
      <c r="F92" s="6">
        <v>44779</v>
      </c>
      <c r="G92" s="6">
        <v>44780</v>
      </c>
      <c r="H92" s="4">
        <v>1</v>
      </c>
      <c r="I92" s="4">
        <v>1</v>
      </c>
      <c r="J92" s="4">
        <v>1</v>
      </c>
      <c r="K92" s="4" t="s">
        <v>30</v>
      </c>
      <c r="L92" s="4">
        <v>152</v>
      </c>
      <c r="M92" s="4">
        <v>152</v>
      </c>
      <c r="N92" s="4" t="s">
        <v>373</v>
      </c>
      <c r="O92" s="4" t="s">
        <v>208</v>
      </c>
      <c r="P92" s="4" t="s">
        <v>33</v>
      </c>
      <c r="Q92" s="4">
        <v>0</v>
      </c>
      <c r="R92" s="7">
        <v>44779</v>
      </c>
      <c r="S92" s="6">
        <v>44795</v>
      </c>
      <c r="T92" s="4" t="s">
        <v>34</v>
      </c>
      <c r="U92" s="4">
        <v>152</v>
      </c>
      <c r="V92" s="4">
        <v>0</v>
      </c>
      <c r="W92" s="4">
        <v>0</v>
      </c>
      <c r="X92" s="4" t="s">
        <v>35</v>
      </c>
      <c r="Y92" s="4" t="s">
        <v>374</v>
      </c>
    </row>
    <row r="93" s="4" customFormat="1" spans="1:25">
      <c r="A93" s="4" t="s">
        <v>375</v>
      </c>
      <c r="B93" s="4" t="s">
        <v>26</v>
      </c>
      <c r="C93" s="4" t="s">
        <v>27</v>
      </c>
      <c r="D93" s="4" t="s">
        <v>376</v>
      </c>
      <c r="E93" s="4" t="s">
        <v>377</v>
      </c>
      <c r="F93" s="6">
        <v>44779</v>
      </c>
      <c r="G93" s="6">
        <v>44780</v>
      </c>
      <c r="H93" s="4">
        <v>1</v>
      </c>
      <c r="I93" s="4">
        <v>1</v>
      </c>
      <c r="J93" s="4">
        <v>1</v>
      </c>
      <c r="K93" s="4" t="s">
        <v>30</v>
      </c>
      <c r="L93" s="4">
        <v>712</v>
      </c>
      <c r="M93" s="4">
        <v>712</v>
      </c>
      <c r="N93" s="4" t="s">
        <v>378</v>
      </c>
      <c r="O93" s="4" t="s">
        <v>208</v>
      </c>
      <c r="P93" s="4" t="s">
        <v>33</v>
      </c>
      <c r="Q93" s="4">
        <v>0</v>
      </c>
      <c r="R93" s="7">
        <v>44779</v>
      </c>
      <c r="S93" s="6">
        <v>44795</v>
      </c>
      <c r="T93" s="4" t="s">
        <v>34</v>
      </c>
      <c r="U93" s="4">
        <v>712</v>
      </c>
      <c r="V93" s="4">
        <v>0</v>
      </c>
      <c r="W93" s="4">
        <v>0</v>
      </c>
      <c r="X93" s="4" t="s">
        <v>35</v>
      </c>
      <c r="Y93" s="4" t="s">
        <v>379</v>
      </c>
    </row>
    <row r="94" s="4" customFormat="1" spans="1:25">
      <c r="A94" s="4" t="s">
        <v>380</v>
      </c>
      <c r="B94" s="4" t="s">
        <v>26</v>
      </c>
      <c r="C94" s="4" t="s">
        <v>27</v>
      </c>
      <c r="D94" s="4" t="s">
        <v>381</v>
      </c>
      <c r="E94" s="4" t="s">
        <v>65</v>
      </c>
      <c r="F94" s="6">
        <v>44779</v>
      </c>
      <c r="G94" s="6">
        <v>44780</v>
      </c>
      <c r="H94" s="4">
        <v>1</v>
      </c>
      <c r="I94" s="4">
        <v>1</v>
      </c>
      <c r="J94" s="4">
        <v>1</v>
      </c>
      <c r="K94" s="4" t="s">
        <v>30</v>
      </c>
      <c r="L94" s="4">
        <v>274</v>
      </c>
      <c r="M94" s="4">
        <v>274</v>
      </c>
      <c r="N94" s="4" t="s">
        <v>382</v>
      </c>
      <c r="O94" s="4" t="s">
        <v>208</v>
      </c>
      <c r="P94" s="4" t="s">
        <v>33</v>
      </c>
      <c r="Q94" s="4">
        <v>0</v>
      </c>
      <c r="R94" s="7">
        <v>44779</v>
      </c>
      <c r="S94" s="6">
        <v>44795</v>
      </c>
      <c r="T94" s="4" t="s">
        <v>34</v>
      </c>
      <c r="U94" s="4">
        <v>274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383</v>
      </c>
      <c r="B95" s="4" t="s">
        <v>26</v>
      </c>
      <c r="C95" s="4" t="s">
        <v>27</v>
      </c>
      <c r="D95" s="4" t="s">
        <v>384</v>
      </c>
      <c r="E95" s="4" t="s">
        <v>272</v>
      </c>
      <c r="F95" s="6">
        <v>44779</v>
      </c>
      <c r="G95" s="6">
        <v>44780</v>
      </c>
      <c r="H95" s="4">
        <v>1</v>
      </c>
      <c r="I95" s="4">
        <v>1</v>
      </c>
      <c r="J95" s="4">
        <v>1</v>
      </c>
      <c r="K95" s="4" t="s">
        <v>30</v>
      </c>
      <c r="L95" s="4">
        <v>127</v>
      </c>
      <c r="M95" s="4">
        <v>127</v>
      </c>
      <c r="N95" s="4" t="s">
        <v>385</v>
      </c>
      <c r="O95" s="4" t="s">
        <v>208</v>
      </c>
      <c r="P95" s="4" t="s">
        <v>33</v>
      </c>
      <c r="Q95" s="4">
        <v>0</v>
      </c>
      <c r="R95" s="7">
        <v>44779</v>
      </c>
      <c r="S95" s="6">
        <v>44795</v>
      </c>
      <c r="T95" s="4" t="s">
        <v>34</v>
      </c>
      <c r="U95" s="4">
        <v>127</v>
      </c>
      <c r="V95" s="4">
        <v>0</v>
      </c>
      <c r="W95" s="4">
        <v>0</v>
      </c>
      <c r="X95" s="4" t="s">
        <v>35</v>
      </c>
      <c r="Y95" s="4" t="s">
        <v>386</v>
      </c>
    </row>
    <row r="96" s="4" customFormat="1" spans="1:25">
      <c r="A96" s="4" t="s">
        <v>387</v>
      </c>
      <c r="B96" s="4" t="s">
        <v>26</v>
      </c>
      <c r="C96" s="4" t="s">
        <v>27</v>
      </c>
      <c r="D96" s="4" t="s">
        <v>28</v>
      </c>
      <c r="E96" s="4" t="s">
        <v>388</v>
      </c>
      <c r="F96" s="6">
        <v>44779</v>
      </c>
      <c r="G96" s="6">
        <v>44780</v>
      </c>
      <c r="H96" s="4">
        <v>1</v>
      </c>
      <c r="I96" s="4">
        <v>1</v>
      </c>
      <c r="J96" s="4">
        <v>1</v>
      </c>
      <c r="K96" s="4" t="s">
        <v>30</v>
      </c>
      <c r="L96" s="4">
        <v>1430</v>
      </c>
      <c r="M96" s="4">
        <v>1430</v>
      </c>
      <c r="N96" s="4" t="s">
        <v>389</v>
      </c>
      <c r="O96" s="4" t="s">
        <v>208</v>
      </c>
      <c r="P96" s="4" t="s">
        <v>33</v>
      </c>
      <c r="Q96" s="4">
        <v>0</v>
      </c>
      <c r="R96" s="7">
        <v>44779</v>
      </c>
      <c r="S96" s="6">
        <v>44795</v>
      </c>
      <c r="T96" s="4" t="s">
        <v>34</v>
      </c>
      <c r="U96" s="4">
        <v>1430</v>
      </c>
      <c r="V96" s="4">
        <v>0</v>
      </c>
      <c r="W96" s="4">
        <v>0</v>
      </c>
      <c r="X96" s="4" t="s">
        <v>35</v>
      </c>
      <c r="Y96" s="4" t="s">
        <v>390</v>
      </c>
    </row>
    <row r="97" s="4" customFormat="1" spans="1:25">
      <c r="A97" s="4" t="s">
        <v>391</v>
      </c>
      <c r="B97" s="4" t="s">
        <v>26</v>
      </c>
      <c r="C97" s="4" t="s">
        <v>27</v>
      </c>
      <c r="D97" s="4" t="s">
        <v>392</v>
      </c>
      <c r="E97" s="4" t="s">
        <v>393</v>
      </c>
      <c r="F97" s="6">
        <v>44779</v>
      </c>
      <c r="G97" s="6">
        <v>44780</v>
      </c>
      <c r="H97" s="4">
        <v>1</v>
      </c>
      <c r="I97" s="4">
        <v>1</v>
      </c>
      <c r="J97" s="4">
        <v>1</v>
      </c>
      <c r="K97" s="4" t="s">
        <v>30</v>
      </c>
      <c r="L97" s="4">
        <v>223</v>
      </c>
      <c r="M97" s="4">
        <v>223</v>
      </c>
      <c r="N97" s="4" t="s">
        <v>394</v>
      </c>
      <c r="O97" s="4" t="s">
        <v>208</v>
      </c>
      <c r="P97" s="4" t="s">
        <v>33</v>
      </c>
      <c r="Q97" s="4">
        <v>0</v>
      </c>
      <c r="R97" s="7">
        <v>44779</v>
      </c>
      <c r="S97" s="6">
        <v>44795</v>
      </c>
      <c r="T97" s="4" t="s">
        <v>34</v>
      </c>
      <c r="U97" s="4">
        <v>223</v>
      </c>
      <c r="V97" s="4">
        <v>0</v>
      </c>
      <c r="W97" s="4">
        <v>0</v>
      </c>
      <c r="X97" s="4" t="s">
        <v>35</v>
      </c>
      <c r="Y97" s="4" t="s">
        <v>395</v>
      </c>
    </row>
    <row r="98" s="4" customFormat="1" spans="1:25">
      <c r="A98" s="4" t="s">
        <v>380</v>
      </c>
      <c r="B98" s="4" t="s">
        <v>26</v>
      </c>
      <c r="C98" s="4" t="s">
        <v>78</v>
      </c>
      <c r="D98" s="4" t="s">
        <v>381</v>
      </c>
      <c r="E98" s="4" t="s">
        <v>65</v>
      </c>
      <c r="F98" s="6">
        <v>44779</v>
      </c>
      <c r="G98" s="6">
        <v>44780</v>
      </c>
      <c r="H98" s="4">
        <v>1</v>
      </c>
      <c r="I98" s="4">
        <v>1</v>
      </c>
      <c r="J98" s="4">
        <v>1</v>
      </c>
      <c r="K98" s="4" t="s">
        <v>30</v>
      </c>
      <c r="L98" s="4">
        <v>-274</v>
      </c>
      <c r="M98" s="4">
        <v>-274</v>
      </c>
      <c r="N98" s="4" t="s">
        <v>382</v>
      </c>
      <c r="O98" s="4" t="s">
        <v>208</v>
      </c>
      <c r="P98" s="4" t="s">
        <v>33</v>
      </c>
      <c r="Q98" s="4">
        <v>0</v>
      </c>
      <c r="R98" s="7">
        <v>44779</v>
      </c>
      <c r="S98" s="6">
        <v>44795</v>
      </c>
      <c r="T98" s="4" t="s">
        <v>34</v>
      </c>
      <c r="U98" s="4">
        <v>-274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396</v>
      </c>
      <c r="B99" s="4" t="s">
        <v>26</v>
      </c>
      <c r="C99" s="4" t="s">
        <v>27</v>
      </c>
      <c r="D99" s="4" t="s">
        <v>307</v>
      </c>
      <c r="E99" s="4" t="s">
        <v>308</v>
      </c>
      <c r="F99" s="6">
        <v>44779</v>
      </c>
      <c r="G99" s="6">
        <v>44780</v>
      </c>
      <c r="H99" s="4">
        <v>3</v>
      </c>
      <c r="I99" s="4">
        <v>1</v>
      </c>
      <c r="J99" s="4">
        <v>3</v>
      </c>
      <c r="K99" s="4" t="s">
        <v>30</v>
      </c>
      <c r="L99" s="4">
        <v>960</v>
      </c>
      <c r="M99" s="4">
        <v>960</v>
      </c>
      <c r="N99" s="4" t="s">
        <v>397</v>
      </c>
      <c r="O99" s="4" t="s">
        <v>208</v>
      </c>
      <c r="P99" s="4" t="s">
        <v>33</v>
      </c>
      <c r="Q99" s="4">
        <v>0</v>
      </c>
      <c r="R99" s="7">
        <v>44779</v>
      </c>
      <c r="S99" s="6">
        <v>44795</v>
      </c>
      <c r="T99" s="4" t="s">
        <v>34</v>
      </c>
      <c r="U99" s="4">
        <v>960</v>
      </c>
      <c r="V99" s="4">
        <v>0</v>
      </c>
      <c r="W99" s="4">
        <v>0</v>
      </c>
      <c r="X99" s="4" t="s">
        <v>35</v>
      </c>
      <c r="Y99" s="4" t="s">
        <v>398</v>
      </c>
    </row>
    <row r="100" s="4" customFormat="1" spans="1:25">
      <c r="A100" s="4" t="s">
        <v>399</v>
      </c>
      <c r="B100" s="4" t="s">
        <v>26</v>
      </c>
      <c r="C100" s="4" t="s">
        <v>27</v>
      </c>
      <c r="D100" s="4" t="s">
        <v>307</v>
      </c>
      <c r="E100" s="4" t="s">
        <v>308</v>
      </c>
      <c r="F100" s="6">
        <v>44779</v>
      </c>
      <c r="G100" s="6">
        <v>44780</v>
      </c>
      <c r="H100" s="4">
        <v>1</v>
      </c>
      <c r="I100" s="4">
        <v>1</v>
      </c>
      <c r="J100" s="4">
        <v>1</v>
      </c>
      <c r="K100" s="4" t="s">
        <v>30</v>
      </c>
      <c r="L100" s="4">
        <v>320</v>
      </c>
      <c r="M100" s="4">
        <v>320</v>
      </c>
      <c r="N100" s="4" t="s">
        <v>400</v>
      </c>
      <c r="O100" s="4" t="s">
        <v>208</v>
      </c>
      <c r="P100" s="4" t="s">
        <v>33</v>
      </c>
      <c r="Q100" s="4">
        <v>0</v>
      </c>
      <c r="R100" s="7">
        <v>44779</v>
      </c>
      <c r="S100" s="6">
        <v>44795</v>
      </c>
      <c r="T100" s="4" t="s">
        <v>34</v>
      </c>
      <c r="U100" s="4">
        <v>320</v>
      </c>
      <c r="V100" s="4">
        <v>0</v>
      </c>
      <c r="W100" s="4">
        <v>0</v>
      </c>
      <c r="X100" s="4" t="s">
        <v>35</v>
      </c>
      <c r="Y100" s="4" t="s">
        <v>401</v>
      </c>
    </row>
    <row r="101" s="4" customFormat="1" spans="1:25">
      <c r="A101" s="4" t="s">
        <v>402</v>
      </c>
      <c r="B101" s="4" t="s">
        <v>26</v>
      </c>
      <c r="C101" s="4" t="s">
        <v>27</v>
      </c>
      <c r="D101" s="4" t="s">
        <v>403</v>
      </c>
      <c r="E101" s="4" t="s">
        <v>404</v>
      </c>
      <c r="F101" s="6">
        <v>44779</v>
      </c>
      <c r="G101" s="6">
        <v>44780</v>
      </c>
      <c r="H101" s="4">
        <v>1</v>
      </c>
      <c r="I101" s="4">
        <v>1</v>
      </c>
      <c r="J101" s="4">
        <v>1</v>
      </c>
      <c r="K101" s="4" t="s">
        <v>30</v>
      </c>
      <c r="L101" s="4">
        <v>176</v>
      </c>
      <c r="M101" s="4">
        <v>176</v>
      </c>
      <c r="N101" s="4" t="s">
        <v>405</v>
      </c>
      <c r="O101" s="4" t="s">
        <v>208</v>
      </c>
      <c r="P101" s="4" t="s">
        <v>33</v>
      </c>
      <c r="Q101" s="4">
        <v>0</v>
      </c>
      <c r="R101" s="7">
        <v>44779</v>
      </c>
      <c r="S101" s="6">
        <v>44795</v>
      </c>
      <c r="T101" s="4" t="s">
        <v>34</v>
      </c>
      <c r="U101" s="4">
        <v>176</v>
      </c>
      <c r="V101" s="4">
        <v>0</v>
      </c>
      <c r="W101" s="4">
        <v>0</v>
      </c>
      <c r="X101" s="4" t="s">
        <v>35</v>
      </c>
      <c r="Y101" s="4" t="s">
        <v>406</v>
      </c>
    </row>
    <row r="102" s="4" customFormat="1" spans="1:25">
      <c r="A102" s="4" t="s">
        <v>407</v>
      </c>
      <c r="B102" s="4" t="s">
        <v>26</v>
      </c>
      <c r="C102" s="4" t="s">
        <v>27</v>
      </c>
      <c r="D102" s="4" t="s">
        <v>408</v>
      </c>
      <c r="E102" s="4" t="s">
        <v>47</v>
      </c>
      <c r="F102" s="6">
        <v>44779</v>
      </c>
      <c r="G102" s="6">
        <v>44780</v>
      </c>
      <c r="H102" s="4">
        <v>1</v>
      </c>
      <c r="I102" s="4">
        <v>1</v>
      </c>
      <c r="J102" s="4">
        <v>1</v>
      </c>
      <c r="K102" s="4" t="s">
        <v>30</v>
      </c>
      <c r="L102" s="4">
        <v>924</v>
      </c>
      <c r="M102" s="4">
        <v>924</v>
      </c>
      <c r="N102" s="4" t="s">
        <v>409</v>
      </c>
      <c r="O102" s="4" t="s">
        <v>208</v>
      </c>
      <c r="P102" s="4" t="s">
        <v>33</v>
      </c>
      <c r="Q102" s="4">
        <v>0</v>
      </c>
      <c r="R102" s="7">
        <v>44779</v>
      </c>
      <c r="S102" s="6">
        <v>44795</v>
      </c>
      <c r="T102" s="4" t="s">
        <v>34</v>
      </c>
      <c r="U102" s="4">
        <v>924</v>
      </c>
      <c r="V102" s="4">
        <v>0</v>
      </c>
      <c r="W102" s="4">
        <v>0</v>
      </c>
      <c r="X102" s="4" t="s">
        <v>35</v>
      </c>
      <c r="Y102" s="4" t="s">
        <v>410</v>
      </c>
    </row>
    <row r="103" s="4" customFormat="1" spans="1:25">
      <c r="A103" s="4" t="s">
        <v>411</v>
      </c>
      <c r="B103" s="4" t="s">
        <v>26</v>
      </c>
      <c r="C103" s="4" t="s">
        <v>27</v>
      </c>
      <c r="D103" s="4" t="s">
        <v>412</v>
      </c>
      <c r="E103" s="4" t="s">
        <v>243</v>
      </c>
      <c r="F103" s="6">
        <v>44779</v>
      </c>
      <c r="G103" s="6">
        <v>44780</v>
      </c>
      <c r="H103" s="4">
        <v>3</v>
      </c>
      <c r="I103" s="4">
        <v>1</v>
      </c>
      <c r="J103" s="4">
        <v>3</v>
      </c>
      <c r="K103" s="4" t="s">
        <v>30</v>
      </c>
      <c r="L103" s="4">
        <v>585</v>
      </c>
      <c r="M103" s="4">
        <v>585</v>
      </c>
      <c r="N103" s="4" t="s">
        <v>413</v>
      </c>
      <c r="O103" s="4" t="s">
        <v>208</v>
      </c>
      <c r="P103" s="4" t="s">
        <v>33</v>
      </c>
      <c r="Q103" s="4">
        <v>0</v>
      </c>
      <c r="R103" s="7">
        <v>44779</v>
      </c>
      <c r="S103" s="6">
        <v>44795</v>
      </c>
      <c r="T103" s="4" t="s">
        <v>34</v>
      </c>
      <c r="U103" s="4">
        <v>585</v>
      </c>
      <c r="V103" s="4">
        <v>0</v>
      </c>
      <c r="W103" s="4">
        <v>0</v>
      </c>
      <c r="X103" s="4" t="s">
        <v>35</v>
      </c>
      <c r="Y103" s="4" t="s">
        <v>414</v>
      </c>
    </row>
    <row r="104" s="4" customFormat="1" spans="1:25">
      <c r="A104" s="4" t="s">
        <v>415</v>
      </c>
      <c r="B104" s="4" t="s">
        <v>26</v>
      </c>
      <c r="C104" s="4" t="s">
        <v>27</v>
      </c>
      <c r="D104" s="4" t="s">
        <v>412</v>
      </c>
      <c r="E104" s="4" t="s">
        <v>243</v>
      </c>
      <c r="F104" s="6">
        <v>44779</v>
      </c>
      <c r="G104" s="6">
        <v>44780</v>
      </c>
      <c r="H104" s="4">
        <v>1</v>
      </c>
      <c r="I104" s="4">
        <v>1</v>
      </c>
      <c r="J104" s="4">
        <v>1</v>
      </c>
      <c r="K104" s="4" t="s">
        <v>30</v>
      </c>
      <c r="L104" s="4">
        <v>195</v>
      </c>
      <c r="M104" s="4">
        <v>195</v>
      </c>
      <c r="N104" s="4" t="s">
        <v>416</v>
      </c>
      <c r="O104" s="4" t="s">
        <v>208</v>
      </c>
      <c r="P104" s="4" t="s">
        <v>33</v>
      </c>
      <c r="Q104" s="4">
        <v>0</v>
      </c>
      <c r="R104" s="7">
        <v>44779</v>
      </c>
      <c r="S104" s="6">
        <v>44795</v>
      </c>
      <c r="T104" s="4" t="s">
        <v>34</v>
      </c>
      <c r="U104" s="4">
        <v>195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417</v>
      </c>
      <c r="B105" s="4" t="s">
        <v>26</v>
      </c>
      <c r="C105" s="4" t="s">
        <v>27</v>
      </c>
      <c r="D105" s="4" t="s">
        <v>28</v>
      </c>
      <c r="E105" s="4" t="s">
        <v>29</v>
      </c>
      <c r="F105" s="6">
        <v>44779</v>
      </c>
      <c r="G105" s="6">
        <v>44780</v>
      </c>
      <c r="H105" s="4">
        <v>1</v>
      </c>
      <c r="I105" s="4">
        <v>1</v>
      </c>
      <c r="J105" s="4">
        <v>1</v>
      </c>
      <c r="K105" s="4" t="s">
        <v>30</v>
      </c>
      <c r="L105" s="4">
        <v>1291</v>
      </c>
      <c r="M105" s="4">
        <v>1291</v>
      </c>
      <c r="N105" s="4" t="s">
        <v>418</v>
      </c>
      <c r="O105" s="4" t="s">
        <v>208</v>
      </c>
      <c r="P105" s="4" t="s">
        <v>33</v>
      </c>
      <c r="Q105" s="4">
        <v>0</v>
      </c>
      <c r="R105" s="7">
        <v>44779</v>
      </c>
      <c r="S105" s="6">
        <v>44795</v>
      </c>
      <c r="T105" s="4" t="s">
        <v>34</v>
      </c>
      <c r="U105" s="4">
        <v>1291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419</v>
      </c>
      <c r="B106" s="4" t="s">
        <v>26</v>
      </c>
      <c r="C106" s="4" t="s">
        <v>27</v>
      </c>
      <c r="D106" s="4" t="s">
        <v>420</v>
      </c>
      <c r="E106" s="4" t="s">
        <v>421</v>
      </c>
      <c r="F106" s="6">
        <v>44779</v>
      </c>
      <c r="G106" s="6">
        <v>44780</v>
      </c>
      <c r="H106" s="4">
        <v>1</v>
      </c>
      <c r="I106" s="4">
        <v>1</v>
      </c>
      <c r="J106" s="4">
        <v>1</v>
      </c>
      <c r="K106" s="4" t="s">
        <v>30</v>
      </c>
      <c r="L106" s="4">
        <v>113</v>
      </c>
      <c r="M106" s="4">
        <v>113</v>
      </c>
      <c r="N106" s="4" t="s">
        <v>422</v>
      </c>
      <c r="O106" s="4" t="s">
        <v>208</v>
      </c>
      <c r="P106" s="4" t="s">
        <v>33</v>
      </c>
      <c r="Q106" s="4">
        <v>0</v>
      </c>
      <c r="R106" s="7">
        <v>44779</v>
      </c>
      <c r="S106" s="6">
        <v>44795</v>
      </c>
      <c r="T106" s="4" t="s">
        <v>34</v>
      </c>
      <c r="U106" s="4">
        <v>113</v>
      </c>
      <c r="V106" s="4">
        <v>0</v>
      </c>
      <c r="W106" s="4">
        <v>0</v>
      </c>
      <c r="X106" s="4" t="s">
        <v>35</v>
      </c>
      <c r="Y106" s="4" t="s">
        <v>423</v>
      </c>
    </row>
    <row r="107" s="4" customFormat="1" spans="1:25">
      <c r="A107" s="4" t="s">
        <v>415</v>
      </c>
      <c r="B107" s="4" t="s">
        <v>26</v>
      </c>
      <c r="C107" s="4" t="s">
        <v>78</v>
      </c>
      <c r="D107" s="4" t="s">
        <v>412</v>
      </c>
      <c r="E107" s="4" t="s">
        <v>243</v>
      </c>
      <c r="F107" s="6">
        <v>44779</v>
      </c>
      <c r="G107" s="6">
        <v>44780</v>
      </c>
      <c r="H107" s="4">
        <v>1</v>
      </c>
      <c r="I107" s="4">
        <v>1</v>
      </c>
      <c r="J107" s="4">
        <v>1</v>
      </c>
      <c r="K107" s="4" t="s">
        <v>30</v>
      </c>
      <c r="L107" s="4">
        <v>-195</v>
      </c>
      <c r="M107" s="4">
        <v>-195</v>
      </c>
      <c r="N107" s="4" t="s">
        <v>416</v>
      </c>
      <c r="O107" s="4" t="s">
        <v>208</v>
      </c>
      <c r="P107" s="4" t="s">
        <v>33</v>
      </c>
      <c r="Q107" s="4">
        <v>0</v>
      </c>
      <c r="R107" s="7">
        <v>44779</v>
      </c>
      <c r="S107" s="6">
        <v>44795</v>
      </c>
      <c r="T107" s="4" t="s">
        <v>34</v>
      </c>
      <c r="U107" s="4">
        <v>-195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369</v>
      </c>
      <c r="B108" s="4" t="s">
        <v>26</v>
      </c>
      <c r="C108" s="4" t="s">
        <v>78</v>
      </c>
      <c r="D108" s="4" t="s">
        <v>302</v>
      </c>
      <c r="E108" s="4" t="s">
        <v>303</v>
      </c>
      <c r="F108" s="6">
        <v>44779</v>
      </c>
      <c r="G108" s="6">
        <v>44780</v>
      </c>
      <c r="H108" s="4">
        <v>3</v>
      </c>
      <c r="I108" s="4">
        <v>1</v>
      </c>
      <c r="J108" s="4">
        <v>3</v>
      </c>
      <c r="K108" s="4" t="s">
        <v>30</v>
      </c>
      <c r="L108" s="4">
        <v>-456</v>
      </c>
      <c r="M108" s="4">
        <v>-456</v>
      </c>
      <c r="N108" s="4" t="s">
        <v>370</v>
      </c>
      <c r="O108" s="4" t="s">
        <v>208</v>
      </c>
      <c r="P108" s="4" t="s">
        <v>33</v>
      </c>
      <c r="Q108" s="4">
        <v>0</v>
      </c>
      <c r="R108" s="7">
        <v>44779</v>
      </c>
      <c r="S108" s="6">
        <v>44795</v>
      </c>
      <c r="T108" s="4" t="s">
        <v>34</v>
      </c>
      <c r="U108" s="4">
        <v>-456</v>
      </c>
      <c r="V108" s="4">
        <v>0</v>
      </c>
      <c r="W108" s="4">
        <v>0</v>
      </c>
      <c r="X108" s="4" t="s">
        <v>35</v>
      </c>
      <c r="Y108" s="4" t="s">
        <v>371</v>
      </c>
    </row>
    <row r="109" s="4" customFormat="1" spans="1:25">
      <c r="A109" s="4" t="s">
        <v>372</v>
      </c>
      <c r="B109" s="4" t="s">
        <v>26</v>
      </c>
      <c r="C109" s="4" t="s">
        <v>78</v>
      </c>
      <c r="D109" s="4" t="s">
        <v>302</v>
      </c>
      <c r="E109" s="4" t="s">
        <v>303</v>
      </c>
      <c r="F109" s="6">
        <v>44779</v>
      </c>
      <c r="G109" s="6">
        <v>44780</v>
      </c>
      <c r="H109" s="4">
        <v>1</v>
      </c>
      <c r="I109" s="4">
        <v>1</v>
      </c>
      <c r="J109" s="4">
        <v>1</v>
      </c>
      <c r="K109" s="4" t="s">
        <v>30</v>
      </c>
      <c r="L109" s="4">
        <v>-152</v>
      </c>
      <c r="M109" s="4">
        <v>-152</v>
      </c>
      <c r="N109" s="4" t="s">
        <v>373</v>
      </c>
      <c r="O109" s="4" t="s">
        <v>208</v>
      </c>
      <c r="P109" s="4" t="s">
        <v>33</v>
      </c>
      <c r="Q109" s="4">
        <v>0</v>
      </c>
      <c r="R109" s="7">
        <v>44779</v>
      </c>
      <c r="S109" s="6">
        <v>44795</v>
      </c>
      <c r="T109" s="4" t="s">
        <v>34</v>
      </c>
      <c r="U109" s="4">
        <v>-152</v>
      </c>
      <c r="V109" s="4">
        <v>0</v>
      </c>
      <c r="W109" s="4">
        <v>0</v>
      </c>
      <c r="X109" s="4" t="s">
        <v>35</v>
      </c>
      <c r="Y109" s="4" t="s">
        <v>374</v>
      </c>
    </row>
    <row r="110" s="4" customFormat="1" spans="1:25">
      <c r="A110" s="4" t="s">
        <v>424</v>
      </c>
      <c r="B110" s="4" t="s">
        <v>26</v>
      </c>
      <c r="C110" s="4" t="s">
        <v>27</v>
      </c>
      <c r="D110" s="4" t="s">
        <v>425</v>
      </c>
      <c r="E110" s="4" t="s">
        <v>29</v>
      </c>
      <c r="F110" s="6">
        <v>44779</v>
      </c>
      <c r="G110" s="6">
        <v>44780</v>
      </c>
      <c r="H110" s="4">
        <v>1</v>
      </c>
      <c r="I110" s="4">
        <v>1</v>
      </c>
      <c r="J110" s="4">
        <v>1</v>
      </c>
      <c r="K110" s="4" t="s">
        <v>30</v>
      </c>
      <c r="L110" s="4">
        <v>594</v>
      </c>
      <c r="M110" s="4">
        <v>594</v>
      </c>
      <c r="N110" s="4" t="s">
        <v>426</v>
      </c>
      <c r="O110" s="4" t="s">
        <v>208</v>
      </c>
      <c r="P110" s="4" t="s">
        <v>33</v>
      </c>
      <c r="Q110" s="4">
        <v>0</v>
      </c>
      <c r="R110" s="7">
        <v>44779</v>
      </c>
      <c r="S110" s="6">
        <v>44795</v>
      </c>
      <c r="T110" s="4" t="s">
        <v>34</v>
      </c>
      <c r="U110" s="4">
        <v>594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427</v>
      </c>
      <c r="B111" s="4" t="s">
        <v>26</v>
      </c>
      <c r="C111" s="4" t="s">
        <v>27</v>
      </c>
      <c r="D111" s="4" t="s">
        <v>428</v>
      </c>
      <c r="E111" s="4" t="s">
        <v>211</v>
      </c>
      <c r="F111" s="6">
        <v>44779</v>
      </c>
      <c r="G111" s="6">
        <v>44780</v>
      </c>
      <c r="H111" s="4">
        <v>1</v>
      </c>
      <c r="I111" s="4">
        <v>1</v>
      </c>
      <c r="J111" s="4">
        <v>1</v>
      </c>
      <c r="K111" s="4" t="s">
        <v>30</v>
      </c>
      <c r="L111" s="4">
        <v>318</v>
      </c>
      <c r="M111" s="4">
        <v>318</v>
      </c>
      <c r="N111" s="4" t="s">
        <v>429</v>
      </c>
      <c r="O111" s="4" t="s">
        <v>208</v>
      </c>
      <c r="P111" s="4" t="s">
        <v>33</v>
      </c>
      <c r="Q111" s="4">
        <v>0</v>
      </c>
      <c r="R111" s="7">
        <v>44779</v>
      </c>
      <c r="S111" s="6">
        <v>44795</v>
      </c>
      <c r="T111" s="4" t="s">
        <v>34</v>
      </c>
      <c r="U111" s="4">
        <v>318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430</v>
      </c>
      <c r="B112" s="4" t="s">
        <v>26</v>
      </c>
      <c r="C112" s="4" t="s">
        <v>27</v>
      </c>
      <c r="D112" s="4" t="s">
        <v>431</v>
      </c>
      <c r="E112" s="4" t="s">
        <v>432</v>
      </c>
      <c r="F112" s="6">
        <v>44779</v>
      </c>
      <c r="G112" s="6">
        <v>44780</v>
      </c>
      <c r="H112" s="4">
        <v>1</v>
      </c>
      <c r="I112" s="4">
        <v>1</v>
      </c>
      <c r="J112" s="4">
        <v>1</v>
      </c>
      <c r="K112" s="4" t="s">
        <v>30</v>
      </c>
      <c r="L112" s="4">
        <v>152</v>
      </c>
      <c r="M112" s="4">
        <v>152</v>
      </c>
      <c r="N112" s="4" t="s">
        <v>433</v>
      </c>
      <c r="O112" s="4" t="s">
        <v>208</v>
      </c>
      <c r="P112" s="4" t="s">
        <v>33</v>
      </c>
      <c r="Q112" s="4">
        <v>0</v>
      </c>
      <c r="R112" s="7">
        <v>44779</v>
      </c>
      <c r="S112" s="6">
        <v>44795</v>
      </c>
      <c r="T112" s="4" t="s">
        <v>34</v>
      </c>
      <c r="U112" s="4">
        <v>152</v>
      </c>
      <c r="V112" s="4">
        <v>0</v>
      </c>
      <c r="W112" s="4">
        <v>0</v>
      </c>
      <c r="X112" s="4" t="s">
        <v>35</v>
      </c>
      <c r="Y112" s="4" t="s">
        <v>434</v>
      </c>
    </row>
    <row r="113" s="4" customFormat="1" spans="1:25">
      <c r="A113" s="4" t="s">
        <v>435</v>
      </c>
      <c r="B113" s="4" t="s">
        <v>26</v>
      </c>
      <c r="C113" s="4" t="s">
        <v>27</v>
      </c>
      <c r="D113" s="4" t="s">
        <v>425</v>
      </c>
      <c r="E113" s="4" t="s">
        <v>436</v>
      </c>
      <c r="F113" s="6">
        <v>44779</v>
      </c>
      <c r="G113" s="6">
        <v>44780</v>
      </c>
      <c r="H113" s="4">
        <v>1</v>
      </c>
      <c r="I113" s="4">
        <v>1</v>
      </c>
      <c r="J113" s="4">
        <v>1</v>
      </c>
      <c r="K113" s="4" t="s">
        <v>30</v>
      </c>
      <c r="L113" s="4">
        <v>538</v>
      </c>
      <c r="M113" s="4">
        <v>538</v>
      </c>
      <c r="N113" s="4" t="s">
        <v>437</v>
      </c>
      <c r="O113" s="4" t="s">
        <v>208</v>
      </c>
      <c r="P113" s="4" t="s">
        <v>33</v>
      </c>
      <c r="Q113" s="4">
        <v>0</v>
      </c>
      <c r="R113" s="7">
        <v>44779</v>
      </c>
      <c r="S113" s="6">
        <v>44795</v>
      </c>
      <c r="T113" s="4" t="s">
        <v>34</v>
      </c>
      <c r="U113" s="4">
        <v>538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438</v>
      </c>
      <c r="B114" s="4" t="s">
        <v>26</v>
      </c>
      <c r="C114" s="4" t="s">
        <v>27</v>
      </c>
      <c r="D114" s="4" t="s">
        <v>439</v>
      </c>
      <c r="E114" s="4" t="s">
        <v>440</v>
      </c>
      <c r="F114" s="6">
        <v>44779</v>
      </c>
      <c r="G114" s="6">
        <v>44780</v>
      </c>
      <c r="H114" s="4">
        <v>1</v>
      </c>
      <c r="I114" s="4">
        <v>1</v>
      </c>
      <c r="J114" s="4">
        <v>1</v>
      </c>
      <c r="K114" s="4" t="s">
        <v>30</v>
      </c>
      <c r="L114" s="4">
        <v>118</v>
      </c>
      <c r="M114" s="4">
        <v>118</v>
      </c>
      <c r="N114" s="4" t="s">
        <v>441</v>
      </c>
      <c r="O114" s="4" t="s">
        <v>208</v>
      </c>
      <c r="P114" s="4" t="s">
        <v>33</v>
      </c>
      <c r="Q114" s="4">
        <v>0</v>
      </c>
      <c r="R114" s="7">
        <v>44779</v>
      </c>
      <c r="S114" s="6">
        <v>44795</v>
      </c>
      <c r="T114" s="4" t="s">
        <v>34</v>
      </c>
      <c r="U114" s="4">
        <v>118</v>
      </c>
      <c r="V114" s="4">
        <v>0</v>
      </c>
      <c r="W114" s="4">
        <v>0</v>
      </c>
      <c r="X114" s="4" t="s">
        <v>35</v>
      </c>
      <c r="Y114" s="4" t="s">
        <v>442</v>
      </c>
    </row>
    <row r="115" s="4" customFormat="1" spans="1:25">
      <c r="A115" s="4" t="s">
        <v>443</v>
      </c>
      <c r="B115" s="4" t="s">
        <v>26</v>
      </c>
      <c r="C115" s="4" t="s">
        <v>27</v>
      </c>
      <c r="D115" s="4" t="s">
        <v>425</v>
      </c>
      <c r="E115" s="4" t="s">
        <v>436</v>
      </c>
      <c r="F115" s="6">
        <v>44779</v>
      </c>
      <c r="G115" s="6">
        <v>44780</v>
      </c>
      <c r="H115" s="4">
        <v>1</v>
      </c>
      <c r="I115" s="4">
        <v>1</v>
      </c>
      <c r="J115" s="4">
        <v>1</v>
      </c>
      <c r="K115" s="4" t="s">
        <v>30</v>
      </c>
      <c r="L115" s="4">
        <v>552</v>
      </c>
      <c r="M115" s="4">
        <v>552</v>
      </c>
      <c r="N115" s="4" t="s">
        <v>444</v>
      </c>
      <c r="O115" s="4" t="s">
        <v>208</v>
      </c>
      <c r="P115" s="4" t="s">
        <v>33</v>
      </c>
      <c r="Q115" s="4">
        <v>0</v>
      </c>
      <c r="R115" s="7">
        <v>44779</v>
      </c>
      <c r="S115" s="6">
        <v>44795</v>
      </c>
      <c r="T115" s="4" t="s">
        <v>34</v>
      </c>
      <c r="U115" s="4">
        <v>552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445</v>
      </c>
      <c r="B116" s="4" t="s">
        <v>26</v>
      </c>
      <c r="C116" s="4" t="s">
        <v>27</v>
      </c>
      <c r="D116" s="4" t="s">
        <v>446</v>
      </c>
      <c r="E116" s="4" t="s">
        <v>131</v>
      </c>
      <c r="F116" s="6">
        <v>44779</v>
      </c>
      <c r="G116" s="6">
        <v>44780</v>
      </c>
      <c r="H116" s="4">
        <v>1</v>
      </c>
      <c r="I116" s="4">
        <v>1</v>
      </c>
      <c r="J116" s="4">
        <v>1</v>
      </c>
      <c r="K116" s="4" t="s">
        <v>30</v>
      </c>
      <c r="L116" s="4">
        <v>302</v>
      </c>
      <c r="M116" s="4">
        <v>302</v>
      </c>
      <c r="N116" s="4" t="s">
        <v>447</v>
      </c>
      <c r="O116" s="4" t="s">
        <v>208</v>
      </c>
      <c r="P116" s="4" t="s">
        <v>33</v>
      </c>
      <c r="Q116" s="4">
        <v>0</v>
      </c>
      <c r="R116" s="7">
        <v>44779</v>
      </c>
      <c r="S116" s="6">
        <v>44795</v>
      </c>
      <c r="T116" s="4" t="s">
        <v>34</v>
      </c>
      <c r="U116" s="4">
        <v>302</v>
      </c>
      <c r="V116" s="4">
        <v>0</v>
      </c>
      <c r="W116" s="4">
        <v>342</v>
      </c>
      <c r="X116" s="4" t="s">
        <v>35</v>
      </c>
      <c r="Y116" s="4" t="s">
        <v>448</v>
      </c>
    </row>
    <row r="117" s="4" customFormat="1" spans="1:25">
      <c r="A117" s="4" t="s">
        <v>449</v>
      </c>
      <c r="B117" s="4" t="s">
        <v>26</v>
      </c>
      <c r="C117" s="4" t="s">
        <v>27</v>
      </c>
      <c r="D117" s="4" t="s">
        <v>28</v>
      </c>
      <c r="E117" s="4" t="s">
        <v>29</v>
      </c>
      <c r="F117" s="6">
        <v>44779</v>
      </c>
      <c r="G117" s="6">
        <v>44780</v>
      </c>
      <c r="H117" s="4">
        <v>1</v>
      </c>
      <c r="I117" s="4">
        <v>1</v>
      </c>
      <c r="J117" s="4">
        <v>1</v>
      </c>
      <c r="K117" s="4" t="s">
        <v>30</v>
      </c>
      <c r="L117" s="4">
        <v>1151</v>
      </c>
      <c r="M117" s="4">
        <v>1151</v>
      </c>
      <c r="N117" s="4" t="s">
        <v>450</v>
      </c>
      <c r="O117" s="4" t="s">
        <v>208</v>
      </c>
      <c r="P117" s="4" t="s">
        <v>33</v>
      </c>
      <c r="Q117" s="4">
        <v>0</v>
      </c>
      <c r="R117" s="7">
        <v>44779</v>
      </c>
      <c r="S117" s="6">
        <v>44795</v>
      </c>
      <c r="T117" s="4" t="s">
        <v>34</v>
      </c>
      <c r="U117" s="4">
        <v>1151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451</v>
      </c>
      <c r="B118" s="4" t="s">
        <v>26</v>
      </c>
      <c r="C118" s="4" t="s">
        <v>27</v>
      </c>
      <c r="D118" s="4" t="s">
        <v>262</v>
      </c>
      <c r="E118" s="4" t="s">
        <v>452</v>
      </c>
      <c r="F118" s="6">
        <v>44779</v>
      </c>
      <c r="G118" s="6">
        <v>44780</v>
      </c>
      <c r="H118" s="4">
        <v>1</v>
      </c>
      <c r="I118" s="4">
        <v>1</v>
      </c>
      <c r="J118" s="4">
        <v>1</v>
      </c>
      <c r="K118" s="4" t="s">
        <v>30</v>
      </c>
      <c r="L118" s="4">
        <v>329</v>
      </c>
      <c r="M118" s="4">
        <v>329</v>
      </c>
      <c r="N118" s="4" t="s">
        <v>453</v>
      </c>
      <c r="O118" s="4" t="s">
        <v>208</v>
      </c>
      <c r="P118" s="4" t="s">
        <v>33</v>
      </c>
      <c r="Q118" s="4">
        <v>0</v>
      </c>
      <c r="R118" s="7">
        <v>44779</v>
      </c>
      <c r="S118" s="6">
        <v>44795</v>
      </c>
      <c r="T118" s="4" t="s">
        <v>34</v>
      </c>
      <c r="U118" s="4">
        <v>329</v>
      </c>
      <c r="V118" s="4">
        <v>0</v>
      </c>
      <c r="W118" s="4">
        <v>0</v>
      </c>
      <c r="X118" s="4" t="s">
        <v>35</v>
      </c>
      <c r="Y118" s="4" t="s">
        <v>454</v>
      </c>
    </row>
    <row r="119" s="4" customFormat="1" spans="1:25">
      <c r="A119" s="4" t="s">
        <v>455</v>
      </c>
      <c r="B119" s="4" t="s">
        <v>26</v>
      </c>
      <c r="C119" s="4" t="s">
        <v>27</v>
      </c>
      <c r="D119" s="4" t="s">
        <v>456</v>
      </c>
      <c r="E119" s="4" t="s">
        <v>52</v>
      </c>
      <c r="F119" s="6">
        <v>44779</v>
      </c>
      <c r="G119" s="6">
        <v>44780</v>
      </c>
      <c r="H119" s="4">
        <v>1</v>
      </c>
      <c r="I119" s="4">
        <v>1</v>
      </c>
      <c r="J119" s="4">
        <v>1</v>
      </c>
      <c r="K119" s="4" t="s">
        <v>30</v>
      </c>
      <c r="L119" s="4">
        <v>195</v>
      </c>
      <c r="M119" s="4">
        <v>195</v>
      </c>
      <c r="N119" s="4" t="s">
        <v>457</v>
      </c>
      <c r="O119" s="4" t="s">
        <v>208</v>
      </c>
      <c r="P119" s="4" t="s">
        <v>33</v>
      </c>
      <c r="Q119" s="4">
        <v>0</v>
      </c>
      <c r="R119" s="7">
        <v>44779</v>
      </c>
      <c r="S119" s="6">
        <v>44795</v>
      </c>
      <c r="T119" s="4" t="s">
        <v>34</v>
      </c>
      <c r="U119" s="4">
        <v>195</v>
      </c>
      <c r="V119" s="4">
        <v>0</v>
      </c>
      <c r="W119" s="4">
        <v>0</v>
      </c>
      <c r="X119" s="4" t="s">
        <v>35</v>
      </c>
      <c r="Y119" s="4" t="s">
        <v>458</v>
      </c>
    </row>
    <row r="120" s="4" customFormat="1" spans="1:25">
      <c r="A120" s="4" t="s">
        <v>459</v>
      </c>
      <c r="B120" s="4" t="s">
        <v>26</v>
      </c>
      <c r="C120" s="4" t="s">
        <v>27</v>
      </c>
      <c r="D120" s="4" t="s">
        <v>439</v>
      </c>
      <c r="E120" s="4" t="s">
        <v>460</v>
      </c>
      <c r="F120" s="6">
        <v>44779</v>
      </c>
      <c r="G120" s="6">
        <v>44780</v>
      </c>
      <c r="H120" s="4">
        <v>1</v>
      </c>
      <c r="I120" s="4">
        <v>1</v>
      </c>
      <c r="J120" s="4">
        <v>1</v>
      </c>
      <c r="K120" s="4" t="s">
        <v>30</v>
      </c>
      <c r="L120" s="4">
        <v>127</v>
      </c>
      <c r="M120" s="4">
        <v>127</v>
      </c>
      <c r="N120" s="4" t="s">
        <v>461</v>
      </c>
      <c r="O120" s="4" t="s">
        <v>208</v>
      </c>
      <c r="P120" s="4" t="s">
        <v>33</v>
      </c>
      <c r="Q120" s="4">
        <v>0</v>
      </c>
      <c r="R120" s="7">
        <v>44779</v>
      </c>
      <c r="S120" s="6">
        <v>44795</v>
      </c>
      <c r="T120" s="4" t="s">
        <v>34</v>
      </c>
      <c r="U120" s="4">
        <v>127</v>
      </c>
      <c r="V120" s="4">
        <v>0</v>
      </c>
      <c r="W120" s="4">
        <v>0</v>
      </c>
      <c r="X120" s="4" t="s">
        <v>35</v>
      </c>
      <c r="Y120" s="4" t="s">
        <v>462</v>
      </c>
    </row>
    <row r="121" s="4" customFormat="1" spans="1:25">
      <c r="A121" s="4" t="s">
        <v>463</v>
      </c>
      <c r="B121" s="4" t="s">
        <v>26</v>
      </c>
      <c r="C121" s="4" t="s">
        <v>27</v>
      </c>
      <c r="D121" s="4" t="s">
        <v>464</v>
      </c>
      <c r="E121" s="4" t="s">
        <v>52</v>
      </c>
      <c r="F121" s="6">
        <v>44779</v>
      </c>
      <c r="G121" s="6">
        <v>44780</v>
      </c>
      <c r="H121" s="4">
        <v>2</v>
      </c>
      <c r="I121" s="4">
        <v>1</v>
      </c>
      <c r="J121" s="4">
        <v>2</v>
      </c>
      <c r="K121" s="4" t="s">
        <v>30</v>
      </c>
      <c r="L121" s="4">
        <v>804</v>
      </c>
      <c r="M121" s="4">
        <v>804</v>
      </c>
      <c r="N121" s="4" t="s">
        <v>465</v>
      </c>
      <c r="O121" s="4" t="s">
        <v>208</v>
      </c>
      <c r="P121" s="4" t="s">
        <v>33</v>
      </c>
      <c r="Q121" s="4">
        <v>0</v>
      </c>
      <c r="R121" s="7">
        <v>44779</v>
      </c>
      <c r="S121" s="6">
        <v>44795</v>
      </c>
      <c r="T121" s="4" t="s">
        <v>34</v>
      </c>
      <c r="U121" s="4">
        <v>804</v>
      </c>
      <c r="V121" s="4">
        <v>0</v>
      </c>
      <c r="W121" s="4">
        <v>0</v>
      </c>
      <c r="X121" s="4" t="s">
        <v>35</v>
      </c>
      <c r="Y121" s="4" t="s">
        <v>466</v>
      </c>
    </row>
    <row r="122" s="4" customFormat="1" spans="1:25">
      <c r="A122" s="4" t="s">
        <v>467</v>
      </c>
      <c r="B122" s="4" t="s">
        <v>26</v>
      </c>
      <c r="C122" s="4" t="s">
        <v>27</v>
      </c>
      <c r="D122" s="4" t="s">
        <v>439</v>
      </c>
      <c r="E122" s="4" t="s">
        <v>460</v>
      </c>
      <c r="F122" s="6">
        <v>44779</v>
      </c>
      <c r="G122" s="6">
        <v>44780</v>
      </c>
      <c r="H122" s="4">
        <v>1</v>
      </c>
      <c r="I122" s="4">
        <v>1</v>
      </c>
      <c r="J122" s="4">
        <v>1</v>
      </c>
      <c r="K122" s="4" t="s">
        <v>30</v>
      </c>
      <c r="L122" s="4">
        <v>127</v>
      </c>
      <c r="M122" s="4">
        <v>127</v>
      </c>
      <c r="N122" s="4" t="s">
        <v>468</v>
      </c>
      <c r="O122" s="4" t="s">
        <v>208</v>
      </c>
      <c r="P122" s="4" t="s">
        <v>33</v>
      </c>
      <c r="Q122" s="4">
        <v>0</v>
      </c>
      <c r="R122" s="7">
        <v>44779</v>
      </c>
      <c r="S122" s="6">
        <v>44795</v>
      </c>
      <c r="T122" s="4" t="s">
        <v>34</v>
      </c>
      <c r="U122" s="4">
        <v>127</v>
      </c>
      <c r="V122" s="4">
        <v>0</v>
      </c>
      <c r="W122" s="4">
        <v>0</v>
      </c>
      <c r="X122" s="4" t="s">
        <v>35</v>
      </c>
      <c r="Y122" s="4" t="s">
        <v>469</v>
      </c>
    </row>
    <row r="123" s="4" customFormat="1" spans="1:25">
      <c r="A123" s="4" t="s">
        <v>470</v>
      </c>
      <c r="B123" s="4" t="s">
        <v>26</v>
      </c>
      <c r="C123" s="4" t="s">
        <v>27</v>
      </c>
      <c r="D123" s="4" t="s">
        <v>439</v>
      </c>
      <c r="E123" s="4" t="s">
        <v>460</v>
      </c>
      <c r="F123" s="6">
        <v>44779</v>
      </c>
      <c r="G123" s="6">
        <v>44780</v>
      </c>
      <c r="H123" s="4">
        <v>1</v>
      </c>
      <c r="I123" s="4">
        <v>1</v>
      </c>
      <c r="J123" s="4">
        <v>1</v>
      </c>
      <c r="K123" s="4" t="s">
        <v>30</v>
      </c>
      <c r="L123" s="4">
        <v>127</v>
      </c>
      <c r="M123" s="4">
        <v>127</v>
      </c>
      <c r="N123" s="4" t="s">
        <v>471</v>
      </c>
      <c r="O123" s="4" t="s">
        <v>208</v>
      </c>
      <c r="P123" s="4" t="s">
        <v>33</v>
      </c>
      <c r="Q123" s="4">
        <v>0</v>
      </c>
      <c r="R123" s="7">
        <v>44779</v>
      </c>
      <c r="S123" s="6">
        <v>44795</v>
      </c>
      <c r="T123" s="4" t="s">
        <v>34</v>
      </c>
      <c r="U123" s="4">
        <v>127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472</v>
      </c>
      <c r="B124" s="4" t="s">
        <v>26</v>
      </c>
      <c r="C124" s="4" t="s">
        <v>27</v>
      </c>
      <c r="D124" s="4" t="s">
        <v>464</v>
      </c>
      <c r="E124" s="4" t="s">
        <v>52</v>
      </c>
      <c r="F124" s="6">
        <v>44779</v>
      </c>
      <c r="G124" s="6">
        <v>44780</v>
      </c>
      <c r="H124" s="4">
        <v>1</v>
      </c>
      <c r="I124" s="4">
        <v>1</v>
      </c>
      <c r="J124" s="4">
        <v>1</v>
      </c>
      <c r="K124" s="4" t="s">
        <v>30</v>
      </c>
      <c r="L124" s="4">
        <v>402</v>
      </c>
      <c r="M124" s="4">
        <v>402</v>
      </c>
      <c r="N124" s="4" t="s">
        <v>473</v>
      </c>
      <c r="O124" s="4" t="s">
        <v>208</v>
      </c>
      <c r="P124" s="4" t="s">
        <v>33</v>
      </c>
      <c r="Q124" s="4">
        <v>0</v>
      </c>
      <c r="R124" s="7">
        <v>44779</v>
      </c>
      <c r="S124" s="6">
        <v>44795</v>
      </c>
      <c r="T124" s="4" t="s">
        <v>34</v>
      </c>
      <c r="U124" s="4">
        <v>402</v>
      </c>
      <c r="V124" s="4">
        <v>0</v>
      </c>
      <c r="W124" s="4">
        <v>0</v>
      </c>
      <c r="X124" s="4" t="s">
        <v>35</v>
      </c>
      <c r="Y124" s="4" t="s">
        <v>474</v>
      </c>
    </row>
    <row r="125" s="4" customFormat="1" spans="1:25">
      <c r="A125" s="4" t="s">
        <v>475</v>
      </c>
      <c r="B125" s="4" t="s">
        <v>26</v>
      </c>
      <c r="C125" s="4" t="s">
        <v>27</v>
      </c>
      <c r="D125" s="4" t="s">
        <v>476</v>
      </c>
      <c r="E125" s="4" t="s">
        <v>477</v>
      </c>
      <c r="F125" s="6">
        <v>44779</v>
      </c>
      <c r="G125" s="6">
        <v>44780</v>
      </c>
      <c r="H125" s="4">
        <v>1</v>
      </c>
      <c r="I125" s="4">
        <v>1</v>
      </c>
      <c r="J125" s="4">
        <v>1</v>
      </c>
      <c r="K125" s="4" t="s">
        <v>30</v>
      </c>
      <c r="L125" s="4">
        <v>235</v>
      </c>
      <c r="M125" s="4">
        <v>235</v>
      </c>
      <c r="N125" s="4" t="s">
        <v>478</v>
      </c>
      <c r="O125" s="4" t="s">
        <v>208</v>
      </c>
      <c r="P125" s="4" t="s">
        <v>33</v>
      </c>
      <c r="Q125" s="4">
        <v>0</v>
      </c>
      <c r="R125" s="7">
        <v>44779</v>
      </c>
      <c r="S125" s="6">
        <v>44795</v>
      </c>
      <c r="T125" s="4" t="s">
        <v>34</v>
      </c>
      <c r="U125" s="4">
        <v>235</v>
      </c>
      <c r="V125" s="4">
        <v>0</v>
      </c>
      <c r="W125" s="4">
        <v>0</v>
      </c>
      <c r="X125" s="4" t="s">
        <v>35</v>
      </c>
      <c r="Y125" s="4" t="s">
        <v>479</v>
      </c>
    </row>
    <row r="126" s="4" customFormat="1" spans="1:25">
      <c r="A126" s="4" t="s">
        <v>480</v>
      </c>
      <c r="B126" s="4" t="s">
        <v>26</v>
      </c>
      <c r="C126" s="4" t="s">
        <v>27</v>
      </c>
      <c r="D126" s="4" t="s">
        <v>420</v>
      </c>
      <c r="E126" s="4" t="s">
        <v>421</v>
      </c>
      <c r="F126" s="6">
        <v>44779</v>
      </c>
      <c r="G126" s="6">
        <v>44780</v>
      </c>
      <c r="H126" s="4">
        <v>1</v>
      </c>
      <c r="I126" s="4">
        <v>1</v>
      </c>
      <c r="J126" s="4">
        <v>1</v>
      </c>
      <c r="K126" s="4" t="s">
        <v>30</v>
      </c>
      <c r="L126" s="4">
        <v>113</v>
      </c>
      <c r="M126" s="4">
        <v>113</v>
      </c>
      <c r="N126" s="4" t="s">
        <v>481</v>
      </c>
      <c r="O126" s="4" t="s">
        <v>208</v>
      </c>
      <c r="P126" s="4" t="s">
        <v>33</v>
      </c>
      <c r="Q126" s="4">
        <v>0</v>
      </c>
      <c r="R126" s="7">
        <v>44779</v>
      </c>
      <c r="S126" s="6">
        <v>44795</v>
      </c>
      <c r="T126" s="4" t="s">
        <v>34</v>
      </c>
      <c r="U126" s="4">
        <v>113</v>
      </c>
      <c r="V126" s="4">
        <v>0</v>
      </c>
      <c r="W126" s="4">
        <v>0</v>
      </c>
      <c r="X126" s="4" t="s">
        <v>35</v>
      </c>
      <c r="Y126" s="4" t="s">
        <v>482</v>
      </c>
    </row>
    <row r="127" s="4" customFormat="1" spans="1:25">
      <c r="A127" s="4" t="s">
        <v>470</v>
      </c>
      <c r="B127" s="4" t="s">
        <v>26</v>
      </c>
      <c r="C127" s="4" t="s">
        <v>78</v>
      </c>
      <c r="D127" s="4" t="s">
        <v>439</v>
      </c>
      <c r="E127" s="4" t="s">
        <v>460</v>
      </c>
      <c r="F127" s="6">
        <v>44779</v>
      </c>
      <c r="G127" s="6">
        <v>44780</v>
      </c>
      <c r="H127" s="4">
        <v>1</v>
      </c>
      <c r="I127" s="4">
        <v>1</v>
      </c>
      <c r="J127" s="4">
        <v>1</v>
      </c>
      <c r="K127" s="4" t="s">
        <v>30</v>
      </c>
      <c r="L127" s="4">
        <v>-127</v>
      </c>
      <c r="M127" s="4">
        <v>-127</v>
      </c>
      <c r="N127" s="4" t="s">
        <v>471</v>
      </c>
      <c r="O127" s="4" t="s">
        <v>208</v>
      </c>
      <c r="P127" s="4" t="s">
        <v>33</v>
      </c>
      <c r="Q127" s="4">
        <v>0</v>
      </c>
      <c r="R127" s="7">
        <v>44779</v>
      </c>
      <c r="S127" s="6">
        <v>44795</v>
      </c>
      <c r="T127" s="4" t="s">
        <v>34</v>
      </c>
      <c r="U127" s="4">
        <v>-127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spans="1:25">
      <c r="A128" s="4" t="s">
        <v>483</v>
      </c>
      <c r="B128" s="4" t="s">
        <v>26</v>
      </c>
      <c r="C128" s="4" t="s">
        <v>27</v>
      </c>
      <c r="D128" s="4" t="s">
        <v>484</v>
      </c>
      <c r="E128" s="4" t="s">
        <v>485</v>
      </c>
      <c r="F128" s="6">
        <v>44779</v>
      </c>
      <c r="G128" s="6">
        <v>44780</v>
      </c>
      <c r="H128" s="4">
        <v>1</v>
      </c>
      <c r="I128" s="4">
        <v>1</v>
      </c>
      <c r="J128" s="4">
        <v>1</v>
      </c>
      <c r="K128" s="4" t="s">
        <v>30</v>
      </c>
      <c r="L128" s="4">
        <v>94</v>
      </c>
      <c r="M128" s="4">
        <v>94</v>
      </c>
      <c r="N128" s="4" t="s">
        <v>486</v>
      </c>
      <c r="O128" s="4" t="s">
        <v>208</v>
      </c>
      <c r="P128" s="4" t="s">
        <v>33</v>
      </c>
      <c r="Q128" s="4">
        <v>0</v>
      </c>
      <c r="R128" s="7">
        <v>44779</v>
      </c>
      <c r="S128" s="6">
        <v>44795</v>
      </c>
      <c r="T128" s="4" t="s">
        <v>34</v>
      </c>
      <c r="U128" s="4">
        <v>94</v>
      </c>
      <c r="V128" s="4">
        <v>0</v>
      </c>
      <c r="W128" s="4">
        <v>0</v>
      </c>
      <c r="X128" s="4" t="s">
        <v>35</v>
      </c>
      <c r="Y128" s="4" t="s">
        <v>487</v>
      </c>
    </row>
    <row r="129" s="4" customFormat="1" spans="1:25">
      <c r="A129" s="4" t="s">
        <v>488</v>
      </c>
      <c r="B129" s="4" t="s">
        <v>26</v>
      </c>
      <c r="C129" s="4" t="s">
        <v>27</v>
      </c>
      <c r="D129" s="4" t="s">
        <v>130</v>
      </c>
      <c r="E129" s="4" t="s">
        <v>131</v>
      </c>
      <c r="F129" s="6">
        <v>44779</v>
      </c>
      <c r="G129" s="6">
        <v>44780</v>
      </c>
      <c r="H129" s="4">
        <v>1</v>
      </c>
      <c r="I129" s="4">
        <v>1</v>
      </c>
      <c r="J129" s="4">
        <v>1</v>
      </c>
      <c r="K129" s="4" t="s">
        <v>30</v>
      </c>
      <c r="L129" s="4">
        <v>547</v>
      </c>
      <c r="M129" s="4">
        <v>547</v>
      </c>
      <c r="N129" s="4" t="s">
        <v>489</v>
      </c>
      <c r="O129" s="4" t="s">
        <v>208</v>
      </c>
      <c r="P129" s="4" t="s">
        <v>33</v>
      </c>
      <c r="Q129" s="4">
        <v>0</v>
      </c>
      <c r="R129" s="7">
        <v>44779</v>
      </c>
      <c r="S129" s="6">
        <v>44795</v>
      </c>
      <c r="T129" s="4" t="s">
        <v>34</v>
      </c>
      <c r="U129" s="4">
        <v>547</v>
      </c>
      <c r="V129" s="4">
        <v>0</v>
      </c>
      <c r="W129" s="4">
        <v>0</v>
      </c>
      <c r="X129" s="4" t="s">
        <v>35</v>
      </c>
      <c r="Y129" s="4" t="s">
        <v>490</v>
      </c>
    </row>
    <row r="130" s="4" customFormat="1" spans="1:25">
      <c r="A130" s="4" t="s">
        <v>491</v>
      </c>
      <c r="B130" s="4" t="s">
        <v>26</v>
      </c>
      <c r="C130" s="4" t="s">
        <v>27</v>
      </c>
      <c r="D130" s="4" t="s">
        <v>492</v>
      </c>
      <c r="E130" s="4" t="s">
        <v>493</v>
      </c>
      <c r="F130" s="6">
        <v>44779</v>
      </c>
      <c r="G130" s="6">
        <v>44780</v>
      </c>
      <c r="H130" s="4">
        <v>2</v>
      </c>
      <c r="I130" s="4">
        <v>1</v>
      </c>
      <c r="J130" s="4">
        <v>2</v>
      </c>
      <c r="K130" s="4" t="s">
        <v>30</v>
      </c>
      <c r="L130" s="4">
        <v>328</v>
      </c>
      <c r="M130" s="4">
        <v>328</v>
      </c>
      <c r="N130" s="4" t="s">
        <v>494</v>
      </c>
      <c r="O130" s="4" t="s">
        <v>208</v>
      </c>
      <c r="P130" s="4" t="s">
        <v>33</v>
      </c>
      <c r="Q130" s="4">
        <v>0</v>
      </c>
      <c r="R130" s="7">
        <v>44779</v>
      </c>
      <c r="S130" s="6">
        <v>44795</v>
      </c>
      <c r="T130" s="4" t="s">
        <v>34</v>
      </c>
      <c r="U130" s="4">
        <v>328</v>
      </c>
      <c r="V130" s="4">
        <v>0</v>
      </c>
      <c r="W130" s="4">
        <v>0</v>
      </c>
      <c r="X130" s="4" t="s">
        <v>35</v>
      </c>
      <c r="Y130" s="4" t="s">
        <v>35</v>
      </c>
    </row>
    <row r="131" s="4" customFormat="1" spans="1:25">
      <c r="A131" s="4" t="s">
        <v>451</v>
      </c>
      <c r="B131" s="4" t="s">
        <v>26</v>
      </c>
      <c r="C131" s="4" t="s">
        <v>106</v>
      </c>
      <c r="D131" s="4" t="s">
        <v>262</v>
      </c>
      <c r="E131" s="4" t="s">
        <v>452</v>
      </c>
      <c r="F131" s="6">
        <v>44779</v>
      </c>
      <c r="G131" s="6">
        <v>44780</v>
      </c>
      <c r="H131" s="4">
        <v>1</v>
      </c>
      <c r="I131" s="4">
        <v>1</v>
      </c>
      <c r="J131" s="4">
        <v>1</v>
      </c>
      <c r="K131" s="4" t="s">
        <v>30</v>
      </c>
      <c r="L131" s="4">
        <v>-329</v>
      </c>
      <c r="M131" s="4">
        <v>-329</v>
      </c>
      <c r="N131" s="4" t="s">
        <v>453</v>
      </c>
      <c r="O131" s="4" t="s">
        <v>208</v>
      </c>
      <c r="P131" s="4" t="s">
        <v>33</v>
      </c>
      <c r="Q131" s="4">
        <v>0</v>
      </c>
      <c r="R131" s="7">
        <v>44779</v>
      </c>
      <c r="S131" s="6">
        <v>44795</v>
      </c>
      <c r="T131" s="4" t="s">
        <v>34</v>
      </c>
      <c r="U131" s="4">
        <v>-329</v>
      </c>
      <c r="V131" s="4">
        <v>0</v>
      </c>
      <c r="W131" s="4">
        <v>0</v>
      </c>
      <c r="X131" s="4" t="s">
        <v>35</v>
      </c>
      <c r="Y131" s="4" t="s">
        <v>454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2"/>
  <sheetViews>
    <sheetView tabSelected="1" workbookViewId="0">
      <selection activeCell="A121" sqref="A121:A123"/>
    </sheetView>
  </sheetViews>
  <sheetFormatPr defaultColWidth="9" defaultRowHeight="13.5"/>
  <cols>
    <col min="1" max="1" width="15.625" style="4" customWidth="1"/>
    <col min="2" max="3" width="9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495</v>
      </c>
    </row>
    <row r="2" s="4" customFormat="1" hidden="1" spans="1:9">
      <c r="A2" s="5">
        <v>18365112042</v>
      </c>
      <c r="B2" s="6">
        <v>44778</v>
      </c>
      <c r="C2" s="6">
        <v>44779</v>
      </c>
      <c r="D2" s="4">
        <v>598</v>
      </c>
      <c r="E2" s="4" t="str">
        <f>VLOOKUP(A2,HOP!A:L,12,0)</f>
        <v>598.00</v>
      </c>
      <c r="F2" s="4" t="str">
        <f>VLOOKUP(A2,HOP!A:C,3,0)</f>
        <v>2618153</v>
      </c>
      <c r="G2" s="4">
        <f>D2-E2</f>
        <v>0</v>
      </c>
      <c r="H2" s="4" t="str">
        <f>$H$1&amp;F2</f>
        <v>，2618153</v>
      </c>
      <c r="I2" s="4" t="str">
        <f>VLOOKUP(A2,HOP!A:U,21,0)</f>
        <v>直连</v>
      </c>
    </row>
    <row r="3" s="4" customFormat="1" hidden="1" spans="1:9">
      <c r="A3" s="5">
        <v>18472139590</v>
      </c>
      <c r="B3" s="6">
        <v>44778</v>
      </c>
      <c r="C3" s="6">
        <v>44779</v>
      </c>
      <c r="D3" s="4">
        <v>551</v>
      </c>
      <c r="E3" s="4" t="str">
        <f>VLOOKUP(A3,HOP!A:L,12,0)</f>
        <v>551.00</v>
      </c>
      <c r="F3" s="4" t="str">
        <f>VLOOKUP(A3,HOP!A:C,3,0)</f>
        <v>2628795</v>
      </c>
      <c r="G3" s="4">
        <f t="shared" ref="G3:G34" si="0">D3-E3</f>
        <v>0</v>
      </c>
      <c r="H3" s="4" t="str">
        <f t="shared" ref="H3:H34" si="1">$H$1&amp;F3</f>
        <v>，2628795</v>
      </c>
      <c r="I3" s="4" t="str">
        <f>VLOOKUP(A3,HOP!A:U,21,0)</f>
        <v>直连</v>
      </c>
    </row>
    <row r="4" s="4" customFormat="1" hidden="1" spans="1:9">
      <c r="A4" s="5">
        <v>18489097360</v>
      </c>
      <c r="B4" s="6">
        <v>44774</v>
      </c>
      <c r="C4" s="6">
        <v>44779</v>
      </c>
      <c r="D4" s="4">
        <v>1948</v>
      </c>
      <c r="E4" s="4" t="str">
        <f>VLOOKUP(A4,HOP!A:L,12,0)</f>
        <v>1948.00</v>
      </c>
      <c r="F4" s="4" t="str">
        <f>VLOOKUP(A4,HOP!A:C,3,0)</f>
        <v>2630624</v>
      </c>
      <c r="G4" s="4">
        <f t="shared" si="0"/>
        <v>0</v>
      </c>
      <c r="H4" s="4" t="str">
        <f t="shared" si="1"/>
        <v>，2630624</v>
      </c>
      <c r="I4" s="4" t="str">
        <f>VLOOKUP(A4,HOP!A:U,21,0)</f>
        <v>直连</v>
      </c>
    </row>
    <row r="5" s="4" customFormat="1" hidden="1" spans="1:9">
      <c r="A5" s="5">
        <v>18538051625</v>
      </c>
      <c r="B5" s="6">
        <v>44778</v>
      </c>
      <c r="C5" s="6">
        <v>44779</v>
      </c>
      <c r="D5" s="4">
        <v>788</v>
      </c>
      <c r="E5" s="4" t="str">
        <f>VLOOKUP(A5,HOP!A:L,12,0)</f>
        <v>788.00</v>
      </c>
      <c r="F5" s="4" t="str">
        <f>VLOOKUP(A5,HOP!A:C,3,0)</f>
        <v>2635415</v>
      </c>
      <c r="G5" s="4">
        <f t="shared" si="0"/>
        <v>0</v>
      </c>
      <c r="H5" s="4" t="str">
        <f t="shared" si="1"/>
        <v>，2635415</v>
      </c>
      <c r="I5" s="4" t="str">
        <f>VLOOKUP(A5,HOP!A:U,21,0)</f>
        <v>直连</v>
      </c>
    </row>
    <row r="6" s="4" customFormat="1" hidden="1" spans="1:9">
      <c r="A6" s="5">
        <v>18545433176</v>
      </c>
      <c r="B6" s="6">
        <v>44777</v>
      </c>
      <c r="C6" s="6">
        <v>44779</v>
      </c>
      <c r="D6" s="4">
        <v>489</v>
      </c>
      <c r="E6" s="4" t="str">
        <f>VLOOKUP(A6,HOP!A:L,12,0)</f>
        <v>489.00</v>
      </c>
      <c r="F6" s="4" t="str">
        <f>VLOOKUP(A6,HOP!A:C,3,0)</f>
        <v>2636024</v>
      </c>
      <c r="G6" s="4">
        <f t="shared" si="0"/>
        <v>0</v>
      </c>
      <c r="H6" s="4" t="str">
        <f t="shared" si="1"/>
        <v>，2636024</v>
      </c>
      <c r="I6" s="4" t="str">
        <f>VLOOKUP(A6,HOP!A:U,21,0)</f>
        <v>直连</v>
      </c>
    </row>
    <row r="7" s="4" customFormat="1" hidden="1" spans="1:9">
      <c r="A7" s="5">
        <v>18576743930</v>
      </c>
      <c r="B7" s="6">
        <v>44775</v>
      </c>
      <c r="C7" s="6">
        <v>44779</v>
      </c>
      <c r="D7" s="4">
        <v>1760</v>
      </c>
      <c r="E7" s="4" t="str">
        <f>VLOOKUP(A7,HOP!A:L,12,0)</f>
        <v>1760.00</v>
      </c>
      <c r="F7" s="4" t="str">
        <f>VLOOKUP(A7,HOP!A:C,3,0)</f>
        <v>2639210</v>
      </c>
      <c r="G7" s="4">
        <f t="shared" si="0"/>
        <v>0</v>
      </c>
      <c r="H7" s="4" t="str">
        <f t="shared" si="1"/>
        <v>，2639210</v>
      </c>
      <c r="I7" s="4" t="str">
        <f>VLOOKUP(A7,HOP!A:U,21,0)</f>
        <v>直连</v>
      </c>
    </row>
    <row r="8" s="4" customFormat="1" hidden="1" spans="1:9">
      <c r="A8" s="5">
        <v>18582396017</v>
      </c>
      <c r="B8" s="6">
        <v>44778</v>
      </c>
      <c r="C8" s="6">
        <v>44779</v>
      </c>
      <c r="D8" s="4">
        <v>181</v>
      </c>
      <c r="E8" s="4" t="str">
        <f>VLOOKUP(A8,HOP!A:L,12,0)</f>
        <v>181.00</v>
      </c>
      <c r="F8" s="4" t="str">
        <f>VLOOKUP(A8,HOP!A:C,3,0)</f>
        <v>2639505</v>
      </c>
      <c r="G8" s="4">
        <f t="shared" si="0"/>
        <v>0</v>
      </c>
      <c r="H8" s="4" t="str">
        <f t="shared" si="1"/>
        <v>，2639505</v>
      </c>
      <c r="I8" s="4" t="str">
        <f>VLOOKUP(A8,HOP!A:U,21,0)</f>
        <v>直连</v>
      </c>
    </row>
    <row r="9" s="4" customFormat="1" hidden="1" spans="1:9">
      <c r="A9" s="5">
        <v>18585025962</v>
      </c>
      <c r="B9" s="6">
        <v>44778</v>
      </c>
      <c r="C9" s="6">
        <v>44779</v>
      </c>
      <c r="D9" s="4">
        <v>423</v>
      </c>
      <c r="E9" s="4" t="str">
        <f>VLOOKUP(A9,HOP!A:L,12,0)</f>
        <v>423.00</v>
      </c>
      <c r="F9" s="4" t="str">
        <f>VLOOKUP(A9,HOP!A:C,3,0)</f>
        <v>2639958</v>
      </c>
      <c r="G9" s="4">
        <f t="shared" si="0"/>
        <v>0</v>
      </c>
      <c r="H9" s="4" t="str">
        <f t="shared" si="1"/>
        <v>，2639958</v>
      </c>
      <c r="I9" s="4" t="str">
        <f>VLOOKUP(A9,HOP!A:U,21,0)</f>
        <v>直连</v>
      </c>
    </row>
    <row r="10" s="4" customFormat="1" hidden="1" spans="1:9">
      <c r="A10" s="5">
        <v>18593731312</v>
      </c>
      <c r="B10" s="6">
        <v>44778</v>
      </c>
      <c r="C10" s="6">
        <v>44779</v>
      </c>
      <c r="D10" s="4">
        <v>133</v>
      </c>
      <c r="E10" s="4" t="str">
        <f>VLOOKUP(A10,HOP!A:L,12,0)</f>
        <v>133.00</v>
      </c>
      <c r="F10" s="4" t="str">
        <f>VLOOKUP(A10,HOP!A:C,3,0)</f>
        <v>2640686</v>
      </c>
      <c r="G10" s="4">
        <f t="shared" si="0"/>
        <v>0</v>
      </c>
      <c r="H10" s="4" t="str">
        <f t="shared" si="1"/>
        <v>，2640686</v>
      </c>
      <c r="I10" s="4" t="str">
        <f>VLOOKUP(A10,HOP!A:U,21,0)</f>
        <v>直连</v>
      </c>
    </row>
    <row r="11" s="4" customFormat="1" hidden="1" spans="1:9">
      <c r="A11" s="5">
        <v>18595198329</v>
      </c>
      <c r="B11" s="6">
        <v>44778</v>
      </c>
      <c r="C11" s="6">
        <v>44779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18597973922</v>
      </c>
      <c r="B12" s="6">
        <v>44775</v>
      </c>
      <c r="C12" s="6">
        <v>44779</v>
      </c>
      <c r="D12" s="4">
        <v>650</v>
      </c>
      <c r="E12" s="4" t="str">
        <f>VLOOKUP(A12,HOP!A:L,12,0)</f>
        <v>650.00</v>
      </c>
      <c r="F12" s="4" t="str">
        <f>VLOOKUP(A12,HOP!A:C,3,0)</f>
        <v>2641431</v>
      </c>
      <c r="G12" s="4">
        <f t="shared" si="0"/>
        <v>0</v>
      </c>
      <c r="H12" s="4" t="str">
        <f t="shared" si="1"/>
        <v>，2641431</v>
      </c>
      <c r="I12" s="4" t="str">
        <f>VLOOKUP(A12,HOP!A:U,21,0)</f>
        <v>直连</v>
      </c>
    </row>
    <row r="13" s="4" customFormat="1" hidden="1" spans="1:9">
      <c r="A13" s="5">
        <v>18606154925</v>
      </c>
      <c r="B13" s="6">
        <v>44778</v>
      </c>
      <c r="C13" s="6">
        <v>44779</v>
      </c>
      <c r="D13" s="4">
        <v>639</v>
      </c>
      <c r="E13" s="4" t="str">
        <f>VLOOKUP(A13,HOP!A:L,12,0)</f>
        <v>639.00</v>
      </c>
      <c r="F13" s="4" t="str">
        <f>VLOOKUP(A13,HOP!A:C,3,0)</f>
        <v>2642003</v>
      </c>
      <c r="G13" s="4">
        <f t="shared" si="0"/>
        <v>0</v>
      </c>
      <c r="H13" s="4" t="str">
        <f t="shared" si="1"/>
        <v>，2642003</v>
      </c>
      <c r="I13" s="4" t="str">
        <f>VLOOKUP(A13,HOP!A:U,21,0)</f>
        <v>直连</v>
      </c>
    </row>
    <row r="14" s="4" customFormat="1" hidden="1" spans="1:9">
      <c r="A14" s="5">
        <v>18608181668</v>
      </c>
      <c r="B14" s="6">
        <v>44777</v>
      </c>
      <c r="C14" s="6">
        <v>44779</v>
      </c>
      <c r="D14" s="4">
        <v>249</v>
      </c>
      <c r="E14" s="4" t="str">
        <f>VLOOKUP(A14,HOP!A:L,12,0)</f>
        <v>249.00</v>
      </c>
      <c r="F14" s="4" t="str">
        <f>VLOOKUP(A14,HOP!A:C,3,0)</f>
        <v>2642446</v>
      </c>
      <c r="G14" s="4">
        <f t="shared" si="0"/>
        <v>0</v>
      </c>
      <c r="H14" s="4" t="str">
        <f t="shared" si="1"/>
        <v>，2642446</v>
      </c>
      <c r="I14" s="4" t="str">
        <f>VLOOKUP(A14,HOP!A:U,21,0)</f>
        <v>直连</v>
      </c>
    </row>
    <row r="15" s="4" customFormat="1" hidden="1" spans="1:9">
      <c r="A15" s="5">
        <v>18608501308</v>
      </c>
      <c r="B15" s="6">
        <v>44778</v>
      </c>
      <c r="C15" s="6">
        <v>44779</v>
      </c>
      <c r="D15" s="4">
        <v>143</v>
      </c>
      <c r="E15" s="4" t="str">
        <f>VLOOKUP(A15,HOP!A:L,12,0)</f>
        <v>143.00</v>
      </c>
      <c r="F15" s="4" t="str">
        <f>VLOOKUP(A15,HOP!A:C,3,0)</f>
        <v>2642498</v>
      </c>
      <c r="G15" s="4">
        <f t="shared" si="0"/>
        <v>0</v>
      </c>
      <c r="H15" s="4" t="str">
        <f t="shared" si="1"/>
        <v>，2642498</v>
      </c>
      <c r="I15" s="4" t="str">
        <f>VLOOKUP(A15,HOP!A:U,21,0)</f>
        <v>直连</v>
      </c>
    </row>
    <row r="16" s="4" customFormat="1" hidden="1" spans="1:9">
      <c r="A16" s="5">
        <v>18612825626</v>
      </c>
      <c r="B16" s="6">
        <v>44777</v>
      </c>
      <c r="C16" s="6">
        <v>44779</v>
      </c>
      <c r="D16" s="4">
        <v>246</v>
      </c>
      <c r="E16" s="4" t="str">
        <f>VLOOKUP(A16,HOP!A:L,12,0)</f>
        <v>246.00</v>
      </c>
      <c r="F16" s="4" t="str">
        <f>VLOOKUP(A16,HOP!A:C,3,0)</f>
        <v>2642711</v>
      </c>
      <c r="G16" s="4">
        <f t="shared" si="0"/>
        <v>0</v>
      </c>
      <c r="H16" s="4" t="str">
        <f t="shared" si="1"/>
        <v>，2642711</v>
      </c>
      <c r="I16" s="4" t="str">
        <f>VLOOKUP(A16,HOP!A:U,21,0)</f>
        <v>直连</v>
      </c>
    </row>
    <row r="17" s="4" customFormat="1" hidden="1" spans="1:9">
      <c r="A17" s="5">
        <v>18613001559</v>
      </c>
      <c r="B17" s="6">
        <v>44778</v>
      </c>
      <c r="C17" s="6">
        <v>44779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18613678042</v>
      </c>
      <c r="B18" s="6">
        <v>44776</v>
      </c>
      <c r="C18" s="6">
        <v>44779</v>
      </c>
      <c r="D18" s="4">
        <v>302</v>
      </c>
      <c r="E18" s="4" t="str">
        <f>VLOOKUP(A18,HOP!A:L,12,0)</f>
        <v>302.01</v>
      </c>
      <c r="F18" s="4" t="str">
        <f>VLOOKUP(A18,HOP!A:C,3,0)</f>
        <v>2642837</v>
      </c>
      <c r="G18" s="4">
        <f t="shared" si="0"/>
        <v>-0.00999999999999091</v>
      </c>
      <c r="H18" s="4" t="str">
        <f t="shared" si="1"/>
        <v>，2642837</v>
      </c>
      <c r="I18" s="4" t="str">
        <f>VLOOKUP(A18,HOP!A:U,21,0)</f>
        <v>直连</v>
      </c>
    </row>
    <row r="19" s="4" customFormat="1" hidden="1" spans="1:9">
      <c r="A19" s="5">
        <v>999218622724725</v>
      </c>
      <c r="B19" s="6">
        <v>44778</v>
      </c>
      <c r="C19" s="6">
        <v>44779</v>
      </c>
      <c r="D19" s="4">
        <v>3892</v>
      </c>
      <c r="E19" s="4" t="str">
        <f>VLOOKUP(A19,HOP!A:L,12,0)</f>
        <v>3892.00</v>
      </c>
      <c r="F19" s="4" t="str">
        <f>VLOOKUP(A19,HOP!A:C,3,0)</f>
        <v>2643718</v>
      </c>
      <c r="G19" s="4">
        <f t="shared" si="0"/>
        <v>0</v>
      </c>
      <c r="H19" s="4" t="str">
        <f t="shared" si="1"/>
        <v>，2643718</v>
      </c>
      <c r="I19" s="4" t="str">
        <f>VLOOKUP(A19,HOP!A:U,21,0)</f>
        <v>直连</v>
      </c>
    </row>
    <row r="20" s="4" customFormat="1" hidden="1" spans="1:9">
      <c r="A20" s="5">
        <v>18623404123</v>
      </c>
      <c r="B20" s="6">
        <v>44778</v>
      </c>
      <c r="C20" s="6">
        <v>44779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18623929513</v>
      </c>
      <c r="B21" s="6">
        <v>44778</v>
      </c>
      <c r="C21" s="6">
        <v>44779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18623962540</v>
      </c>
      <c r="B22" s="6">
        <v>44778</v>
      </c>
      <c r="C22" s="6">
        <v>44779</v>
      </c>
      <c r="D22" s="4">
        <v>508</v>
      </c>
      <c r="E22" s="4" t="str">
        <f>VLOOKUP(A22,HOP!A:L,12,0)</f>
        <v>508.00</v>
      </c>
      <c r="F22" s="4" t="str">
        <f>VLOOKUP(A22,HOP!A:C,3,0)</f>
        <v>2643876</v>
      </c>
      <c r="G22" s="4">
        <f t="shared" si="0"/>
        <v>0</v>
      </c>
      <c r="H22" s="4" t="str">
        <f t="shared" si="1"/>
        <v>，2643876</v>
      </c>
      <c r="I22" s="4" t="str">
        <f>VLOOKUP(A22,HOP!A:U,21,0)</f>
        <v>直连</v>
      </c>
    </row>
    <row r="23" s="4" customFormat="1" hidden="1" spans="1:9">
      <c r="A23" s="5">
        <v>18624628082</v>
      </c>
      <c r="B23" s="6">
        <v>44778</v>
      </c>
      <c r="C23" s="6">
        <v>44779</v>
      </c>
      <c r="D23" s="4">
        <v>403</v>
      </c>
      <c r="E23" s="4" t="str">
        <f>VLOOKUP(A23,HOP!A:L,12,0)</f>
        <v>403.00</v>
      </c>
      <c r="F23" s="4" t="str">
        <f>VLOOKUP(A23,HOP!A:C,3,0)</f>
        <v>2643943</v>
      </c>
      <c r="G23" s="4">
        <f t="shared" si="0"/>
        <v>0</v>
      </c>
      <c r="H23" s="4" t="str">
        <f t="shared" si="1"/>
        <v>，2643943</v>
      </c>
      <c r="I23" s="4" t="str">
        <f>VLOOKUP(A23,HOP!A:U,21,0)</f>
        <v>直连</v>
      </c>
    </row>
    <row r="24" s="4" customFormat="1" hidden="1" spans="1:9">
      <c r="A24" s="5">
        <v>18632739012</v>
      </c>
      <c r="B24" s="6">
        <v>44778</v>
      </c>
      <c r="C24" s="6">
        <v>44779</v>
      </c>
      <c r="D24" s="4">
        <v>596</v>
      </c>
      <c r="E24" s="4" t="str">
        <f>VLOOKUP(A24,HOP!A:L,12,0)</f>
        <v>596.00</v>
      </c>
      <c r="F24" s="4" t="str">
        <f>VLOOKUP(A24,HOP!A:C,3,0)</f>
        <v>2644492</v>
      </c>
      <c r="G24" s="4">
        <f t="shared" si="0"/>
        <v>0</v>
      </c>
      <c r="H24" s="4" t="str">
        <f t="shared" si="1"/>
        <v>，2644492</v>
      </c>
      <c r="I24" s="4" t="str">
        <f>VLOOKUP(A24,HOP!A:U,21,0)</f>
        <v>直连</v>
      </c>
    </row>
    <row r="25" s="4" customFormat="1" hidden="1" spans="1:9">
      <c r="A25" s="5">
        <v>18632746998</v>
      </c>
      <c r="B25" s="6">
        <v>44778</v>
      </c>
      <c r="C25" s="6">
        <v>44779</v>
      </c>
      <c r="D25" s="4">
        <v>398</v>
      </c>
      <c r="E25" s="4" t="str">
        <f>VLOOKUP(A25,HOP!A:L,12,0)</f>
        <v>398.00</v>
      </c>
      <c r="F25" s="4" t="str">
        <f>VLOOKUP(A25,HOP!A:C,3,0)</f>
        <v>2644494</v>
      </c>
      <c r="G25" s="4">
        <f t="shared" si="0"/>
        <v>0</v>
      </c>
      <c r="H25" s="4" t="str">
        <f t="shared" si="1"/>
        <v>，2644494</v>
      </c>
      <c r="I25" s="4" t="str">
        <f>VLOOKUP(A25,HOP!A:U,21,0)</f>
        <v>直连</v>
      </c>
    </row>
    <row r="26" s="4" customFormat="1" hidden="1" spans="1:9">
      <c r="A26" s="5">
        <v>18634087741</v>
      </c>
      <c r="B26" s="6">
        <v>44778</v>
      </c>
      <c r="C26" s="6">
        <v>44779</v>
      </c>
      <c r="D26" s="4">
        <v>263</v>
      </c>
      <c r="E26" s="4" t="str">
        <f>VLOOKUP(A26,HOP!A:L,12,0)</f>
        <v>263.00</v>
      </c>
      <c r="F26" s="4" t="str">
        <f>VLOOKUP(A26,HOP!A:C,3,0)</f>
        <v>2644656</v>
      </c>
      <c r="G26" s="4">
        <f t="shared" si="0"/>
        <v>0</v>
      </c>
      <c r="H26" s="4" t="str">
        <f t="shared" si="1"/>
        <v>，2644656</v>
      </c>
      <c r="I26" s="4" t="str">
        <f>VLOOKUP(A26,HOP!A:U,21,0)</f>
        <v>直连</v>
      </c>
    </row>
    <row r="27" s="4" customFormat="1" hidden="1" spans="1:9">
      <c r="A27" s="8" t="s">
        <v>496</v>
      </c>
      <c r="B27" s="6">
        <v>44778</v>
      </c>
      <c r="C27" s="6">
        <v>44779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18634852791</v>
      </c>
      <c r="B28" s="6">
        <v>44778</v>
      </c>
      <c r="C28" s="6">
        <v>44779</v>
      </c>
      <c r="D28" s="4">
        <v>152</v>
      </c>
      <c r="E28" s="4" t="str">
        <f>VLOOKUP(A28,HOP!A:L,12,0)</f>
        <v>152.00</v>
      </c>
      <c r="F28" s="4" t="str">
        <f>VLOOKUP(A28,HOP!A:C,3,0)</f>
        <v>2644839</v>
      </c>
      <c r="G28" s="4">
        <f t="shared" si="0"/>
        <v>0</v>
      </c>
      <c r="H28" s="4" t="str">
        <f t="shared" si="1"/>
        <v>，2644839</v>
      </c>
      <c r="I28" s="4" t="str">
        <f>VLOOKUP(A28,HOP!A:U,21,0)</f>
        <v>直连</v>
      </c>
    </row>
    <row r="29" s="4" customFormat="1" hidden="1" spans="1:9">
      <c r="A29" s="5">
        <v>999218635218637</v>
      </c>
      <c r="B29" s="6">
        <v>44778</v>
      </c>
      <c r="C29" s="6">
        <v>44779</v>
      </c>
      <c r="D29" s="4">
        <v>243</v>
      </c>
      <c r="E29" s="4" t="str">
        <f>VLOOKUP(A29,HOP!A:L,12,0)</f>
        <v>243.00</v>
      </c>
      <c r="F29" s="4" t="str">
        <f>VLOOKUP(A29,HOP!A:C,3,0)</f>
        <v>2644899</v>
      </c>
      <c r="G29" s="4">
        <f t="shared" si="0"/>
        <v>0</v>
      </c>
      <c r="H29" s="4" t="str">
        <f t="shared" si="1"/>
        <v>，2644899</v>
      </c>
      <c r="I29" s="4" t="str">
        <f>VLOOKUP(A29,HOP!A:U,21,0)</f>
        <v>直连</v>
      </c>
    </row>
    <row r="30" s="4" customFormat="1" hidden="1" spans="1:9">
      <c r="A30" s="5">
        <v>18635226760</v>
      </c>
      <c r="B30" s="6">
        <v>44778</v>
      </c>
      <c r="C30" s="6">
        <v>44779</v>
      </c>
      <c r="D30" s="4">
        <v>575</v>
      </c>
      <c r="E30" s="4" t="str">
        <f>VLOOKUP(A30,HOP!A:L,12,0)</f>
        <v>575.00</v>
      </c>
      <c r="F30" s="4" t="str">
        <f>VLOOKUP(A30,HOP!A:C,3,0)</f>
        <v>2644900</v>
      </c>
      <c r="G30" s="4">
        <f t="shared" si="0"/>
        <v>0</v>
      </c>
      <c r="H30" s="4" t="str">
        <f t="shared" si="1"/>
        <v>，2644900</v>
      </c>
      <c r="I30" s="4" t="str">
        <f>VLOOKUP(A30,HOP!A:U,21,0)</f>
        <v>直连</v>
      </c>
    </row>
    <row r="31" s="4" customFormat="1" hidden="1" spans="1:9">
      <c r="A31" s="5">
        <v>18635441783</v>
      </c>
      <c r="B31" s="6">
        <v>44778</v>
      </c>
      <c r="C31" s="6">
        <v>44779</v>
      </c>
      <c r="D31" s="4">
        <v>168</v>
      </c>
      <c r="E31" s="4" t="str">
        <f>VLOOKUP(A31,HOP!A:L,12,0)</f>
        <v>168.00</v>
      </c>
      <c r="F31" s="4" t="str">
        <f>VLOOKUP(A31,HOP!A:C,3,0)</f>
        <v>2644941</v>
      </c>
      <c r="G31" s="4">
        <f t="shared" si="0"/>
        <v>0</v>
      </c>
      <c r="H31" s="4" t="str">
        <f t="shared" si="1"/>
        <v>，2644941</v>
      </c>
      <c r="I31" s="4" t="str">
        <f>VLOOKUP(A31,HOP!A:U,21,0)</f>
        <v>直连</v>
      </c>
    </row>
    <row r="32" s="4" customFormat="1" hidden="1" spans="1:9">
      <c r="A32" s="5">
        <v>18640812053</v>
      </c>
      <c r="B32" s="6">
        <v>44778</v>
      </c>
      <c r="C32" s="6">
        <v>44779</v>
      </c>
      <c r="D32" s="4">
        <v>87</v>
      </c>
      <c r="E32" s="4" t="str">
        <f>VLOOKUP(A32,HOP!A:L,12,0)</f>
        <v>87.00</v>
      </c>
      <c r="F32" s="4" t="str">
        <f>VLOOKUP(A32,HOP!A:C,3,0)</f>
        <v>2645106</v>
      </c>
      <c r="G32" s="4">
        <f t="shared" si="0"/>
        <v>0</v>
      </c>
      <c r="H32" s="4" t="str">
        <f t="shared" si="1"/>
        <v>，2645106</v>
      </c>
      <c r="I32" s="4" t="str">
        <f>VLOOKUP(A32,HOP!A:U,21,0)</f>
        <v>直连</v>
      </c>
    </row>
    <row r="33" s="4" customFormat="1" hidden="1" spans="1:9">
      <c r="A33" s="5">
        <v>18641137593</v>
      </c>
      <c r="B33" s="6">
        <v>44778</v>
      </c>
      <c r="C33" s="6">
        <v>44779</v>
      </c>
      <c r="D33" s="4">
        <v>879</v>
      </c>
      <c r="E33" s="4" t="str">
        <f>VLOOKUP(A33,HOP!A:L,12,0)</f>
        <v>879.00</v>
      </c>
      <c r="F33" s="4" t="str">
        <f>VLOOKUP(A33,HOP!A:C,3,0)</f>
        <v>2645139</v>
      </c>
      <c r="G33" s="4">
        <f t="shared" si="0"/>
        <v>0</v>
      </c>
      <c r="H33" s="4" t="str">
        <f t="shared" si="1"/>
        <v>，2645139</v>
      </c>
      <c r="I33" s="4" t="str">
        <f>VLOOKUP(A33,HOP!A:U,21,0)</f>
        <v>直连</v>
      </c>
    </row>
    <row r="34" s="4" customFormat="1" hidden="1" spans="1:9">
      <c r="A34" s="5">
        <v>18641483475</v>
      </c>
      <c r="B34" s="6">
        <v>44778</v>
      </c>
      <c r="C34" s="6">
        <v>44779</v>
      </c>
      <c r="D34" s="4">
        <v>288</v>
      </c>
      <c r="E34" s="4" t="str">
        <f>VLOOKUP(A34,HOP!A:L,12,0)</f>
        <v>288.00</v>
      </c>
      <c r="F34" s="4" t="str">
        <f>VLOOKUP(A34,HOP!A:C,3,0)</f>
        <v>2645192</v>
      </c>
      <c r="G34" s="4">
        <f t="shared" si="0"/>
        <v>0</v>
      </c>
      <c r="H34" s="4" t="str">
        <f t="shared" si="1"/>
        <v>，2645192</v>
      </c>
      <c r="I34" s="4" t="str">
        <f>VLOOKUP(A34,HOP!A:U,21,0)</f>
        <v>直连</v>
      </c>
    </row>
    <row r="35" s="4" customFormat="1" hidden="1" spans="1:9">
      <c r="A35" s="5">
        <v>18642020685</v>
      </c>
      <c r="B35" s="6">
        <v>44778</v>
      </c>
      <c r="C35" s="6">
        <v>44779</v>
      </c>
      <c r="D35" s="4">
        <v>106</v>
      </c>
      <c r="E35" s="4" t="str">
        <f>VLOOKUP(A35,HOP!A:L,12,0)</f>
        <v>106.00</v>
      </c>
      <c r="F35" s="4" t="str">
        <f>VLOOKUP(A35,HOP!A:C,3,0)</f>
        <v>2645301</v>
      </c>
      <c r="G35" s="4">
        <f t="shared" ref="G35:G66" si="2">D35-E35</f>
        <v>0</v>
      </c>
      <c r="H35" s="4" t="str">
        <f t="shared" ref="H35:H66" si="3">$H$1&amp;F35</f>
        <v>，2645301</v>
      </c>
      <c r="I35" s="4" t="str">
        <f>VLOOKUP(A35,HOP!A:U,21,0)</f>
        <v>直连</v>
      </c>
    </row>
    <row r="36" s="4" customFormat="1" hidden="1" spans="1:9">
      <c r="A36" s="5">
        <v>18642072193</v>
      </c>
      <c r="B36" s="6">
        <v>44778</v>
      </c>
      <c r="C36" s="6">
        <v>44779</v>
      </c>
      <c r="D36" s="4">
        <v>76</v>
      </c>
      <c r="E36" s="4" t="str">
        <f>VLOOKUP(A36,HOP!A:L,12,0)</f>
        <v>76.00</v>
      </c>
      <c r="F36" s="4" t="str">
        <f>VLOOKUP(A36,HOP!A:C,3,0)</f>
        <v>2645313</v>
      </c>
      <c r="G36" s="4">
        <f t="shared" si="2"/>
        <v>0</v>
      </c>
      <c r="H36" s="4" t="str">
        <f t="shared" si="3"/>
        <v>，2645313</v>
      </c>
      <c r="I36" s="4" t="str">
        <f>VLOOKUP(A36,HOP!A:U,21,0)</f>
        <v>直连</v>
      </c>
    </row>
    <row r="37" s="4" customFormat="1" hidden="1" spans="1:9">
      <c r="A37" s="5">
        <v>999218643364761</v>
      </c>
      <c r="B37" s="6">
        <v>44778</v>
      </c>
      <c r="C37" s="6">
        <v>44779</v>
      </c>
      <c r="D37" s="4">
        <v>200</v>
      </c>
      <c r="E37" s="4" t="str">
        <f>VLOOKUP(A37,HOP!A:L,12,0)</f>
        <v>200.00</v>
      </c>
      <c r="F37" s="4" t="str">
        <f>VLOOKUP(A37,HOP!A:C,3,0)</f>
        <v>2645484</v>
      </c>
      <c r="G37" s="4">
        <f t="shared" si="2"/>
        <v>0</v>
      </c>
      <c r="H37" s="4" t="str">
        <f t="shared" si="3"/>
        <v>，2645484</v>
      </c>
      <c r="I37" s="4" t="str">
        <f>VLOOKUP(A37,HOP!A:U,21,0)</f>
        <v>直连</v>
      </c>
    </row>
    <row r="38" s="4" customFormat="1" hidden="1" spans="1:9">
      <c r="A38" s="5">
        <v>18643438443</v>
      </c>
      <c r="B38" s="6">
        <v>44778</v>
      </c>
      <c r="C38" s="6">
        <v>44779</v>
      </c>
      <c r="D38" s="4">
        <v>161</v>
      </c>
      <c r="E38" s="4" t="str">
        <f>VLOOKUP(A38,HOP!A:L,12,0)</f>
        <v>161.00</v>
      </c>
      <c r="F38" s="4" t="str">
        <f>VLOOKUP(A38,HOP!A:C,3,0)</f>
        <v>2645499</v>
      </c>
      <c r="G38" s="4">
        <f t="shared" si="2"/>
        <v>0</v>
      </c>
      <c r="H38" s="4" t="str">
        <f t="shared" si="3"/>
        <v>，2645499</v>
      </c>
      <c r="I38" s="4" t="str">
        <f>VLOOKUP(A38,HOP!A:U,21,0)</f>
        <v>直连</v>
      </c>
    </row>
    <row r="39" s="4" customFormat="1" hidden="1" spans="1:9">
      <c r="A39" s="5">
        <v>999218643610512</v>
      </c>
      <c r="B39" s="6">
        <v>44778</v>
      </c>
      <c r="C39" s="6">
        <v>44779</v>
      </c>
      <c r="D39" s="4">
        <v>221</v>
      </c>
      <c r="E39" s="4" t="str">
        <f>VLOOKUP(A39,HOP!A:L,12,0)</f>
        <v>221.00</v>
      </c>
      <c r="F39" s="4" t="str">
        <f>VLOOKUP(A39,HOP!A:C,3,0)</f>
        <v>2645508</v>
      </c>
      <c r="G39" s="4">
        <f t="shared" si="2"/>
        <v>0</v>
      </c>
      <c r="H39" s="4" t="str">
        <f t="shared" si="3"/>
        <v>，2645508</v>
      </c>
      <c r="I39" s="4" t="str">
        <f>VLOOKUP(A39,HOP!A:U,21,0)</f>
        <v>直连</v>
      </c>
    </row>
    <row r="40" s="4" customFormat="1" hidden="1" spans="1:9">
      <c r="A40" s="5">
        <v>18644152563</v>
      </c>
      <c r="B40" s="6">
        <v>44778</v>
      </c>
      <c r="C40" s="6">
        <v>44779</v>
      </c>
      <c r="D40" s="4">
        <v>595</v>
      </c>
      <c r="E40" s="4" t="str">
        <f>VLOOKUP(A40,HOP!A:L,12,0)</f>
        <v>595.00</v>
      </c>
      <c r="F40" s="4" t="str">
        <f>VLOOKUP(A40,HOP!A:C,3,0)</f>
        <v>2645578</v>
      </c>
      <c r="G40" s="4">
        <f t="shared" si="2"/>
        <v>0</v>
      </c>
      <c r="H40" s="4" t="str">
        <f t="shared" si="3"/>
        <v>，2645578</v>
      </c>
      <c r="I40" s="4" t="str">
        <f>VLOOKUP(A40,HOP!A:U,21,0)</f>
        <v>直连</v>
      </c>
    </row>
    <row r="41" s="4" customFormat="1" hidden="1" spans="1:9">
      <c r="A41" s="5">
        <v>18388003551</v>
      </c>
      <c r="B41" s="6">
        <v>44778</v>
      </c>
      <c r="C41" s="6">
        <v>44780</v>
      </c>
      <c r="D41" s="4">
        <v>1467</v>
      </c>
      <c r="E41" s="4" t="str">
        <f>VLOOKUP(A41,HOP!A:L,12,0)</f>
        <v>1467.00</v>
      </c>
      <c r="F41" s="4" t="str">
        <f>VLOOKUP(A41,HOP!A:C,3,0)</f>
        <v>2620432</v>
      </c>
      <c r="G41" s="4">
        <f t="shared" si="2"/>
        <v>0</v>
      </c>
      <c r="H41" s="4" t="str">
        <f t="shared" si="3"/>
        <v>，2620432</v>
      </c>
      <c r="I41" s="4" t="str">
        <f>VLOOKUP(A41,HOP!A:U,21,0)</f>
        <v>直连</v>
      </c>
    </row>
    <row r="42" s="4" customFormat="1" hidden="1" spans="1:9">
      <c r="A42" s="5">
        <v>18414045346</v>
      </c>
      <c r="B42" s="6">
        <v>44779</v>
      </c>
      <c r="C42" s="6">
        <v>44780</v>
      </c>
      <c r="D42" s="4">
        <v>743</v>
      </c>
      <c r="E42" s="4" t="str">
        <f>VLOOKUP(A42,HOP!A:L,12,0)</f>
        <v>743.00</v>
      </c>
      <c r="F42" s="4" t="str">
        <f>VLOOKUP(A42,HOP!A:C,3,0)</f>
        <v>2623244</v>
      </c>
      <c r="G42" s="4">
        <f t="shared" si="2"/>
        <v>0</v>
      </c>
      <c r="H42" s="4" t="str">
        <f t="shared" si="3"/>
        <v>，2623244</v>
      </c>
      <c r="I42" s="4" t="str">
        <f>VLOOKUP(A42,HOP!A:U,21,0)</f>
        <v>直连</v>
      </c>
    </row>
    <row r="43" s="4" customFormat="1" hidden="1" spans="1:9">
      <c r="A43" s="5">
        <v>18484143952</v>
      </c>
      <c r="B43" s="6">
        <v>44778</v>
      </c>
      <c r="C43" s="6">
        <v>44780</v>
      </c>
      <c r="D43" s="4">
        <v>1428</v>
      </c>
      <c r="E43" s="4" t="str">
        <f>VLOOKUP(A43,HOP!A:L,12,0)</f>
        <v>1428.00</v>
      </c>
      <c r="F43" s="4" t="str">
        <f>VLOOKUP(A43,HOP!A:C,3,0)</f>
        <v>2629956</v>
      </c>
      <c r="G43" s="4">
        <f t="shared" si="2"/>
        <v>0</v>
      </c>
      <c r="H43" s="4" t="str">
        <f t="shared" si="3"/>
        <v>，2629956</v>
      </c>
      <c r="I43" s="4" t="str">
        <f>VLOOKUP(A43,HOP!A:U,21,0)</f>
        <v>直连</v>
      </c>
    </row>
    <row r="44" s="4" customFormat="1" hidden="1" spans="1:9">
      <c r="A44" s="5">
        <v>18557044063</v>
      </c>
      <c r="B44" s="6">
        <v>44779</v>
      </c>
      <c r="C44" s="6">
        <v>44780</v>
      </c>
      <c r="D44" s="4">
        <v>356</v>
      </c>
      <c r="E44" s="4" t="str">
        <f>VLOOKUP(A44,HOP!A:L,12,0)</f>
        <v>356.00</v>
      </c>
      <c r="F44" s="4" t="str">
        <f>VLOOKUP(A44,HOP!A:C,3,0)</f>
        <v>2637446</v>
      </c>
      <c r="G44" s="4">
        <f t="shared" si="2"/>
        <v>0</v>
      </c>
      <c r="H44" s="4" t="str">
        <f t="shared" si="3"/>
        <v>，2637446</v>
      </c>
      <c r="I44" s="4" t="str">
        <f>VLOOKUP(A44,HOP!A:U,21,0)</f>
        <v>直连</v>
      </c>
    </row>
    <row r="45" s="4" customFormat="1" hidden="1" spans="1:9">
      <c r="A45" s="5">
        <v>18573983258</v>
      </c>
      <c r="B45" s="6">
        <v>44778</v>
      </c>
      <c r="C45" s="6">
        <v>44780</v>
      </c>
      <c r="D45" s="4">
        <v>334</v>
      </c>
      <c r="E45" s="4" t="str">
        <f>VLOOKUP(A45,HOP!A:L,12,0)</f>
        <v>334.00</v>
      </c>
      <c r="F45" s="4" t="str">
        <f>VLOOKUP(A45,HOP!A:C,3,0)</f>
        <v>2638823</v>
      </c>
      <c r="G45" s="4">
        <f t="shared" si="2"/>
        <v>0</v>
      </c>
      <c r="H45" s="4" t="str">
        <f t="shared" si="3"/>
        <v>，2638823</v>
      </c>
      <c r="I45" s="4" t="str">
        <f>VLOOKUP(A45,HOP!A:U,21,0)</f>
        <v>直连</v>
      </c>
    </row>
    <row r="46" s="4" customFormat="1" hidden="1" spans="1:9">
      <c r="A46" s="5">
        <v>18574659932</v>
      </c>
      <c r="B46" s="6">
        <v>44779</v>
      </c>
      <c r="C46" s="6">
        <v>44780</v>
      </c>
      <c r="D46" s="4">
        <v>581</v>
      </c>
      <c r="E46" s="4" t="str">
        <f>VLOOKUP(A46,HOP!A:L,12,0)</f>
        <v>581.00</v>
      </c>
      <c r="F46" s="4" t="str">
        <f>VLOOKUP(A46,HOP!A:C,3,0)</f>
        <v>2638941</v>
      </c>
      <c r="G46" s="4">
        <f t="shared" si="2"/>
        <v>0</v>
      </c>
      <c r="H46" s="4" t="str">
        <f t="shared" si="3"/>
        <v>，2638941</v>
      </c>
      <c r="I46" s="4" t="str">
        <f>VLOOKUP(A46,HOP!A:U,21,0)</f>
        <v>直连</v>
      </c>
    </row>
    <row r="47" s="4" customFormat="1" hidden="1" spans="1:9">
      <c r="A47" s="5">
        <v>18575857611</v>
      </c>
      <c r="B47" s="6">
        <v>44779</v>
      </c>
      <c r="C47" s="6">
        <v>44780</v>
      </c>
      <c r="D47" s="4">
        <v>577</v>
      </c>
      <c r="E47" s="4" t="str">
        <f>VLOOKUP(A47,HOP!A:L,12,0)</f>
        <v>577.00</v>
      </c>
      <c r="F47" s="4" t="str">
        <f>VLOOKUP(A47,HOP!A:C,3,0)</f>
        <v>2639093</v>
      </c>
      <c r="G47" s="4">
        <f t="shared" si="2"/>
        <v>0</v>
      </c>
      <c r="H47" s="4" t="str">
        <f t="shared" si="3"/>
        <v>，2639093</v>
      </c>
      <c r="I47" s="4" t="str">
        <f>VLOOKUP(A47,HOP!A:U,21,0)</f>
        <v>直连</v>
      </c>
    </row>
    <row r="48" s="4" customFormat="1" hidden="1" spans="1:9">
      <c r="A48" s="5">
        <v>18576165476</v>
      </c>
      <c r="B48" s="6">
        <v>44779</v>
      </c>
      <c r="C48" s="6">
        <v>44780</v>
      </c>
      <c r="D48" s="4">
        <v>577</v>
      </c>
      <c r="E48" s="4" t="str">
        <f>VLOOKUP(A48,HOP!A:L,12,0)</f>
        <v>577.00</v>
      </c>
      <c r="F48" s="4" t="str">
        <f>VLOOKUP(A48,HOP!A:C,3,0)</f>
        <v>2639137</v>
      </c>
      <c r="G48" s="4">
        <f t="shared" si="2"/>
        <v>0</v>
      </c>
      <c r="H48" s="4" t="str">
        <f t="shared" si="3"/>
        <v>，2639137</v>
      </c>
      <c r="I48" s="4" t="str">
        <f>VLOOKUP(A48,HOP!A:U,21,0)</f>
        <v>直连</v>
      </c>
    </row>
    <row r="49" s="4" customFormat="1" hidden="1" spans="1:9">
      <c r="A49" s="5">
        <v>18583273387</v>
      </c>
      <c r="B49" s="6">
        <v>44777</v>
      </c>
      <c r="C49" s="6">
        <v>44780</v>
      </c>
      <c r="D49" s="4">
        <v>774</v>
      </c>
      <c r="E49" s="4" t="str">
        <f>VLOOKUP(A49,HOP!A:L,12,0)</f>
        <v>774.00</v>
      </c>
      <c r="F49" s="4" t="str">
        <f>VLOOKUP(A49,HOP!A:C,3,0)</f>
        <v>2639630</v>
      </c>
      <c r="G49" s="4">
        <f t="shared" si="2"/>
        <v>0</v>
      </c>
      <c r="H49" s="4" t="str">
        <f t="shared" si="3"/>
        <v>，2639630</v>
      </c>
      <c r="I49" s="4" t="str">
        <f>VLOOKUP(A49,HOP!A:U,21,0)</f>
        <v>直连</v>
      </c>
    </row>
    <row r="50" s="4" customFormat="1" hidden="1" spans="1:9">
      <c r="A50" s="5">
        <v>18584293678</v>
      </c>
      <c r="B50" s="6">
        <v>44779</v>
      </c>
      <c r="C50" s="6">
        <v>44780</v>
      </c>
      <c r="D50" s="4">
        <v>543</v>
      </c>
      <c r="E50" s="4" t="str">
        <f>VLOOKUP(A50,HOP!A:L,12,0)</f>
        <v>543.00</v>
      </c>
      <c r="F50" s="4" t="str">
        <f>VLOOKUP(A50,HOP!A:C,3,0)</f>
        <v>2639840</v>
      </c>
      <c r="G50" s="4">
        <f t="shared" si="2"/>
        <v>0</v>
      </c>
      <c r="H50" s="4" t="str">
        <f t="shared" si="3"/>
        <v>，2639840</v>
      </c>
      <c r="I50" s="4" t="str">
        <f>VLOOKUP(A50,HOP!A:U,21,0)</f>
        <v>直连</v>
      </c>
    </row>
    <row r="51" s="4" customFormat="1" hidden="1" spans="1:9">
      <c r="A51" s="5">
        <v>18597469954</v>
      </c>
      <c r="B51" s="6">
        <v>44779</v>
      </c>
      <c r="C51" s="6">
        <v>44780</v>
      </c>
      <c r="D51" s="4">
        <v>432</v>
      </c>
      <c r="E51" s="4" t="str">
        <f>VLOOKUP(A51,HOP!A:L,12,0)</f>
        <v>432.00</v>
      </c>
      <c r="F51" s="4" t="str">
        <f>VLOOKUP(A51,HOP!A:C,3,0)</f>
        <v>2641360</v>
      </c>
      <c r="G51" s="4">
        <f t="shared" si="2"/>
        <v>0</v>
      </c>
      <c r="H51" s="4" t="str">
        <f t="shared" si="3"/>
        <v>，2641360</v>
      </c>
      <c r="I51" s="4" t="str">
        <f>VLOOKUP(A51,HOP!A:U,21,0)</f>
        <v>直连</v>
      </c>
    </row>
    <row r="52" s="4" customFormat="1" hidden="1" spans="1:9">
      <c r="A52" s="5">
        <v>999218602415427</v>
      </c>
      <c r="B52" s="6">
        <v>44779</v>
      </c>
      <c r="C52" s="6">
        <v>44780</v>
      </c>
      <c r="D52" s="4">
        <v>222</v>
      </c>
      <c r="E52" s="4" t="str">
        <f>VLOOKUP(A52,HOP!A:L,12,0)</f>
        <v>222.00</v>
      </c>
      <c r="F52" s="4" t="str">
        <f>VLOOKUP(A52,HOP!A:C,3,0)</f>
        <v>2641555</v>
      </c>
      <c r="G52" s="4">
        <f t="shared" si="2"/>
        <v>0</v>
      </c>
      <c r="H52" s="4" t="str">
        <f t="shared" si="3"/>
        <v>，2641555</v>
      </c>
      <c r="I52" s="4" t="str">
        <f>VLOOKUP(A52,HOP!A:U,21,0)</f>
        <v>直连</v>
      </c>
    </row>
    <row r="53" s="4" customFormat="1" hidden="1" spans="1:9">
      <c r="A53" s="5">
        <v>18604827150</v>
      </c>
      <c r="B53" s="6">
        <v>44779</v>
      </c>
      <c r="C53" s="6">
        <v>44780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18605991076</v>
      </c>
      <c r="B54" s="6">
        <v>44779</v>
      </c>
      <c r="C54" s="6">
        <v>44780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hidden="1" spans="1:9">
      <c r="A55" s="5">
        <v>18607572120</v>
      </c>
      <c r="B55" s="6">
        <v>44779</v>
      </c>
      <c r="C55" s="6">
        <v>44780</v>
      </c>
      <c r="D55" s="4">
        <v>638</v>
      </c>
      <c r="E55" s="4" t="str">
        <f>VLOOKUP(A55,HOP!A:L,12,0)</f>
        <v>638.00</v>
      </c>
      <c r="F55" s="4" t="str">
        <f>VLOOKUP(A55,HOP!A:C,3,0)</f>
        <v>2642353</v>
      </c>
      <c r="G55" s="4">
        <f t="shared" si="2"/>
        <v>0</v>
      </c>
      <c r="H55" s="4" t="str">
        <f t="shared" si="3"/>
        <v>，2642353</v>
      </c>
      <c r="I55" s="4" t="str">
        <f>VLOOKUP(A55,HOP!A:U,21,0)</f>
        <v>直连</v>
      </c>
    </row>
    <row r="56" s="4" customFormat="1" hidden="1" spans="1:9">
      <c r="A56" s="5">
        <v>999218616998060</v>
      </c>
      <c r="B56" s="6">
        <v>44779</v>
      </c>
      <c r="C56" s="6">
        <v>44780</v>
      </c>
      <c r="D56" s="4">
        <v>152</v>
      </c>
      <c r="E56" s="4" t="str">
        <f>VLOOKUP(A56,HOP!A:L,12,0)</f>
        <v>152.00</v>
      </c>
      <c r="F56" s="4" t="str">
        <f>VLOOKUP(A56,HOP!A:C,3,0)</f>
        <v>2643288</v>
      </c>
      <c r="G56" s="4">
        <f t="shared" si="2"/>
        <v>0</v>
      </c>
      <c r="H56" s="4" t="str">
        <f t="shared" si="3"/>
        <v>，2643288</v>
      </c>
      <c r="I56" s="4" t="str">
        <f>VLOOKUP(A56,HOP!A:U,21,0)</f>
        <v>直连</v>
      </c>
    </row>
    <row r="57" s="4" customFormat="1" hidden="1" spans="1:9">
      <c r="A57" s="5">
        <v>999218617301319</v>
      </c>
      <c r="B57" s="6">
        <v>44779</v>
      </c>
      <c r="C57" s="6">
        <v>44780</v>
      </c>
      <c r="D57" s="4">
        <v>100</v>
      </c>
      <c r="E57" s="4" t="str">
        <f>VLOOKUP(A57,HOP!A:L,12,0)</f>
        <v>100.00</v>
      </c>
      <c r="F57" s="4" t="str">
        <f>VLOOKUP(A57,HOP!A:C,3,0)</f>
        <v>2643337</v>
      </c>
      <c r="G57" s="4">
        <f t="shared" si="2"/>
        <v>0</v>
      </c>
      <c r="H57" s="4" t="str">
        <f t="shared" si="3"/>
        <v>，2643337</v>
      </c>
      <c r="I57" s="4" t="str">
        <f>VLOOKUP(A57,HOP!A:U,21,0)</f>
        <v>直连</v>
      </c>
    </row>
    <row r="58" s="4" customFormat="1" hidden="1" spans="1:9">
      <c r="A58" s="5">
        <v>18625041712</v>
      </c>
      <c r="B58" s="6">
        <v>44779</v>
      </c>
      <c r="C58" s="6">
        <v>44780</v>
      </c>
      <c r="D58" s="4">
        <v>590</v>
      </c>
      <c r="E58" s="4" t="str">
        <f>VLOOKUP(A58,HOP!A:L,12,0)</f>
        <v>590.00</v>
      </c>
      <c r="F58" s="4" t="str">
        <f>VLOOKUP(A58,HOP!A:C,3,0)</f>
        <v>2643998</v>
      </c>
      <c r="G58" s="4">
        <f t="shared" si="2"/>
        <v>0</v>
      </c>
      <c r="H58" s="4" t="str">
        <f t="shared" si="3"/>
        <v>，2643998</v>
      </c>
      <c r="I58" s="4" t="str">
        <f>VLOOKUP(A58,HOP!A:U,21,0)</f>
        <v>直连</v>
      </c>
    </row>
    <row r="59" s="4" customFormat="1" hidden="1" spans="1:9">
      <c r="A59" s="5">
        <v>18625861703</v>
      </c>
      <c r="B59" s="6">
        <v>44779</v>
      </c>
      <c r="C59" s="6">
        <v>44780</v>
      </c>
      <c r="D59" s="4">
        <v>799</v>
      </c>
      <c r="E59" s="4" t="str">
        <f>VLOOKUP(A59,HOP!A:L,12,0)</f>
        <v>799.00</v>
      </c>
      <c r="F59" s="4" t="str">
        <f>VLOOKUP(A59,HOP!A:C,3,0)</f>
        <v>2644082</v>
      </c>
      <c r="G59" s="4">
        <f t="shared" si="2"/>
        <v>0</v>
      </c>
      <c r="H59" s="4" t="str">
        <f t="shared" si="3"/>
        <v>，2644082</v>
      </c>
      <c r="I59" s="4" t="str">
        <f>VLOOKUP(A59,HOP!A:U,21,0)</f>
        <v>直连</v>
      </c>
    </row>
    <row r="60" s="4" customFormat="1" hidden="1" spans="1:9">
      <c r="A60" s="5">
        <v>18626118051</v>
      </c>
      <c r="B60" s="6">
        <v>44778</v>
      </c>
      <c r="C60" s="6">
        <v>44780</v>
      </c>
      <c r="D60" s="4">
        <v>678</v>
      </c>
      <c r="E60" s="4" t="str">
        <f>VLOOKUP(A60,HOP!A:L,12,0)</f>
        <v>678.00</v>
      </c>
      <c r="F60" s="4" t="str">
        <f>VLOOKUP(A60,HOP!A:C,3,0)</f>
        <v>2644112</v>
      </c>
      <c r="G60" s="4">
        <f t="shared" si="2"/>
        <v>0</v>
      </c>
      <c r="H60" s="4" t="str">
        <f t="shared" si="3"/>
        <v>，2644112</v>
      </c>
      <c r="I60" s="4" t="str">
        <f>VLOOKUP(A60,HOP!A:U,21,0)</f>
        <v>直连</v>
      </c>
    </row>
    <row r="61" s="4" customFormat="1" hidden="1" spans="1:9">
      <c r="A61" s="5">
        <v>18630980437</v>
      </c>
      <c r="B61" s="6">
        <v>44778</v>
      </c>
      <c r="C61" s="6">
        <v>44780</v>
      </c>
      <c r="D61" s="4">
        <v>732</v>
      </c>
      <c r="E61" s="4" t="str">
        <f>VLOOKUP(A61,HOP!A:L,12,0)</f>
        <v>732.00</v>
      </c>
      <c r="F61" s="4" t="str">
        <f>VLOOKUP(A61,HOP!A:C,3,0)</f>
        <v>2644279</v>
      </c>
      <c r="G61" s="4">
        <f t="shared" si="2"/>
        <v>0</v>
      </c>
      <c r="H61" s="4" t="str">
        <f t="shared" si="3"/>
        <v>，2644279</v>
      </c>
      <c r="I61" s="4" t="str">
        <f>VLOOKUP(A61,HOP!A:U,21,0)</f>
        <v>直连</v>
      </c>
    </row>
    <row r="62" s="4" customFormat="1" hidden="1" spans="1:9">
      <c r="A62" s="5">
        <v>18631720182</v>
      </c>
      <c r="B62" s="6">
        <v>44779</v>
      </c>
      <c r="C62" s="6">
        <v>44780</v>
      </c>
      <c r="D62" s="4">
        <v>159</v>
      </c>
      <c r="E62" s="4" t="str">
        <f>VLOOKUP(A62,HOP!A:L,12,0)</f>
        <v>159.00</v>
      </c>
      <c r="F62" s="4" t="str">
        <f>VLOOKUP(A62,HOP!A:C,3,0)</f>
        <v>2644375</v>
      </c>
      <c r="G62" s="4">
        <f t="shared" si="2"/>
        <v>0</v>
      </c>
      <c r="H62" s="4" t="str">
        <f t="shared" si="3"/>
        <v>，2644375</v>
      </c>
      <c r="I62" s="4" t="str">
        <f>VLOOKUP(A62,HOP!A:U,21,0)</f>
        <v>直连</v>
      </c>
    </row>
    <row r="63" s="4" customFormat="1" hidden="1" spans="1:9">
      <c r="A63" s="5">
        <v>18633512963</v>
      </c>
      <c r="B63" s="6">
        <v>44779</v>
      </c>
      <c r="C63" s="6">
        <v>44780</v>
      </c>
      <c r="D63" s="4">
        <v>145</v>
      </c>
      <c r="E63" s="4" t="str">
        <f>VLOOKUP(A63,HOP!A:L,12,0)</f>
        <v>145.00</v>
      </c>
      <c r="F63" s="4" t="str">
        <f>VLOOKUP(A63,HOP!A:C,3,0)</f>
        <v>2644583</v>
      </c>
      <c r="G63" s="4">
        <f t="shared" si="2"/>
        <v>0</v>
      </c>
      <c r="H63" s="4" t="str">
        <f t="shared" si="3"/>
        <v>，2644583</v>
      </c>
      <c r="I63" s="4" t="str">
        <f>VLOOKUP(A63,HOP!A:U,21,0)</f>
        <v>直连</v>
      </c>
    </row>
    <row r="64" s="4" customFormat="1" hidden="1" spans="1:9">
      <c r="A64" s="5">
        <v>18635043117</v>
      </c>
      <c r="B64" s="6">
        <v>44779</v>
      </c>
      <c r="C64" s="6">
        <v>44780</v>
      </c>
      <c r="D64" s="4">
        <v>304</v>
      </c>
      <c r="E64" s="4" t="str">
        <f>VLOOKUP(A64,HOP!A:L,12,0)</f>
        <v>304.00</v>
      </c>
      <c r="F64" s="4" t="str">
        <f>VLOOKUP(A64,HOP!A:C,3,0)</f>
        <v>2644867</v>
      </c>
      <c r="G64" s="4">
        <f t="shared" si="2"/>
        <v>0</v>
      </c>
      <c r="H64" s="4" t="str">
        <f t="shared" si="3"/>
        <v>，2644867</v>
      </c>
      <c r="I64" s="4" t="str">
        <f>VLOOKUP(A64,HOP!A:U,21,0)</f>
        <v>直连</v>
      </c>
    </row>
    <row r="65" s="4" customFormat="1" hidden="1" spans="1:9">
      <c r="A65" s="5">
        <v>999218640179250</v>
      </c>
      <c r="B65" s="6">
        <v>44778</v>
      </c>
      <c r="C65" s="6">
        <v>44780</v>
      </c>
      <c r="D65" s="4">
        <v>574</v>
      </c>
      <c r="E65" s="4" t="str">
        <f>VLOOKUP(A65,HOP!A:L,12,0)</f>
        <v>574.00</v>
      </c>
      <c r="F65" s="4" t="str">
        <f>VLOOKUP(A65,HOP!A:C,3,0)</f>
        <v>2645055</v>
      </c>
      <c r="G65" s="4">
        <f t="shared" si="2"/>
        <v>0</v>
      </c>
      <c r="H65" s="4" t="str">
        <f t="shared" si="3"/>
        <v>，2645055</v>
      </c>
      <c r="I65" s="4" t="str">
        <f>VLOOKUP(A65,HOP!A:U,21,0)</f>
        <v>直连</v>
      </c>
    </row>
    <row r="66" s="4" customFormat="1" hidden="1" spans="1:9">
      <c r="A66" s="5">
        <v>18641508188</v>
      </c>
      <c r="B66" s="6">
        <v>44779</v>
      </c>
      <c r="C66" s="6">
        <v>44780</v>
      </c>
      <c r="D66" s="4">
        <v>762</v>
      </c>
      <c r="E66" s="4" t="str">
        <f>VLOOKUP(A66,HOP!A:L,12,0)</f>
        <v>762.00</v>
      </c>
      <c r="F66" s="4" t="str">
        <f>VLOOKUP(A66,HOP!A:C,3,0)</f>
        <v>2645197</v>
      </c>
      <c r="G66" s="4">
        <f t="shared" si="2"/>
        <v>0</v>
      </c>
      <c r="H66" s="4" t="str">
        <f t="shared" si="3"/>
        <v>，2645197</v>
      </c>
      <c r="I66" s="4" t="str">
        <f>VLOOKUP(A66,HOP!A:U,21,0)</f>
        <v>直连</v>
      </c>
    </row>
    <row r="67" s="4" customFormat="1" hidden="1" spans="1:9">
      <c r="A67" s="5">
        <v>18641597289</v>
      </c>
      <c r="B67" s="6">
        <v>44779</v>
      </c>
      <c r="C67" s="6">
        <v>44780</v>
      </c>
      <c r="D67" s="4">
        <v>723</v>
      </c>
      <c r="E67" s="4" t="str">
        <f>VLOOKUP(A67,HOP!A:L,12,0)</f>
        <v>723.00</v>
      </c>
      <c r="F67" s="4" t="str">
        <f>VLOOKUP(A67,HOP!A:C,3,0)</f>
        <v>2645217</v>
      </c>
      <c r="G67" s="4">
        <f t="shared" ref="G67:G98" si="4">D67-E67</f>
        <v>0</v>
      </c>
      <c r="H67" s="4" t="str">
        <f t="shared" ref="H67:H98" si="5">$H$1&amp;F67</f>
        <v>，2645217</v>
      </c>
      <c r="I67" s="4" t="str">
        <f>VLOOKUP(A67,HOP!A:U,21,0)</f>
        <v>直连</v>
      </c>
    </row>
    <row r="68" s="4" customFormat="1" hidden="1" spans="1:9">
      <c r="A68" s="5">
        <v>18641862974</v>
      </c>
      <c r="B68" s="6">
        <v>44779</v>
      </c>
      <c r="C68" s="6">
        <v>44780</v>
      </c>
      <c r="D68" s="4">
        <v>373</v>
      </c>
      <c r="E68" s="4" t="str">
        <f>VLOOKUP(A68,HOP!A:L,12,0)</f>
        <v>373.00</v>
      </c>
      <c r="F68" s="4" t="str">
        <f>VLOOKUP(A68,HOP!A:C,3,0)</f>
        <v>2645275</v>
      </c>
      <c r="G68" s="4">
        <f t="shared" si="4"/>
        <v>0</v>
      </c>
      <c r="H68" s="4" t="str">
        <f t="shared" si="5"/>
        <v>，2645275</v>
      </c>
      <c r="I68" s="4" t="str">
        <f>VLOOKUP(A68,HOP!A:U,21,0)</f>
        <v>直连</v>
      </c>
    </row>
    <row r="69" s="4" customFormat="1" hidden="1" spans="1:9">
      <c r="A69" s="5">
        <v>18642280386</v>
      </c>
      <c r="B69" s="6">
        <v>44779</v>
      </c>
      <c r="C69" s="6">
        <v>44780</v>
      </c>
      <c r="D69" s="4">
        <v>912</v>
      </c>
      <c r="E69" s="4" t="str">
        <f>VLOOKUP(A69,HOP!A:L,12,0)</f>
        <v>912.00</v>
      </c>
      <c r="F69" s="4" t="str">
        <f>VLOOKUP(A69,HOP!A:C,3,0)</f>
        <v>2645343</v>
      </c>
      <c r="G69" s="4">
        <f t="shared" si="4"/>
        <v>0</v>
      </c>
      <c r="H69" s="4" t="str">
        <f t="shared" si="5"/>
        <v>，2645343</v>
      </c>
      <c r="I69" s="4" t="str">
        <f>VLOOKUP(A69,HOP!A:U,21,0)</f>
        <v>直连</v>
      </c>
    </row>
    <row r="70" s="4" customFormat="1" hidden="1" spans="1:9">
      <c r="A70" s="5">
        <v>999218645180025</v>
      </c>
      <c r="B70" s="6">
        <v>44779</v>
      </c>
      <c r="C70" s="6">
        <v>44780</v>
      </c>
      <c r="D70" s="4">
        <v>1554</v>
      </c>
      <c r="E70" s="4" t="str">
        <f>VLOOKUP(A70,HOP!A:L,12,0)</f>
        <v>1554.00</v>
      </c>
      <c r="F70" s="4" t="str">
        <f>VLOOKUP(A70,HOP!A:C,3,0)</f>
        <v>2645742</v>
      </c>
      <c r="G70" s="4">
        <f t="shared" si="4"/>
        <v>0</v>
      </c>
      <c r="H70" s="4" t="str">
        <f t="shared" si="5"/>
        <v>，2645742</v>
      </c>
      <c r="I70" s="4" t="str">
        <f>VLOOKUP(A70,HOP!A:U,21,0)</f>
        <v>直连</v>
      </c>
    </row>
    <row r="71" s="4" customFormat="1" hidden="1" spans="1:9">
      <c r="A71" s="5">
        <v>18648718419</v>
      </c>
      <c r="B71" s="6">
        <v>44779</v>
      </c>
      <c r="C71" s="6">
        <v>44780</v>
      </c>
      <c r="D71" s="4">
        <v>286</v>
      </c>
      <c r="E71" s="4" t="str">
        <f>VLOOKUP(A71,HOP!A:L,12,0)</f>
        <v>286.00</v>
      </c>
      <c r="F71" s="4" t="str">
        <f>VLOOKUP(A71,HOP!A:C,3,0)</f>
        <v>2645801</v>
      </c>
      <c r="G71" s="4">
        <f t="shared" si="4"/>
        <v>0</v>
      </c>
      <c r="H71" s="4" t="str">
        <f t="shared" si="5"/>
        <v>，2645801</v>
      </c>
      <c r="I71" s="4" t="str">
        <f>VLOOKUP(A71,HOP!A:U,21,0)</f>
        <v>直连</v>
      </c>
    </row>
    <row r="72" s="4" customFormat="1" hidden="1" spans="1:9">
      <c r="A72" s="5">
        <v>18649839512</v>
      </c>
      <c r="B72" s="6">
        <v>44779</v>
      </c>
      <c r="C72" s="6">
        <v>44780</v>
      </c>
      <c r="D72" s="4">
        <v>434</v>
      </c>
      <c r="E72" s="4" t="str">
        <f>VLOOKUP(A72,HOP!A:L,12,0)</f>
        <v>434.00</v>
      </c>
      <c r="F72" s="4" t="str">
        <f>VLOOKUP(A72,HOP!A:C,3,0)</f>
        <v>2645909</v>
      </c>
      <c r="G72" s="4">
        <f t="shared" si="4"/>
        <v>0</v>
      </c>
      <c r="H72" s="4" t="str">
        <f t="shared" si="5"/>
        <v>，2645909</v>
      </c>
      <c r="I72" s="4" t="str">
        <f>VLOOKUP(A72,HOP!A:U,21,0)</f>
        <v>直连</v>
      </c>
    </row>
    <row r="73" s="4" customFormat="1" hidden="1" spans="1:9">
      <c r="A73" s="5">
        <v>18650080678</v>
      </c>
      <c r="B73" s="6">
        <v>44779</v>
      </c>
      <c r="C73" s="6">
        <v>44780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4"/>
        <v>#N/A</v>
      </c>
      <c r="H73" s="4" t="e">
        <f t="shared" si="5"/>
        <v>#N/A</v>
      </c>
      <c r="I73" s="4" t="e">
        <f>VLOOKUP(A73,HOP!A:U,21,0)</f>
        <v>#N/A</v>
      </c>
    </row>
    <row r="74" s="4" customFormat="1" hidden="1" spans="1:9">
      <c r="A74" s="5">
        <v>18650302519</v>
      </c>
      <c r="B74" s="6">
        <v>44779</v>
      </c>
      <c r="C74" s="6">
        <v>44780</v>
      </c>
      <c r="D74" s="4">
        <v>182</v>
      </c>
      <c r="E74" s="4" t="str">
        <f>VLOOKUP(A74,HOP!A:L,12,0)</f>
        <v>182.00</v>
      </c>
      <c r="F74" s="4" t="str">
        <f>VLOOKUP(A74,HOP!A:C,3,0)</f>
        <v>2646022</v>
      </c>
      <c r="G74" s="4">
        <f t="shared" si="4"/>
        <v>0</v>
      </c>
      <c r="H74" s="4" t="str">
        <f t="shared" si="5"/>
        <v>，2646022</v>
      </c>
      <c r="I74" s="4" t="str">
        <f>VLOOKUP(A74,HOP!A:U,21,0)</f>
        <v>直连</v>
      </c>
    </row>
    <row r="75" s="4" customFormat="1" hidden="1" spans="1:9">
      <c r="A75" s="5">
        <v>18650307269</v>
      </c>
      <c r="B75" s="6">
        <v>44779</v>
      </c>
      <c r="C75" s="6">
        <v>44780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hidden="1" spans="1:9">
      <c r="A76" s="5">
        <v>18650488621</v>
      </c>
      <c r="B76" s="6">
        <v>44779</v>
      </c>
      <c r="C76" s="6">
        <v>44780</v>
      </c>
      <c r="D76" s="4">
        <v>288</v>
      </c>
      <c r="E76" s="4" t="str">
        <f>VLOOKUP(A76,HOP!A:L,12,0)</f>
        <v>288.00</v>
      </c>
      <c r="F76" s="4" t="str">
        <f>VLOOKUP(A76,HOP!A:C,3,0)</f>
        <v>2646045</v>
      </c>
      <c r="G76" s="4">
        <f t="shared" si="4"/>
        <v>0</v>
      </c>
      <c r="H76" s="4" t="str">
        <f t="shared" si="5"/>
        <v>，2646045</v>
      </c>
      <c r="I76" s="4" t="str">
        <f>VLOOKUP(A76,HOP!A:U,21,0)</f>
        <v>直连</v>
      </c>
    </row>
    <row r="77" s="4" customFormat="1" hidden="1" spans="1:9">
      <c r="A77" s="5">
        <v>18650512320</v>
      </c>
      <c r="B77" s="6">
        <v>44779</v>
      </c>
      <c r="C77" s="6">
        <v>44780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5">
        <v>18650512309</v>
      </c>
      <c r="B78" s="6">
        <v>44779</v>
      </c>
      <c r="C78" s="6">
        <v>44780</v>
      </c>
      <c r="D78" s="4">
        <v>407</v>
      </c>
      <c r="E78" s="4" t="str">
        <f>VLOOKUP(A78,HOP!A:L,12,0)</f>
        <v>407.00</v>
      </c>
      <c r="F78" s="4" t="str">
        <f>VLOOKUP(A78,HOP!A:C,3,0)</f>
        <v>2646046</v>
      </c>
      <c r="G78" s="4">
        <f t="shared" si="4"/>
        <v>0</v>
      </c>
      <c r="H78" s="4" t="str">
        <f t="shared" si="5"/>
        <v>，2646046</v>
      </c>
      <c r="I78" s="4" t="str">
        <f>VLOOKUP(A78,HOP!A:U,21,0)</f>
        <v>直连</v>
      </c>
    </row>
    <row r="79" s="4" customFormat="1" hidden="1" spans="1:9">
      <c r="A79" s="5">
        <v>18651029558</v>
      </c>
      <c r="B79" s="6">
        <v>44779</v>
      </c>
      <c r="C79" s="6">
        <v>44780</v>
      </c>
      <c r="D79" s="4">
        <v>878</v>
      </c>
      <c r="E79" s="4" t="str">
        <f>VLOOKUP(A79,HOP!A:L,12,0)</f>
        <v>878.00</v>
      </c>
      <c r="F79" s="4" t="str">
        <f>VLOOKUP(A79,HOP!A:C,3,0)</f>
        <v>2646108</v>
      </c>
      <c r="G79" s="4">
        <f t="shared" si="4"/>
        <v>0</v>
      </c>
      <c r="H79" s="4" t="str">
        <f t="shared" si="5"/>
        <v>，2646108</v>
      </c>
      <c r="I79" s="4" t="str">
        <f>VLOOKUP(A79,HOP!A:U,21,0)</f>
        <v>直连</v>
      </c>
    </row>
    <row r="80" s="4" customFormat="1" hidden="1" spans="1:9">
      <c r="A80" s="5">
        <v>18651255569</v>
      </c>
      <c r="B80" s="6">
        <v>44779</v>
      </c>
      <c r="C80" s="6">
        <v>44780</v>
      </c>
      <c r="D80" s="4">
        <v>0</v>
      </c>
      <c r="E80" s="4" t="str">
        <f>VLOOKUP(A80,HOP!A:L,12,0)</f>
        <v>0.00</v>
      </c>
      <c r="F80" s="4" t="str">
        <f>VLOOKUP(A80,HOP!A:C,3,0)</f>
        <v>2646132</v>
      </c>
      <c r="G80" s="4">
        <f t="shared" si="4"/>
        <v>0</v>
      </c>
      <c r="H80" s="4" t="str">
        <f t="shared" si="5"/>
        <v>，2646132</v>
      </c>
      <c r="I80" s="4" t="str">
        <f>VLOOKUP(A80,HOP!A:U,21,0)</f>
        <v>直连</v>
      </c>
    </row>
    <row r="81" s="4" customFormat="1" hidden="1" spans="1:9">
      <c r="A81" s="5">
        <v>18651276803</v>
      </c>
      <c r="B81" s="6">
        <v>44779</v>
      </c>
      <c r="C81" s="6">
        <v>44780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hidden="1" spans="1:9">
      <c r="A82" s="5">
        <v>18651695854</v>
      </c>
      <c r="B82" s="6">
        <v>44779</v>
      </c>
      <c r="C82" s="6">
        <v>44780</v>
      </c>
      <c r="D82" s="4">
        <v>712</v>
      </c>
      <c r="E82" s="4" t="str">
        <f>VLOOKUP(A82,HOP!A:L,12,0)</f>
        <v>712.00</v>
      </c>
      <c r="F82" s="4" t="str">
        <f>VLOOKUP(A82,HOP!A:C,3,0)</f>
        <v>2646186</v>
      </c>
      <c r="G82" s="4">
        <f t="shared" si="4"/>
        <v>0</v>
      </c>
      <c r="H82" s="4" t="str">
        <f t="shared" si="5"/>
        <v>，2646186</v>
      </c>
      <c r="I82" s="4" t="str">
        <f>VLOOKUP(A82,HOP!A:U,21,0)</f>
        <v>直连</v>
      </c>
    </row>
    <row r="83" s="4" customFormat="1" hidden="1" spans="1:9">
      <c r="A83" s="5">
        <v>18651797681</v>
      </c>
      <c r="B83" s="6">
        <v>44779</v>
      </c>
      <c r="C83" s="6">
        <v>44780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VLOOKUP(A83,HOP!A:U,21,0)</f>
        <v>#N/A</v>
      </c>
    </row>
    <row r="84" s="4" customFormat="1" hidden="1" spans="1:9">
      <c r="A84" s="5">
        <v>18652488482</v>
      </c>
      <c r="B84" s="6">
        <v>44779</v>
      </c>
      <c r="C84" s="6">
        <v>44780</v>
      </c>
      <c r="D84" s="4">
        <v>127</v>
      </c>
      <c r="E84" s="4" t="str">
        <f>VLOOKUP(A84,HOP!A:L,12,0)</f>
        <v>127.00</v>
      </c>
      <c r="F84" s="4" t="str">
        <f>VLOOKUP(A84,HOP!A:C,3,0)</f>
        <v>2646268</v>
      </c>
      <c r="G84" s="4">
        <f t="shared" si="4"/>
        <v>0</v>
      </c>
      <c r="H84" s="4" t="str">
        <f t="shared" si="5"/>
        <v>，2646268</v>
      </c>
      <c r="I84" s="4" t="str">
        <f>VLOOKUP(A84,HOP!A:U,21,0)</f>
        <v>直连</v>
      </c>
    </row>
    <row r="85" s="4" customFormat="1" hidden="1" spans="1:9">
      <c r="A85" s="5">
        <v>18652659997</v>
      </c>
      <c r="B85" s="6">
        <v>44779</v>
      </c>
      <c r="C85" s="6">
        <v>44780</v>
      </c>
      <c r="D85" s="4">
        <v>1430</v>
      </c>
      <c r="E85" s="4" t="str">
        <f>VLOOKUP(A85,HOP!A:L,12,0)</f>
        <v>1430.00</v>
      </c>
      <c r="F85" s="4" t="str">
        <f>VLOOKUP(A85,HOP!A:C,3,0)</f>
        <v>2646294</v>
      </c>
      <c r="G85" s="4">
        <f t="shared" si="4"/>
        <v>0</v>
      </c>
      <c r="H85" s="4" t="str">
        <f t="shared" si="5"/>
        <v>，2646294</v>
      </c>
      <c r="I85" s="4" t="str">
        <f>VLOOKUP(A85,HOP!A:U,21,0)</f>
        <v>直连</v>
      </c>
    </row>
    <row r="86" s="4" customFormat="1" hidden="1" spans="1:9">
      <c r="A86" s="5">
        <v>18652685206</v>
      </c>
      <c r="B86" s="6">
        <v>44779</v>
      </c>
      <c r="C86" s="6">
        <v>44780</v>
      </c>
      <c r="D86" s="4">
        <v>223</v>
      </c>
      <c r="E86" s="4" t="str">
        <f>VLOOKUP(A86,HOP!A:L,12,0)</f>
        <v>223.00</v>
      </c>
      <c r="F86" s="4" t="str">
        <f>VLOOKUP(A86,HOP!A:C,3,0)</f>
        <v>2646295</v>
      </c>
      <c r="G86" s="4">
        <f t="shared" si="4"/>
        <v>0</v>
      </c>
      <c r="H86" s="4" t="str">
        <f t="shared" si="5"/>
        <v>，2646295</v>
      </c>
      <c r="I86" s="4" t="str">
        <f>VLOOKUP(A86,HOP!A:U,21,0)</f>
        <v>直连</v>
      </c>
    </row>
    <row r="87" s="4" customFormat="1" hidden="1" spans="1:9">
      <c r="A87" s="5">
        <v>999218653297226</v>
      </c>
      <c r="B87" s="6">
        <v>44779</v>
      </c>
      <c r="C87" s="6">
        <v>44780</v>
      </c>
      <c r="D87" s="4">
        <v>960</v>
      </c>
      <c r="E87" s="4" t="str">
        <f>VLOOKUP(A87,HOP!A:L,12,0)</f>
        <v>960.00</v>
      </c>
      <c r="F87" s="4" t="str">
        <f>VLOOKUP(A87,HOP!A:C,3,0)</f>
        <v>2646352</v>
      </c>
      <c r="G87" s="4">
        <f t="shared" si="4"/>
        <v>0</v>
      </c>
      <c r="H87" s="4" t="str">
        <f t="shared" si="5"/>
        <v>，2646352</v>
      </c>
      <c r="I87" s="4" t="str">
        <f>VLOOKUP(A87,HOP!A:U,21,0)</f>
        <v>直连</v>
      </c>
    </row>
    <row r="88" s="4" customFormat="1" hidden="1" spans="1:9">
      <c r="A88" s="5">
        <v>18653479179</v>
      </c>
      <c r="B88" s="6">
        <v>44779</v>
      </c>
      <c r="C88" s="6">
        <v>44780</v>
      </c>
      <c r="D88" s="4">
        <v>320</v>
      </c>
      <c r="E88" s="4" t="str">
        <f>VLOOKUP(A88,HOP!A:L,12,0)</f>
        <v>320.00</v>
      </c>
      <c r="F88" s="4" t="str">
        <f>VLOOKUP(A88,HOP!A:C,3,0)</f>
        <v>2646378</v>
      </c>
      <c r="G88" s="4">
        <f t="shared" si="4"/>
        <v>0</v>
      </c>
      <c r="H88" s="4" t="str">
        <f t="shared" si="5"/>
        <v>，2646378</v>
      </c>
      <c r="I88" s="4" t="str">
        <f>VLOOKUP(A88,HOP!A:U,21,0)</f>
        <v>直连</v>
      </c>
    </row>
    <row r="89" s="4" customFormat="1" hidden="1" spans="1:9">
      <c r="A89" s="5">
        <v>18653540531</v>
      </c>
      <c r="B89" s="6">
        <v>44779</v>
      </c>
      <c r="C89" s="6">
        <v>44780</v>
      </c>
      <c r="D89" s="4">
        <v>176</v>
      </c>
      <c r="E89" s="4" t="str">
        <f>VLOOKUP(A89,HOP!A:L,12,0)</f>
        <v>176.00</v>
      </c>
      <c r="F89" s="4" t="str">
        <f>VLOOKUP(A89,HOP!A:C,3,0)</f>
        <v>2646386</v>
      </c>
      <c r="G89" s="4">
        <f t="shared" si="4"/>
        <v>0</v>
      </c>
      <c r="H89" s="4" t="str">
        <f t="shared" si="5"/>
        <v>，2646386</v>
      </c>
      <c r="I89" s="4" t="str">
        <f>VLOOKUP(A89,HOP!A:U,21,0)</f>
        <v>直连</v>
      </c>
    </row>
    <row r="90" s="4" customFormat="1" hidden="1" spans="1:9">
      <c r="A90" s="5">
        <v>18653783156</v>
      </c>
      <c r="B90" s="6">
        <v>44779</v>
      </c>
      <c r="C90" s="6">
        <v>44780</v>
      </c>
      <c r="D90" s="4">
        <v>924</v>
      </c>
      <c r="E90" s="4" t="str">
        <f>VLOOKUP(A90,HOP!A:L,12,0)</f>
        <v>924.00</v>
      </c>
      <c r="F90" s="4" t="str">
        <f>VLOOKUP(A90,HOP!A:C,3,0)</f>
        <v>2646429</v>
      </c>
      <c r="G90" s="4">
        <f t="shared" si="4"/>
        <v>0</v>
      </c>
      <c r="H90" s="4" t="str">
        <f t="shared" si="5"/>
        <v>，2646429</v>
      </c>
      <c r="I90" s="4" t="str">
        <f>VLOOKUP(A90,HOP!A:U,21,0)</f>
        <v>直连</v>
      </c>
    </row>
    <row r="91" s="4" customFormat="1" hidden="1" spans="1:9">
      <c r="A91" s="5">
        <v>999218653798000</v>
      </c>
      <c r="B91" s="6">
        <v>44779</v>
      </c>
      <c r="C91" s="6">
        <v>44780</v>
      </c>
      <c r="D91" s="4">
        <v>585</v>
      </c>
      <c r="E91" s="4" t="str">
        <f>VLOOKUP(A91,HOP!A:L,12,0)</f>
        <v>585.00</v>
      </c>
      <c r="F91" s="4" t="str">
        <f>VLOOKUP(A91,HOP!A:C,3,0)</f>
        <v>2646431</v>
      </c>
      <c r="G91" s="4">
        <f t="shared" si="4"/>
        <v>0</v>
      </c>
      <c r="H91" s="4" t="str">
        <f t="shared" si="5"/>
        <v>，2646431</v>
      </c>
      <c r="I91" s="4" t="str">
        <f>VLOOKUP(A91,HOP!A:U,21,0)</f>
        <v>直连</v>
      </c>
    </row>
    <row r="92" s="4" customFormat="1" hidden="1" spans="1:9">
      <c r="A92" s="8" t="s">
        <v>497</v>
      </c>
      <c r="B92" s="6">
        <v>44779</v>
      </c>
      <c r="C92" s="6">
        <v>44780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4"/>
        <v>#N/A</v>
      </c>
      <c r="H92" s="4" t="e">
        <f t="shared" si="5"/>
        <v>#N/A</v>
      </c>
      <c r="I92" s="4" t="e">
        <f>VLOOKUP(A92,HOP!A:U,21,0)</f>
        <v>#N/A</v>
      </c>
    </row>
    <row r="93" s="4" customFormat="1" hidden="1" spans="1:9">
      <c r="A93" s="5">
        <v>18653820492</v>
      </c>
      <c r="B93" s="6">
        <v>44779</v>
      </c>
      <c r="C93" s="6">
        <v>44780</v>
      </c>
      <c r="D93" s="4">
        <v>1291</v>
      </c>
      <c r="E93" s="4" t="str">
        <f>VLOOKUP(A93,HOP!A:L,12,0)</f>
        <v>1291.00</v>
      </c>
      <c r="F93" s="4" t="str">
        <f>VLOOKUP(A93,HOP!A:C,3,0)</f>
        <v>2646439</v>
      </c>
      <c r="G93" s="4">
        <f t="shared" si="4"/>
        <v>0</v>
      </c>
      <c r="H93" s="4" t="str">
        <f t="shared" si="5"/>
        <v>，2646439</v>
      </c>
      <c r="I93" s="4" t="str">
        <f>VLOOKUP(A93,HOP!A:U,21,0)</f>
        <v>直连</v>
      </c>
    </row>
    <row r="94" s="4" customFormat="1" hidden="1" spans="1:9">
      <c r="A94" s="5">
        <v>18653894276</v>
      </c>
      <c r="B94" s="6">
        <v>44779</v>
      </c>
      <c r="C94" s="6">
        <v>44780</v>
      </c>
      <c r="D94" s="4">
        <v>113</v>
      </c>
      <c r="E94" s="4" t="str">
        <f>VLOOKUP(A94,HOP!A:L,12,0)</f>
        <v>113.00</v>
      </c>
      <c r="F94" s="4" t="str">
        <f>VLOOKUP(A94,HOP!A:C,3,0)</f>
        <v>2646447</v>
      </c>
      <c r="G94" s="4">
        <f t="shared" si="4"/>
        <v>0</v>
      </c>
      <c r="H94" s="4" t="str">
        <f t="shared" si="5"/>
        <v>，2646447</v>
      </c>
      <c r="I94" s="4" t="str">
        <f>VLOOKUP(A94,HOP!A:U,21,0)</f>
        <v>直连</v>
      </c>
    </row>
    <row r="95" s="4" customFormat="1" hidden="1" spans="1:9">
      <c r="A95" s="5">
        <v>18654276464</v>
      </c>
      <c r="B95" s="6">
        <v>44779</v>
      </c>
      <c r="C95" s="6">
        <v>44780</v>
      </c>
      <c r="D95" s="4">
        <v>594</v>
      </c>
      <c r="E95" s="4" t="str">
        <f>VLOOKUP(A95,HOP!A:L,12,0)</f>
        <v>594.00</v>
      </c>
      <c r="F95" s="4" t="str">
        <f>VLOOKUP(A95,HOP!A:C,3,0)</f>
        <v>2646510</v>
      </c>
      <c r="G95" s="4">
        <f t="shared" si="4"/>
        <v>0</v>
      </c>
      <c r="H95" s="4" t="str">
        <f t="shared" si="5"/>
        <v>，2646510</v>
      </c>
      <c r="I95" s="4" t="str">
        <f>VLOOKUP(A95,HOP!A:U,21,0)</f>
        <v>直连</v>
      </c>
    </row>
    <row r="96" s="4" customFormat="1" hidden="1" spans="1:9">
      <c r="A96" s="5">
        <v>18654276375</v>
      </c>
      <c r="B96" s="6">
        <v>44779</v>
      </c>
      <c r="C96" s="6">
        <v>44780</v>
      </c>
      <c r="D96" s="4">
        <v>318</v>
      </c>
      <c r="E96" s="4" t="str">
        <f>VLOOKUP(A96,HOP!A:L,12,0)</f>
        <v>318.00</v>
      </c>
      <c r="F96" s="4" t="str">
        <f>VLOOKUP(A96,HOP!A:C,3,0)</f>
        <v>2646513</v>
      </c>
      <c r="G96" s="4">
        <f t="shared" si="4"/>
        <v>0</v>
      </c>
      <c r="H96" s="4" t="str">
        <f t="shared" si="5"/>
        <v>，2646513</v>
      </c>
      <c r="I96" s="4" t="str">
        <f>VLOOKUP(A96,HOP!A:U,21,0)</f>
        <v>直连</v>
      </c>
    </row>
    <row r="97" s="4" customFormat="1" hidden="1" spans="1:9">
      <c r="A97" s="5">
        <v>18654442600</v>
      </c>
      <c r="B97" s="6">
        <v>44779</v>
      </c>
      <c r="C97" s="6">
        <v>44780</v>
      </c>
      <c r="D97" s="4">
        <v>152</v>
      </c>
      <c r="E97" s="4" t="str">
        <f>VLOOKUP(A97,HOP!A:L,12,0)</f>
        <v>152.00</v>
      </c>
      <c r="F97" s="4" t="str">
        <f>VLOOKUP(A97,HOP!A:C,3,0)</f>
        <v>2646543</v>
      </c>
      <c r="G97" s="4">
        <f t="shared" si="4"/>
        <v>0</v>
      </c>
      <c r="H97" s="4" t="str">
        <f t="shared" si="5"/>
        <v>，2646543</v>
      </c>
      <c r="I97" s="4" t="str">
        <f>VLOOKUP(A97,HOP!A:U,21,0)</f>
        <v>直连</v>
      </c>
    </row>
    <row r="98" s="4" customFormat="1" hidden="1" spans="1:9">
      <c r="A98" s="5">
        <v>18654800084</v>
      </c>
      <c r="B98" s="6">
        <v>44779</v>
      </c>
      <c r="C98" s="6">
        <v>44780</v>
      </c>
      <c r="D98" s="4">
        <v>538</v>
      </c>
      <c r="E98" s="4" t="str">
        <f>VLOOKUP(A98,HOP!A:L,12,0)</f>
        <v>538.00</v>
      </c>
      <c r="F98" s="4" t="str">
        <f>VLOOKUP(A98,HOP!A:C,3,0)</f>
        <v>2646593</v>
      </c>
      <c r="G98" s="4">
        <f t="shared" si="4"/>
        <v>0</v>
      </c>
      <c r="H98" s="4" t="str">
        <f t="shared" si="5"/>
        <v>，2646593</v>
      </c>
      <c r="I98" s="4" t="str">
        <f>VLOOKUP(A98,HOP!A:U,21,0)</f>
        <v>直连</v>
      </c>
    </row>
    <row r="99" s="4" customFormat="1" hidden="1" spans="1:9">
      <c r="A99" s="5">
        <v>999218657802758</v>
      </c>
      <c r="B99" s="6">
        <v>44779</v>
      </c>
      <c r="C99" s="6">
        <v>44780</v>
      </c>
      <c r="D99" s="4">
        <v>118</v>
      </c>
      <c r="E99" s="4" t="str">
        <f>VLOOKUP(A99,HOP!A:L,12,0)</f>
        <v>118.00</v>
      </c>
      <c r="F99" s="4" t="str">
        <f>VLOOKUP(A99,HOP!A:C,3,0)</f>
        <v>2646604</v>
      </c>
      <c r="G99" s="4">
        <f t="shared" ref="G99:G114" si="6">D99-E99</f>
        <v>0</v>
      </c>
      <c r="H99" s="4" t="str">
        <f t="shared" ref="H99:H114" si="7">$H$1&amp;F99</f>
        <v>，2646604</v>
      </c>
      <c r="I99" s="4" t="str">
        <f>VLOOKUP(A99,HOP!A:U,21,0)</f>
        <v>直连</v>
      </c>
    </row>
    <row r="100" s="4" customFormat="1" hidden="1" spans="1:9">
      <c r="A100" s="5">
        <v>18658727849</v>
      </c>
      <c r="B100" s="6">
        <v>44779</v>
      </c>
      <c r="C100" s="6">
        <v>44780</v>
      </c>
      <c r="D100" s="4">
        <v>552</v>
      </c>
      <c r="E100" s="4" t="str">
        <f>VLOOKUP(A100,HOP!A:L,12,0)</f>
        <v>552.00</v>
      </c>
      <c r="F100" s="4" t="str">
        <f>VLOOKUP(A100,HOP!A:C,3,0)</f>
        <v>2646645</v>
      </c>
      <c r="G100" s="4">
        <f t="shared" si="6"/>
        <v>0</v>
      </c>
      <c r="H100" s="4" t="str">
        <f t="shared" si="7"/>
        <v>，2646645</v>
      </c>
      <c r="I100" s="4" t="str">
        <f>VLOOKUP(A100,HOP!A:U,21,0)</f>
        <v>直连</v>
      </c>
    </row>
    <row r="101" s="4" customFormat="1" hidden="1" spans="1:9">
      <c r="A101" s="5">
        <v>999218658909753</v>
      </c>
      <c r="B101" s="6">
        <v>44779</v>
      </c>
      <c r="C101" s="6">
        <v>44780</v>
      </c>
      <c r="D101" s="4">
        <v>302</v>
      </c>
      <c r="E101" s="4" t="str">
        <f>VLOOKUP(A101,HOP!A:L,12,0)</f>
        <v>302.00</v>
      </c>
      <c r="F101" s="4" t="str">
        <f>VLOOKUP(A101,HOP!A:C,3,0)</f>
        <v>2646654</v>
      </c>
      <c r="G101" s="4">
        <f t="shared" si="6"/>
        <v>0</v>
      </c>
      <c r="H101" s="4" t="str">
        <f t="shared" si="7"/>
        <v>，2646654</v>
      </c>
      <c r="I101" s="4" t="str">
        <f>VLOOKUP(A101,HOP!A:U,21,0)</f>
        <v>直连</v>
      </c>
    </row>
    <row r="102" s="4" customFormat="1" hidden="1" spans="1:9">
      <c r="A102" s="5">
        <v>18659161084</v>
      </c>
      <c r="B102" s="6">
        <v>44779</v>
      </c>
      <c r="C102" s="6">
        <v>44780</v>
      </c>
      <c r="D102" s="4">
        <v>1151</v>
      </c>
      <c r="E102" s="4" t="str">
        <f>VLOOKUP(A102,HOP!A:L,12,0)</f>
        <v>1151.00</v>
      </c>
      <c r="F102" s="4" t="str">
        <f>VLOOKUP(A102,HOP!A:C,3,0)</f>
        <v>2646676</v>
      </c>
      <c r="G102" s="4">
        <f t="shared" si="6"/>
        <v>0</v>
      </c>
      <c r="H102" s="4" t="str">
        <f t="shared" si="7"/>
        <v>，2646676</v>
      </c>
      <c r="I102" s="4" t="str">
        <f>VLOOKUP(A102,HOP!A:U,21,0)</f>
        <v>直连</v>
      </c>
    </row>
    <row r="103" s="4" customFormat="1" hidden="1" spans="1:9">
      <c r="A103" s="5">
        <v>18659392764</v>
      </c>
      <c r="B103" s="6">
        <v>44779</v>
      </c>
      <c r="C103" s="6">
        <v>44780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6"/>
        <v>#N/A</v>
      </c>
      <c r="H103" s="4" t="e">
        <f t="shared" si="7"/>
        <v>#N/A</v>
      </c>
      <c r="I103" s="4" t="e">
        <f>VLOOKUP(A103,HOP!A:U,21,0)</f>
        <v>#N/A</v>
      </c>
    </row>
    <row r="104" s="4" customFormat="1" hidden="1" spans="1:9">
      <c r="A104" s="5">
        <v>999218659435098</v>
      </c>
      <c r="B104" s="6">
        <v>44779</v>
      </c>
      <c r="C104" s="6">
        <v>44780</v>
      </c>
      <c r="D104" s="4">
        <v>195</v>
      </c>
      <c r="E104" s="4" t="str">
        <f>VLOOKUP(A104,HOP!A:L,12,0)</f>
        <v>195.00</v>
      </c>
      <c r="F104" s="4" t="str">
        <f>VLOOKUP(A104,HOP!A:C,3,0)</f>
        <v>2646714</v>
      </c>
      <c r="G104" s="4">
        <f t="shared" si="6"/>
        <v>0</v>
      </c>
      <c r="H104" s="4" t="str">
        <f t="shared" si="7"/>
        <v>，2646714</v>
      </c>
      <c r="I104" s="4" t="str">
        <f>VLOOKUP(A104,HOP!A:U,21,0)</f>
        <v>直连</v>
      </c>
    </row>
    <row r="105" s="4" customFormat="1" hidden="1" spans="1:9">
      <c r="A105" s="5">
        <v>999218659470860</v>
      </c>
      <c r="B105" s="6">
        <v>44779</v>
      </c>
      <c r="C105" s="6">
        <v>44780</v>
      </c>
      <c r="D105" s="4">
        <v>127</v>
      </c>
      <c r="E105" s="4" t="str">
        <f>VLOOKUP(A105,HOP!A:L,12,0)</f>
        <v>127.00</v>
      </c>
      <c r="F105" s="4" t="str">
        <f>VLOOKUP(A105,HOP!A:C,3,0)</f>
        <v>2646718</v>
      </c>
      <c r="G105" s="4">
        <f t="shared" si="6"/>
        <v>0</v>
      </c>
      <c r="H105" s="4" t="str">
        <f t="shared" si="7"/>
        <v>，2646718</v>
      </c>
      <c r="I105" s="4" t="str">
        <f>VLOOKUP(A105,HOP!A:U,21,0)</f>
        <v>直连</v>
      </c>
    </row>
    <row r="106" s="4" customFormat="1" hidden="1" spans="1:9">
      <c r="A106" s="5">
        <v>999218659481406</v>
      </c>
      <c r="B106" s="6">
        <v>44779</v>
      </c>
      <c r="C106" s="6">
        <v>44780</v>
      </c>
      <c r="D106" s="4">
        <v>804</v>
      </c>
      <c r="E106" s="4" t="str">
        <f>VLOOKUP(A106,HOP!A:L,12,0)</f>
        <v>804.00</v>
      </c>
      <c r="F106" s="4" t="str">
        <f>VLOOKUP(A106,HOP!A:C,3,0)</f>
        <v>2646719</v>
      </c>
      <c r="G106" s="4">
        <f t="shared" si="6"/>
        <v>0</v>
      </c>
      <c r="H106" s="4" t="str">
        <f t="shared" si="7"/>
        <v>，2646719</v>
      </c>
      <c r="I106" s="4" t="str">
        <f>VLOOKUP(A106,HOP!A:U,21,0)</f>
        <v>直连</v>
      </c>
    </row>
    <row r="107" s="4" customFormat="1" hidden="1" spans="1:9">
      <c r="A107" s="5">
        <v>999218659483326</v>
      </c>
      <c r="B107" s="6">
        <v>44779</v>
      </c>
      <c r="C107" s="6">
        <v>44780</v>
      </c>
      <c r="D107" s="4">
        <v>127</v>
      </c>
      <c r="E107" s="4" t="str">
        <f>VLOOKUP(A107,HOP!A:L,12,0)</f>
        <v>127.00</v>
      </c>
      <c r="F107" s="4" t="str">
        <f>VLOOKUP(A107,HOP!A:C,3,0)</f>
        <v>2646720</v>
      </c>
      <c r="G107" s="4">
        <f t="shared" si="6"/>
        <v>0</v>
      </c>
      <c r="H107" s="4" t="str">
        <f t="shared" si="7"/>
        <v>，2646720</v>
      </c>
      <c r="I107" s="4" t="str">
        <f>VLOOKUP(A107,HOP!A:U,21,0)</f>
        <v>直连</v>
      </c>
    </row>
    <row r="108" s="4" customFormat="1" hidden="1" spans="1:9">
      <c r="A108" s="5">
        <v>18659486087</v>
      </c>
      <c r="B108" s="6">
        <v>44779</v>
      </c>
      <c r="C108" s="6">
        <v>44780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6"/>
        <v>#N/A</v>
      </c>
      <c r="H108" s="4" t="e">
        <f t="shared" si="7"/>
        <v>#N/A</v>
      </c>
      <c r="I108" s="4" t="e">
        <f>VLOOKUP(A108,HOP!A:U,21,0)</f>
        <v>#N/A</v>
      </c>
    </row>
    <row r="109" s="4" customFormat="1" hidden="1" spans="1:9">
      <c r="A109" s="5">
        <v>999218659504996</v>
      </c>
      <c r="B109" s="6">
        <v>44779</v>
      </c>
      <c r="C109" s="6">
        <v>44780</v>
      </c>
      <c r="D109" s="4">
        <v>402</v>
      </c>
      <c r="E109" s="4" t="str">
        <f>VLOOKUP(A109,HOP!A:L,12,0)</f>
        <v>402.00</v>
      </c>
      <c r="F109" s="4" t="str">
        <f>VLOOKUP(A109,HOP!A:C,3,0)</f>
        <v>2646725</v>
      </c>
      <c r="G109" s="4">
        <f t="shared" si="6"/>
        <v>0</v>
      </c>
      <c r="H109" s="4" t="str">
        <f t="shared" si="7"/>
        <v>，2646725</v>
      </c>
      <c r="I109" s="4" t="str">
        <f>VLOOKUP(A109,HOP!A:U,21,0)</f>
        <v>直连</v>
      </c>
    </row>
    <row r="110" s="4" customFormat="1" hidden="1" spans="1:9">
      <c r="A110" s="5">
        <v>999218659641249</v>
      </c>
      <c r="B110" s="6">
        <v>44779</v>
      </c>
      <c r="C110" s="6">
        <v>44780</v>
      </c>
      <c r="D110" s="4">
        <v>235</v>
      </c>
      <c r="E110" s="4" t="str">
        <f>VLOOKUP(A110,HOP!A:L,12,0)</f>
        <v>235.00</v>
      </c>
      <c r="F110" s="4" t="str">
        <f>VLOOKUP(A110,HOP!A:C,3,0)</f>
        <v>2646745</v>
      </c>
      <c r="G110" s="4">
        <f t="shared" si="6"/>
        <v>0</v>
      </c>
      <c r="H110" s="4" t="str">
        <f t="shared" si="7"/>
        <v>，2646745</v>
      </c>
      <c r="I110" s="4" t="str">
        <f>VLOOKUP(A110,HOP!A:U,21,0)</f>
        <v>直连</v>
      </c>
    </row>
    <row r="111" s="4" customFormat="1" hidden="1" spans="1:9">
      <c r="A111" s="5">
        <v>18659750592</v>
      </c>
      <c r="B111" s="6">
        <v>44779</v>
      </c>
      <c r="C111" s="6">
        <v>44780</v>
      </c>
      <c r="D111" s="4">
        <v>113</v>
      </c>
      <c r="E111" s="4" t="str">
        <f>VLOOKUP(A111,HOP!A:L,12,0)</f>
        <v>113.00</v>
      </c>
      <c r="F111" s="4" t="str">
        <f>VLOOKUP(A111,HOP!A:C,3,0)</f>
        <v>2646759</v>
      </c>
      <c r="G111" s="4">
        <f t="shared" si="6"/>
        <v>0</v>
      </c>
      <c r="H111" s="4" t="str">
        <f t="shared" si="7"/>
        <v>，2646759</v>
      </c>
      <c r="I111" s="4" t="str">
        <f>VLOOKUP(A111,HOP!A:U,21,0)</f>
        <v>直连</v>
      </c>
    </row>
    <row r="112" s="4" customFormat="1" hidden="1" spans="1:9">
      <c r="A112" s="5">
        <v>18659814650</v>
      </c>
      <c r="B112" s="6">
        <v>44779</v>
      </c>
      <c r="C112" s="6">
        <v>44780</v>
      </c>
      <c r="D112" s="4">
        <v>94</v>
      </c>
      <c r="E112" s="4" t="str">
        <f>VLOOKUP(A112,HOP!A:L,12,0)</f>
        <v>94.00</v>
      </c>
      <c r="F112" s="4" t="str">
        <f>VLOOKUP(A112,HOP!A:C,3,0)</f>
        <v>2646768</v>
      </c>
      <c r="G112" s="4">
        <f t="shared" si="6"/>
        <v>0</v>
      </c>
      <c r="H112" s="4" t="str">
        <f t="shared" si="7"/>
        <v>，2646768</v>
      </c>
      <c r="I112" s="4" t="str">
        <f>VLOOKUP(A112,HOP!A:U,21,0)</f>
        <v>直连</v>
      </c>
    </row>
    <row r="113" s="4" customFormat="1" hidden="1" spans="1:9">
      <c r="A113" s="5">
        <v>999218660677055</v>
      </c>
      <c r="B113" s="6">
        <v>44779</v>
      </c>
      <c r="C113" s="6">
        <v>44780</v>
      </c>
      <c r="D113" s="4">
        <v>547</v>
      </c>
      <c r="E113" s="4" t="str">
        <f>VLOOKUP(A113,HOP!A:L,12,0)</f>
        <v>547.00</v>
      </c>
      <c r="F113" s="4" t="str">
        <f>VLOOKUP(A113,HOP!A:C,3,0)</f>
        <v>2646863</v>
      </c>
      <c r="G113" s="4">
        <f t="shared" si="6"/>
        <v>0</v>
      </c>
      <c r="H113" s="4" t="str">
        <f t="shared" si="7"/>
        <v>，2646863</v>
      </c>
      <c r="I113" s="4" t="str">
        <f>VLOOKUP(A113,HOP!A:U,21,0)</f>
        <v>直连</v>
      </c>
    </row>
    <row r="114" s="4" customFormat="1" hidden="1" spans="1:9">
      <c r="A114" s="5">
        <v>18660690955</v>
      </c>
      <c r="B114" s="6">
        <v>44779</v>
      </c>
      <c r="C114" s="6">
        <v>44780</v>
      </c>
      <c r="D114" s="4">
        <v>328</v>
      </c>
      <c r="E114" s="4" t="str">
        <f>VLOOKUP(A114,HOP!A:L,12,0)</f>
        <v>328.00</v>
      </c>
      <c r="F114" s="4" t="str">
        <f>VLOOKUP(A114,HOP!A:C,3,0)</f>
        <v>2646867</v>
      </c>
      <c r="G114" s="4">
        <f t="shared" si="6"/>
        <v>0</v>
      </c>
      <c r="H114" s="4" t="str">
        <f t="shared" si="7"/>
        <v>，2646867</v>
      </c>
      <c r="I114" s="4" t="str">
        <f>VLOOKUP(A114,HOP!A:U,21,0)</f>
        <v>直连</v>
      </c>
    </row>
    <row r="116" spans="4:4">
      <c r="D116" s="4">
        <f>SUM(D2:D115)</f>
        <v>52173</v>
      </c>
    </row>
    <row r="117" spans="4:4">
      <c r="D117" s="4" t="s">
        <v>498</v>
      </c>
    </row>
    <row r="121" spans="1:1">
      <c r="A121" s="4" t="s">
        <v>499</v>
      </c>
    </row>
    <row r="122" spans="1:1">
      <c r="A122" s="4" t="s">
        <v>500</v>
      </c>
    </row>
  </sheetData>
  <autoFilter ref="A1:X114">
    <filterColumn colId="3">
      <filters>
        <filter val="100"/>
        <filter val="200"/>
        <filter val="302"/>
        <filter val="402"/>
        <filter val="403"/>
        <filter val="304"/>
        <filter val="804"/>
        <filter val="106"/>
        <filter val="407"/>
        <filter val="508"/>
        <filter val="712"/>
        <filter val="912"/>
        <filter val="113"/>
        <filter val="118"/>
        <filter val="318"/>
        <filter val="320"/>
        <filter val="221"/>
        <filter val="222"/>
        <filter val="223"/>
        <filter val="423"/>
        <filter val="723"/>
        <filter val="924"/>
        <filter val="127"/>
        <filter val="328"/>
        <filter val="1428"/>
        <filter val="1430"/>
        <filter val="432"/>
        <filter val="732"/>
        <filter val="133"/>
        <filter val="334"/>
        <filter val="434"/>
        <filter val="235"/>
        <filter val="538"/>
        <filter val="638"/>
        <filter val="639"/>
        <filter val="143"/>
        <filter val="243"/>
        <filter val="543"/>
        <filter val="743"/>
        <filter val="145"/>
        <filter val="246"/>
        <filter val="547"/>
        <filter val="1948"/>
        <filter val="249"/>
        <filter val="650"/>
        <filter val="551"/>
        <filter val="1151"/>
        <filter val="152"/>
        <filter val="552"/>
        <filter val="1554"/>
        <filter val="356"/>
        <filter val="159"/>
        <filter val="960"/>
        <filter val="1760"/>
        <filter val="161"/>
        <filter val="762"/>
        <filter val="263"/>
        <filter val="1467"/>
        <filter val="168"/>
        <filter val="373"/>
        <filter val="574"/>
        <filter val="774"/>
        <filter val="575"/>
        <filter val="76"/>
        <filter val="176"/>
        <filter val="577"/>
        <filter val="678"/>
        <filter val="878"/>
        <filter val="879"/>
        <filter val="181"/>
        <filter val="581"/>
        <filter val="182"/>
        <filter val="585"/>
        <filter val="286"/>
        <filter val="87"/>
        <filter val="288"/>
        <filter val="788"/>
        <filter val="489"/>
        <filter val="590"/>
        <filter val="1291"/>
        <filter val="3892"/>
        <filter val="94"/>
        <filter val="594"/>
        <filter val="195"/>
        <filter val="595"/>
        <filter val="596"/>
        <filter val="398"/>
        <filter val="598"/>
        <filter val="799"/>
      </filters>
    </filterColumn>
    <filterColumn colId="6">
      <filters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501</v>
      </c>
      <c r="B1" s="2" t="s">
        <v>502</v>
      </c>
      <c r="C1" s="2" t="s">
        <v>503</v>
      </c>
      <c r="D1" s="2" t="s">
        <v>504</v>
      </c>
      <c r="E1" s="2" t="s">
        <v>13</v>
      </c>
      <c r="F1" s="2" t="s">
        <v>5</v>
      </c>
      <c r="G1" s="2" t="s">
        <v>6</v>
      </c>
      <c r="H1" s="2" t="s">
        <v>505</v>
      </c>
      <c r="I1" s="2" t="s">
        <v>506</v>
      </c>
      <c r="J1" s="2" t="s">
        <v>507</v>
      </c>
      <c r="K1" s="2" t="s">
        <v>508</v>
      </c>
      <c r="L1" s="2" t="s">
        <v>509</v>
      </c>
      <c r="M1" s="2" t="s">
        <v>510</v>
      </c>
      <c r="N1" s="2" t="s">
        <v>511</v>
      </c>
      <c r="O1" s="2" t="s">
        <v>512</v>
      </c>
      <c r="P1" s="2" t="s">
        <v>513</v>
      </c>
      <c r="Q1" s="2" t="s">
        <v>514</v>
      </c>
      <c r="R1" s="2" t="s">
        <v>515</v>
      </c>
      <c r="S1" s="2" t="s">
        <v>516</v>
      </c>
      <c r="T1" s="2" t="s">
        <v>517</v>
      </c>
      <c r="U1" s="2" t="s">
        <v>518</v>
      </c>
    </row>
    <row r="2" s="1" customFormat="1" spans="1:21">
      <c r="A2" s="3">
        <v>18365112042</v>
      </c>
      <c r="B2" s="1" t="s">
        <v>519</v>
      </c>
      <c r="C2" s="1" t="s">
        <v>520</v>
      </c>
      <c r="D2" s="1" t="s">
        <v>521</v>
      </c>
      <c r="E2" s="1" t="s">
        <v>522</v>
      </c>
      <c r="F2" s="1" t="s">
        <v>523</v>
      </c>
      <c r="G2" s="1" t="s">
        <v>524</v>
      </c>
      <c r="H2" s="1" t="s">
        <v>525</v>
      </c>
      <c r="I2" s="1" t="s">
        <v>526</v>
      </c>
      <c r="J2" s="1" t="s">
        <v>527</v>
      </c>
      <c r="K2" s="1" t="s">
        <v>526</v>
      </c>
      <c r="L2" s="1" t="s">
        <v>526</v>
      </c>
      <c r="M2" s="1" t="s">
        <v>528</v>
      </c>
      <c r="N2" s="1" t="s">
        <v>528</v>
      </c>
      <c r="O2" s="1" t="s">
        <v>529</v>
      </c>
      <c r="P2" s="1" t="s">
        <v>530</v>
      </c>
      <c r="Q2" s="1" t="s">
        <v>531</v>
      </c>
      <c r="R2" s="1" t="s">
        <v>532</v>
      </c>
      <c r="S2" s="1" t="s">
        <v>533</v>
      </c>
      <c r="T2" s="1" t="s">
        <v>534</v>
      </c>
      <c r="U2" s="1" t="s">
        <v>535</v>
      </c>
    </row>
    <row r="3" s="1" customFormat="1" spans="1:21">
      <c r="A3" s="3">
        <v>18388003551</v>
      </c>
      <c r="B3" s="1" t="s">
        <v>536</v>
      </c>
      <c r="C3" s="1" t="s">
        <v>537</v>
      </c>
      <c r="D3" s="1" t="s">
        <v>521</v>
      </c>
      <c r="E3" s="1" t="s">
        <v>538</v>
      </c>
      <c r="F3" s="1" t="s">
        <v>523</v>
      </c>
      <c r="G3" s="1" t="s">
        <v>539</v>
      </c>
      <c r="H3" s="1" t="s">
        <v>525</v>
      </c>
      <c r="I3" s="1" t="s">
        <v>540</v>
      </c>
      <c r="J3" s="1" t="s">
        <v>527</v>
      </c>
      <c r="K3" s="1" t="s">
        <v>540</v>
      </c>
      <c r="L3" s="1" t="s">
        <v>540</v>
      </c>
      <c r="M3" s="1" t="s">
        <v>528</v>
      </c>
      <c r="N3" s="1" t="s">
        <v>528</v>
      </c>
      <c r="O3" s="1" t="s">
        <v>529</v>
      </c>
      <c r="P3" s="1" t="s">
        <v>530</v>
      </c>
      <c r="Q3" s="1" t="s">
        <v>531</v>
      </c>
      <c r="R3" s="1" t="s">
        <v>541</v>
      </c>
      <c r="S3" s="1" t="s">
        <v>533</v>
      </c>
      <c r="T3" s="1" t="s">
        <v>534</v>
      </c>
      <c r="U3" s="1" t="s">
        <v>535</v>
      </c>
    </row>
    <row r="4" s="1" customFormat="1" spans="1:21">
      <c r="A4" s="3">
        <v>18414045346</v>
      </c>
      <c r="B4" s="1" t="s">
        <v>542</v>
      </c>
      <c r="C4" s="1" t="s">
        <v>543</v>
      </c>
      <c r="D4" s="1" t="s">
        <v>544</v>
      </c>
      <c r="E4" s="1" t="s">
        <v>545</v>
      </c>
      <c r="F4" s="1" t="s">
        <v>524</v>
      </c>
      <c r="G4" s="1" t="s">
        <v>539</v>
      </c>
      <c r="H4" s="1" t="s">
        <v>525</v>
      </c>
      <c r="I4" s="1" t="s">
        <v>546</v>
      </c>
      <c r="J4" s="1" t="s">
        <v>527</v>
      </c>
      <c r="K4" s="1" t="s">
        <v>546</v>
      </c>
      <c r="L4" s="1" t="s">
        <v>546</v>
      </c>
      <c r="M4" s="1" t="s">
        <v>528</v>
      </c>
      <c r="N4" s="1" t="s">
        <v>528</v>
      </c>
      <c r="O4" s="1" t="s">
        <v>529</v>
      </c>
      <c r="P4" s="1" t="s">
        <v>530</v>
      </c>
      <c r="Q4" s="1" t="s">
        <v>531</v>
      </c>
      <c r="R4" s="1" t="s">
        <v>547</v>
      </c>
      <c r="S4" s="1" t="s">
        <v>533</v>
      </c>
      <c r="T4" s="1" t="s">
        <v>534</v>
      </c>
      <c r="U4" s="1" t="s">
        <v>535</v>
      </c>
    </row>
    <row r="5" s="1" customFormat="1" spans="1:21">
      <c r="A5" s="3">
        <v>18472139590</v>
      </c>
      <c r="B5" s="1" t="s">
        <v>548</v>
      </c>
      <c r="C5" s="1" t="s">
        <v>549</v>
      </c>
      <c r="D5" s="1" t="s">
        <v>550</v>
      </c>
      <c r="E5" s="1" t="s">
        <v>551</v>
      </c>
      <c r="F5" s="1" t="s">
        <v>523</v>
      </c>
      <c r="G5" s="1" t="s">
        <v>524</v>
      </c>
      <c r="H5" s="1" t="s">
        <v>525</v>
      </c>
      <c r="I5" s="1" t="s">
        <v>552</v>
      </c>
      <c r="J5" s="1" t="s">
        <v>527</v>
      </c>
      <c r="K5" s="1" t="s">
        <v>552</v>
      </c>
      <c r="L5" s="1" t="s">
        <v>552</v>
      </c>
      <c r="M5" s="1" t="s">
        <v>528</v>
      </c>
      <c r="N5" s="1" t="s">
        <v>528</v>
      </c>
      <c r="O5" s="1" t="s">
        <v>529</v>
      </c>
      <c r="P5" s="1" t="s">
        <v>530</v>
      </c>
      <c r="Q5" s="1" t="s">
        <v>531</v>
      </c>
      <c r="R5" s="1" t="s">
        <v>553</v>
      </c>
      <c r="S5" s="1" t="s">
        <v>533</v>
      </c>
      <c r="T5" s="1" t="s">
        <v>534</v>
      </c>
      <c r="U5" s="1" t="s">
        <v>535</v>
      </c>
    </row>
    <row r="6" s="1" customFormat="1" spans="1:21">
      <c r="A6" s="3">
        <v>18484143952</v>
      </c>
      <c r="B6" s="1" t="s">
        <v>554</v>
      </c>
      <c r="C6" s="1" t="s">
        <v>555</v>
      </c>
      <c r="D6" s="1" t="s">
        <v>544</v>
      </c>
      <c r="E6" s="1" t="s">
        <v>556</v>
      </c>
      <c r="F6" s="1" t="s">
        <v>523</v>
      </c>
      <c r="G6" s="1" t="s">
        <v>539</v>
      </c>
      <c r="H6" s="1" t="s">
        <v>525</v>
      </c>
      <c r="I6" s="1" t="s">
        <v>557</v>
      </c>
      <c r="J6" s="1" t="s">
        <v>527</v>
      </c>
      <c r="K6" s="1" t="s">
        <v>557</v>
      </c>
      <c r="L6" s="1" t="s">
        <v>557</v>
      </c>
      <c r="M6" s="1" t="s">
        <v>528</v>
      </c>
      <c r="N6" s="1" t="s">
        <v>528</v>
      </c>
      <c r="O6" s="1" t="s">
        <v>529</v>
      </c>
      <c r="P6" s="1" t="s">
        <v>530</v>
      </c>
      <c r="Q6" s="1" t="s">
        <v>531</v>
      </c>
      <c r="R6" s="1" t="s">
        <v>558</v>
      </c>
      <c r="S6" s="1" t="s">
        <v>533</v>
      </c>
      <c r="T6" s="1" t="s">
        <v>534</v>
      </c>
      <c r="U6" s="1" t="s">
        <v>535</v>
      </c>
    </row>
    <row r="7" s="1" customFormat="1" spans="1:21">
      <c r="A7" s="3">
        <v>18489097360</v>
      </c>
      <c r="B7" s="1" t="s">
        <v>554</v>
      </c>
      <c r="C7" s="1" t="s">
        <v>559</v>
      </c>
      <c r="D7" s="1" t="s">
        <v>560</v>
      </c>
      <c r="E7" s="1" t="s">
        <v>561</v>
      </c>
      <c r="F7" s="1" t="s">
        <v>562</v>
      </c>
      <c r="G7" s="1" t="s">
        <v>524</v>
      </c>
      <c r="H7" s="1" t="s">
        <v>525</v>
      </c>
      <c r="I7" s="1" t="s">
        <v>563</v>
      </c>
      <c r="J7" s="1" t="s">
        <v>527</v>
      </c>
      <c r="K7" s="1" t="s">
        <v>563</v>
      </c>
      <c r="L7" s="1" t="s">
        <v>563</v>
      </c>
      <c r="M7" s="1" t="s">
        <v>528</v>
      </c>
      <c r="N7" s="1" t="s">
        <v>528</v>
      </c>
      <c r="O7" s="1" t="s">
        <v>529</v>
      </c>
      <c r="P7" s="1" t="s">
        <v>530</v>
      </c>
      <c r="Q7" s="1" t="s">
        <v>531</v>
      </c>
      <c r="R7" s="1" t="s">
        <v>564</v>
      </c>
      <c r="S7" s="1" t="s">
        <v>533</v>
      </c>
      <c r="T7" s="1" t="s">
        <v>534</v>
      </c>
      <c r="U7" s="1" t="s">
        <v>535</v>
      </c>
    </row>
    <row r="8" s="1" customFormat="1" spans="1:21">
      <c r="A8" s="3">
        <v>18538051625</v>
      </c>
      <c r="B8" s="1" t="s">
        <v>565</v>
      </c>
      <c r="C8" s="1" t="s">
        <v>566</v>
      </c>
      <c r="D8" s="1" t="s">
        <v>567</v>
      </c>
      <c r="E8" s="1" t="s">
        <v>568</v>
      </c>
      <c r="F8" s="1" t="s">
        <v>523</v>
      </c>
      <c r="G8" s="1" t="s">
        <v>524</v>
      </c>
      <c r="H8" s="1" t="s">
        <v>525</v>
      </c>
      <c r="I8" s="1" t="s">
        <v>569</v>
      </c>
      <c r="J8" s="1" t="s">
        <v>527</v>
      </c>
      <c r="K8" s="1" t="s">
        <v>569</v>
      </c>
      <c r="L8" s="1" t="s">
        <v>569</v>
      </c>
      <c r="M8" s="1" t="s">
        <v>528</v>
      </c>
      <c r="N8" s="1" t="s">
        <v>528</v>
      </c>
      <c r="O8" s="1" t="s">
        <v>529</v>
      </c>
      <c r="P8" s="1" t="s">
        <v>530</v>
      </c>
      <c r="Q8" s="1" t="s">
        <v>531</v>
      </c>
      <c r="R8" s="1" t="s">
        <v>570</v>
      </c>
      <c r="S8" s="1" t="s">
        <v>533</v>
      </c>
      <c r="T8" s="1" t="s">
        <v>534</v>
      </c>
      <c r="U8" s="1" t="s">
        <v>535</v>
      </c>
    </row>
    <row r="9" s="1" customFormat="1" spans="1:21">
      <c r="A9" s="3">
        <v>18545433176</v>
      </c>
      <c r="B9" s="1" t="s">
        <v>565</v>
      </c>
      <c r="C9" s="1" t="s">
        <v>571</v>
      </c>
      <c r="D9" s="1" t="s">
        <v>572</v>
      </c>
      <c r="E9" s="1" t="s">
        <v>53</v>
      </c>
      <c r="F9" s="1" t="s">
        <v>573</v>
      </c>
      <c r="G9" s="1" t="s">
        <v>524</v>
      </c>
      <c r="H9" s="1" t="s">
        <v>525</v>
      </c>
      <c r="I9" s="1" t="s">
        <v>574</v>
      </c>
      <c r="J9" s="1" t="s">
        <v>527</v>
      </c>
      <c r="K9" s="1" t="s">
        <v>574</v>
      </c>
      <c r="L9" s="1" t="s">
        <v>574</v>
      </c>
      <c r="M9" s="1" t="s">
        <v>528</v>
      </c>
      <c r="N9" s="1" t="s">
        <v>528</v>
      </c>
      <c r="O9" s="1" t="s">
        <v>529</v>
      </c>
      <c r="P9" s="1" t="s">
        <v>530</v>
      </c>
      <c r="Q9" s="1" t="s">
        <v>531</v>
      </c>
      <c r="R9" s="1" t="s">
        <v>575</v>
      </c>
      <c r="S9" s="1" t="s">
        <v>533</v>
      </c>
      <c r="T9" s="1" t="s">
        <v>534</v>
      </c>
      <c r="U9" s="1" t="s">
        <v>535</v>
      </c>
    </row>
    <row r="10" s="1" customFormat="1" spans="1:21">
      <c r="A10" s="3">
        <v>18557044063</v>
      </c>
      <c r="B10" s="1" t="s">
        <v>576</v>
      </c>
      <c r="C10" s="1" t="s">
        <v>577</v>
      </c>
      <c r="D10" s="1" t="s">
        <v>578</v>
      </c>
      <c r="E10" s="1" t="s">
        <v>219</v>
      </c>
      <c r="F10" s="1" t="s">
        <v>524</v>
      </c>
      <c r="G10" s="1" t="s">
        <v>539</v>
      </c>
      <c r="H10" s="1" t="s">
        <v>525</v>
      </c>
      <c r="I10" s="1" t="s">
        <v>579</v>
      </c>
      <c r="J10" s="1" t="s">
        <v>527</v>
      </c>
      <c r="K10" s="1" t="s">
        <v>579</v>
      </c>
      <c r="L10" s="1" t="s">
        <v>579</v>
      </c>
      <c r="M10" s="1" t="s">
        <v>528</v>
      </c>
      <c r="N10" s="1" t="s">
        <v>528</v>
      </c>
      <c r="O10" s="1" t="s">
        <v>529</v>
      </c>
      <c r="P10" s="1" t="s">
        <v>530</v>
      </c>
      <c r="Q10" s="1" t="s">
        <v>531</v>
      </c>
      <c r="R10" s="1" t="s">
        <v>580</v>
      </c>
      <c r="S10" s="1" t="s">
        <v>533</v>
      </c>
      <c r="T10" s="1" t="s">
        <v>534</v>
      </c>
      <c r="U10" s="1" t="s">
        <v>535</v>
      </c>
    </row>
    <row r="11" s="1" customFormat="1" spans="1:21">
      <c r="A11" s="3">
        <v>18573983258</v>
      </c>
      <c r="B11" s="1" t="s">
        <v>581</v>
      </c>
      <c r="C11" s="1" t="s">
        <v>582</v>
      </c>
      <c r="D11" s="1" t="s">
        <v>583</v>
      </c>
      <c r="E11" s="1" t="s">
        <v>224</v>
      </c>
      <c r="F11" s="1" t="s">
        <v>523</v>
      </c>
      <c r="G11" s="1" t="s">
        <v>539</v>
      </c>
      <c r="H11" s="1" t="s">
        <v>525</v>
      </c>
      <c r="I11" s="1" t="s">
        <v>584</v>
      </c>
      <c r="J11" s="1" t="s">
        <v>527</v>
      </c>
      <c r="K11" s="1" t="s">
        <v>584</v>
      </c>
      <c r="L11" s="1" t="s">
        <v>584</v>
      </c>
      <c r="M11" s="1" t="s">
        <v>528</v>
      </c>
      <c r="N11" s="1" t="s">
        <v>528</v>
      </c>
      <c r="O11" s="1" t="s">
        <v>529</v>
      </c>
      <c r="P11" s="1" t="s">
        <v>530</v>
      </c>
      <c r="Q11" s="1" t="s">
        <v>531</v>
      </c>
      <c r="R11" s="1" t="s">
        <v>585</v>
      </c>
      <c r="S11" s="1" t="s">
        <v>533</v>
      </c>
      <c r="T11" s="1" t="s">
        <v>534</v>
      </c>
      <c r="U11" s="1" t="s">
        <v>535</v>
      </c>
    </row>
    <row r="12" s="1" customFormat="1" spans="1:21">
      <c r="A12" s="3">
        <v>18574659932</v>
      </c>
      <c r="B12" s="1" t="s">
        <v>581</v>
      </c>
      <c r="C12" s="1" t="s">
        <v>586</v>
      </c>
      <c r="D12" s="1" t="s">
        <v>587</v>
      </c>
      <c r="E12" s="1" t="s">
        <v>588</v>
      </c>
      <c r="F12" s="1" t="s">
        <v>524</v>
      </c>
      <c r="G12" s="1" t="s">
        <v>539</v>
      </c>
      <c r="H12" s="1" t="s">
        <v>525</v>
      </c>
      <c r="I12" s="1" t="s">
        <v>589</v>
      </c>
      <c r="J12" s="1" t="s">
        <v>527</v>
      </c>
      <c r="K12" s="1" t="s">
        <v>589</v>
      </c>
      <c r="L12" s="1" t="s">
        <v>589</v>
      </c>
      <c r="M12" s="1" t="s">
        <v>528</v>
      </c>
      <c r="N12" s="1" t="s">
        <v>528</v>
      </c>
      <c r="O12" s="1" t="s">
        <v>529</v>
      </c>
      <c r="P12" s="1" t="s">
        <v>530</v>
      </c>
      <c r="Q12" s="1" t="s">
        <v>531</v>
      </c>
      <c r="R12" s="1" t="s">
        <v>590</v>
      </c>
      <c r="S12" s="1" t="s">
        <v>533</v>
      </c>
      <c r="T12" s="1" t="s">
        <v>534</v>
      </c>
      <c r="U12" s="1" t="s">
        <v>535</v>
      </c>
    </row>
    <row r="13" s="1" customFormat="1" spans="1:21">
      <c r="A13" s="3">
        <v>18575857611</v>
      </c>
      <c r="B13" s="1" t="s">
        <v>581</v>
      </c>
      <c r="C13" s="1" t="s">
        <v>591</v>
      </c>
      <c r="D13" s="1" t="s">
        <v>592</v>
      </c>
      <c r="E13" s="1" t="s">
        <v>593</v>
      </c>
      <c r="F13" s="1" t="s">
        <v>524</v>
      </c>
      <c r="G13" s="1" t="s">
        <v>539</v>
      </c>
      <c r="H13" s="1" t="s">
        <v>525</v>
      </c>
      <c r="I13" s="1" t="s">
        <v>594</v>
      </c>
      <c r="J13" s="1" t="s">
        <v>527</v>
      </c>
      <c r="K13" s="1" t="s">
        <v>594</v>
      </c>
      <c r="L13" s="1" t="s">
        <v>594</v>
      </c>
      <c r="M13" s="1" t="s">
        <v>528</v>
      </c>
      <c r="N13" s="1" t="s">
        <v>528</v>
      </c>
      <c r="O13" s="1" t="s">
        <v>529</v>
      </c>
      <c r="P13" s="1" t="s">
        <v>530</v>
      </c>
      <c r="Q13" s="1" t="s">
        <v>531</v>
      </c>
      <c r="R13" s="1" t="s">
        <v>595</v>
      </c>
      <c r="S13" s="1" t="s">
        <v>533</v>
      </c>
      <c r="T13" s="1" t="s">
        <v>534</v>
      </c>
      <c r="U13" s="1" t="s">
        <v>535</v>
      </c>
    </row>
    <row r="14" s="1" customFormat="1" spans="1:21">
      <c r="A14" s="3">
        <v>18576165476</v>
      </c>
      <c r="B14" s="1" t="s">
        <v>581</v>
      </c>
      <c r="C14" s="1" t="s">
        <v>596</v>
      </c>
      <c r="D14" s="1" t="s">
        <v>592</v>
      </c>
      <c r="E14" s="1" t="s">
        <v>597</v>
      </c>
      <c r="F14" s="1" t="s">
        <v>524</v>
      </c>
      <c r="G14" s="1" t="s">
        <v>539</v>
      </c>
      <c r="H14" s="1" t="s">
        <v>525</v>
      </c>
      <c r="I14" s="1" t="s">
        <v>594</v>
      </c>
      <c r="J14" s="1" t="s">
        <v>527</v>
      </c>
      <c r="K14" s="1" t="s">
        <v>594</v>
      </c>
      <c r="L14" s="1" t="s">
        <v>594</v>
      </c>
      <c r="M14" s="1" t="s">
        <v>528</v>
      </c>
      <c r="N14" s="1" t="s">
        <v>528</v>
      </c>
      <c r="O14" s="1" t="s">
        <v>529</v>
      </c>
      <c r="P14" s="1" t="s">
        <v>530</v>
      </c>
      <c r="Q14" s="1" t="s">
        <v>531</v>
      </c>
      <c r="R14" s="1" t="s">
        <v>598</v>
      </c>
      <c r="S14" s="1" t="s">
        <v>533</v>
      </c>
      <c r="T14" s="1" t="s">
        <v>534</v>
      </c>
      <c r="U14" s="1" t="s">
        <v>535</v>
      </c>
    </row>
    <row r="15" s="1" customFormat="1" spans="1:21">
      <c r="A15" s="3">
        <v>18576743930</v>
      </c>
      <c r="B15" s="1" t="s">
        <v>581</v>
      </c>
      <c r="C15" s="1" t="s">
        <v>599</v>
      </c>
      <c r="D15" s="1" t="s">
        <v>600</v>
      </c>
      <c r="E15" s="1" t="s">
        <v>58</v>
      </c>
      <c r="F15" s="1" t="s">
        <v>601</v>
      </c>
      <c r="G15" s="1" t="s">
        <v>524</v>
      </c>
      <c r="H15" s="1" t="s">
        <v>525</v>
      </c>
      <c r="I15" s="1" t="s">
        <v>602</v>
      </c>
      <c r="J15" s="1" t="s">
        <v>527</v>
      </c>
      <c r="K15" s="1" t="s">
        <v>602</v>
      </c>
      <c r="L15" s="1" t="s">
        <v>602</v>
      </c>
      <c r="M15" s="1" t="s">
        <v>528</v>
      </c>
      <c r="N15" s="1" t="s">
        <v>528</v>
      </c>
      <c r="O15" s="1" t="s">
        <v>529</v>
      </c>
      <c r="P15" s="1" t="s">
        <v>530</v>
      </c>
      <c r="Q15" s="1" t="s">
        <v>531</v>
      </c>
      <c r="R15" s="1" t="s">
        <v>603</v>
      </c>
      <c r="S15" s="1" t="s">
        <v>533</v>
      </c>
      <c r="T15" s="1" t="s">
        <v>534</v>
      </c>
      <c r="U15" s="1" t="s">
        <v>535</v>
      </c>
    </row>
    <row r="16" s="1" customFormat="1" spans="1:21">
      <c r="A16" s="3">
        <v>18582396017</v>
      </c>
      <c r="B16" s="1" t="s">
        <v>581</v>
      </c>
      <c r="C16" s="1" t="s">
        <v>604</v>
      </c>
      <c r="D16" s="1" t="s">
        <v>605</v>
      </c>
      <c r="E16" s="1" t="s">
        <v>61</v>
      </c>
      <c r="F16" s="1" t="s">
        <v>523</v>
      </c>
      <c r="G16" s="1" t="s">
        <v>524</v>
      </c>
      <c r="H16" s="1" t="s">
        <v>525</v>
      </c>
      <c r="I16" s="1" t="s">
        <v>606</v>
      </c>
      <c r="J16" s="1" t="s">
        <v>527</v>
      </c>
      <c r="K16" s="1" t="s">
        <v>606</v>
      </c>
      <c r="L16" s="1" t="s">
        <v>606</v>
      </c>
      <c r="M16" s="1" t="s">
        <v>528</v>
      </c>
      <c r="N16" s="1" t="s">
        <v>528</v>
      </c>
      <c r="O16" s="1" t="s">
        <v>529</v>
      </c>
      <c r="P16" s="1" t="s">
        <v>530</v>
      </c>
      <c r="Q16" s="1" t="s">
        <v>531</v>
      </c>
      <c r="R16" s="1" t="s">
        <v>607</v>
      </c>
      <c r="S16" s="1" t="s">
        <v>533</v>
      </c>
      <c r="T16" s="1" t="s">
        <v>534</v>
      </c>
      <c r="U16" s="1" t="s">
        <v>535</v>
      </c>
    </row>
    <row r="17" s="1" customFormat="1" spans="1:21">
      <c r="A17" s="3">
        <v>18583273387</v>
      </c>
      <c r="B17" s="1" t="s">
        <v>581</v>
      </c>
      <c r="C17" s="1" t="s">
        <v>608</v>
      </c>
      <c r="D17" s="1" t="s">
        <v>609</v>
      </c>
      <c r="E17" s="1" t="s">
        <v>240</v>
      </c>
      <c r="F17" s="1" t="s">
        <v>573</v>
      </c>
      <c r="G17" s="1" t="s">
        <v>539</v>
      </c>
      <c r="H17" s="1" t="s">
        <v>525</v>
      </c>
      <c r="I17" s="1" t="s">
        <v>610</v>
      </c>
      <c r="J17" s="1" t="s">
        <v>527</v>
      </c>
      <c r="K17" s="1" t="s">
        <v>610</v>
      </c>
      <c r="L17" s="1" t="s">
        <v>610</v>
      </c>
      <c r="M17" s="1" t="s">
        <v>528</v>
      </c>
      <c r="N17" s="1" t="s">
        <v>528</v>
      </c>
      <c r="O17" s="1" t="s">
        <v>529</v>
      </c>
      <c r="P17" s="1" t="s">
        <v>530</v>
      </c>
      <c r="Q17" s="1" t="s">
        <v>531</v>
      </c>
      <c r="R17" s="1" t="s">
        <v>611</v>
      </c>
      <c r="S17" s="1" t="s">
        <v>533</v>
      </c>
      <c r="T17" s="1" t="s">
        <v>534</v>
      </c>
      <c r="U17" s="1" t="s">
        <v>535</v>
      </c>
    </row>
    <row r="18" s="1" customFormat="1" spans="1:21">
      <c r="A18" s="3">
        <v>18584293678</v>
      </c>
      <c r="B18" s="1" t="s">
        <v>562</v>
      </c>
      <c r="C18" s="1" t="s">
        <v>612</v>
      </c>
      <c r="D18" s="1" t="s">
        <v>613</v>
      </c>
      <c r="E18" s="1" t="s">
        <v>614</v>
      </c>
      <c r="F18" s="1" t="s">
        <v>524</v>
      </c>
      <c r="G18" s="1" t="s">
        <v>539</v>
      </c>
      <c r="H18" s="1" t="s">
        <v>525</v>
      </c>
      <c r="I18" s="1" t="s">
        <v>615</v>
      </c>
      <c r="J18" s="1" t="s">
        <v>527</v>
      </c>
      <c r="K18" s="1" t="s">
        <v>615</v>
      </c>
      <c r="L18" s="1" t="s">
        <v>615</v>
      </c>
      <c r="M18" s="1" t="s">
        <v>528</v>
      </c>
      <c r="N18" s="1" t="s">
        <v>528</v>
      </c>
      <c r="O18" s="1" t="s">
        <v>529</v>
      </c>
      <c r="P18" s="1" t="s">
        <v>530</v>
      </c>
      <c r="Q18" s="1" t="s">
        <v>531</v>
      </c>
      <c r="R18" s="1" t="s">
        <v>616</v>
      </c>
      <c r="S18" s="1" t="s">
        <v>533</v>
      </c>
      <c r="T18" s="1" t="s">
        <v>534</v>
      </c>
      <c r="U18" s="1" t="s">
        <v>535</v>
      </c>
    </row>
    <row r="19" s="1" customFormat="1" spans="1:21">
      <c r="A19" s="3">
        <v>18585025962</v>
      </c>
      <c r="B19" s="1" t="s">
        <v>562</v>
      </c>
      <c r="C19" s="1" t="s">
        <v>617</v>
      </c>
      <c r="D19" s="1" t="s">
        <v>618</v>
      </c>
      <c r="E19" s="1" t="s">
        <v>66</v>
      </c>
      <c r="F19" s="1" t="s">
        <v>523</v>
      </c>
      <c r="G19" s="1" t="s">
        <v>524</v>
      </c>
      <c r="H19" s="1" t="s">
        <v>525</v>
      </c>
      <c r="I19" s="1" t="s">
        <v>619</v>
      </c>
      <c r="J19" s="1" t="s">
        <v>527</v>
      </c>
      <c r="K19" s="1" t="s">
        <v>619</v>
      </c>
      <c r="L19" s="1" t="s">
        <v>619</v>
      </c>
      <c r="M19" s="1" t="s">
        <v>528</v>
      </c>
      <c r="N19" s="1" t="s">
        <v>528</v>
      </c>
      <c r="O19" s="1" t="s">
        <v>529</v>
      </c>
      <c r="P19" s="1" t="s">
        <v>530</v>
      </c>
      <c r="Q19" s="1" t="s">
        <v>531</v>
      </c>
      <c r="R19" s="1" t="s">
        <v>620</v>
      </c>
      <c r="S19" s="1" t="s">
        <v>533</v>
      </c>
      <c r="T19" s="1" t="s">
        <v>534</v>
      </c>
      <c r="U19" s="1" t="s">
        <v>535</v>
      </c>
    </row>
    <row r="20" s="1" customFormat="1" spans="1:21">
      <c r="A20" s="3">
        <v>18593731312</v>
      </c>
      <c r="B20" s="1" t="s">
        <v>562</v>
      </c>
      <c r="C20" s="1" t="s">
        <v>621</v>
      </c>
      <c r="D20" s="1" t="s">
        <v>622</v>
      </c>
      <c r="E20" s="1" t="s">
        <v>71</v>
      </c>
      <c r="F20" s="1" t="s">
        <v>523</v>
      </c>
      <c r="G20" s="1" t="s">
        <v>524</v>
      </c>
      <c r="H20" s="1" t="s">
        <v>525</v>
      </c>
      <c r="I20" s="1" t="s">
        <v>623</v>
      </c>
      <c r="J20" s="1" t="s">
        <v>527</v>
      </c>
      <c r="K20" s="1" t="s">
        <v>623</v>
      </c>
      <c r="L20" s="1" t="s">
        <v>623</v>
      </c>
      <c r="M20" s="1" t="s">
        <v>528</v>
      </c>
      <c r="N20" s="1" t="s">
        <v>528</v>
      </c>
      <c r="O20" s="1" t="s">
        <v>529</v>
      </c>
      <c r="P20" s="1" t="s">
        <v>530</v>
      </c>
      <c r="Q20" s="1" t="s">
        <v>531</v>
      </c>
      <c r="R20" s="1" t="s">
        <v>624</v>
      </c>
      <c r="S20" s="1" t="s">
        <v>533</v>
      </c>
      <c r="T20" s="1" t="s">
        <v>534</v>
      </c>
      <c r="U20" s="1" t="s">
        <v>535</v>
      </c>
    </row>
    <row r="21" s="1" customFormat="1" spans="1:21">
      <c r="A21" s="3">
        <v>18597469954</v>
      </c>
      <c r="B21" s="1" t="s">
        <v>601</v>
      </c>
      <c r="C21" s="1" t="s">
        <v>625</v>
      </c>
      <c r="D21" s="1" t="s">
        <v>626</v>
      </c>
      <c r="E21" s="1" t="s">
        <v>249</v>
      </c>
      <c r="F21" s="1" t="s">
        <v>524</v>
      </c>
      <c r="G21" s="1" t="s">
        <v>539</v>
      </c>
      <c r="H21" s="1" t="s">
        <v>525</v>
      </c>
      <c r="I21" s="1" t="s">
        <v>627</v>
      </c>
      <c r="J21" s="1" t="s">
        <v>527</v>
      </c>
      <c r="K21" s="1" t="s">
        <v>627</v>
      </c>
      <c r="L21" s="1" t="s">
        <v>627</v>
      </c>
      <c r="M21" s="1" t="s">
        <v>528</v>
      </c>
      <c r="N21" s="1" t="s">
        <v>528</v>
      </c>
      <c r="O21" s="1" t="s">
        <v>529</v>
      </c>
      <c r="P21" s="1" t="s">
        <v>530</v>
      </c>
      <c r="Q21" s="1" t="s">
        <v>531</v>
      </c>
      <c r="R21" s="1" t="s">
        <v>628</v>
      </c>
      <c r="S21" s="1" t="s">
        <v>533</v>
      </c>
      <c r="T21" s="1" t="s">
        <v>534</v>
      </c>
      <c r="U21" s="1" t="s">
        <v>535</v>
      </c>
    </row>
    <row r="22" s="1" customFormat="1" spans="1:21">
      <c r="A22" s="3">
        <v>18597973922</v>
      </c>
      <c r="B22" s="1" t="s">
        <v>601</v>
      </c>
      <c r="C22" s="1" t="s">
        <v>629</v>
      </c>
      <c r="D22" s="1" t="s">
        <v>630</v>
      </c>
      <c r="E22" s="1" t="s">
        <v>82</v>
      </c>
      <c r="F22" s="1" t="s">
        <v>601</v>
      </c>
      <c r="G22" s="1" t="s">
        <v>524</v>
      </c>
      <c r="H22" s="1" t="s">
        <v>525</v>
      </c>
      <c r="I22" s="1" t="s">
        <v>631</v>
      </c>
      <c r="J22" s="1" t="s">
        <v>527</v>
      </c>
      <c r="K22" s="1" t="s">
        <v>631</v>
      </c>
      <c r="L22" s="1" t="s">
        <v>632</v>
      </c>
      <c r="M22" s="1" t="s">
        <v>633</v>
      </c>
      <c r="N22" s="1" t="s">
        <v>633</v>
      </c>
      <c r="O22" s="1" t="s">
        <v>529</v>
      </c>
      <c r="P22" s="1" t="s">
        <v>530</v>
      </c>
      <c r="Q22" s="1" t="s">
        <v>531</v>
      </c>
      <c r="R22" s="1" t="s">
        <v>634</v>
      </c>
      <c r="S22" s="1" t="s">
        <v>533</v>
      </c>
      <c r="T22" s="1" t="s">
        <v>534</v>
      </c>
      <c r="U22" s="1" t="s">
        <v>535</v>
      </c>
    </row>
    <row r="23" s="1" customFormat="1" spans="1:21">
      <c r="A23" s="3">
        <v>999218602415427</v>
      </c>
      <c r="B23" s="1" t="s">
        <v>601</v>
      </c>
      <c r="C23" s="1" t="s">
        <v>635</v>
      </c>
      <c r="D23" s="1" t="s">
        <v>636</v>
      </c>
      <c r="E23" s="1" t="s">
        <v>253</v>
      </c>
      <c r="F23" s="1" t="s">
        <v>524</v>
      </c>
      <c r="G23" s="1" t="s">
        <v>539</v>
      </c>
      <c r="H23" s="1" t="s">
        <v>525</v>
      </c>
      <c r="I23" s="1" t="s">
        <v>637</v>
      </c>
      <c r="J23" s="1" t="s">
        <v>527</v>
      </c>
      <c r="K23" s="1" t="s">
        <v>637</v>
      </c>
      <c r="L23" s="1" t="s">
        <v>637</v>
      </c>
      <c r="M23" s="1" t="s">
        <v>528</v>
      </c>
      <c r="N23" s="1" t="s">
        <v>528</v>
      </c>
      <c r="O23" s="1" t="s">
        <v>529</v>
      </c>
      <c r="P23" s="1" t="s">
        <v>530</v>
      </c>
      <c r="Q23" s="1" t="s">
        <v>531</v>
      </c>
      <c r="R23" s="1" t="s">
        <v>638</v>
      </c>
      <c r="S23" s="1" t="s">
        <v>533</v>
      </c>
      <c r="T23" s="1" t="s">
        <v>534</v>
      </c>
      <c r="U23" s="1" t="s">
        <v>535</v>
      </c>
    </row>
    <row r="24" s="1" customFormat="1" spans="1:21">
      <c r="A24" s="3">
        <v>18606154925</v>
      </c>
      <c r="B24" s="1" t="s">
        <v>601</v>
      </c>
      <c r="C24" s="1" t="s">
        <v>639</v>
      </c>
      <c r="D24" s="1" t="s">
        <v>640</v>
      </c>
      <c r="E24" s="1" t="s">
        <v>641</v>
      </c>
      <c r="F24" s="1" t="s">
        <v>523</v>
      </c>
      <c r="G24" s="1" t="s">
        <v>524</v>
      </c>
      <c r="H24" s="1" t="s">
        <v>525</v>
      </c>
      <c r="I24" s="1" t="s">
        <v>642</v>
      </c>
      <c r="J24" s="1" t="s">
        <v>527</v>
      </c>
      <c r="K24" s="1" t="s">
        <v>642</v>
      </c>
      <c r="L24" s="1" t="s">
        <v>642</v>
      </c>
      <c r="M24" s="1" t="s">
        <v>528</v>
      </c>
      <c r="N24" s="1" t="s">
        <v>528</v>
      </c>
      <c r="O24" s="1" t="s">
        <v>529</v>
      </c>
      <c r="P24" s="1" t="s">
        <v>530</v>
      </c>
      <c r="Q24" s="1" t="s">
        <v>531</v>
      </c>
      <c r="R24" s="1" t="s">
        <v>643</v>
      </c>
      <c r="S24" s="1" t="s">
        <v>533</v>
      </c>
      <c r="T24" s="1" t="s">
        <v>534</v>
      </c>
      <c r="U24" s="1" t="s">
        <v>535</v>
      </c>
    </row>
    <row r="25" s="1" customFormat="1" spans="1:21">
      <c r="A25" s="3">
        <v>18607572120</v>
      </c>
      <c r="B25" s="1" t="s">
        <v>644</v>
      </c>
      <c r="C25" s="1" t="s">
        <v>645</v>
      </c>
      <c r="D25" s="1" t="s">
        <v>646</v>
      </c>
      <c r="E25" s="1" t="s">
        <v>264</v>
      </c>
      <c r="F25" s="1" t="s">
        <v>524</v>
      </c>
      <c r="G25" s="1" t="s">
        <v>539</v>
      </c>
      <c r="H25" s="1" t="s">
        <v>525</v>
      </c>
      <c r="I25" s="1" t="s">
        <v>647</v>
      </c>
      <c r="J25" s="1" t="s">
        <v>527</v>
      </c>
      <c r="K25" s="1" t="s">
        <v>647</v>
      </c>
      <c r="L25" s="1" t="s">
        <v>647</v>
      </c>
      <c r="M25" s="1" t="s">
        <v>528</v>
      </c>
      <c r="N25" s="1" t="s">
        <v>528</v>
      </c>
      <c r="O25" s="1" t="s">
        <v>529</v>
      </c>
      <c r="P25" s="1" t="s">
        <v>530</v>
      </c>
      <c r="Q25" s="1" t="s">
        <v>531</v>
      </c>
      <c r="R25" s="1" t="s">
        <v>648</v>
      </c>
      <c r="S25" s="1" t="s">
        <v>533</v>
      </c>
      <c r="T25" s="1" t="s">
        <v>534</v>
      </c>
      <c r="U25" s="1" t="s">
        <v>535</v>
      </c>
    </row>
    <row r="26" s="1" customFormat="1" spans="1:21">
      <c r="A26" s="3">
        <v>18608181668</v>
      </c>
      <c r="B26" s="1" t="s">
        <v>644</v>
      </c>
      <c r="C26" s="1" t="s">
        <v>649</v>
      </c>
      <c r="D26" s="1" t="s">
        <v>650</v>
      </c>
      <c r="E26" s="1" t="s">
        <v>90</v>
      </c>
      <c r="F26" s="1" t="s">
        <v>573</v>
      </c>
      <c r="G26" s="1" t="s">
        <v>524</v>
      </c>
      <c r="H26" s="1" t="s">
        <v>525</v>
      </c>
      <c r="I26" s="1" t="s">
        <v>651</v>
      </c>
      <c r="J26" s="1" t="s">
        <v>527</v>
      </c>
      <c r="K26" s="1" t="s">
        <v>651</v>
      </c>
      <c r="L26" s="1" t="s">
        <v>651</v>
      </c>
      <c r="M26" s="1" t="s">
        <v>528</v>
      </c>
      <c r="N26" s="1" t="s">
        <v>528</v>
      </c>
      <c r="O26" s="1" t="s">
        <v>529</v>
      </c>
      <c r="P26" s="1" t="s">
        <v>530</v>
      </c>
      <c r="Q26" s="1" t="s">
        <v>531</v>
      </c>
      <c r="R26" s="1" t="s">
        <v>652</v>
      </c>
      <c r="S26" s="1" t="s">
        <v>533</v>
      </c>
      <c r="T26" s="1" t="s">
        <v>534</v>
      </c>
      <c r="U26" s="1" t="s">
        <v>535</v>
      </c>
    </row>
    <row r="27" s="1" customFormat="1" spans="1:21">
      <c r="A27" s="3">
        <v>18608501308</v>
      </c>
      <c r="B27" s="1" t="s">
        <v>644</v>
      </c>
      <c r="C27" s="1" t="s">
        <v>653</v>
      </c>
      <c r="D27" s="1" t="s">
        <v>654</v>
      </c>
      <c r="E27" s="1" t="s">
        <v>95</v>
      </c>
      <c r="F27" s="1" t="s">
        <v>523</v>
      </c>
      <c r="G27" s="1" t="s">
        <v>524</v>
      </c>
      <c r="H27" s="1" t="s">
        <v>525</v>
      </c>
      <c r="I27" s="1" t="s">
        <v>655</v>
      </c>
      <c r="J27" s="1" t="s">
        <v>527</v>
      </c>
      <c r="K27" s="1" t="s">
        <v>655</v>
      </c>
      <c r="L27" s="1" t="s">
        <v>655</v>
      </c>
      <c r="M27" s="1" t="s">
        <v>528</v>
      </c>
      <c r="N27" s="1" t="s">
        <v>528</v>
      </c>
      <c r="O27" s="1" t="s">
        <v>529</v>
      </c>
      <c r="P27" s="1" t="s">
        <v>530</v>
      </c>
      <c r="Q27" s="1" t="s">
        <v>531</v>
      </c>
      <c r="R27" s="1" t="s">
        <v>656</v>
      </c>
      <c r="S27" s="1" t="s">
        <v>533</v>
      </c>
      <c r="T27" s="1" t="s">
        <v>534</v>
      </c>
      <c r="U27" s="1" t="s">
        <v>535</v>
      </c>
    </row>
    <row r="28" s="1" customFormat="1" spans="1:21">
      <c r="A28" s="3">
        <v>18612825626</v>
      </c>
      <c r="B28" s="1" t="s">
        <v>644</v>
      </c>
      <c r="C28" s="1" t="s">
        <v>657</v>
      </c>
      <c r="D28" s="1" t="s">
        <v>658</v>
      </c>
      <c r="E28" s="1" t="s">
        <v>98</v>
      </c>
      <c r="F28" s="1" t="s">
        <v>573</v>
      </c>
      <c r="G28" s="1" t="s">
        <v>524</v>
      </c>
      <c r="H28" s="1" t="s">
        <v>525</v>
      </c>
      <c r="I28" s="1" t="s">
        <v>659</v>
      </c>
      <c r="J28" s="1" t="s">
        <v>527</v>
      </c>
      <c r="K28" s="1" t="s">
        <v>659</v>
      </c>
      <c r="L28" s="1" t="s">
        <v>659</v>
      </c>
      <c r="M28" s="1" t="s">
        <v>528</v>
      </c>
      <c r="N28" s="1" t="s">
        <v>528</v>
      </c>
      <c r="O28" s="1" t="s">
        <v>529</v>
      </c>
      <c r="P28" s="1" t="s">
        <v>530</v>
      </c>
      <c r="Q28" s="1" t="s">
        <v>531</v>
      </c>
      <c r="R28" s="1" t="s">
        <v>660</v>
      </c>
      <c r="S28" s="1" t="s">
        <v>533</v>
      </c>
      <c r="T28" s="1" t="s">
        <v>534</v>
      </c>
      <c r="U28" s="1" t="s">
        <v>535</v>
      </c>
    </row>
    <row r="29" s="1" customFormat="1" spans="1:21">
      <c r="A29" s="3">
        <v>18613678042</v>
      </c>
      <c r="B29" s="1" t="s">
        <v>644</v>
      </c>
      <c r="C29" s="1" t="s">
        <v>661</v>
      </c>
      <c r="D29" s="1" t="s">
        <v>662</v>
      </c>
      <c r="E29" s="1" t="s">
        <v>663</v>
      </c>
      <c r="F29" s="1" t="s">
        <v>644</v>
      </c>
      <c r="G29" s="1" t="s">
        <v>524</v>
      </c>
      <c r="H29" s="1" t="s">
        <v>525</v>
      </c>
      <c r="I29" s="1" t="s">
        <v>664</v>
      </c>
      <c r="J29" s="1" t="s">
        <v>527</v>
      </c>
      <c r="K29" s="1" t="s">
        <v>664</v>
      </c>
      <c r="L29" s="1" t="s">
        <v>664</v>
      </c>
      <c r="M29" s="1" t="s">
        <v>528</v>
      </c>
      <c r="N29" s="1" t="s">
        <v>528</v>
      </c>
      <c r="O29" s="1" t="s">
        <v>529</v>
      </c>
      <c r="P29" s="1" t="s">
        <v>530</v>
      </c>
      <c r="Q29" s="1" t="s">
        <v>531</v>
      </c>
      <c r="R29" s="1" t="s">
        <v>665</v>
      </c>
      <c r="S29" s="1" t="s">
        <v>533</v>
      </c>
      <c r="T29" s="1" t="s">
        <v>534</v>
      </c>
      <c r="U29" s="1" t="s">
        <v>535</v>
      </c>
    </row>
    <row r="30" s="1" customFormat="1" spans="1:21">
      <c r="A30" s="3">
        <v>999218616998060</v>
      </c>
      <c r="B30" s="1" t="s">
        <v>644</v>
      </c>
      <c r="C30" s="1" t="s">
        <v>666</v>
      </c>
      <c r="D30" s="1" t="s">
        <v>605</v>
      </c>
      <c r="E30" s="1" t="s">
        <v>268</v>
      </c>
      <c r="F30" s="1" t="s">
        <v>524</v>
      </c>
      <c r="G30" s="1" t="s">
        <v>539</v>
      </c>
      <c r="H30" s="1" t="s">
        <v>525</v>
      </c>
      <c r="I30" s="1" t="s">
        <v>667</v>
      </c>
      <c r="J30" s="1" t="s">
        <v>527</v>
      </c>
      <c r="K30" s="1" t="s">
        <v>667</v>
      </c>
      <c r="L30" s="1" t="s">
        <v>667</v>
      </c>
      <c r="M30" s="1" t="s">
        <v>528</v>
      </c>
      <c r="N30" s="1" t="s">
        <v>528</v>
      </c>
      <c r="O30" s="1" t="s">
        <v>529</v>
      </c>
      <c r="P30" s="1" t="s">
        <v>530</v>
      </c>
      <c r="Q30" s="1" t="s">
        <v>531</v>
      </c>
      <c r="R30" s="1" t="s">
        <v>668</v>
      </c>
      <c r="S30" s="1" t="s">
        <v>533</v>
      </c>
      <c r="T30" s="1" t="s">
        <v>534</v>
      </c>
      <c r="U30" s="1" t="s">
        <v>535</v>
      </c>
    </row>
    <row r="31" s="1" customFormat="1" spans="1:21">
      <c r="A31" s="3">
        <v>999218617301319</v>
      </c>
      <c r="B31" s="1" t="s">
        <v>644</v>
      </c>
      <c r="C31" s="1" t="s">
        <v>669</v>
      </c>
      <c r="D31" s="1" t="s">
        <v>670</v>
      </c>
      <c r="E31" s="1" t="s">
        <v>273</v>
      </c>
      <c r="F31" s="1" t="s">
        <v>524</v>
      </c>
      <c r="G31" s="1" t="s">
        <v>539</v>
      </c>
      <c r="H31" s="1" t="s">
        <v>525</v>
      </c>
      <c r="I31" s="1" t="s">
        <v>671</v>
      </c>
      <c r="J31" s="1" t="s">
        <v>527</v>
      </c>
      <c r="K31" s="1" t="s">
        <v>671</v>
      </c>
      <c r="L31" s="1" t="s">
        <v>671</v>
      </c>
      <c r="M31" s="1" t="s">
        <v>528</v>
      </c>
      <c r="N31" s="1" t="s">
        <v>528</v>
      </c>
      <c r="O31" s="1" t="s">
        <v>529</v>
      </c>
      <c r="P31" s="1" t="s">
        <v>530</v>
      </c>
      <c r="Q31" s="1" t="s">
        <v>531</v>
      </c>
      <c r="R31" s="1" t="s">
        <v>672</v>
      </c>
      <c r="S31" s="1" t="s">
        <v>533</v>
      </c>
      <c r="T31" s="1" t="s">
        <v>534</v>
      </c>
      <c r="U31" s="1" t="s">
        <v>535</v>
      </c>
    </row>
    <row r="32" s="1" customFormat="1" spans="1:21">
      <c r="A32" s="3">
        <v>999218622724725</v>
      </c>
      <c r="B32" s="1" t="s">
        <v>573</v>
      </c>
      <c r="C32" s="1" t="s">
        <v>673</v>
      </c>
      <c r="D32" s="1" t="s">
        <v>674</v>
      </c>
      <c r="E32" s="1" t="s">
        <v>110</v>
      </c>
      <c r="F32" s="1" t="s">
        <v>523</v>
      </c>
      <c r="G32" s="1" t="s">
        <v>524</v>
      </c>
      <c r="H32" s="1" t="s">
        <v>525</v>
      </c>
      <c r="I32" s="1" t="s">
        <v>675</v>
      </c>
      <c r="J32" s="1" t="s">
        <v>527</v>
      </c>
      <c r="K32" s="1" t="s">
        <v>675</v>
      </c>
      <c r="L32" s="1" t="s">
        <v>675</v>
      </c>
      <c r="M32" s="1" t="s">
        <v>528</v>
      </c>
      <c r="N32" s="1" t="s">
        <v>528</v>
      </c>
      <c r="O32" s="1" t="s">
        <v>529</v>
      </c>
      <c r="P32" s="1" t="s">
        <v>530</v>
      </c>
      <c r="Q32" s="1" t="s">
        <v>531</v>
      </c>
      <c r="R32" s="1" t="s">
        <v>676</v>
      </c>
      <c r="S32" s="1" t="s">
        <v>533</v>
      </c>
      <c r="T32" s="1" t="s">
        <v>534</v>
      </c>
      <c r="U32" s="1" t="s">
        <v>535</v>
      </c>
    </row>
    <row r="33" s="1" customFormat="1" spans="1:21">
      <c r="A33" s="3">
        <v>18623962540</v>
      </c>
      <c r="B33" s="1" t="s">
        <v>573</v>
      </c>
      <c r="C33" s="1" t="s">
        <v>677</v>
      </c>
      <c r="D33" s="1" t="s">
        <v>678</v>
      </c>
      <c r="E33" s="1" t="s">
        <v>123</v>
      </c>
      <c r="F33" s="1" t="s">
        <v>523</v>
      </c>
      <c r="G33" s="1" t="s">
        <v>524</v>
      </c>
      <c r="H33" s="1" t="s">
        <v>525</v>
      </c>
      <c r="I33" s="1" t="s">
        <v>679</v>
      </c>
      <c r="J33" s="1" t="s">
        <v>527</v>
      </c>
      <c r="K33" s="1" t="s">
        <v>679</v>
      </c>
      <c r="L33" s="1" t="s">
        <v>679</v>
      </c>
      <c r="M33" s="1" t="s">
        <v>528</v>
      </c>
      <c r="N33" s="1" t="s">
        <v>528</v>
      </c>
      <c r="O33" s="1" t="s">
        <v>529</v>
      </c>
      <c r="P33" s="1" t="s">
        <v>530</v>
      </c>
      <c r="Q33" s="1" t="s">
        <v>531</v>
      </c>
      <c r="R33" s="1" t="s">
        <v>680</v>
      </c>
      <c r="S33" s="1" t="s">
        <v>533</v>
      </c>
      <c r="T33" s="1" t="s">
        <v>534</v>
      </c>
      <c r="U33" s="1" t="s">
        <v>535</v>
      </c>
    </row>
    <row r="34" s="1" customFormat="1" spans="1:21">
      <c r="A34" s="3">
        <v>18624628082</v>
      </c>
      <c r="B34" s="1" t="s">
        <v>573</v>
      </c>
      <c r="C34" s="1" t="s">
        <v>681</v>
      </c>
      <c r="D34" s="1" t="s">
        <v>678</v>
      </c>
      <c r="E34" s="1" t="s">
        <v>127</v>
      </c>
      <c r="F34" s="1" t="s">
        <v>523</v>
      </c>
      <c r="G34" s="1" t="s">
        <v>524</v>
      </c>
      <c r="H34" s="1" t="s">
        <v>525</v>
      </c>
      <c r="I34" s="1" t="s">
        <v>682</v>
      </c>
      <c r="J34" s="1" t="s">
        <v>527</v>
      </c>
      <c r="K34" s="1" t="s">
        <v>682</v>
      </c>
      <c r="L34" s="1" t="s">
        <v>682</v>
      </c>
      <c r="M34" s="1" t="s">
        <v>528</v>
      </c>
      <c r="N34" s="1" t="s">
        <v>528</v>
      </c>
      <c r="O34" s="1" t="s">
        <v>529</v>
      </c>
      <c r="P34" s="1" t="s">
        <v>530</v>
      </c>
      <c r="Q34" s="1" t="s">
        <v>531</v>
      </c>
      <c r="R34" s="1" t="s">
        <v>683</v>
      </c>
      <c r="S34" s="1" t="s">
        <v>533</v>
      </c>
      <c r="T34" s="1" t="s">
        <v>534</v>
      </c>
      <c r="U34" s="1" t="s">
        <v>535</v>
      </c>
    </row>
    <row r="35" s="1" customFormat="1" spans="1:21">
      <c r="A35" s="3">
        <v>18625041712</v>
      </c>
      <c r="B35" s="1" t="s">
        <v>573</v>
      </c>
      <c r="C35" s="1" t="s">
        <v>684</v>
      </c>
      <c r="D35" s="1" t="s">
        <v>613</v>
      </c>
      <c r="E35" s="1" t="s">
        <v>685</v>
      </c>
      <c r="F35" s="1" t="s">
        <v>524</v>
      </c>
      <c r="G35" s="1" t="s">
        <v>539</v>
      </c>
      <c r="H35" s="1" t="s">
        <v>525</v>
      </c>
      <c r="I35" s="1" t="s">
        <v>686</v>
      </c>
      <c r="J35" s="1" t="s">
        <v>527</v>
      </c>
      <c r="K35" s="1" t="s">
        <v>686</v>
      </c>
      <c r="L35" s="1" t="s">
        <v>686</v>
      </c>
      <c r="M35" s="1" t="s">
        <v>528</v>
      </c>
      <c r="N35" s="1" t="s">
        <v>528</v>
      </c>
      <c r="O35" s="1" t="s">
        <v>529</v>
      </c>
      <c r="P35" s="1" t="s">
        <v>530</v>
      </c>
      <c r="Q35" s="1" t="s">
        <v>531</v>
      </c>
      <c r="R35" s="1" t="s">
        <v>687</v>
      </c>
      <c r="S35" s="1" t="s">
        <v>533</v>
      </c>
      <c r="T35" s="1" t="s">
        <v>534</v>
      </c>
      <c r="U35" s="1" t="s">
        <v>535</v>
      </c>
    </row>
    <row r="36" s="1" customFormat="1" spans="1:21">
      <c r="A36" s="3">
        <v>18625861703</v>
      </c>
      <c r="B36" s="1" t="s">
        <v>573</v>
      </c>
      <c r="C36" s="1" t="s">
        <v>688</v>
      </c>
      <c r="D36" s="1" t="s">
        <v>689</v>
      </c>
      <c r="E36" s="1" t="s">
        <v>281</v>
      </c>
      <c r="F36" s="1" t="s">
        <v>524</v>
      </c>
      <c r="G36" s="1" t="s">
        <v>539</v>
      </c>
      <c r="H36" s="1" t="s">
        <v>525</v>
      </c>
      <c r="I36" s="1" t="s">
        <v>690</v>
      </c>
      <c r="J36" s="1" t="s">
        <v>527</v>
      </c>
      <c r="K36" s="1" t="s">
        <v>690</v>
      </c>
      <c r="L36" s="1" t="s">
        <v>690</v>
      </c>
      <c r="M36" s="1" t="s">
        <v>528</v>
      </c>
      <c r="N36" s="1" t="s">
        <v>528</v>
      </c>
      <c r="O36" s="1" t="s">
        <v>529</v>
      </c>
      <c r="P36" s="1" t="s">
        <v>530</v>
      </c>
      <c r="Q36" s="1" t="s">
        <v>531</v>
      </c>
      <c r="R36" s="1" t="s">
        <v>691</v>
      </c>
      <c r="S36" s="1" t="s">
        <v>533</v>
      </c>
      <c r="T36" s="1" t="s">
        <v>534</v>
      </c>
      <c r="U36" s="1" t="s">
        <v>535</v>
      </c>
    </row>
    <row r="37" s="1" customFormat="1" spans="1:21">
      <c r="A37" s="3">
        <v>18626118051</v>
      </c>
      <c r="B37" s="1" t="s">
        <v>573</v>
      </c>
      <c r="C37" s="1" t="s">
        <v>692</v>
      </c>
      <c r="D37" s="1" t="s">
        <v>693</v>
      </c>
      <c r="E37" s="1" t="s">
        <v>694</v>
      </c>
      <c r="F37" s="1" t="s">
        <v>523</v>
      </c>
      <c r="G37" s="1" t="s">
        <v>539</v>
      </c>
      <c r="H37" s="1" t="s">
        <v>525</v>
      </c>
      <c r="I37" s="1" t="s">
        <v>695</v>
      </c>
      <c r="J37" s="1" t="s">
        <v>527</v>
      </c>
      <c r="K37" s="1" t="s">
        <v>695</v>
      </c>
      <c r="L37" s="1" t="s">
        <v>695</v>
      </c>
      <c r="M37" s="1" t="s">
        <v>528</v>
      </c>
      <c r="N37" s="1" t="s">
        <v>528</v>
      </c>
      <c r="O37" s="1" t="s">
        <v>529</v>
      </c>
      <c r="P37" s="1" t="s">
        <v>530</v>
      </c>
      <c r="Q37" s="1" t="s">
        <v>531</v>
      </c>
      <c r="R37" s="1" t="s">
        <v>696</v>
      </c>
      <c r="S37" s="1" t="s">
        <v>533</v>
      </c>
      <c r="T37" s="1" t="s">
        <v>534</v>
      </c>
      <c r="U37" s="1" t="s">
        <v>535</v>
      </c>
    </row>
    <row r="38" s="1" customFormat="1" spans="1:21">
      <c r="A38" s="3">
        <v>18630980437</v>
      </c>
      <c r="B38" s="1" t="s">
        <v>573</v>
      </c>
      <c r="C38" s="1" t="s">
        <v>697</v>
      </c>
      <c r="D38" s="1" t="s">
        <v>698</v>
      </c>
      <c r="E38" s="1" t="s">
        <v>290</v>
      </c>
      <c r="F38" s="1" t="s">
        <v>523</v>
      </c>
      <c r="G38" s="1" t="s">
        <v>539</v>
      </c>
      <c r="H38" s="1" t="s">
        <v>525</v>
      </c>
      <c r="I38" s="1" t="s">
        <v>699</v>
      </c>
      <c r="J38" s="1" t="s">
        <v>527</v>
      </c>
      <c r="K38" s="1" t="s">
        <v>699</v>
      </c>
      <c r="L38" s="1" t="s">
        <v>699</v>
      </c>
      <c r="M38" s="1" t="s">
        <v>528</v>
      </c>
      <c r="N38" s="1" t="s">
        <v>528</v>
      </c>
      <c r="O38" s="1" t="s">
        <v>529</v>
      </c>
      <c r="P38" s="1" t="s">
        <v>530</v>
      </c>
      <c r="Q38" s="1" t="s">
        <v>531</v>
      </c>
      <c r="R38" s="1" t="s">
        <v>700</v>
      </c>
      <c r="S38" s="1" t="s">
        <v>533</v>
      </c>
      <c r="T38" s="1" t="s">
        <v>534</v>
      </c>
      <c r="U38" s="1" t="s">
        <v>535</v>
      </c>
    </row>
    <row r="39" s="1" customFormat="1" spans="1:21">
      <c r="A39" s="3">
        <v>18631720182</v>
      </c>
      <c r="B39" s="1" t="s">
        <v>573</v>
      </c>
      <c r="C39" s="1" t="s">
        <v>701</v>
      </c>
      <c r="D39" s="1" t="s">
        <v>702</v>
      </c>
      <c r="E39" s="1" t="s">
        <v>295</v>
      </c>
      <c r="F39" s="1" t="s">
        <v>524</v>
      </c>
      <c r="G39" s="1" t="s">
        <v>539</v>
      </c>
      <c r="H39" s="1" t="s">
        <v>525</v>
      </c>
      <c r="I39" s="1" t="s">
        <v>703</v>
      </c>
      <c r="J39" s="1" t="s">
        <v>527</v>
      </c>
      <c r="K39" s="1" t="s">
        <v>703</v>
      </c>
      <c r="L39" s="1" t="s">
        <v>703</v>
      </c>
      <c r="M39" s="1" t="s">
        <v>528</v>
      </c>
      <c r="N39" s="1" t="s">
        <v>528</v>
      </c>
      <c r="O39" s="1" t="s">
        <v>529</v>
      </c>
      <c r="P39" s="1" t="s">
        <v>530</v>
      </c>
      <c r="Q39" s="1" t="s">
        <v>531</v>
      </c>
      <c r="R39" s="1" t="s">
        <v>704</v>
      </c>
      <c r="S39" s="1" t="s">
        <v>533</v>
      </c>
      <c r="T39" s="1" t="s">
        <v>534</v>
      </c>
      <c r="U39" s="1" t="s">
        <v>535</v>
      </c>
    </row>
    <row r="40" s="1" customFormat="1" spans="1:21">
      <c r="A40" s="3">
        <v>18632739012</v>
      </c>
      <c r="B40" s="1" t="s">
        <v>573</v>
      </c>
      <c r="C40" s="1" t="s">
        <v>705</v>
      </c>
      <c r="D40" s="1" t="s">
        <v>706</v>
      </c>
      <c r="E40" s="1" t="s">
        <v>132</v>
      </c>
      <c r="F40" s="1" t="s">
        <v>523</v>
      </c>
      <c r="G40" s="1" t="s">
        <v>524</v>
      </c>
      <c r="H40" s="1" t="s">
        <v>525</v>
      </c>
      <c r="I40" s="1" t="s">
        <v>707</v>
      </c>
      <c r="J40" s="1" t="s">
        <v>527</v>
      </c>
      <c r="K40" s="1" t="s">
        <v>707</v>
      </c>
      <c r="L40" s="1" t="s">
        <v>707</v>
      </c>
      <c r="M40" s="1" t="s">
        <v>528</v>
      </c>
      <c r="N40" s="1" t="s">
        <v>528</v>
      </c>
      <c r="O40" s="1" t="s">
        <v>529</v>
      </c>
      <c r="P40" s="1" t="s">
        <v>530</v>
      </c>
      <c r="Q40" s="1" t="s">
        <v>531</v>
      </c>
      <c r="R40" s="1" t="s">
        <v>708</v>
      </c>
      <c r="S40" s="1" t="s">
        <v>533</v>
      </c>
      <c r="T40" s="1" t="s">
        <v>534</v>
      </c>
      <c r="U40" s="1" t="s">
        <v>535</v>
      </c>
    </row>
    <row r="41" s="1" customFormat="1" spans="1:21">
      <c r="A41" s="3">
        <v>18632746998</v>
      </c>
      <c r="B41" s="1" t="s">
        <v>573</v>
      </c>
      <c r="C41" s="1" t="s">
        <v>709</v>
      </c>
      <c r="D41" s="1" t="s">
        <v>710</v>
      </c>
      <c r="E41" s="1" t="s">
        <v>711</v>
      </c>
      <c r="F41" s="1" t="s">
        <v>523</v>
      </c>
      <c r="G41" s="1" t="s">
        <v>524</v>
      </c>
      <c r="H41" s="1" t="s">
        <v>525</v>
      </c>
      <c r="I41" s="1" t="s">
        <v>712</v>
      </c>
      <c r="J41" s="1" t="s">
        <v>527</v>
      </c>
      <c r="K41" s="1" t="s">
        <v>712</v>
      </c>
      <c r="L41" s="1" t="s">
        <v>712</v>
      </c>
      <c r="M41" s="1" t="s">
        <v>528</v>
      </c>
      <c r="N41" s="1" t="s">
        <v>528</v>
      </c>
      <c r="O41" s="1" t="s">
        <v>529</v>
      </c>
      <c r="P41" s="1" t="s">
        <v>530</v>
      </c>
      <c r="Q41" s="1" t="s">
        <v>531</v>
      </c>
      <c r="R41" s="1" t="s">
        <v>713</v>
      </c>
      <c r="S41" s="1" t="s">
        <v>533</v>
      </c>
      <c r="T41" s="1" t="s">
        <v>534</v>
      </c>
      <c r="U41" s="1" t="s">
        <v>535</v>
      </c>
    </row>
    <row r="42" s="1" customFormat="1" spans="1:21">
      <c r="A42" s="3">
        <v>18633512963</v>
      </c>
      <c r="B42" s="1" t="s">
        <v>573</v>
      </c>
      <c r="C42" s="1" t="s">
        <v>714</v>
      </c>
      <c r="D42" s="1" t="s">
        <v>715</v>
      </c>
      <c r="E42" s="1" t="s">
        <v>300</v>
      </c>
      <c r="F42" s="1" t="s">
        <v>524</v>
      </c>
      <c r="G42" s="1" t="s">
        <v>539</v>
      </c>
      <c r="H42" s="1" t="s">
        <v>525</v>
      </c>
      <c r="I42" s="1" t="s">
        <v>716</v>
      </c>
      <c r="J42" s="1" t="s">
        <v>527</v>
      </c>
      <c r="K42" s="1" t="s">
        <v>716</v>
      </c>
      <c r="L42" s="1" t="s">
        <v>716</v>
      </c>
      <c r="M42" s="1" t="s">
        <v>528</v>
      </c>
      <c r="N42" s="1" t="s">
        <v>528</v>
      </c>
      <c r="O42" s="1" t="s">
        <v>529</v>
      </c>
      <c r="P42" s="1" t="s">
        <v>530</v>
      </c>
      <c r="Q42" s="1" t="s">
        <v>531</v>
      </c>
      <c r="R42" s="1" t="s">
        <v>717</v>
      </c>
      <c r="S42" s="1" t="s">
        <v>533</v>
      </c>
      <c r="T42" s="1" t="s">
        <v>534</v>
      </c>
      <c r="U42" s="1" t="s">
        <v>535</v>
      </c>
    </row>
    <row r="43" s="1" customFormat="1" spans="1:21">
      <c r="A43" s="3">
        <v>18634087741</v>
      </c>
      <c r="B43" s="1" t="s">
        <v>523</v>
      </c>
      <c r="C43" s="1" t="s">
        <v>718</v>
      </c>
      <c r="D43" s="1" t="s">
        <v>719</v>
      </c>
      <c r="E43" s="1" t="s">
        <v>140</v>
      </c>
      <c r="F43" s="1" t="s">
        <v>523</v>
      </c>
      <c r="G43" s="1" t="s">
        <v>524</v>
      </c>
      <c r="H43" s="1" t="s">
        <v>525</v>
      </c>
      <c r="I43" s="1" t="s">
        <v>720</v>
      </c>
      <c r="J43" s="1" t="s">
        <v>527</v>
      </c>
      <c r="K43" s="1" t="s">
        <v>720</v>
      </c>
      <c r="L43" s="1" t="s">
        <v>720</v>
      </c>
      <c r="M43" s="1" t="s">
        <v>528</v>
      </c>
      <c r="N43" s="1" t="s">
        <v>528</v>
      </c>
      <c r="O43" s="1" t="s">
        <v>529</v>
      </c>
      <c r="P43" s="1" t="s">
        <v>530</v>
      </c>
      <c r="Q43" s="1" t="s">
        <v>531</v>
      </c>
      <c r="R43" s="1" t="s">
        <v>721</v>
      </c>
      <c r="S43" s="1" t="s">
        <v>533</v>
      </c>
      <c r="T43" s="1" t="s">
        <v>534</v>
      </c>
      <c r="U43" s="1" t="s">
        <v>535</v>
      </c>
    </row>
    <row r="44" s="1" customFormat="1" spans="1:21">
      <c r="A44" s="3">
        <v>18634852791</v>
      </c>
      <c r="B44" s="1" t="s">
        <v>523</v>
      </c>
      <c r="C44" s="1" t="s">
        <v>722</v>
      </c>
      <c r="D44" s="1" t="s">
        <v>723</v>
      </c>
      <c r="E44" s="1" t="s">
        <v>149</v>
      </c>
      <c r="F44" s="1" t="s">
        <v>523</v>
      </c>
      <c r="G44" s="1" t="s">
        <v>524</v>
      </c>
      <c r="H44" s="1" t="s">
        <v>525</v>
      </c>
      <c r="I44" s="1" t="s">
        <v>667</v>
      </c>
      <c r="J44" s="1" t="s">
        <v>527</v>
      </c>
      <c r="K44" s="1" t="s">
        <v>667</v>
      </c>
      <c r="L44" s="1" t="s">
        <v>667</v>
      </c>
      <c r="M44" s="1" t="s">
        <v>528</v>
      </c>
      <c r="N44" s="1" t="s">
        <v>528</v>
      </c>
      <c r="O44" s="1" t="s">
        <v>529</v>
      </c>
      <c r="P44" s="1" t="s">
        <v>530</v>
      </c>
      <c r="Q44" s="1" t="s">
        <v>531</v>
      </c>
      <c r="R44" s="1" t="s">
        <v>724</v>
      </c>
      <c r="S44" s="1" t="s">
        <v>533</v>
      </c>
      <c r="T44" s="1" t="s">
        <v>534</v>
      </c>
      <c r="U44" s="1" t="s">
        <v>535</v>
      </c>
    </row>
    <row r="45" s="1" customFormat="1" spans="1:21">
      <c r="A45" s="3">
        <v>18635043117</v>
      </c>
      <c r="B45" s="1" t="s">
        <v>523</v>
      </c>
      <c r="C45" s="1" t="s">
        <v>725</v>
      </c>
      <c r="D45" s="1" t="s">
        <v>726</v>
      </c>
      <c r="E45" s="1" t="s">
        <v>304</v>
      </c>
      <c r="F45" s="1" t="s">
        <v>524</v>
      </c>
      <c r="G45" s="1" t="s">
        <v>539</v>
      </c>
      <c r="H45" s="1" t="s">
        <v>525</v>
      </c>
      <c r="I45" s="1" t="s">
        <v>727</v>
      </c>
      <c r="J45" s="1" t="s">
        <v>527</v>
      </c>
      <c r="K45" s="1" t="s">
        <v>727</v>
      </c>
      <c r="L45" s="1" t="s">
        <v>727</v>
      </c>
      <c r="M45" s="1" t="s">
        <v>528</v>
      </c>
      <c r="N45" s="1" t="s">
        <v>528</v>
      </c>
      <c r="O45" s="1" t="s">
        <v>529</v>
      </c>
      <c r="P45" s="1" t="s">
        <v>530</v>
      </c>
      <c r="Q45" s="1" t="s">
        <v>531</v>
      </c>
      <c r="R45" s="1" t="s">
        <v>728</v>
      </c>
      <c r="S45" s="1" t="s">
        <v>533</v>
      </c>
      <c r="T45" s="1" t="s">
        <v>534</v>
      </c>
      <c r="U45" s="1" t="s">
        <v>535</v>
      </c>
    </row>
    <row r="46" s="1" customFormat="1" spans="1:21">
      <c r="A46" s="3">
        <v>999218635218637</v>
      </c>
      <c r="B46" s="1" t="s">
        <v>523</v>
      </c>
      <c r="C46" s="1" t="s">
        <v>729</v>
      </c>
      <c r="D46" s="1" t="s">
        <v>730</v>
      </c>
      <c r="E46" s="1" t="s">
        <v>154</v>
      </c>
      <c r="F46" s="1" t="s">
        <v>523</v>
      </c>
      <c r="G46" s="1" t="s">
        <v>524</v>
      </c>
      <c r="H46" s="1" t="s">
        <v>525</v>
      </c>
      <c r="I46" s="1" t="s">
        <v>731</v>
      </c>
      <c r="J46" s="1" t="s">
        <v>527</v>
      </c>
      <c r="K46" s="1" t="s">
        <v>731</v>
      </c>
      <c r="L46" s="1" t="s">
        <v>731</v>
      </c>
      <c r="M46" s="1" t="s">
        <v>528</v>
      </c>
      <c r="N46" s="1" t="s">
        <v>528</v>
      </c>
      <c r="O46" s="1" t="s">
        <v>529</v>
      </c>
      <c r="P46" s="1" t="s">
        <v>530</v>
      </c>
      <c r="Q46" s="1" t="s">
        <v>531</v>
      </c>
      <c r="R46" s="1" t="s">
        <v>732</v>
      </c>
      <c r="S46" s="1" t="s">
        <v>533</v>
      </c>
      <c r="T46" s="1" t="s">
        <v>534</v>
      </c>
      <c r="U46" s="1" t="s">
        <v>535</v>
      </c>
    </row>
    <row r="47" s="1" customFormat="1" spans="1:21">
      <c r="A47" s="3">
        <v>18635226760</v>
      </c>
      <c r="B47" s="1" t="s">
        <v>523</v>
      </c>
      <c r="C47" s="1" t="s">
        <v>733</v>
      </c>
      <c r="D47" s="1" t="s">
        <v>734</v>
      </c>
      <c r="E47" s="1" t="s">
        <v>735</v>
      </c>
      <c r="F47" s="1" t="s">
        <v>523</v>
      </c>
      <c r="G47" s="1" t="s">
        <v>524</v>
      </c>
      <c r="H47" s="1" t="s">
        <v>525</v>
      </c>
      <c r="I47" s="1" t="s">
        <v>736</v>
      </c>
      <c r="J47" s="1" t="s">
        <v>527</v>
      </c>
      <c r="K47" s="1" t="s">
        <v>736</v>
      </c>
      <c r="L47" s="1" t="s">
        <v>736</v>
      </c>
      <c r="M47" s="1" t="s">
        <v>528</v>
      </c>
      <c r="N47" s="1" t="s">
        <v>528</v>
      </c>
      <c r="O47" s="1" t="s">
        <v>529</v>
      </c>
      <c r="P47" s="1" t="s">
        <v>530</v>
      </c>
      <c r="Q47" s="1" t="s">
        <v>531</v>
      </c>
      <c r="R47" s="1" t="s">
        <v>737</v>
      </c>
      <c r="S47" s="1" t="s">
        <v>533</v>
      </c>
      <c r="T47" s="1" t="s">
        <v>534</v>
      </c>
      <c r="U47" s="1" t="s">
        <v>535</v>
      </c>
    </row>
    <row r="48" s="1" customFormat="1" spans="1:21">
      <c r="A48" s="3">
        <v>18635441783</v>
      </c>
      <c r="B48" s="1" t="s">
        <v>523</v>
      </c>
      <c r="C48" s="1" t="s">
        <v>738</v>
      </c>
      <c r="D48" s="1" t="s">
        <v>739</v>
      </c>
      <c r="E48" s="1" t="s">
        <v>162</v>
      </c>
      <c r="F48" s="1" t="s">
        <v>523</v>
      </c>
      <c r="G48" s="1" t="s">
        <v>524</v>
      </c>
      <c r="H48" s="1" t="s">
        <v>525</v>
      </c>
      <c r="I48" s="1" t="s">
        <v>740</v>
      </c>
      <c r="J48" s="1" t="s">
        <v>527</v>
      </c>
      <c r="K48" s="1" t="s">
        <v>740</v>
      </c>
      <c r="L48" s="1" t="s">
        <v>740</v>
      </c>
      <c r="M48" s="1" t="s">
        <v>528</v>
      </c>
      <c r="N48" s="1" t="s">
        <v>528</v>
      </c>
      <c r="O48" s="1" t="s">
        <v>529</v>
      </c>
      <c r="P48" s="1" t="s">
        <v>530</v>
      </c>
      <c r="Q48" s="1" t="s">
        <v>531</v>
      </c>
      <c r="R48" s="1" t="s">
        <v>741</v>
      </c>
      <c r="S48" s="1" t="s">
        <v>533</v>
      </c>
      <c r="T48" s="1" t="s">
        <v>534</v>
      </c>
      <c r="U48" s="1" t="s">
        <v>535</v>
      </c>
    </row>
    <row r="49" s="1" customFormat="1" spans="1:21">
      <c r="A49" s="3">
        <v>999218640179250</v>
      </c>
      <c r="B49" s="1" t="s">
        <v>523</v>
      </c>
      <c r="C49" s="1" t="s">
        <v>742</v>
      </c>
      <c r="D49" s="1" t="s">
        <v>743</v>
      </c>
      <c r="E49" s="1" t="s">
        <v>309</v>
      </c>
      <c r="F49" s="1" t="s">
        <v>523</v>
      </c>
      <c r="G49" s="1" t="s">
        <v>539</v>
      </c>
      <c r="H49" s="1" t="s">
        <v>525</v>
      </c>
      <c r="I49" s="1" t="s">
        <v>744</v>
      </c>
      <c r="J49" s="1" t="s">
        <v>527</v>
      </c>
      <c r="K49" s="1" t="s">
        <v>744</v>
      </c>
      <c r="L49" s="1" t="s">
        <v>744</v>
      </c>
      <c r="M49" s="1" t="s">
        <v>528</v>
      </c>
      <c r="N49" s="1" t="s">
        <v>528</v>
      </c>
      <c r="O49" s="1" t="s">
        <v>529</v>
      </c>
      <c r="P49" s="1" t="s">
        <v>530</v>
      </c>
      <c r="Q49" s="1" t="s">
        <v>531</v>
      </c>
      <c r="R49" s="1" t="s">
        <v>745</v>
      </c>
      <c r="S49" s="1" t="s">
        <v>533</v>
      </c>
      <c r="T49" s="1" t="s">
        <v>534</v>
      </c>
      <c r="U49" s="1" t="s">
        <v>535</v>
      </c>
    </row>
    <row r="50" s="1" customFormat="1" spans="1:21">
      <c r="A50" s="3">
        <v>18640812053</v>
      </c>
      <c r="B50" s="1" t="s">
        <v>523</v>
      </c>
      <c r="C50" s="1" t="s">
        <v>746</v>
      </c>
      <c r="D50" s="1" t="s">
        <v>747</v>
      </c>
      <c r="E50" s="1" t="s">
        <v>167</v>
      </c>
      <c r="F50" s="1" t="s">
        <v>523</v>
      </c>
      <c r="G50" s="1" t="s">
        <v>524</v>
      </c>
      <c r="H50" s="1" t="s">
        <v>525</v>
      </c>
      <c r="I50" s="1" t="s">
        <v>748</v>
      </c>
      <c r="J50" s="1" t="s">
        <v>527</v>
      </c>
      <c r="K50" s="1" t="s">
        <v>748</v>
      </c>
      <c r="L50" s="1" t="s">
        <v>748</v>
      </c>
      <c r="M50" s="1" t="s">
        <v>528</v>
      </c>
      <c r="N50" s="1" t="s">
        <v>528</v>
      </c>
      <c r="O50" s="1" t="s">
        <v>529</v>
      </c>
      <c r="P50" s="1" t="s">
        <v>530</v>
      </c>
      <c r="Q50" s="1" t="s">
        <v>531</v>
      </c>
      <c r="R50" s="1" t="s">
        <v>749</v>
      </c>
      <c r="S50" s="1" t="s">
        <v>533</v>
      </c>
      <c r="T50" s="1" t="s">
        <v>534</v>
      </c>
      <c r="U50" s="1" t="s">
        <v>535</v>
      </c>
    </row>
    <row r="51" s="1" customFormat="1" spans="1:21">
      <c r="A51" s="3">
        <v>18641137593</v>
      </c>
      <c r="B51" s="1" t="s">
        <v>523</v>
      </c>
      <c r="C51" s="1" t="s">
        <v>750</v>
      </c>
      <c r="D51" s="1" t="s">
        <v>751</v>
      </c>
      <c r="E51" s="1" t="s">
        <v>752</v>
      </c>
      <c r="F51" s="1" t="s">
        <v>523</v>
      </c>
      <c r="G51" s="1" t="s">
        <v>524</v>
      </c>
      <c r="H51" s="1" t="s">
        <v>525</v>
      </c>
      <c r="I51" s="1" t="s">
        <v>753</v>
      </c>
      <c r="J51" s="1" t="s">
        <v>527</v>
      </c>
      <c r="K51" s="1" t="s">
        <v>753</v>
      </c>
      <c r="L51" s="1" t="s">
        <v>753</v>
      </c>
      <c r="M51" s="1" t="s">
        <v>528</v>
      </c>
      <c r="N51" s="1" t="s">
        <v>528</v>
      </c>
      <c r="O51" s="1" t="s">
        <v>529</v>
      </c>
      <c r="P51" s="1" t="s">
        <v>530</v>
      </c>
      <c r="Q51" s="1" t="s">
        <v>531</v>
      </c>
      <c r="R51" s="1" t="s">
        <v>754</v>
      </c>
      <c r="S51" s="1" t="s">
        <v>533</v>
      </c>
      <c r="T51" s="1" t="s">
        <v>534</v>
      </c>
      <c r="U51" s="1" t="s">
        <v>535</v>
      </c>
    </row>
    <row r="52" s="1" customFormat="1" spans="1:21">
      <c r="A52" s="3">
        <v>18641483475</v>
      </c>
      <c r="B52" s="1" t="s">
        <v>523</v>
      </c>
      <c r="C52" s="1" t="s">
        <v>755</v>
      </c>
      <c r="D52" s="1" t="s">
        <v>756</v>
      </c>
      <c r="E52" s="1" t="s">
        <v>177</v>
      </c>
      <c r="F52" s="1" t="s">
        <v>523</v>
      </c>
      <c r="G52" s="1" t="s">
        <v>524</v>
      </c>
      <c r="H52" s="1" t="s">
        <v>525</v>
      </c>
      <c r="I52" s="1" t="s">
        <v>757</v>
      </c>
      <c r="J52" s="1" t="s">
        <v>527</v>
      </c>
      <c r="K52" s="1" t="s">
        <v>757</v>
      </c>
      <c r="L52" s="1" t="s">
        <v>757</v>
      </c>
      <c r="M52" s="1" t="s">
        <v>528</v>
      </c>
      <c r="N52" s="1" t="s">
        <v>528</v>
      </c>
      <c r="O52" s="1" t="s">
        <v>529</v>
      </c>
      <c r="P52" s="1" t="s">
        <v>530</v>
      </c>
      <c r="Q52" s="1" t="s">
        <v>531</v>
      </c>
      <c r="R52" s="1" t="s">
        <v>758</v>
      </c>
      <c r="S52" s="1" t="s">
        <v>533</v>
      </c>
      <c r="T52" s="1" t="s">
        <v>534</v>
      </c>
      <c r="U52" s="1" t="s">
        <v>535</v>
      </c>
    </row>
    <row r="53" s="1" customFormat="1" spans="1:21">
      <c r="A53" s="3">
        <v>18641508188</v>
      </c>
      <c r="B53" s="1" t="s">
        <v>523</v>
      </c>
      <c r="C53" s="1" t="s">
        <v>759</v>
      </c>
      <c r="D53" s="1" t="s">
        <v>760</v>
      </c>
      <c r="E53" s="1" t="s">
        <v>761</v>
      </c>
      <c r="F53" s="1" t="s">
        <v>524</v>
      </c>
      <c r="G53" s="1" t="s">
        <v>539</v>
      </c>
      <c r="H53" s="1" t="s">
        <v>525</v>
      </c>
      <c r="I53" s="1" t="s">
        <v>762</v>
      </c>
      <c r="J53" s="1" t="s">
        <v>527</v>
      </c>
      <c r="K53" s="1" t="s">
        <v>762</v>
      </c>
      <c r="L53" s="1" t="s">
        <v>762</v>
      </c>
      <c r="M53" s="1" t="s">
        <v>528</v>
      </c>
      <c r="N53" s="1" t="s">
        <v>528</v>
      </c>
      <c r="O53" s="1" t="s">
        <v>529</v>
      </c>
      <c r="P53" s="1" t="s">
        <v>530</v>
      </c>
      <c r="Q53" s="1" t="s">
        <v>531</v>
      </c>
      <c r="R53" s="1" t="s">
        <v>763</v>
      </c>
      <c r="S53" s="1" t="s">
        <v>533</v>
      </c>
      <c r="T53" s="1" t="s">
        <v>534</v>
      </c>
      <c r="U53" s="1" t="s">
        <v>535</v>
      </c>
    </row>
    <row r="54" s="1" customFormat="1" spans="1:21">
      <c r="A54" s="3">
        <v>18641597289</v>
      </c>
      <c r="B54" s="1" t="s">
        <v>523</v>
      </c>
      <c r="C54" s="1" t="s">
        <v>764</v>
      </c>
      <c r="D54" s="1" t="s">
        <v>765</v>
      </c>
      <c r="E54" s="1" t="s">
        <v>766</v>
      </c>
      <c r="F54" s="1" t="s">
        <v>524</v>
      </c>
      <c r="G54" s="1" t="s">
        <v>539</v>
      </c>
      <c r="H54" s="1" t="s">
        <v>525</v>
      </c>
      <c r="I54" s="1" t="s">
        <v>767</v>
      </c>
      <c r="J54" s="1" t="s">
        <v>527</v>
      </c>
      <c r="K54" s="1" t="s">
        <v>767</v>
      </c>
      <c r="L54" s="1" t="s">
        <v>767</v>
      </c>
      <c r="M54" s="1" t="s">
        <v>528</v>
      </c>
      <c r="N54" s="1" t="s">
        <v>528</v>
      </c>
      <c r="O54" s="1" t="s">
        <v>529</v>
      </c>
      <c r="P54" s="1" t="s">
        <v>530</v>
      </c>
      <c r="Q54" s="1" t="s">
        <v>531</v>
      </c>
      <c r="R54" s="1" t="s">
        <v>768</v>
      </c>
      <c r="S54" s="1" t="s">
        <v>533</v>
      </c>
      <c r="T54" s="1" t="s">
        <v>534</v>
      </c>
      <c r="U54" s="1" t="s">
        <v>535</v>
      </c>
    </row>
    <row r="55" s="1" customFormat="1" spans="1:21">
      <c r="A55" s="3">
        <v>18641862974</v>
      </c>
      <c r="B55" s="1" t="s">
        <v>523</v>
      </c>
      <c r="C55" s="1" t="s">
        <v>769</v>
      </c>
      <c r="D55" s="1" t="s">
        <v>770</v>
      </c>
      <c r="E55" s="1" t="s">
        <v>323</v>
      </c>
      <c r="F55" s="1" t="s">
        <v>524</v>
      </c>
      <c r="G55" s="1" t="s">
        <v>539</v>
      </c>
      <c r="H55" s="1" t="s">
        <v>525</v>
      </c>
      <c r="I55" s="1" t="s">
        <v>771</v>
      </c>
      <c r="J55" s="1" t="s">
        <v>527</v>
      </c>
      <c r="K55" s="1" t="s">
        <v>771</v>
      </c>
      <c r="L55" s="1" t="s">
        <v>771</v>
      </c>
      <c r="M55" s="1" t="s">
        <v>528</v>
      </c>
      <c r="N55" s="1" t="s">
        <v>528</v>
      </c>
      <c r="O55" s="1" t="s">
        <v>529</v>
      </c>
      <c r="P55" s="1" t="s">
        <v>530</v>
      </c>
      <c r="Q55" s="1" t="s">
        <v>531</v>
      </c>
      <c r="R55" s="1" t="s">
        <v>772</v>
      </c>
      <c r="S55" s="1" t="s">
        <v>533</v>
      </c>
      <c r="T55" s="1" t="s">
        <v>534</v>
      </c>
      <c r="U55" s="1" t="s">
        <v>535</v>
      </c>
    </row>
    <row r="56" s="1" customFormat="1" spans="1:21">
      <c r="A56" s="3">
        <v>18642020685</v>
      </c>
      <c r="B56" s="1" t="s">
        <v>523</v>
      </c>
      <c r="C56" s="1" t="s">
        <v>773</v>
      </c>
      <c r="D56" s="1" t="s">
        <v>774</v>
      </c>
      <c r="E56" s="1" t="s">
        <v>183</v>
      </c>
      <c r="F56" s="1" t="s">
        <v>523</v>
      </c>
      <c r="G56" s="1" t="s">
        <v>524</v>
      </c>
      <c r="H56" s="1" t="s">
        <v>525</v>
      </c>
      <c r="I56" s="1" t="s">
        <v>775</v>
      </c>
      <c r="J56" s="1" t="s">
        <v>527</v>
      </c>
      <c r="K56" s="1" t="s">
        <v>775</v>
      </c>
      <c r="L56" s="1" t="s">
        <v>775</v>
      </c>
      <c r="M56" s="1" t="s">
        <v>528</v>
      </c>
      <c r="N56" s="1" t="s">
        <v>528</v>
      </c>
      <c r="O56" s="1" t="s">
        <v>529</v>
      </c>
      <c r="P56" s="1" t="s">
        <v>530</v>
      </c>
      <c r="Q56" s="1" t="s">
        <v>531</v>
      </c>
      <c r="R56" s="1" t="s">
        <v>776</v>
      </c>
      <c r="S56" s="1" t="s">
        <v>533</v>
      </c>
      <c r="T56" s="1" t="s">
        <v>534</v>
      </c>
      <c r="U56" s="1" t="s">
        <v>535</v>
      </c>
    </row>
    <row r="57" s="1" customFormat="1" spans="1:21">
      <c r="A57" s="3">
        <v>18642072193</v>
      </c>
      <c r="B57" s="1" t="s">
        <v>523</v>
      </c>
      <c r="C57" s="1" t="s">
        <v>777</v>
      </c>
      <c r="D57" s="1" t="s">
        <v>778</v>
      </c>
      <c r="E57" s="1" t="s">
        <v>187</v>
      </c>
      <c r="F57" s="1" t="s">
        <v>523</v>
      </c>
      <c r="G57" s="1" t="s">
        <v>524</v>
      </c>
      <c r="H57" s="1" t="s">
        <v>525</v>
      </c>
      <c r="I57" s="1" t="s">
        <v>779</v>
      </c>
      <c r="J57" s="1" t="s">
        <v>527</v>
      </c>
      <c r="K57" s="1" t="s">
        <v>779</v>
      </c>
      <c r="L57" s="1" t="s">
        <v>779</v>
      </c>
      <c r="M57" s="1" t="s">
        <v>528</v>
      </c>
      <c r="N57" s="1" t="s">
        <v>528</v>
      </c>
      <c r="O57" s="1" t="s">
        <v>529</v>
      </c>
      <c r="P57" s="1" t="s">
        <v>530</v>
      </c>
      <c r="Q57" s="1" t="s">
        <v>531</v>
      </c>
      <c r="R57" s="1" t="s">
        <v>780</v>
      </c>
      <c r="S57" s="1" t="s">
        <v>533</v>
      </c>
      <c r="T57" s="1" t="s">
        <v>534</v>
      </c>
      <c r="U57" s="1" t="s">
        <v>535</v>
      </c>
    </row>
    <row r="58" s="1" customFormat="1" spans="1:21">
      <c r="A58" s="3">
        <v>18642280386</v>
      </c>
      <c r="B58" s="1" t="s">
        <v>523</v>
      </c>
      <c r="C58" s="1" t="s">
        <v>781</v>
      </c>
      <c r="D58" s="1" t="s">
        <v>782</v>
      </c>
      <c r="E58" s="1" t="s">
        <v>328</v>
      </c>
      <c r="F58" s="1" t="s">
        <v>524</v>
      </c>
      <c r="G58" s="1" t="s">
        <v>539</v>
      </c>
      <c r="H58" s="1" t="s">
        <v>525</v>
      </c>
      <c r="I58" s="1" t="s">
        <v>783</v>
      </c>
      <c r="J58" s="1" t="s">
        <v>527</v>
      </c>
      <c r="K58" s="1" t="s">
        <v>783</v>
      </c>
      <c r="L58" s="1" t="s">
        <v>783</v>
      </c>
      <c r="M58" s="1" t="s">
        <v>528</v>
      </c>
      <c r="N58" s="1" t="s">
        <v>528</v>
      </c>
      <c r="O58" s="1" t="s">
        <v>529</v>
      </c>
      <c r="P58" s="1" t="s">
        <v>530</v>
      </c>
      <c r="Q58" s="1" t="s">
        <v>531</v>
      </c>
      <c r="R58" s="1" t="s">
        <v>784</v>
      </c>
      <c r="S58" s="1" t="s">
        <v>533</v>
      </c>
      <c r="T58" s="1" t="s">
        <v>534</v>
      </c>
      <c r="U58" s="1" t="s">
        <v>535</v>
      </c>
    </row>
    <row r="59" s="1" customFormat="1" spans="1:21">
      <c r="A59" s="3">
        <v>999218643364761</v>
      </c>
      <c r="B59" s="1" t="s">
        <v>523</v>
      </c>
      <c r="C59" s="1" t="s">
        <v>785</v>
      </c>
      <c r="D59" s="1" t="s">
        <v>786</v>
      </c>
      <c r="E59" s="1" t="s">
        <v>192</v>
      </c>
      <c r="F59" s="1" t="s">
        <v>523</v>
      </c>
      <c r="G59" s="1" t="s">
        <v>524</v>
      </c>
      <c r="H59" s="1" t="s">
        <v>525</v>
      </c>
      <c r="I59" s="1" t="s">
        <v>787</v>
      </c>
      <c r="J59" s="1" t="s">
        <v>527</v>
      </c>
      <c r="K59" s="1" t="s">
        <v>787</v>
      </c>
      <c r="L59" s="1" t="s">
        <v>787</v>
      </c>
      <c r="M59" s="1" t="s">
        <v>528</v>
      </c>
      <c r="N59" s="1" t="s">
        <v>528</v>
      </c>
      <c r="O59" s="1" t="s">
        <v>529</v>
      </c>
      <c r="P59" s="1" t="s">
        <v>530</v>
      </c>
      <c r="Q59" s="1" t="s">
        <v>531</v>
      </c>
      <c r="R59" s="1" t="s">
        <v>788</v>
      </c>
      <c r="S59" s="1" t="s">
        <v>533</v>
      </c>
      <c r="T59" s="1" t="s">
        <v>534</v>
      </c>
      <c r="U59" s="1" t="s">
        <v>535</v>
      </c>
    </row>
    <row r="60" s="1" customFormat="1" spans="1:21">
      <c r="A60" s="3">
        <v>18643438443</v>
      </c>
      <c r="B60" s="1" t="s">
        <v>523</v>
      </c>
      <c r="C60" s="1" t="s">
        <v>789</v>
      </c>
      <c r="D60" s="1" t="s">
        <v>790</v>
      </c>
      <c r="E60" s="1" t="s">
        <v>196</v>
      </c>
      <c r="F60" s="1" t="s">
        <v>523</v>
      </c>
      <c r="G60" s="1" t="s">
        <v>524</v>
      </c>
      <c r="H60" s="1" t="s">
        <v>525</v>
      </c>
      <c r="I60" s="1" t="s">
        <v>791</v>
      </c>
      <c r="J60" s="1" t="s">
        <v>527</v>
      </c>
      <c r="K60" s="1" t="s">
        <v>791</v>
      </c>
      <c r="L60" s="1" t="s">
        <v>791</v>
      </c>
      <c r="M60" s="1" t="s">
        <v>528</v>
      </c>
      <c r="N60" s="1" t="s">
        <v>528</v>
      </c>
      <c r="O60" s="1" t="s">
        <v>529</v>
      </c>
      <c r="P60" s="1" t="s">
        <v>530</v>
      </c>
      <c r="Q60" s="1" t="s">
        <v>531</v>
      </c>
      <c r="R60" s="1" t="s">
        <v>792</v>
      </c>
      <c r="S60" s="1" t="s">
        <v>533</v>
      </c>
      <c r="T60" s="1" t="s">
        <v>534</v>
      </c>
      <c r="U60" s="1" t="s">
        <v>535</v>
      </c>
    </row>
    <row r="61" s="1" customFormat="1" spans="1:21">
      <c r="A61" s="3">
        <v>999218643610512</v>
      </c>
      <c r="B61" s="1" t="s">
        <v>523</v>
      </c>
      <c r="C61" s="1" t="s">
        <v>793</v>
      </c>
      <c r="D61" s="1" t="s">
        <v>794</v>
      </c>
      <c r="E61" s="1" t="s">
        <v>201</v>
      </c>
      <c r="F61" s="1" t="s">
        <v>523</v>
      </c>
      <c r="G61" s="1" t="s">
        <v>524</v>
      </c>
      <c r="H61" s="1" t="s">
        <v>525</v>
      </c>
      <c r="I61" s="1" t="s">
        <v>795</v>
      </c>
      <c r="J61" s="1" t="s">
        <v>527</v>
      </c>
      <c r="K61" s="1" t="s">
        <v>795</v>
      </c>
      <c r="L61" s="1" t="s">
        <v>795</v>
      </c>
      <c r="M61" s="1" t="s">
        <v>528</v>
      </c>
      <c r="N61" s="1" t="s">
        <v>528</v>
      </c>
      <c r="O61" s="1" t="s">
        <v>529</v>
      </c>
      <c r="P61" s="1" t="s">
        <v>530</v>
      </c>
      <c r="Q61" s="1" t="s">
        <v>531</v>
      </c>
      <c r="R61" s="1" t="s">
        <v>796</v>
      </c>
      <c r="S61" s="1" t="s">
        <v>533</v>
      </c>
      <c r="T61" s="1" t="s">
        <v>534</v>
      </c>
      <c r="U61" s="1" t="s">
        <v>535</v>
      </c>
    </row>
    <row r="62" s="1" customFormat="1" spans="1:21">
      <c r="A62" s="3">
        <v>18644152563</v>
      </c>
      <c r="B62" s="1" t="s">
        <v>523</v>
      </c>
      <c r="C62" s="1" t="s">
        <v>797</v>
      </c>
      <c r="D62" s="1" t="s">
        <v>706</v>
      </c>
      <c r="E62" s="1" t="s">
        <v>204</v>
      </c>
      <c r="F62" s="1" t="s">
        <v>523</v>
      </c>
      <c r="G62" s="1" t="s">
        <v>524</v>
      </c>
      <c r="H62" s="1" t="s">
        <v>525</v>
      </c>
      <c r="I62" s="1" t="s">
        <v>798</v>
      </c>
      <c r="J62" s="1" t="s">
        <v>527</v>
      </c>
      <c r="K62" s="1" t="s">
        <v>798</v>
      </c>
      <c r="L62" s="1" t="s">
        <v>798</v>
      </c>
      <c r="M62" s="1" t="s">
        <v>528</v>
      </c>
      <c r="N62" s="1" t="s">
        <v>528</v>
      </c>
      <c r="O62" s="1" t="s">
        <v>529</v>
      </c>
      <c r="P62" s="1" t="s">
        <v>530</v>
      </c>
      <c r="Q62" s="1" t="s">
        <v>531</v>
      </c>
      <c r="R62" s="1" t="s">
        <v>799</v>
      </c>
      <c r="S62" s="1" t="s">
        <v>533</v>
      </c>
      <c r="T62" s="1" t="s">
        <v>534</v>
      </c>
      <c r="U62" s="1" t="s">
        <v>535</v>
      </c>
    </row>
    <row r="63" s="1" customFormat="1" spans="1:21">
      <c r="A63" s="3">
        <v>999218645180025</v>
      </c>
      <c r="B63" s="1" t="s">
        <v>523</v>
      </c>
      <c r="C63" s="1" t="s">
        <v>800</v>
      </c>
      <c r="D63" s="1" t="s">
        <v>801</v>
      </c>
      <c r="E63" s="1" t="s">
        <v>333</v>
      </c>
      <c r="F63" s="1" t="s">
        <v>524</v>
      </c>
      <c r="G63" s="1" t="s">
        <v>539</v>
      </c>
      <c r="H63" s="1" t="s">
        <v>525</v>
      </c>
      <c r="I63" s="1" t="s">
        <v>802</v>
      </c>
      <c r="J63" s="1" t="s">
        <v>527</v>
      </c>
      <c r="K63" s="1" t="s">
        <v>802</v>
      </c>
      <c r="L63" s="1" t="s">
        <v>802</v>
      </c>
      <c r="M63" s="1" t="s">
        <v>528</v>
      </c>
      <c r="N63" s="1" t="s">
        <v>528</v>
      </c>
      <c r="O63" s="1" t="s">
        <v>529</v>
      </c>
      <c r="P63" s="1" t="s">
        <v>530</v>
      </c>
      <c r="Q63" s="1" t="s">
        <v>531</v>
      </c>
      <c r="R63" s="1" t="s">
        <v>803</v>
      </c>
      <c r="S63" s="1" t="s">
        <v>533</v>
      </c>
      <c r="T63" s="1" t="s">
        <v>534</v>
      </c>
      <c r="U63" s="1" t="s">
        <v>535</v>
      </c>
    </row>
    <row r="64" s="1" customFormat="1" spans="1:21">
      <c r="A64" s="3">
        <v>18648718419</v>
      </c>
      <c r="B64" s="1" t="s">
        <v>523</v>
      </c>
      <c r="C64" s="1" t="s">
        <v>804</v>
      </c>
      <c r="D64" s="1" t="s">
        <v>805</v>
      </c>
      <c r="E64" s="1" t="s">
        <v>337</v>
      </c>
      <c r="F64" s="1" t="s">
        <v>524</v>
      </c>
      <c r="G64" s="1" t="s">
        <v>539</v>
      </c>
      <c r="H64" s="1" t="s">
        <v>525</v>
      </c>
      <c r="I64" s="1" t="s">
        <v>806</v>
      </c>
      <c r="J64" s="1" t="s">
        <v>527</v>
      </c>
      <c r="K64" s="1" t="s">
        <v>806</v>
      </c>
      <c r="L64" s="1" t="s">
        <v>806</v>
      </c>
      <c r="M64" s="1" t="s">
        <v>528</v>
      </c>
      <c r="N64" s="1" t="s">
        <v>528</v>
      </c>
      <c r="O64" s="1" t="s">
        <v>529</v>
      </c>
      <c r="P64" s="1" t="s">
        <v>530</v>
      </c>
      <c r="Q64" s="1" t="s">
        <v>531</v>
      </c>
      <c r="R64" s="1" t="s">
        <v>807</v>
      </c>
      <c r="S64" s="1" t="s">
        <v>533</v>
      </c>
      <c r="T64" s="1" t="s">
        <v>534</v>
      </c>
      <c r="U64" s="1" t="s">
        <v>535</v>
      </c>
    </row>
    <row r="65" s="1" customFormat="1" spans="1:21">
      <c r="A65" s="3">
        <v>18649839512</v>
      </c>
      <c r="B65" s="1" t="s">
        <v>524</v>
      </c>
      <c r="C65" s="1" t="s">
        <v>808</v>
      </c>
      <c r="D65" s="1" t="s">
        <v>809</v>
      </c>
      <c r="E65" s="1" t="s">
        <v>342</v>
      </c>
      <c r="F65" s="1" t="s">
        <v>524</v>
      </c>
      <c r="G65" s="1" t="s">
        <v>539</v>
      </c>
      <c r="H65" s="1" t="s">
        <v>525</v>
      </c>
      <c r="I65" s="1" t="s">
        <v>810</v>
      </c>
      <c r="J65" s="1" t="s">
        <v>527</v>
      </c>
      <c r="K65" s="1" t="s">
        <v>810</v>
      </c>
      <c r="L65" s="1" t="s">
        <v>810</v>
      </c>
      <c r="M65" s="1" t="s">
        <v>528</v>
      </c>
      <c r="N65" s="1" t="s">
        <v>528</v>
      </c>
      <c r="O65" s="1" t="s">
        <v>529</v>
      </c>
      <c r="P65" s="1" t="s">
        <v>530</v>
      </c>
      <c r="Q65" s="1" t="s">
        <v>531</v>
      </c>
      <c r="R65" s="1" t="s">
        <v>811</v>
      </c>
      <c r="S65" s="1" t="s">
        <v>533</v>
      </c>
      <c r="T65" s="1" t="s">
        <v>534</v>
      </c>
      <c r="U65" s="1" t="s">
        <v>535</v>
      </c>
    </row>
    <row r="66" s="1" customFormat="1" spans="1:21">
      <c r="A66" s="3">
        <v>18650302519</v>
      </c>
      <c r="B66" s="1" t="s">
        <v>524</v>
      </c>
      <c r="C66" s="1" t="s">
        <v>812</v>
      </c>
      <c r="D66" s="1" t="s">
        <v>813</v>
      </c>
      <c r="E66" s="1" t="s">
        <v>350</v>
      </c>
      <c r="F66" s="1" t="s">
        <v>524</v>
      </c>
      <c r="G66" s="1" t="s">
        <v>539</v>
      </c>
      <c r="H66" s="1" t="s">
        <v>525</v>
      </c>
      <c r="I66" s="1" t="s">
        <v>814</v>
      </c>
      <c r="J66" s="1" t="s">
        <v>527</v>
      </c>
      <c r="K66" s="1" t="s">
        <v>814</v>
      </c>
      <c r="L66" s="1" t="s">
        <v>814</v>
      </c>
      <c r="M66" s="1" t="s">
        <v>528</v>
      </c>
      <c r="N66" s="1" t="s">
        <v>528</v>
      </c>
      <c r="O66" s="1" t="s">
        <v>529</v>
      </c>
      <c r="P66" s="1" t="s">
        <v>530</v>
      </c>
      <c r="Q66" s="1" t="s">
        <v>531</v>
      </c>
      <c r="R66" s="1" t="s">
        <v>815</v>
      </c>
      <c r="S66" s="1" t="s">
        <v>533</v>
      </c>
      <c r="T66" s="1" t="s">
        <v>534</v>
      </c>
      <c r="U66" s="1" t="s">
        <v>535</v>
      </c>
    </row>
    <row r="67" s="1" customFormat="1" spans="1:21">
      <c r="A67" s="3">
        <v>18650488621</v>
      </c>
      <c r="B67" s="1" t="s">
        <v>524</v>
      </c>
      <c r="C67" s="1" t="s">
        <v>816</v>
      </c>
      <c r="D67" s="1" t="s">
        <v>817</v>
      </c>
      <c r="E67" s="1" t="s">
        <v>357</v>
      </c>
      <c r="F67" s="1" t="s">
        <v>524</v>
      </c>
      <c r="G67" s="1" t="s">
        <v>539</v>
      </c>
      <c r="H67" s="1" t="s">
        <v>525</v>
      </c>
      <c r="I67" s="1" t="s">
        <v>757</v>
      </c>
      <c r="J67" s="1" t="s">
        <v>527</v>
      </c>
      <c r="K67" s="1" t="s">
        <v>757</v>
      </c>
      <c r="L67" s="1" t="s">
        <v>757</v>
      </c>
      <c r="M67" s="1" t="s">
        <v>528</v>
      </c>
      <c r="N67" s="1" t="s">
        <v>528</v>
      </c>
      <c r="O67" s="1" t="s">
        <v>529</v>
      </c>
      <c r="P67" s="1" t="s">
        <v>530</v>
      </c>
      <c r="Q67" s="1" t="s">
        <v>531</v>
      </c>
      <c r="R67" s="1" t="s">
        <v>818</v>
      </c>
      <c r="S67" s="1" t="s">
        <v>533</v>
      </c>
      <c r="T67" s="1" t="s">
        <v>534</v>
      </c>
      <c r="U67" s="1" t="s">
        <v>535</v>
      </c>
    </row>
    <row r="68" s="1" customFormat="1" spans="1:21">
      <c r="A68" s="3">
        <v>18650512309</v>
      </c>
      <c r="B68" s="1" t="s">
        <v>524</v>
      </c>
      <c r="C68" s="1" t="s">
        <v>819</v>
      </c>
      <c r="D68" s="1" t="s">
        <v>820</v>
      </c>
      <c r="E68" s="1" t="s">
        <v>821</v>
      </c>
      <c r="F68" s="1" t="s">
        <v>524</v>
      </c>
      <c r="G68" s="1" t="s">
        <v>539</v>
      </c>
      <c r="H68" s="1" t="s">
        <v>525</v>
      </c>
      <c r="I68" s="1" t="s">
        <v>822</v>
      </c>
      <c r="J68" s="1" t="s">
        <v>527</v>
      </c>
      <c r="K68" s="1" t="s">
        <v>822</v>
      </c>
      <c r="L68" s="1" t="s">
        <v>822</v>
      </c>
      <c r="M68" s="1" t="s">
        <v>528</v>
      </c>
      <c r="N68" s="1" t="s">
        <v>528</v>
      </c>
      <c r="O68" s="1" t="s">
        <v>529</v>
      </c>
      <c r="P68" s="1" t="s">
        <v>530</v>
      </c>
      <c r="Q68" s="1" t="s">
        <v>531</v>
      </c>
      <c r="R68" s="1" t="s">
        <v>823</v>
      </c>
      <c r="S68" s="1" t="s">
        <v>533</v>
      </c>
      <c r="T68" s="1" t="s">
        <v>534</v>
      </c>
      <c r="U68" s="1" t="s">
        <v>535</v>
      </c>
    </row>
    <row r="69" s="1" customFormat="1" spans="1:21">
      <c r="A69" s="3">
        <v>18651029558</v>
      </c>
      <c r="B69" s="1" t="s">
        <v>524</v>
      </c>
      <c r="C69" s="1" t="s">
        <v>824</v>
      </c>
      <c r="D69" s="1" t="s">
        <v>825</v>
      </c>
      <c r="E69" s="1" t="s">
        <v>826</v>
      </c>
      <c r="F69" s="1" t="s">
        <v>524</v>
      </c>
      <c r="G69" s="1" t="s">
        <v>539</v>
      </c>
      <c r="H69" s="1" t="s">
        <v>525</v>
      </c>
      <c r="I69" s="1" t="s">
        <v>827</v>
      </c>
      <c r="J69" s="1" t="s">
        <v>527</v>
      </c>
      <c r="K69" s="1" t="s">
        <v>827</v>
      </c>
      <c r="L69" s="1" t="s">
        <v>827</v>
      </c>
      <c r="M69" s="1" t="s">
        <v>528</v>
      </c>
      <c r="N69" s="1" t="s">
        <v>528</v>
      </c>
      <c r="O69" s="1" t="s">
        <v>529</v>
      </c>
      <c r="P69" s="1" t="s">
        <v>530</v>
      </c>
      <c r="Q69" s="1" t="s">
        <v>531</v>
      </c>
      <c r="R69" s="1" t="s">
        <v>828</v>
      </c>
      <c r="S69" s="1" t="s">
        <v>533</v>
      </c>
      <c r="T69" s="1" t="s">
        <v>534</v>
      </c>
      <c r="U69" s="1" t="s">
        <v>535</v>
      </c>
    </row>
    <row r="70" s="1" customFormat="1" spans="1:21">
      <c r="A70" s="3">
        <v>18651255569</v>
      </c>
      <c r="B70" s="1" t="s">
        <v>524</v>
      </c>
      <c r="C70" s="1" t="s">
        <v>829</v>
      </c>
      <c r="D70" s="1" t="s">
        <v>726</v>
      </c>
      <c r="E70" s="1" t="s">
        <v>370</v>
      </c>
      <c r="F70" s="1" t="s">
        <v>524</v>
      </c>
      <c r="G70" s="1" t="s">
        <v>539</v>
      </c>
      <c r="H70" s="1" t="s">
        <v>525</v>
      </c>
      <c r="I70" s="1" t="s">
        <v>830</v>
      </c>
      <c r="J70" s="1" t="s">
        <v>527</v>
      </c>
      <c r="K70" s="1" t="s">
        <v>830</v>
      </c>
      <c r="L70" s="1" t="s">
        <v>529</v>
      </c>
      <c r="M70" s="1" t="s">
        <v>831</v>
      </c>
      <c r="N70" s="1" t="s">
        <v>831</v>
      </c>
      <c r="O70" s="1" t="s">
        <v>529</v>
      </c>
      <c r="P70" s="1" t="s">
        <v>530</v>
      </c>
      <c r="Q70" s="1" t="s">
        <v>531</v>
      </c>
      <c r="R70" s="1" t="s">
        <v>832</v>
      </c>
      <c r="S70" s="1" t="s">
        <v>533</v>
      </c>
      <c r="T70" s="1" t="s">
        <v>534</v>
      </c>
      <c r="U70" s="1" t="s">
        <v>535</v>
      </c>
    </row>
    <row r="71" s="1" customFormat="1" spans="1:21">
      <c r="A71" s="3">
        <v>18651695854</v>
      </c>
      <c r="B71" s="1" t="s">
        <v>524</v>
      </c>
      <c r="C71" s="1" t="s">
        <v>833</v>
      </c>
      <c r="D71" s="1" t="s">
        <v>834</v>
      </c>
      <c r="E71" s="1" t="s">
        <v>378</v>
      </c>
      <c r="F71" s="1" t="s">
        <v>524</v>
      </c>
      <c r="G71" s="1" t="s">
        <v>539</v>
      </c>
      <c r="H71" s="1" t="s">
        <v>525</v>
      </c>
      <c r="I71" s="1" t="s">
        <v>835</v>
      </c>
      <c r="J71" s="1" t="s">
        <v>527</v>
      </c>
      <c r="K71" s="1" t="s">
        <v>835</v>
      </c>
      <c r="L71" s="1" t="s">
        <v>835</v>
      </c>
      <c r="M71" s="1" t="s">
        <v>528</v>
      </c>
      <c r="N71" s="1" t="s">
        <v>528</v>
      </c>
      <c r="O71" s="1" t="s">
        <v>529</v>
      </c>
      <c r="P71" s="1" t="s">
        <v>530</v>
      </c>
      <c r="Q71" s="1" t="s">
        <v>531</v>
      </c>
      <c r="R71" s="1" t="s">
        <v>836</v>
      </c>
      <c r="S71" s="1" t="s">
        <v>533</v>
      </c>
      <c r="T71" s="1" t="s">
        <v>534</v>
      </c>
      <c r="U71" s="1" t="s">
        <v>535</v>
      </c>
    </row>
    <row r="72" s="1" customFormat="1" spans="1:21">
      <c r="A72" s="3">
        <v>18652488482</v>
      </c>
      <c r="B72" s="1" t="s">
        <v>524</v>
      </c>
      <c r="C72" s="1" t="s">
        <v>837</v>
      </c>
      <c r="D72" s="1" t="s">
        <v>838</v>
      </c>
      <c r="E72" s="1" t="s">
        <v>385</v>
      </c>
      <c r="F72" s="1" t="s">
        <v>524</v>
      </c>
      <c r="G72" s="1" t="s">
        <v>539</v>
      </c>
      <c r="H72" s="1" t="s">
        <v>525</v>
      </c>
      <c r="I72" s="1" t="s">
        <v>839</v>
      </c>
      <c r="J72" s="1" t="s">
        <v>527</v>
      </c>
      <c r="K72" s="1" t="s">
        <v>839</v>
      </c>
      <c r="L72" s="1" t="s">
        <v>839</v>
      </c>
      <c r="M72" s="1" t="s">
        <v>528</v>
      </c>
      <c r="N72" s="1" t="s">
        <v>528</v>
      </c>
      <c r="O72" s="1" t="s">
        <v>529</v>
      </c>
      <c r="P72" s="1" t="s">
        <v>530</v>
      </c>
      <c r="Q72" s="1" t="s">
        <v>531</v>
      </c>
      <c r="R72" s="1" t="s">
        <v>840</v>
      </c>
      <c r="S72" s="1" t="s">
        <v>533</v>
      </c>
      <c r="T72" s="1" t="s">
        <v>534</v>
      </c>
      <c r="U72" s="1" t="s">
        <v>535</v>
      </c>
    </row>
    <row r="73" s="1" customFormat="1" spans="1:21">
      <c r="A73" s="3">
        <v>18652659997</v>
      </c>
      <c r="B73" s="1" t="s">
        <v>524</v>
      </c>
      <c r="C73" s="1" t="s">
        <v>841</v>
      </c>
      <c r="D73" s="1" t="s">
        <v>521</v>
      </c>
      <c r="E73" s="1" t="s">
        <v>842</v>
      </c>
      <c r="F73" s="1" t="s">
        <v>524</v>
      </c>
      <c r="G73" s="1" t="s">
        <v>539</v>
      </c>
      <c r="H73" s="1" t="s">
        <v>525</v>
      </c>
      <c r="I73" s="1" t="s">
        <v>843</v>
      </c>
      <c r="J73" s="1" t="s">
        <v>527</v>
      </c>
      <c r="K73" s="1" t="s">
        <v>843</v>
      </c>
      <c r="L73" s="1" t="s">
        <v>843</v>
      </c>
      <c r="M73" s="1" t="s">
        <v>528</v>
      </c>
      <c r="N73" s="1" t="s">
        <v>528</v>
      </c>
      <c r="O73" s="1" t="s">
        <v>529</v>
      </c>
      <c r="P73" s="1" t="s">
        <v>530</v>
      </c>
      <c r="Q73" s="1" t="s">
        <v>531</v>
      </c>
      <c r="R73" s="1" t="s">
        <v>844</v>
      </c>
      <c r="S73" s="1" t="s">
        <v>533</v>
      </c>
      <c r="T73" s="1" t="s">
        <v>534</v>
      </c>
      <c r="U73" s="1" t="s">
        <v>535</v>
      </c>
    </row>
    <row r="74" s="1" customFormat="1" spans="1:21">
      <c r="A74" s="3">
        <v>18652685206</v>
      </c>
      <c r="B74" s="1" t="s">
        <v>524</v>
      </c>
      <c r="C74" s="1" t="s">
        <v>845</v>
      </c>
      <c r="D74" s="1" t="s">
        <v>846</v>
      </c>
      <c r="E74" s="1" t="s">
        <v>394</v>
      </c>
      <c r="F74" s="1" t="s">
        <v>524</v>
      </c>
      <c r="G74" s="1" t="s">
        <v>539</v>
      </c>
      <c r="H74" s="1" t="s">
        <v>525</v>
      </c>
      <c r="I74" s="1" t="s">
        <v>847</v>
      </c>
      <c r="J74" s="1" t="s">
        <v>527</v>
      </c>
      <c r="K74" s="1" t="s">
        <v>847</v>
      </c>
      <c r="L74" s="1" t="s">
        <v>847</v>
      </c>
      <c r="M74" s="1" t="s">
        <v>528</v>
      </c>
      <c r="N74" s="1" t="s">
        <v>528</v>
      </c>
      <c r="O74" s="1" t="s">
        <v>529</v>
      </c>
      <c r="P74" s="1" t="s">
        <v>530</v>
      </c>
      <c r="Q74" s="1" t="s">
        <v>531</v>
      </c>
      <c r="R74" s="1" t="s">
        <v>848</v>
      </c>
      <c r="S74" s="1" t="s">
        <v>533</v>
      </c>
      <c r="T74" s="1" t="s">
        <v>534</v>
      </c>
      <c r="U74" s="1" t="s">
        <v>535</v>
      </c>
    </row>
    <row r="75" s="1" customFormat="1" spans="1:21">
      <c r="A75" s="3">
        <v>999218653297226</v>
      </c>
      <c r="B75" s="1" t="s">
        <v>524</v>
      </c>
      <c r="C75" s="1" t="s">
        <v>849</v>
      </c>
      <c r="D75" s="1" t="s">
        <v>743</v>
      </c>
      <c r="E75" s="1" t="s">
        <v>397</v>
      </c>
      <c r="F75" s="1" t="s">
        <v>524</v>
      </c>
      <c r="G75" s="1" t="s">
        <v>539</v>
      </c>
      <c r="H75" s="1" t="s">
        <v>525</v>
      </c>
      <c r="I75" s="1" t="s">
        <v>850</v>
      </c>
      <c r="J75" s="1" t="s">
        <v>527</v>
      </c>
      <c r="K75" s="1" t="s">
        <v>850</v>
      </c>
      <c r="L75" s="1" t="s">
        <v>850</v>
      </c>
      <c r="M75" s="1" t="s">
        <v>528</v>
      </c>
      <c r="N75" s="1" t="s">
        <v>528</v>
      </c>
      <c r="O75" s="1" t="s">
        <v>529</v>
      </c>
      <c r="P75" s="1" t="s">
        <v>530</v>
      </c>
      <c r="Q75" s="1" t="s">
        <v>531</v>
      </c>
      <c r="R75" s="1" t="s">
        <v>851</v>
      </c>
      <c r="S75" s="1" t="s">
        <v>533</v>
      </c>
      <c r="T75" s="1" t="s">
        <v>534</v>
      </c>
      <c r="U75" s="1" t="s">
        <v>535</v>
      </c>
    </row>
    <row r="76" s="1" customFormat="1" spans="1:21">
      <c r="A76" s="3">
        <v>18653479179</v>
      </c>
      <c r="B76" s="1" t="s">
        <v>524</v>
      </c>
      <c r="C76" s="1" t="s">
        <v>852</v>
      </c>
      <c r="D76" s="1" t="s">
        <v>743</v>
      </c>
      <c r="E76" s="1" t="s">
        <v>400</v>
      </c>
      <c r="F76" s="1" t="s">
        <v>524</v>
      </c>
      <c r="G76" s="1" t="s">
        <v>539</v>
      </c>
      <c r="H76" s="1" t="s">
        <v>525</v>
      </c>
      <c r="I76" s="1" t="s">
        <v>853</v>
      </c>
      <c r="J76" s="1" t="s">
        <v>527</v>
      </c>
      <c r="K76" s="1" t="s">
        <v>853</v>
      </c>
      <c r="L76" s="1" t="s">
        <v>853</v>
      </c>
      <c r="M76" s="1" t="s">
        <v>528</v>
      </c>
      <c r="N76" s="1" t="s">
        <v>528</v>
      </c>
      <c r="O76" s="1" t="s">
        <v>529</v>
      </c>
      <c r="P76" s="1" t="s">
        <v>530</v>
      </c>
      <c r="Q76" s="1" t="s">
        <v>531</v>
      </c>
      <c r="R76" s="1" t="s">
        <v>854</v>
      </c>
      <c r="S76" s="1" t="s">
        <v>533</v>
      </c>
      <c r="T76" s="1" t="s">
        <v>534</v>
      </c>
      <c r="U76" s="1" t="s">
        <v>535</v>
      </c>
    </row>
    <row r="77" s="1" customFormat="1" spans="1:21">
      <c r="A77" s="3">
        <v>18653540531</v>
      </c>
      <c r="B77" s="1" t="s">
        <v>524</v>
      </c>
      <c r="C77" s="1" t="s">
        <v>855</v>
      </c>
      <c r="D77" s="1" t="s">
        <v>856</v>
      </c>
      <c r="E77" s="1" t="s">
        <v>405</v>
      </c>
      <c r="F77" s="1" t="s">
        <v>524</v>
      </c>
      <c r="G77" s="1" t="s">
        <v>539</v>
      </c>
      <c r="H77" s="1" t="s">
        <v>525</v>
      </c>
      <c r="I77" s="1" t="s">
        <v>857</v>
      </c>
      <c r="J77" s="1" t="s">
        <v>527</v>
      </c>
      <c r="K77" s="1" t="s">
        <v>857</v>
      </c>
      <c r="L77" s="1" t="s">
        <v>857</v>
      </c>
      <c r="M77" s="1" t="s">
        <v>528</v>
      </c>
      <c r="N77" s="1" t="s">
        <v>528</v>
      </c>
      <c r="O77" s="1" t="s">
        <v>529</v>
      </c>
      <c r="P77" s="1" t="s">
        <v>530</v>
      </c>
      <c r="Q77" s="1" t="s">
        <v>531</v>
      </c>
      <c r="R77" s="1" t="s">
        <v>858</v>
      </c>
      <c r="S77" s="1" t="s">
        <v>533</v>
      </c>
      <c r="T77" s="1" t="s">
        <v>534</v>
      </c>
      <c r="U77" s="1" t="s">
        <v>535</v>
      </c>
    </row>
    <row r="78" s="1" customFormat="1" spans="1:21">
      <c r="A78" s="3">
        <v>18653783156</v>
      </c>
      <c r="B78" s="1" t="s">
        <v>524</v>
      </c>
      <c r="C78" s="1" t="s">
        <v>859</v>
      </c>
      <c r="D78" s="1" t="s">
        <v>860</v>
      </c>
      <c r="E78" s="1" t="s">
        <v>861</v>
      </c>
      <c r="F78" s="1" t="s">
        <v>524</v>
      </c>
      <c r="G78" s="1" t="s">
        <v>539</v>
      </c>
      <c r="H78" s="1" t="s">
        <v>525</v>
      </c>
      <c r="I78" s="1" t="s">
        <v>862</v>
      </c>
      <c r="J78" s="1" t="s">
        <v>527</v>
      </c>
      <c r="K78" s="1" t="s">
        <v>862</v>
      </c>
      <c r="L78" s="1" t="s">
        <v>862</v>
      </c>
      <c r="M78" s="1" t="s">
        <v>528</v>
      </c>
      <c r="N78" s="1" t="s">
        <v>528</v>
      </c>
      <c r="O78" s="1" t="s">
        <v>529</v>
      </c>
      <c r="P78" s="1" t="s">
        <v>530</v>
      </c>
      <c r="Q78" s="1" t="s">
        <v>531</v>
      </c>
      <c r="R78" s="1" t="s">
        <v>863</v>
      </c>
      <c r="S78" s="1" t="s">
        <v>533</v>
      </c>
      <c r="T78" s="1" t="s">
        <v>534</v>
      </c>
      <c r="U78" s="1" t="s">
        <v>535</v>
      </c>
    </row>
    <row r="79" s="1" customFormat="1" spans="1:21">
      <c r="A79" s="3">
        <v>999218653798000</v>
      </c>
      <c r="B79" s="1" t="s">
        <v>524</v>
      </c>
      <c r="C79" s="1" t="s">
        <v>864</v>
      </c>
      <c r="D79" s="1" t="s">
        <v>865</v>
      </c>
      <c r="E79" s="1" t="s">
        <v>413</v>
      </c>
      <c r="F79" s="1" t="s">
        <v>524</v>
      </c>
      <c r="G79" s="1" t="s">
        <v>539</v>
      </c>
      <c r="H79" s="1" t="s">
        <v>525</v>
      </c>
      <c r="I79" s="1" t="s">
        <v>866</v>
      </c>
      <c r="J79" s="1" t="s">
        <v>527</v>
      </c>
      <c r="K79" s="1" t="s">
        <v>866</v>
      </c>
      <c r="L79" s="1" t="s">
        <v>866</v>
      </c>
      <c r="M79" s="1" t="s">
        <v>528</v>
      </c>
      <c r="N79" s="1" t="s">
        <v>528</v>
      </c>
      <c r="O79" s="1" t="s">
        <v>529</v>
      </c>
      <c r="P79" s="1" t="s">
        <v>530</v>
      </c>
      <c r="Q79" s="1" t="s">
        <v>531</v>
      </c>
      <c r="R79" s="1" t="s">
        <v>867</v>
      </c>
      <c r="S79" s="1" t="s">
        <v>533</v>
      </c>
      <c r="T79" s="1" t="s">
        <v>534</v>
      </c>
      <c r="U79" s="1" t="s">
        <v>535</v>
      </c>
    </row>
    <row r="80" s="1" customFormat="1" spans="1:21">
      <c r="A80" s="3">
        <v>18653820492</v>
      </c>
      <c r="B80" s="1" t="s">
        <v>524</v>
      </c>
      <c r="C80" s="1" t="s">
        <v>868</v>
      </c>
      <c r="D80" s="1" t="s">
        <v>521</v>
      </c>
      <c r="E80" s="1" t="s">
        <v>869</v>
      </c>
      <c r="F80" s="1" t="s">
        <v>524</v>
      </c>
      <c r="G80" s="1" t="s">
        <v>539</v>
      </c>
      <c r="H80" s="1" t="s">
        <v>525</v>
      </c>
      <c r="I80" s="1" t="s">
        <v>870</v>
      </c>
      <c r="J80" s="1" t="s">
        <v>527</v>
      </c>
      <c r="K80" s="1" t="s">
        <v>870</v>
      </c>
      <c r="L80" s="1" t="s">
        <v>870</v>
      </c>
      <c r="M80" s="1" t="s">
        <v>528</v>
      </c>
      <c r="N80" s="1" t="s">
        <v>528</v>
      </c>
      <c r="O80" s="1" t="s">
        <v>529</v>
      </c>
      <c r="P80" s="1" t="s">
        <v>530</v>
      </c>
      <c r="Q80" s="1" t="s">
        <v>531</v>
      </c>
      <c r="R80" s="1" t="s">
        <v>871</v>
      </c>
      <c r="S80" s="1" t="s">
        <v>533</v>
      </c>
      <c r="T80" s="1" t="s">
        <v>534</v>
      </c>
      <c r="U80" s="1" t="s">
        <v>535</v>
      </c>
    </row>
    <row r="81" s="1" customFormat="1" spans="1:21">
      <c r="A81" s="3">
        <v>18653894276</v>
      </c>
      <c r="B81" s="1" t="s">
        <v>524</v>
      </c>
      <c r="C81" s="1" t="s">
        <v>872</v>
      </c>
      <c r="D81" s="1" t="s">
        <v>873</v>
      </c>
      <c r="E81" s="1" t="s">
        <v>422</v>
      </c>
      <c r="F81" s="1" t="s">
        <v>524</v>
      </c>
      <c r="G81" s="1" t="s">
        <v>539</v>
      </c>
      <c r="H81" s="1" t="s">
        <v>525</v>
      </c>
      <c r="I81" s="1" t="s">
        <v>874</v>
      </c>
      <c r="J81" s="1" t="s">
        <v>527</v>
      </c>
      <c r="K81" s="1" t="s">
        <v>874</v>
      </c>
      <c r="L81" s="1" t="s">
        <v>874</v>
      </c>
      <c r="M81" s="1" t="s">
        <v>528</v>
      </c>
      <c r="N81" s="1" t="s">
        <v>528</v>
      </c>
      <c r="O81" s="1" t="s">
        <v>529</v>
      </c>
      <c r="P81" s="1" t="s">
        <v>530</v>
      </c>
      <c r="Q81" s="1" t="s">
        <v>531</v>
      </c>
      <c r="R81" s="1" t="s">
        <v>875</v>
      </c>
      <c r="S81" s="1" t="s">
        <v>533</v>
      </c>
      <c r="T81" s="1" t="s">
        <v>534</v>
      </c>
      <c r="U81" s="1" t="s">
        <v>535</v>
      </c>
    </row>
    <row r="82" s="1" customFormat="1" spans="1:21">
      <c r="A82" s="3">
        <v>18654276464</v>
      </c>
      <c r="B82" s="1" t="s">
        <v>524</v>
      </c>
      <c r="C82" s="1" t="s">
        <v>876</v>
      </c>
      <c r="D82" s="1" t="s">
        <v>877</v>
      </c>
      <c r="E82" s="1" t="s">
        <v>878</v>
      </c>
      <c r="F82" s="1" t="s">
        <v>524</v>
      </c>
      <c r="G82" s="1" t="s">
        <v>539</v>
      </c>
      <c r="H82" s="1" t="s">
        <v>525</v>
      </c>
      <c r="I82" s="1" t="s">
        <v>879</v>
      </c>
      <c r="J82" s="1" t="s">
        <v>527</v>
      </c>
      <c r="K82" s="1" t="s">
        <v>879</v>
      </c>
      <c r="L82" s="1" t="s">
        <v>879</v>
      </c>
      <c r="M82" s="1" t="s">
        <v>528</v>
      </c>
      <c r="N82" s="1" t="s">
        <v>528</v>
      </c>
      <c r="O82" s="1" t="s">
        <v>529</v>
      </c>
      <c r="P82" s="1" t="s">
        <v>530</v>
      </c>
      <c r="Q82" s="1" t="s">
        <v>531</v>
      </c>
      <c r="R82" s="1" t="s">
        <v>880</v>
      </c>
      <c r="S82" s="1" t="s">
        <v>533</v>
      </c>
      <c r="T82" s="1" t="s">
        <v>534</v>
      </c>
      <c r="U82" s="1" t="s">
        <v>535</v>
      </c>
    </row>
    <row r="83" s="1" customFormat="1" spans="1:21">
      <c r="A83" s="3">
        <v>18654276375</v>
      </c>
      <c r="B83" s="1" t="s">
        <v>524</v>
      </c>
      <c r="C83" s="1" t="s">
        <v>881</v>
      </c>
      <c r="D83" s="1" t="s">
        <v>882</v>
      </c>
      <c r="E83" s="1" t="s">
        <v>429</v>
      </c>
      <c r="F83" s="1" t="s">
        <v>524</v>
      </c>
      <c r="G83" s="1" t="s">
        <v>539</v>
      </c>
      <c r="H83" s="1" t="s">
        <v>525</v>
      </c>
      <c r="I83" s="1" t="s">
        <v>883</v>
      </c>
      <c r="J83" s="1" t="s">
        <v>527</v>
      </c>
      <c r="K83" s="1" t="s">
        <v>883</v>
      </c>
      <c r="L83" s="1" t="s">
        <v>883</v>
      </c>
      <c r="M83" s="1" t="s">
        <v>528</v>
      </c>
      <c r="N83" s="1" t="s">
        <v>528</v>
      </c>
      <c r="O83" s="1" t="s">
        <v>529</v>
      </c>
      <c r="P83" s="1" t="s">
        <v>530</v>
      </c>
      <c r="Q83" s="1" t="s">
        <v>531</v>
      </c>
      <c r="R83" s="1" t="s">
        <v>884</v>
      </c>
      <c r="S83" s="1" t="s">
        <v>533</v>
      </c>
      <c r="T83" s="1" t="s">
        <v>534</v>
      </c>
      <c r="U83" s="1" t="s">
        <v>535</v>
      </c>
    </row>
    <row r="84" s="1" customFormat="1" spans="1:21">
      <c r="A84" s="3">
        <v>18654442600</v>
      </c>
      <c r="B84" s="1" t="s">
        <v>524</v>
      </c>
      <c r="C84" s="1" t="s">
        <v>885</v>
      </c>
      <c r="D84" s="1" t="s">
        <v>886</v>
      </c>
      <c r="E84" s="1" t="s">
        <v>433</v>
      </c>
      <c r="F84" s="1" t="s">
        <v>524</v>
      </c>
      <c r="G84" s="1" t="s">
        <v>539</v>
      </c>
      <c r="H84" s="1" t="s">
        <v>525</v>
      </c>
      <c r="I84" s="1" t="s">
        <v>667</v>
      </c>
      <c r="J84" s="1" t="s">
        <v>527</v>
      </c>
      <c r="K84" s="1" t="s">
        <v>667</v>
      </c>
      <c r="L84" s="1" t="s">
        <v>667</v>
      </c>
      <c r="M84" s="1" t="s">
        <v>528</v>
      </c>
      <c r="N84" s="1" t="s">
        <v>528</v>
      </c>
      <c r="O84" s="1" t="s">
        <v>529</v>
      </c>
      <c r="P84" s="1" t="s">
        <v>530</v>
      </c>
      <c r="Q84" s="1" t="s">
        <v>531</v>
      </c>
      <c r="R84" s="1" t="s">
        <v>887</v>
      </c>
      <c r="S84" s="1" t="s">
        <v>533</v>
      </c>
      <c r="T84" s="1" t="s">
        <v>534</v>
      </c>
      <c r="U84" s="1" t="s">
        <v>535</v>
      </c>
    </row>
    <row r="85" s="1" customFormat="1" spans="1:21">
      <c r="A85" s="3">
        <v>18654800084</v>
      </c>
      <c r="B85" s="1" t="s">
        <v>524</v>
      </c>
      <c r="C85" s="1" t="s">
        <v>888</v>
      </c>
      <c r="D85" s="1" t="s">
        <v>877</v>
      </c>
      <c r="E85" s="1" t="s">
        <v>889</v>
      </c>
      <c r="F85" s="1" t="s">
        <v>524</v>
      </c>
      <c r="G85" s="1" t="s">
        <v>539</v>
      </c>
      <c r="H85" s="1" t="s">
        <v>525</v>
      </c>
      <c r="I85" s="1" t="s">
        <v>890</v>
      </c>
      <c r="J85" s="1" t="s">
        <v>527</v>
      </c>
      <c r="K85" s="1" t="s">
        <v>890</v>
      </c>
      <c r="L85" s="1" t="s">
        <v>890</v>
      </c>
      <c r="M85" s="1" t="s">
        <v>528</v>
      </c>
      <c r="N85" s="1" t="s">
        <v>528</v>
      </c>
      <c r="O85" s="1" t="s">
        <v>529</v>
      </c>
      <c r="P85" s="1" t="s">
        <v>530</v>
      </c>
      <c r="Q85" s="1" t="s">
        <v>531</v>
      </c>
      <c r="R85" s="1" t="s">
        <v>891</v>
      </c>
      <c r="S85" s="1" t="s">
        <v>533</v>
      </c>
      <c r="T85" s="1" t="s">
        <v>534</v>
      </c>
      <c r="U85" s="1" t="s">
        <v>535</v>
      </c>
    </row>
    <row r="86" s="1" customFormat="1" spans="1:21">
      <c r="A86" s="3">
        <v>999218657802758</v>
      </c>
      <c r="B86" s="1" t="s">
        <v>524</v>
      </c>
      <c r="C86" s="1" t="s">
        <v>892</v>
      </c>
      <c r="D86" s="1" t="s">
        <v>893</v>
      </c>
      <c r="E86" s="1" t="s">
        <v>441</v>
      </c>
      <c r="F86" s="1" t="s">
        <v>524</v>
      </c>
      <c r="G86" s="1" t="s">
        <v>539</v>
      </c>
      <c r="H86" s="1" t="s">
        <v>525</v>
      </c>
      <c r="I86" s="1" t="s">
        <v>894</v>
      </c>
      <c r="J86" s="1" t="s">
        <v>527</v>
      </c>
      <c r="K86" s="1" t="s">
        <v>894</v>
      </c>
      <c r="L86" s="1" t="s">
        <v>894</v>
      </c>
      <c r="M86" s="1" t="s">
        <v>528</v>
      </c>
      <c r="N86" s="1" t="s">
        <v>528</v>
      </c>
      <c r="O86" s="1" t="s">
        <v>529</v>
      </c>
      <c r="P86" s="1" t="s">
        <v>530</v>
      </c>
      <c r="Q86" s="1" t="s">
        <v>531</v>
      </c>
      <c r="R86" s="1" t="s">
        <v>895</v>
      </c>
      <c r="S86" s="1" t="s">
        <v>533</v>
      </c>
      <c r="T86" s="1" t="s">
        <v>534</v>
      </c>
      <c r="U86" s="1" t="s">
        <v>535</v>
      </c>
    </row>
    <row r="87" s="1" customFormat="1" spans="1:21">
      <c r="A87" s="3">
        <v>18658727849</v>
      </c>
      <c r="B87" s="1" t="s">
        <v>524</v>
      </c>
      <c r="C87" s="1" t="s">
        <v>896</v>
      </c>
      <c r="D87" s="1" t="s">
        <v>877</v>
      </c>
      <c r="E87" s="1" t="s">
        <v>897</v>
      </c>
      <c r="F87" s="1" t="s">
        <v>524</v>
      </c>
      <c r="G87" s="1" t="s">
        <v>539</v>
      </c>
      <c r="H87" s="1" t="s">
        <v>525</v>
      </c>
      <c r="I87" s="1" t="s">
        <v>898</v>
      </c>
      <c r="J87" s="1" t="s">
        <v>527</v>
      </c>
      <c r="K87" s="1" t="s">
        <v>898</v>
      </c>
      <c r="L87" s="1" t="s">
        <v>898</v>
      </c>
      <c r="M87" s="1" t="s">
        <v>528</v>
      </c>
      <c r="N87" s="1" t="s">
        <v>528</v>
      </c>
      <c r="O87" s="1" t="s">
        <v>529</v>
      </c>
      <c r="P87" s="1" t="s">
        <v>530</v>
      </c>
      <c r="Q87" s="1" t="s">
        <v>531</v>
      </c>
      <c r="R87" s="1" t="s">
        <v>899</v>
      </c>
      <c r="S87" s="1" t="s">
        <v>533</v>
      </c>
      <c r="T87" s="1" t="s">
        <v>534</v>
      </c>
      <c r="U87" s="1" t="s">
        <v>535</v>
      </c>
    </row>
    <row r="88" s="1" customFormat="1" spans="1:21">
      <c r="A88" s="3">
        <v>999218658909753</v>
      </c>
      <c r="B88" s="1" t="s">
        <v>524</v>
      </c>
      <c r="C88" s="1" t="s">
        <v>900</v>
      </c>
      <c r="D88" s="1" t="s">
        <v>901</v>
      </c>
      <c r="E88" s="1" t="s">
        <v>447</v>
      </c>
      <c r="F88" s="1" t="s">
        <v>524</v>
      </c>
      <c r="G88" s="1" t="s">
        <v>539</v>
      </c>
      <c r="H88" s="1" t="s">
        <v>525</v>
      </c>
      <c r="I88" s="1" t="s">
        <v>902</v>
      </c>
      <c r="J88" s="1" t="s">
        <v>527</v>
      </c>
      <c r="K88" s="1" t="s">
        <v>902</v>
      </c>
      <c r="L88" s="1" t="s">
        <v>902</v>
      </c>
      <c r="M88" s="1" t="s">
        <v>528</v>
      </c>
      <c r="N88" s="1" t="s">
        <v>528</v>
      </c>
      <c r="O88" s="1" t="s">
        <v>529</v>
      </c>
      <c r="P88" s="1" t="s">
        <v>530</v>
      </c>
      <c r="Q88" s="1" t="s">
        <v>531</v>
      </c>
      <c r="R88" s="1" t="s">
        <v>903</v>
      </c>
      <c r="S88" s="1" t="s">
        <v>533</v>
      </c>
      <c r="T88" s="1" t="s">
        <v>534</v>
      </c>
      <c r="U88" s="1" t="s">
        <v>535</v>
      </c>
    </row>
    <row r="89" s="1" customFormat="1" spans="1:21">
      <c r="A89" s="3">
        <v>18659161084</v>
      </c>
      <c r="B89" s="1" t="s">
        <v>524</v>
      </c>
      <c r="C89" s="1" t="s">
        <v>904</v>
      </c>
      <c r="D89" s="1" t="s">
        <v>521</v>
      </c>
      <c r="E89" s="1" t="s">
        <v>905</v>
      </c>
      <c r="F89" s="1" t="s">
        <v>524</v>
      </c>
      <c r="G89" s="1" t="s">
        <v>539</v>
      </c>
      <c r="H89" s="1" t="s">
        <v>525</v>
      </c>
      <c r="I89" s="1" t="s">
        <v>906</v>
      </c>
      <c r="J89" s="1" t="s">
        <v>527</v>
      </c>
      <c r="K89" s="1" t="s">
        <v>906</v>
      </c>
      <c r="L89" s="1" t="s">
        <v>906</v>
      </c>
      <c r="M89" s="1" t="s">
        <v>528</v>
      </c>
      <c r="N89" s="1" t="s">
        <v>528</v>
      </c>
      <c r="O89" s="1" t="s">
        <v>529</v>
      </c>
      <c r="P89" s="1" t="s">
        <v>530</v>
      </c>
      <c r="Q89" s="1" t="s">
        <v>531</v>
      </c>
      <c r="R89" s="1" t="s">
        <v>907</v>
      </c>
      <c r="S89" s="1" t="s">
        <v>533</v>
      </c>
      <c r="T89" s="1" t="s">
        <v>534</v>
      </c>
      <c r="U89" s="1" t="s">
        <v>535</v>
      </c>
    </row>
    <row r="90" s="1" customFormat="1" spans="1:21">
      <c r="A90" s="3">
        <v>999218659435098</v>
      </c>
      <c r="B90" s="1" t="s">
        <v>524</v>
      </c>
      <c r="C90" s="1" t="s">
        <v>908</v>
      </c>
      <c r="D90" s="1" t="s">
        <v>909</v>
      </c>
      <c r="E90" s="1" t="s">
        <v>457</v>
      </c>
      <c r="F90" s="1" t="s">
        <v>524</v>
      </c>
      <c r="G90" s="1" t="s">
        <v>539</v>
      </c>
      <c r="H90" s="1" t="s">
        <v>525</v>
      </c>
      <c r="I90" s="1" t="s">
        <v>910</v>
      </c>
      <c r="J90" s="1" t="s">
        <v>527</v>
      </c>
      <c r="K90" s="1" t="s">
        <v>910</v>
      </c>
      <c r="L90" s="1" t="s">
        <v>910</v>
      </c>
      <c r="M90" s="1" t="s">
        <v>528</v>
      </c>
      <c r="N90" s="1" t="s">
        <v>528</v>
      </c>
      <c r="O90" s="1" t="s">
        <v>529</v>
      </c>
      <c r="P90" s="1" t="s">
        <v>530</v>
      </c>
      <c r="Q90" s="1" t="s">
        <v>531</v>
      </c>
      <c r="R90" s="1" t="s">
        <v>911</v>
      </c>
      <c r="S90" s="1" t="s">
        <v>533</v>
      </c>
      <c r="T90" s="1" t="s">
        <v>534</v>
      </c>
      <c r="U90" s="1" t="s">
        <v>535</v>
      </c>
    </row>
    <row r="91" s="1" customFormat="1" spans="1:21">
      <c r="A91" s="3">
        <v>999218659470860</v>
      </c>
      <c r="B91" s="1" t="s">
        <v>524</v>
      </c>
      <c r="C91" s="1" t="s">
        <v>912</v>
      </c>
      <c r="D91" s="1" t="s">
        <v>893</v>
      </c>
      <c r="E91" s="1" t="s">
        <v>461</v>
      </c>
      <c r="F91" s="1" t="s">
        <v>524</v>
      </c>
      <c r="G91" s="1" t="s">
        <v>539</v>
      </c>
      <c r="H91" s="1" t="s">
        <v>525</v>
      </c>
      <c r="I91" s="1" t="s">
        <v>839</v>
      </c>
      <c r="J91" s="1" t="s">
        <v>527</v>
      </c>
      <c r="K91" s="1" t="s">
        <v>839</v>
      </c>
      <c r="L91" s="1" t="s">
        <v>839</v>
      </c>
      <c r="M91" s="1" t="s">
        <v>528</v>
      </c>
      <c r="N91" s="1" t="s">
        <v>528</v>
      </c>
      <c r="O91" s="1" t="s">
        <v>529</v>
      </c>
      <c r="P91" s="1" t="s">
        <v>530</v>
      </c>
      <c r="Q91" s="1" t="s">
        <v>531</v>
      </c>
      <c r="R91" s="1" t="s">
        <v>913</v>
      </c>
      <c r="S91" s="1" t="s">
        <v>533</v>
      </c>
      <c r="T91" s="1" t="s">
        <v>534</v>
      </c>
      <c r="U91" s="1" t="s">
        <v>535</v>
      </c>
    </row>
    <row r="92" s="1" customFormat="1" spans="1:21">
      <c r="A92" s="3">
        <v>999218659481406</v>
      </c>
      <c r="B92" s="1" t="s">
        <v>524</v>
      </c>
      <c r="C92" s="1" t="s">
        <v>914</v>
      </c>
      <c r="D92" s="1" t="s">
        <v>915</v>
      </c>
      <c r="E92" s="1" t="s">
        <v>465</v>
      </c>
      <c r="F92" s="1" t="s">
        <v>524</v>
      </c>
      <c r="G92" s="1" t="s">
        <v>539</v>
      </c>
      <c r="H92" s="1" t="s">
        <v>525</v>
      </c>
      <c r="I92" s="1" t="s">
        <v>916</v>
      </c>
      <c r="J92" s="1" t="s">
        <v>527</v>
      </c>
      <c r="K92" s="1" t="s">
        <v>916</v>
      </c>
      <c r="L92" s="1" t="s">
        <v>916</v>
      </c>
      <c r="M92" s="1" t="s">
        <v>528</v>
      </c>
      <c r="N92" s="1" t="s">
        <v>528</v>
      </c>
      <c r="O92" s="1" t="s">
        <v>529</v>
      </c>
      <c r="P92" s="1" t="s">
        <v>530</v>
      </c>
      <c r="Q92" s="1" t="s">
        <v>531</v>
      </c>
      <c r="R92" s="1" t="s">
        <v>917</v>
      </c>
      <c r="S92" s="1" t="s">
        <v>533</v>
      </c>
      <c r="T92" s="1" t="s">
        <v>534</v>
      </c>
      <c r="U92" s="1" t="s">
        <v>535</v>
      </c>
    </row>
    <row r="93" s="1" customFormat="1" spans="1:21">
      <c r="A93" s="3">
        <v>999218659483326</v>
      </c>
      <c r="B93" s="1" t="s">
        <v>524</v>
      </c>
      <c r="C93" s="1" t="s">
        <v>918</v>
      </c>
      <c r="D93" s="1" t="s">
        <v>893</v>
      </c>
      <c r="E93" s="1" t="s">
        <v>468</v>
      </c>
      <c r="F93" s="1" t="s">
        <v>524</v>
      </c>
      <c r="G93" s="1" t="s">
        <v>539</v>
      </c>
      <c r="H93" s="1" t="s">
        <v>525</v>
      </c>
      <c r="I93" s="1" t="s">
        <v>839</v>
      </c>
      <c r="J93" s="1" t="s">
        <v>527</v>
      </c>
      <c r="K93" s="1" t="s">
        <v>839</v>
      </c>
      <c r="L93" s="1" t="s">
        <v>839</v>
      </c>
      <c r="M93" s="1" t="s">
        <v>528</v>
      </c>
      <c r="N93" s="1" t="s">
        <v>528</v>
      </c>
      <c r="O93" s="1" t="s">
        <v>529</v>
      </c>
      <c r="P93" s="1" t="s">
        <v>530</v>
      </c>
      <c r="Q93" s="1" t="s">
        <v>531</v>
      </c>
      <c r="R93" s="1" t="s">
        <v>919</v>
      </c>
      <c r="S93" s="1" t="s">
        <v>533</v>
      </c>
      <c r="T93" s="1" t="s">
        <v>534</v>
      </c>
      <c r="U93" s="1" t="s">
        <v>535</v>
      </c>
    </row>
    <row r="94" s="1" customFormat="1" spans="1:21">
      <c r="A94" s="3">
        <v>999218659504996</v>
      </c>
      <c r="B94" s="1" t="s">
        <v>524</v>
      </c>
      <c r="C94" s="1" t="s">
        <v>920</v>
      </c>
      <c r="D94" s="1" t="s">
        <v>915</v>
      </c>
      <c r="E94" s="1" t="s">
        <v>473</v>
      </c>
      <c r="F94" s="1" t="s">
        <v>524</v>
      </c>
      <c r="G94" s="1" t="s">
        <v>539</v>
      </c>
      <c r="H94" s="1" t="s">
        <v>525</v>
      </c>
      <c r="I94" s="1" t="s">
        <v>921</v>
      </c>
      <c r="J94" s="1" t="s">
        <v>527</v>
      </c>
      <c r="K94" s="1" t="s">
        <v>921</v>
      </c>
      <c r="L94" s="1" t="s">
        <v>921</v>
      </c>
      <c r="M94" s="1" t="s">
        <v>528</v>
      </c>
      <c r="N94" s="1" t="s">
        <v>528</v>
      </c>
      <c r="O94" s="1" t="s">
        <v>529</v>
      </c>
      <c r="P94" s="1" t="s">
        <v>530</v>
      </c>
      <c r="Q94" s="1" t="s">
        <v>531</v>
      </c>
      <c r="R94" s="1" t="s">
        <v>922</v>
      </c>
      <c r="S94" s="1" t="s">
        <v>533</v>
      </c>
      <c r="T94" s="1" t="s">
        <v>534</v>
      </c>
      <c r="U94" s="1" t="s">
        <v>535</v>
      </c>
    </row>
    <row r="95" s="1" customFormat="1" spans="1:21">
      <c r="A95" s="3">
        <v>999218659641249</v>
      </c>
      <c r="B95" s="1" t="s">
        <v>524</v>
      </c>
      <c r="C95" s="1" t="s">
        <v>923</v>
      </c>
      <c r="D95" s="1" t="s">
        <v>924</v>
      </c>
      <c r="E95" s="1" t="s">
        <v>478</v>
      </c>
      <c r="F95" s="1" t="s">
        <v>524</v>
      </c>
      <c r="G95" s="1" t="s">
        <v>539</v>
      </c>
      <c r="H95" s="1" t="s">
        <v>525</v>
      </c>
      <c r="I95" s="1" t="s">
        <v>925</v>
      </c>
      <c r="J95" s="1" t="s">
        <v>527</v>
      </c>
      <c r="K95" s="1" t="s">
        <v>925</v>
      </c>
      <c r="L95" s="1" t="s">
        <v>925</v>
      </c>
      <c r="M95" s="1" t="s">
        <v>528</v>
      </c>
      <c r="N95" s="1" t="s">
        <v>528</v>
      </c>
      <c r="O95" s="1" t="s">
        <v>529</v>
      </c>
      <c r="P95" s="1" t="s">
        <v>530</v>
      </c>
      <c r="Q95" s="1" t="s">
        <v>531</v>
      </c>
      <c r="R95" s="1" t="s">
        <v>926</v>
      </c>
      <c r="S95" s="1" t="s">
        <v>533</v>
      </c>
      <c r="T95" s="1" t="s">
        <v>534</v>
      </c>
      <c r="U95" s="1" t="s">
        <v>535</v>
      </c>
    </row>
    <row r="96" s="1" customFormat="1" spans="1:21">
      <c r="A96" s="3">
        <v>18659750592</v>
      </c>
      <c r="B96" s="1" t="s">
        <v>524</v>
      </c>
      <c r="C96" s="1" t="s">
        <v>927</v>
      </c>
      <c r="D96" s="1" t="s">
        <v>873</v>
      </c>
      <c r="E96" s="1" t="s">
        <v>481</v>
      </c>
      <c r="F96" s="1" t="s">
        <v>524</v>
      </c>
      <c r="G96" s="1" t="s">
        <v>539</v>
      </c>
      <c r="H96" s="1" t="s">
        <v>525</v>
      </c>
      <c r="I96" s="1" t="s">
        <v>874</v>
      </c>
      <c r="J96" s="1" t="s">
        <v>527</v>
      </c>
      <c r="K96" s="1" t="s">
        <v>874</v>
      </c>
      <c r="L96" s="1" t="s">
        <v>874</v>
      </c>
      <c r="M96" s="1" t="s">
        <v>528</v>
      </c>
      <c r="N96" s="1" t="s">
        <v>528</v>
      </c>
      <c r="O96" s="1" t="s">
        <v>529</v>
      </c>
      <c r="P96" s="1" t="s">
        <v>530</v>
      </c>
      <c r="Q96" s="1" t="s">
        <v>531</v>
      </c>
      <c r="R96" s="1" t="s">
        <v>928</v>
      </c>
      <c r="S96" s="1" t="s">
        <v>533</v>
      </c>
      <c r="T96" s="1" t="s">
        <v>534</v>
      </c>
      <c r="U96" s="1" t="s">
        <v>535</v>
      </c>
    </row>
    <row r="97" s="1" customFormat="1" spans="1:21">
      <c r="A97" s="3">
        <v>18659814650</v>
      </c>
      <c r="B97" s="1" t="s">
        <v>524</v>
      </c>
      <c r="C97" s="1" t="s">
        <v>929</v>
      </c>
      <c r="D97" s="1" t="s">
        <v>930</v>
      </c>
      <c r="E97" s="1" t="s">
        <v>486</v>
      </c>
      <c r="F97" s="1" t="s">
        <v>524</v>
      </c>
      <c r="G97" s="1" t="s">
        <v>539</v>
      </c>
      <c r="H97" s="1" t="s">
        <v>525</v>
      </c>
      <c r="I97" s="1" t="s">
        <v>931</v>
      </c>
      <c r="J97" s="1" t="s">
        <v>527</v>
      </c>
      <c r="K97" s="1" t="s">
        <v>931</v>
      </c>
      <c r="L97" s="1" t="s">
        <v>931</v>
      </c>
      <c r="M97" s="1" t="s">
        <v>528</v>
      </c>
      <c r="N97" s="1" t="s">
        <v>528</v>
      </c>
      <c r="O97" s="1" t="s">
        <v>529</v>
      </c>
      <c r="P97" s="1" t="s">
        <v>530</v>
      </c>
      <c r="Q97" s="1" t="s">
        <v>531</v>
      </c>
      <c r="R97" s="1" t="s">
        <v>932</v>
      </c>
      <c r="S97" s="1" t="s">
        <v>533</v>
      </c>
      <c r="T97" s="1" t="s">
        <v>534</v>
      </c>
      <c r="U97" s="1" t="s">
        <v>535</v>
      </c>
    </row>
    <row r="98" s="1" customFormat="1" spans="1:21">
      <c r="A98" s="3">
        <v>999218660677055</v>
      </c>
      <c r="B98" s="1" t="s">
        <v>524</v>
      </c>
      <c r="C98" s="1" t="s">
        <v>933</v>
      </c>
      <c r="D98" s="1" t="s">
        <v>706</v>
      </c>
      <c r="E98" s="1" t="s">
        <v>489</v>
      </c>
      <c r="F98" s="1" t="s">
        <v>524</v>
      </c>
      <c r="G98" s="1" t="s">
        <v>539</v>
      </c>
      <c r="H98" s="1" t="s">
        <v>525</v>
      </c>
      <c r="I98" s="1" t="s">
        <v>934</v>
      </c>
      <c r="J98" s="1" t="s">
        <v>527</v>
      </c>
      <c r="K98" s="1" t="s">
        <v>934</v>
      </c>
      <c r="L98" s="1" t="s">
        <v>934</v>
      </c>
      <c r="M98" s="1" t="s">
        <v>528</v>
      </c>
      <c r="N98" s="1" t="s">
        <v>528</v>
      </c>
      <c r="O98" s="1" t="s">
        <v>529</v>
      </c>
      <c r="P98" s="1" t="s">
        <v>530</v>
      </c>
      <c r="Q98" s="1" t="s">
        <v>531</v>
      </c>
      <c r="R98" s="1" t="s">
        <v>935</v>
      </c>
      <c r="S98" s="1" t="s">
        <v>533</v>
      </c>
      <c r="T98" s="1" t="s">
        <v>534</v>
      </c>
      <c r="U98" s="1" t="s">
        <v>535</v>
      </c>
    </row>
    <row r="99" s="1" customFormat="1" spans="1:21">
      <c r="A99" s="3">
        <v>18660690955</v>
      </c>
      <c r="B99" s="1" t="s">
        <v>524</v>
      </c>
      <c r="C99" s="1" t="s">
        <v>936</v>
      </c>
      <c r="D99" s="1" t="s">
        <v>937</v>
      </c>
      <c r="E99" s="1" t="s">
        <v>494</v>
      </c>
      <c r="F99" s="1" t="s">
        <v>524</v>
      </c>
      <c r="G99" s="1" t="s">
        <v>539</v>
      </c>
      <c r="H99" s="1" t="s">
        <v>525</v>
      </c>
      <c r="I99" s="1" t="s">
        <v>938</v>
      </c>
      <c r="J99" s="1" t="s">
        <v>527</v>
      </c>
      <c r="K99" s="1" t="s">
        <v>938</v>
      </c>
      <c r="L99" s="1" t="s">
        <v>938</v>
      </c>
      <c r="M99" s="1" t="s">
        <v>528</v>
      </c>
      <c r="N99" s="1" t="s">
        <v>528</v>
      </c>
      <c r="O99" s="1" t="s">
        <v>529</v>
      </c>
      <c r="P99" s="1" t="s">
        <v>530</v>
      </c>
      <c r="Q99" s="1" t="s">
        <v>531</v>
      </c>
      <c r="R99" s="1" t="s">
        <v>939</v>
      </c>
      <c r="S99" s="1" t="s">
        <v>533</v>
      </c>
      <c r="T99" s="1" t="s">
        <v>534</v>
      </c>
      <c r="U99" s="1" t="s">
        <v>535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2022-08-22T01:17:31Z</dcterms:created>
  <dcterms:modified xsi:type="dcterms:W3CDTF">2022-08-22T01:38:06Z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58FBFBE73C6F4C219EB1B0B0020CA4FF</vt:lpwstr>
  </property>
  <property fmtid="{D5CDD505-2E9C-101B-9397-08002B2CF9AE}" pid="3" name="KSOProductBuildVer">
    <vt:lpwstr>2052-11.1.0.12302</vt:lpwstr>
  </property>
</Properties>
</file>