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对账!$A$1:$X$126</definedName>
  </definedNames>
  <calcPr calcId="144525"/>
</workbook>
</file>

<file path=xl/sharedStrings.xml><?xml version="1.0" encoding="utf-8"?>
<sst xmlns="http://schemas.openxmlformats.org/spreadsheetml/2006/main" count="4058" uniqueCount="1350">
  <si>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</si>
  <si>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</si>
  <si>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</si>
  <si>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</si>
  <si>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</si>
  <si>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</si>
  <si>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</si>
  <si>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</si>
  <si>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</si>
  <si>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</si>
  <si>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</si>
  <si>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</si>
  <si>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</si>
  <si>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</si>
  <si>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</si>
  <si>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</si>
  <si>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</si>
  <si>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</si>
  <si>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</si>
  <si>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</si>
  <si>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</si>
  <si>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</si>
  <si>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</si>
  <si>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</si>
  <si>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</si>
  <si>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17812722697	</t>
  </si>
  <si>
    <t>Ctrip</t>
  </si>
  <si>
    <t>正常</t>
  </si>
  <si>
    <t>[巴厘岛]梅鲁萨卡努沙杜瓦(Merusaka Nusa Dua)(55611727)</t>
  </si>
  <si>
    <t>豪华房（双人床或双床）&lt;2人入住&gt;&lt;不退款&gt;&lt;早餐&gt;</t>
  </si>
  <si>
    <t>HKD</t>
  </si>
  <si>
    <t>Livermore/Lynda,Livermore/Lynda</t>
  </si>
  <si>
    <t>CA13030220821HKD</t>
  </si>
  <si>
    <t>未提现</t>
  </si>
  <si>
    <t>携程开票</t>
  </si>
  <si>
    <t xml:space="preserve">	</t>
  </si>
  <si>
    <t xml:space="preserve">603526	</t>
  </si>
  <si>
    <t xml:space="preserve">18325964894	</t>
  </si>
  <si>
    <t>[釜山]釜山柏悦酒店(Park Hyatt Busan)(69451996)</t>
  </si>
  <si>
    <t>海景特大床房&lt;不退款&gt;&lt;2人入住&gt;</t>
  </si>
  <si>
    <t>noh/dabo</t>
  </si>
  <si>
    <t xml:space="preserve">48807628	</t>
  </si>
  <si>
    <t xml:space="preserve">18451824215	</t>
  </si>
  <si>
    <t>[墨西哥城]墨西哥城历史中心欢朋酒店(Hampton Inn &amp; Suites Mexico City - Centro Historico)(55337100)</t>
  </si>
  <si>
    <t>经典客房&lt;2人入住&gt;&lt;不退款&gt;&lt;早餐&gt;</t>
  </si>
  <si>
    <t>HUAN/QIANHUI</t>
  </si>
  <si>
    <t xml:space="preserve">62394564	</t>
  </si>
  <si>
    <t xml:space="preserve">18461252066	</t>
  </si>
  <si>
    <t>PENG/CHUNYU,DU/HAOTIAN</t>
  </si>
  <si>
    <t xml:space="preserve">62415374	</t>
  </si>
  <si>
    <t xml:space="preserve">18464286961	</t>
  </si>
  <si>
    <t>[岘港]汉江诺富特岘港普林米尔酒店(Novotel Danang Premier HAN River)(55478378)</t>
  </si>
  <si>
    <t>高级双床房（带阳台）&lt;2人入住&gt;&lt;不退款&gt;</t>
  </si>
  <si>
    <t>KIM/TAEHYOUNG,LEE/YONG JU</t>
  </si>
  <si>
    <t xml:space="preserve">18546374925	</t>
  </si>
  <si>
    <t>[维拉塞加德索尔辛纳]美居酒店(Mercure Atenea Aventura)(80331969)</t>
  </si>
  <si>
    <t>标准房&lt;2人入住&gt;&lt;不退款&gt;</t>
  </si>
  <si>
    <t>le thuaut /Fiona</t>
  </si>
  <si>
    <t xml:space="preserve">18562157891	</t>
  </si>
  <si>
    <t>[米兰]NH米兰旅游酒店(NH Milano Touring)(55478242)</t>
  </si>
  <si>
    <t>高级房&lt;2人入住&gt;&lt;不退款&gt;&lt;早餐&gt;</t>
  </si>
  <si>
    <t>CHAU/PUI HEI</t>
  </si>
  <si>
    <t xml:space="preserve">18574811765	</t>
  </si>
  <si>
    <t>[巴厘岛]巴厘岛8 度假酒店(LV8 Resort Hotel Bali)(56185706)</t>
  </si>
  <si>
    <t>一卧室套房&lt;2人入住&gt;&lt;不退款&gt;&lt;早餐&gt;</t>
  </si>
  <si>
    <t>Rohan/Agarwal</t>
  </si>
  <si>
    <t xml:space="preserve">#59886	</t>
  </si>
  <si>
    <t xml:space="preserve">18634050130	</t>
  </si>
  <si>
    <t>[巴厘岛]伊斯坦纳拉玛大酒店(Grand Istana Rama Hotel)(55451872)</t>
  </si>
  <si>
    <t>高级房(带阳台)&lt;2人入住&gt;&lt;不退款&gt;&lt;早餐&gt;</t>
  </si>
  <si>
    <t>babel/Akshay Lalit kumar,babel/Akshay Lalit kumar</t>
  </si>
  <si>
    <t xml:space="preserve">18659229986	</t>
  </si>
  <si>
    <t>[普吉岛]普吉岛安纳塔拉迈考度假村(SHA Extra Plus)(Anantara Vacation Club Mai Khao Phuket(SHA Extra Plus))(55799361)</t>
  </si>
  <si>
    <t>双卧室家庭套房&lt;2人入住&gt;&lt;不退款&gt;</t>
  </si>
  <si>
    <t>SUNEJA/PUNEET</t>
  </si>
  <si>
    <t xml:space="preserve">EXP-1990245612	</t>
  </si>
  <si>
    <t xml:space="preserve">18660680785	</t>
  </si>
  <si>
    <t>[首尔]首尔江南大使宜必思尚品酒店(Ibis Styles Ambassador Seoul Gangnam)(55270160)</t>
  </si>
  <si>
    <t>高级大床房&lt;2人入住&gt;&lt;不退款&gt;&lt;早餐&gt;</t>
  </si>
  <si>
    <t>HA/SEONJIN</t>
  </si>
  <si>
    <t xml:space="preserve">3730WHG530;XM	</t>
  </si>
  <si>
    <t xml:space="preserve">18672275281	</t>
  </si>
  <si>
    <t>[斯德哥尔摩]斯德哥尔摩Ç酒店(Hotel C Stockholm)(55337452)</t>
  </si>
  <si>
    <t>中等双人房无窗&lt;2人入住&gt;&lt;不退款&gt;&lt;早餐&gt;</t>
  </si>
  <si>
    <t>Eriksson/Gerd Irene</t>
  </si>
  <si>
    <t xml:space="preserve">10622SE085017	</t>
  </si>
  <si>
    <t xml:space="preserve">18688064386	</t>
  </si>
  <si>
    <t>[爱因霍温]爱因荷芬中心假日酒店 - IHG 旗下酒店(Holiday Inn Eindhoven Centre, an IHG Hotel)(55337179)</t>
  </si>
  <si>
    <t>标准特大床房&lt;2人入住&gt;&lt;不退款&gt;&lt;早餐&gt;</t>
  </si>
  <si>
    <t>Garcia Lozada/Mireya ,VIVEROSGARCIA/MARLENE SARAI</t>
  </si>
  <si>
    <t xml:space="preserve">2649197	</t>
  </si>
  <si>
    <t xml:space="preserve">46086893	</t>
  </si>
  <si>
    <t xml:space="preserve">18697207693	</t>
  </si>
  <si>
    <t>[曼谷]曼谷天空风景酒店 (SHA Plus+)(SKYVIEW Hotel Bangkok (SHA Plus+))(55328713)</t>
  </si>
  <si>
    <t>至尊尊贵房&lt;2人入住&gt;&lt;不退款&gt;</t>
  </si>
  <si>
    <t>LI/CHEUK YIN CHARLES,LEE/YUEN TONE</t>
  </si>
  <si>
    <t xml:space="preserve">186917	</t>
  </si>
  <si>
    <t xml:space="preserve">18697805581	</t>
  </si>
  <si>
    <t>[巴黎]朗东堡10号巴黎北站宜必思酒店(Ibis Paris Gare du Nord Château Landon 10ème)(60467311)</t>
  </si>
  <si>
    <t>双人床房&lt;2人入住&gt;&lt;不退款&gt;&lt;早餐&gt;</t>
  </si>
  <si>
    <t>Hartje/Hans,Hartje/Patricia</t>
  </si>
  <si>
    <t xml:space="preserve">18698362783	</t>
  </si>
  <si>
    <t>[里约热内卢]萨沃伊奥森酒店(Savoy Othon)(55586013)</t>
  </si>
  <si>
    <t>高级房间&lt;不退款&gt;&lt;2人入住&gt;</t>
  </si>
  <si>
    <t>PINHEIRO DA ROCHA LIMA /ANDREA</t>
  </si>
  <si>
    <t xml:space="preserve">63183824	</t>
  </si>
  <si>
    <t xml:space="preserve">18699897680	</t>
  </si>
  <si>
    <t>[济州市]口哨云雀酒店(Hotel Whistle Lark)(55269681)</t>
  </si>
  <si>
    <t>豪华海洋家庭双床房&lt;2人入住&gt;&lt;不退款&gt;</t>
  </si>
  <si>
    <t>Zheng/lei,Ding/qian</t>
  </si>
  <si>
    <t>取消</t>
  </si>
  <si>
    <t xml:space="preserve">18716437196	</t>
  </si>
  <si>
    <t>[阿约斯泰库纳斯]地中海海滩酒店(Mediterranean Beach Hotel)(55426762)</t>
  </si>
  <si>
    <t>内陆景豪华房（双床）&lt;2人入住&gt;&lt;不退款&gt;&lt;早餐&gt;</t>
  </si>
  <si>
    <t>Siatha/Georgia</t>
  </si>
  <si>
    <t xml:space="preserve">18719803442	</t>
  </si>
  <si>
    <t>[Chippendale]庄园酒店(Hotel Hacienda)(55694784)</t>
  </si>
  <si>
    <t>鸟巢房&lt;2人入住&gt;&lt;不退款&gt;</t>
  </si>
  <si>
    <t>HAN/RUI</t>
  </si>
  <si>
    <t xml:space="preserve">1993447047	</t>
  </si>
  <si>
    <t xml:space="preserve">18729015201	</t>
  </si>
  <si>
    <t>[布城]捷尼布城酒店(Zenith Putrajaya)(55799328)</t>
  </si>
  <si>
    <t>奢华双床房&lt;2人入住&gt;&lt;不退款&gt;</t>
  </si>
  <si>
    <t>AZME/EZRI</t>
  </si>
  <si>
    <t xml:space="preserve">155006	</t>
  </si>
  <si>
    <t xml:space="preserve">18729507306	</t>
  </si>
  <si>
    <t>[洛杉矶]洛杉矶机场希尔顿酒店(Hilton Los Angeles Airport)(54503377)</t>
  </si>
  <si>
    <t>2张双人床房&lt;2人入住&gt;&lt;不退款&gt;</t>
  </si>
  <si>
    <t>Mao/Yishan</t>
  </si>
  <si>
    <t xml:space="preserve">2653260	</t>
  </si>
  <si>
    <t xml:space="preserve">18733302382	</t>
  </si>
  <si>
    <t>[null](89931191)</t>
  </si>
  <si>
    <t xml:space="preserve">18738116210	</t>
  </si>
  <si>
    <t>[海得拉巴]维万塔海得拉巴贝岗姆佩特酒店(Vivanta Hyderabad, Begumpet)(60493978)</t>
  </si>
  <si>
    <t>城景魅力高级房（1张特大床）&lt;早餐&gt;&lt;不退款&gt;&lt;2人入住&gt;</t>
  </si>
  <si>
    <t>Hussain/Ameer,Hussain/Ameer</t>
  </si>
  <si>
    <t xml:space="preserve">75709SE064624-14	</t>
  </si>
  <si>
    <t xml:space="preserve">18738645685	</t>
  </si>
  <si>
    <t>[布鲁日]布鲁日中央车站宜必思快捷酒店(ibis budget Brugge Centrum Station)(55320778)</t>
  </si>
  <si>
    <t>双人床房&lt;不退款&gt;&lt;2人入住&gt;</t>
  </si>
  <si>
    <t>Willemse-Meulepas/Wilhelmina Maria,Willemse/Petrus Wilhelmus</t>
  </si>
  <si>
    <t xml:space="preserve">18746300375	</t>
  </si>
  <si>
    <t>[巴塞罗那]巴塞罗那伯爵酒店(Condes de Barcelona)(55598838)</t>
  </si>
  <si>
    <t>城市房&lt;2人入住&gt;&lt;不退款&gt;</t>
  </si>
  <si>
    <t>WANG/YI</t>
  </si>
  <si>
    <t xml:space="preserve">866420009	</t>
  </si>
  <si>
    <t xml:space="preserve">18751079216	</t>
  </si>
  <si>
    <t>[瓜卢流斯]多马尼酒店(Hotel Domani)(89920102)</t>
  </si>
  <si>
    <t>双床房&lt;2人入住&gt;&lt;不退款&gt;&lt;早餐&gt;</t>
  </si>
  <si>
    <t>MARANHAO /MONIKA MARIVO</t>
  </si>
  <si>
    <t xml:space="preserve">173349386	</t>
  </si>
  <si>
    <t xml:space="preserve">18753077313	</t>
  </si>
  <si>
    <t>[伯克利]沙特克广场酒店(Hotel Shattuck Plaza)(77372231)</t>
  </si>
  <si>
    <t>商务客房&lt;不退款&gt;&lt;2人入住&gt;</t>
  </si>
  <si>
    <t>YING/PEILIANG</t>
  </si>
  <si>
    <t xml:space="preserve">115010689	</t>
  </si>
  <si>
    <t xml:space="preserve">18753664168	</t>
  </si>
  <si>
    <t>[慕尼黑]诺富特慕尼黑市阿努尔福帕克酒店(Novotel München City Arnulfpark)(55452078)</t>
  </si>
  <si>
    <t>高级双人床房&lt;2人入住&gt;&lt;不退款&gt;</t>
  </si>
  <si>
    <t>Engelbarts/Achim</t>
  </si>
  <si>
    <t xml:space="preserve">8866WHE560	</t>
  </si>
  <si>
    <t xml:space="preserve">18753965863	</t>
  </si>
  <si>
    <t>[里约热内卢]温德姆里约热内卢巴拉酒店(Wyndham Rio de Janeiro Barra)(60480302)</t>
  </si>
  <si>
    <t>部分海景奢华双人房&lt;2人入住&gt;&lt;不退款&gt;&lt;早餐&gt;</t>
  </si>
  <si>
    <t>Silveira/Lucy Helen</t>
  </si>
  <si>
    <t xml:space="preserve">18753984453	</t>
  </si>
  <si>
    <t>[德卢斯]亚特兰大格威内特广场圣淘沙酒店(Sonesta Gwinnett Place Atlanta)(55872396)</t>
  </si>
  <si>
    <t>豪华特大床房&lt;2人入住&gt;&lt;不退款&gt;</t>
  </si>
  <si>
    <t>MCCORMICK/MITCHELL</t>
  </si>
  <si>
    <t xml:space="preserve">18754042763	</t>
  </si>
  <si>
    <t>[null](90370247)</t>
  </si>
  <si>
    <t xml:space="preserve">18754164586	</t>
  </si>
  <si>
    <t>[宁平]里德酒店(The Reed Hotel)(90400195)</t>
  </si>
  <si>
    <t>尊贵阳台双床房&lt;2人入住&gt;&lt;不退款&gt;&lt;早餐&gt;</t>
  </si>
  <si>
    <t>BINH/NGUYEN THI</t>
  </si>
  <si>
    <t xml:space="preserve">18754842127	</t>
  </si>
  <si>
    <t>[丹那拉打]阿维伦金马仑高原酒店(Avillion Cameron Highlands)(55380527)</t>
  </si>
  <si>
    <t>豪华工作室&lt;2人入住&gt;&lt;不退款&gt;</t>
  </si>
  <si>
    <t>OMAR /MOHD NOOR</t>
  </si>
  <si>
    <t xml:space="preserve">148218 / Mr. Ken	</t>
  </si>
  <si>
    <t xml:space="preserve">18757414140	</t>
  </si>
  <si>
    <t>[柏林]柏林中央火车站诺富姆城市酒店B(Novum Hotel City B Berlin Centrum)(55439331)</t>
  </si>
  <si>
    <t>标准双人房, 2 张单人床&lt;2人入住&gt;&lt;不退款&gt;</t>
  </si>
  <si>
    <t>OGU/CHIEMELA ,Omenazu/Uchechi</t>
  </si>
  <si>
    <t xml:space="preserve">EXPEDIA_1995112291	</t>
  </si>
  <si>
    <t xml:space="preserve">18763773172	</t>
  </si>
  <si>
    <t>[巴生港]普雷米尔酒店(Premiere Hotel)(55414157)</t>
  </si>
  <si>
    <t>高级特大床房&lt;2人入住&gt;&lt;不退款&gt;&lt;早餐&gt;</t>
  </si>
  <si>
    <t>Ibrahim/Mohamad syazwan</t>
  </si>
  <si>
    <t xml:space="preserve">18765044153	</t>
  </si>
  <si>
    <t>[新奥尔良]圣詹姆斯沃科酒店 - IHG 旗下酒店(Voco St. James, an IHG Hotel)(55707842)</t>
  </si>
  <si>
    <t>大号床房&lt;2人入住&gt;&lt;不退款&gt;</t>
  </si>
  <si>
    <t>MOLLIERE /DARYL</t>
  </si>
  <si>
    <t xml:space="preserve">29070710	</t>
  </si>
  <si>
    <t xml:space="preserve">18765598258	</t>
  </si>
  <si>
    <t>[巴黎]巴黎凯旋门星型广场辉煌酒店(Hotel Splendid Etoile)(55799258)</t>
  </si>
  <si>
    <t>经典双人房, 庭院景观&lt;2人入住&gt;&lt;不退款&gt;</t>
  </si>
  <si>
    <t>cheung /sin man</t>
  </si>
  <si>
    <t xml:space="preserve">2656627	</t>
  </si>
  <si>
    <t xml:space="preserve">18765991384	</t>
  </si>
  <si>
    <t>[巴厘岛]斯巴泽欧巴厘岛酒店(Spazzio Bali Hotel)(55346248)</t>
  </si>
  <si>
    <t>高级双人房&lt;2人入住&gt;&lt;不退款&gt;</t>
  </si>
  <si>
    <t>Rezepkina/Mariia</t>
  </si>
  <si>
    <t xml:space="preserve">18766484695	</t>
  </si>
  <si>
    <t>[怡保]怡保彩鸿酒店(Travelodge Ipoh)(90400104)</t>
  </si>
  <si>
    <t>豪华房&lt;2人入住&gt;&lt;不退款&gt;&lt;早餐&gt;</t>
  </si>
  <si>
    <t>Ramli/Hafizuddin,Mohammad/Muhamad Sufari</t>
  </si>
  <si>
    <t xml:space="preserve">50018	</t>
  </si>
  <si>
    <t xml:space="preserve">18775752480	</t>
  </si>
  <si>
    <t>[吉隆坡]吉隆坡千禧大酒店(Grand Millennium Kuala Lumpur)(55402613)</t>
  </si>
  <si>
    <t>高级房&lt;2人入住&gt;&lt;不退款&gt;</t>
  </si>
  <si>
    <t>OOI/SIEW CHIN</t>
  </si>
  <si>
    <t xml:space="preserve">4KV6TY124	</t>
  </si>
  <si>
    <t xml:space="preserve">18775970169	</t>
  </si>
  <si>
    <t>[艾因]杰贝尔哈菲特美居大酒店(Mercure Grand Jebel Hafeet Al Ain Hotel)(55451951)</t>
  </si>
  <si>
    <t>豪华高尔夫球场景观双人床房&lt;2人入住&gt;&lt;不退款&gt;&lt;早餐&gt;</t>
  </si>
  <si>
    <t>Abid/Abdul sattar</t>
  </si>
  <si>
    <t xml:space="preserve">18776247688	</t>
  </si>
  <si>
    <t>[阿布扎比]阿布扎比雅乐轩酒店(Aloft Abu Dhabi)(68026753)</t>
  </si>
  <si>
    <t>雅乐轩房&lt;不退款&gt;&lt;2人入住&gt;</t>
  </si>
  <si>
    <t>ALMAAZMI /HASSAN</t>
  </si>
  <si>
    <t xml:space="preserve">From Allocation	</t>
  </si>
  <si>
    <t xml:space="preserve">18776421833	</t>
  </si>
  <si>
    <t>[帕拉尼亚克]马尼拉机场路前行酒店(Go Hotels Manila Airport Road)(55439366)</t>
  </si>
  <si>
    <t>dengshuibao/dengshuibao,limingliang/limingliang</t>
  </si>
  <si>
    <t xml:space="preserve">4452782	</t>
  </si>
  <si>
    <t xml:space="preserve">18776582572	</t>
  </si>
  <si>
    <t>[威斯敏斯特城]伦敦维多利亚莫宁顿酒店(Mornington Hotel London Victoria)(77366368)</t>
  </si>
  <si>
    <t>高级双人房&lt;不退款&gt;&lt;2人入住&gt;</t>
  </si>
  <si>
    <t>THANKI/JAY SURESH</t>
  </si>
  <si>
    <t xml:space="preserve">EXP-1996133121	</t>
  </si>
  <si>
    <t xml:space="preserve">18776586732	</t>
  </si>
  <si>
    <t>[哈默史密斯-富勒姆区]诺富特伦敦西区酒店(Novotel London West)(55841875)</t>
  </si>
  <si>
    <t>高级大床房(带沙发床)&lt;2人入住&gt;&lt;不退款&gt;</t>
  </si>
  <si>
    <t>AHMED/HUDEIFE</t>
  </si>
  <si>
    <t xml:space="preserve">2657757	</t>
  </si>
  <si>
    <t xml:space="preserve">18777784075	</t>
  </si>
  <si>
    <t>AN/JABOK</t>
  </si>
  <si>
    <t xml:space="preserve">3730WHG578;XM	</t>
  </si>
  <si>
    <t xml:space="preserve">18777741849	</t>
  </si>
  <si>
    <t>[萨拉索塔]卡莱瑟旅馆(Carlisle Inn)(55380525)</t>
  </si>
  <si>
    <t>标准客房2张大床&lt;2人入住&gt;&lt;不退款&gt;&lt;早餐&gt;</t>
  </si>
  <si>
    <t>Christoher/Steve</t>
  </si>
  <si>
    <t xml:space="preserve">Acknowledged	</t>
  </si>
  <si>
    <t xml:space="preserve">18781851641	</t>
  </si>
  <si>
    <t>[关岛]关岛日航酒店(Hotel Nikko Guam)(56206169)</t>
  </si>
  <si>
    <t>双床房&lt;不退款&gt;&lt;2人入住&gt;</t>
  </si>
  <si>
    <t>lee/gyeongtae</t>
  </si>
  <si>
    <t xml:space="preserve">EXP-1996274119	</t>
  </si>
  <si>
    <t xml:space="preserve">18782963488	</t>
  </si>
  <si>
    <t>[温哥华]费尔蒙特水滨酒店(Fairmont Waterfront)(55831810)</t>
  </si>
  <si>
    <t>费尔蒙特城景特大床房&lt;不退款&gt;&lt;2人入住&gt;</t>
  </si>
  <si>
    <t>Malumi/Oluwaseun</t>
  </si>
  <si>
    <t xml:space="preserve">18785383550	</t>
  </si>
  <si>
    <t>[丹戎本雅]槟城美居酒店 (槟城对抗新冠肺炎认证)(Mercure Penang Beach)(60467243)</t>
  </si>
  <si>
    <t>海景高级特大床房&lt;2人入住&gt;&lt;不退款&gt;&lt;早餐&gt;</t>
  </si>
  <si>
    <t>Xiao/Jie</t>
  </si>
  <si>
    <t xml:space="preserve">B4R7WHG530;XM	</t>
  </si>
  <si>
    <t xml:space="preserve">18785809853	</t>
  </si>
  <si>
    <t>[鹿特丹]范瓦尔苏姆酒店(Hotel Van Walsum)(55426673)</t>
  </si>
  <si>
    <t>标准双人床或双床房&lt;2人入住&gt;&lt;不退款&gt;</t>
  </si>
  <si>
    <t>Pessanha/Thiago Robert</t>
  </si>
  <si>
    <t xml:space="preserve">18785846561	</t>
  </si>
  <si>
    <t>[阿姆斯特丹]贝斯特韦斯特阿姆斯特丹酒店(Best Western Amsterdam)(70391539)</t>
  </si>
  <si>
    <t>OULAD FARIS /OUSSAMA</t>
  </si>
  <si>
    <t xml:space="preserve">18786180403	</t>
  </si>
  <si>
    <t>[新山]新山T酒店(T-Hotel Johor Bahru)(90382165)</t>
  </si>
  <si>
    <t>高级大床房-无窗&lt;2人入住&gt;&lt;不退款&gt;</t>
  </si>
  <si>
    <t>Maran/Khashinicah</t>
  </si>
  <si>
    <t xml:space="preserve">18787570735	</t>
  </si>
  <si>
    <t>[基西米]梅因盖特湖边度假酒店(Maingate Lakeside Resort)(70394062)</t>
  </si>
  <si>
    <t>标准两张双人床房&lt;2人入住&gt;&lt;不退款&gt;</t>
  </si>
  <si>
    <t>GILBERT/SHEILA</t>
  </si>
  <si>
    <t xml:space="preserve">17955458484	</t>
  </si>
  <si>
    <t>[格拉斯哥]桑德福德酒店(Sandyford Hotel)(90394199)</t>
  </si>
  <si>
    <t>Millar/Sheila</t>
  </si>
  <si>
    <t>CA13030220822HKD</t>
  </si>
  <si>
    <t xml:space="preserve">1944553110	</t>
  </si>
  <si>
    <t xml:space="preserve">18020203971	</t>
  </si>
  <si>
    <t>[巴黎]里瑞克巴黎歌剧院酒店(Hotel Lyric Paris Opera)(55665991)</t>
  </si>
  <si>
    <t>经典双人床或双床房&lt;不退款&gt;&lt;2人入住&gt;</t>
  </si>
  <si>
    <t>Xin Jie/Lee,Xin Jie/Lee</t>
  </si>
  <si>
    <t xml:space="preserve">1950509409	</t>
  </si>
  <si>
    <t xml:space="preserve">18255276904	</t>
  </si>
  <si>
    <t>[胡志明市]胡志明市百艺酒店(Bay Hotel Ho Chi Minh)(55478342)</t>
  </si>
  <si>
    <t>城景豪华房(大床)&lt;2人入住&gt;&lt;不退款&gt;&lt;早餐&gt;</t>
  </si>
  <si>
    <t>Ng/Yu Hui Sharon</t>
  </si>
  <si>
    <t xml:space="preserve">10081142	</t>
  </si>
  <si>
    <t xml:space="preserve">18256175245	</t>
  </si>
  <si>
    <t>高级大号床房&lt;不退款&gt;&lt;2人入住&gt;</t>
  </si>
  <si>
    <t>NG/YONG FA SAMSON</t>
  </si>
  <si>
    <t xml:space="preserve">10081146	</t>
  </si>
  <si>
    <t xml:space="preserve">18373138617	</t>
  </si>
  <si>
    <t>[巴黎]巴黎中心埃菲尔铁塔之旅诺富特酒店(Novotel Paris Centre Tour Eiffel)(55439220)</t>
  </si>
  <si>
    <t>经典房（1张大床）&lt;2人入住&gt;&lt;不退款&gt;&lt;早餐&gt;</t>
  </si>
  <si>
    <t>Agarwala/Ankur,Agarwala/Ankur,Agarwala/Ankur,Agarwala/Ankur</t>
  </si>
  <si>
    <t>3546WHG644</t>
  </si>
  <si>
    <t xml:space="preserve">3546WHG642	</t>
  </si>
  <si>
    <t xml:space="preserve">18573579624	</t>
  </si>
  <si>
    <t>Dakka/Moughit</t>
  </si>
  <si>
    <t xml:space="preserve">18626239721	</t>
  </si>
  <si>
    <t>[罗利]罗利市中心假日酒店(Holiday Inn Raleigh Downtown, an IHG Hotel)(78125461)</t>
  </si>
  <si>
    <t>2张大床房&lt;2人入住&gt;&lt;不退款&gt;</t>
  </si>
  <si>
    <t>WANG/ZIYU,LIU/MINGDUO</t>
  </si>
  <si>
    <t xml:space="preserve">23637626	</t>
  </si>
  <si>
    <t xml:space="preserve">18634408329	</t>
  </si>
  <si>
    <t>[Comarca de Leon]巴塞罗莱昂月亮伯爵(Barceló León Conde Luna)(55745110)</t>
  </si>
  <si>
    <t>标准双人床房&lt;2人入住&gt;&lt;不退款&gt;</t>
  </si>
  <si>
    <t>GARCIA POLLERHOFF/ROBERTO</t>
  </si>
  <si>
    <t xml:space="preserve">36993SE012283	</t>
  </si>
  <si>
    <t xml:space="preserve">18645271851	</t>
  </si>
  <si>
    <t>[卢森堡]卢森堡希尔顿逸林酒店(DoubleTree by Hilton Luxembourg)(55451927)</t>
  </si>
  <si>
    <t>标准双床房&lt;2人入住&gt;&lt;不退款&gt;</t>
  </si>
  <si>
    <t>Song/Qi</t>
  </si>
  <si>
    <t xml:space="preserve">3294579490	</t>
  </si>
  <si>
    <t xml:space="preserve">18669829688	</t>
  </si>
  <si>
    <t>[柏林]玛尼酒店 - 亚曼诺集团(Hotel Mani by Amano)(91545445)</t>
  </si>
  <si>
    <t>双人房/双床房&lt;2人入住&gt;&lt;不退款&gt;</t>
  </si>
  <si>
    <t>SOMMER/DAVID</t>
  </si>
  <si>
    <t xml:space="preserve">114586942	</t>
  </si>
  <si>
    <t xml:space="preserve">18671645821	</t>
  </si>
  <si>
    <t>[安塔利亚]艾汉酒店(Ayhan Hotel)(90356069)</t>
  </si>
  <si>
    <t>豪华双床房&lt;2人入住&gt;&lt;不退款&gt;&lt;早餐&gt;</t>
  </si>
  <si>
    <t>Sannan/Khokhar</t>
  </si>
  <si>
    <t xml:space="preserve">1990767673	</t>
  </si>
  <si>
    <t xml:space="preserve">18698300839	</t>
  </si>
  <si>
    <t>[新加坡]新加坡码头酒店-西海岸(Staycation Approved)(The Quay Hotel West Coast (Staycation Approved))(55320578)</t>
  </si>
  <si>
    <t>豪华双床房&lt;不退款&gt;&lt;2人入住&gt;</t>
  </si>
  <si>
    <t>CHI/JIAWEI</t>
  </si>
  <si>
    <t xml:space="preserve">85744701	</t>
  </si>
  <si>
    <t xml:space="preserve">18708782279	</t>
  </si>
  <si>
    <t>[瓜达拉哈拉]瓜达拉哈拉希尔顿酒店(Hilton Guadalajara)(55452087)</t>
  </si>
  <si>
    <t>城景2张双人床房&lt;2人入住&gt;&lt;不退款&gt;</t>
  </si>
  <si>
    <t>Amkie/isaac</t>
  </si>
  <si>
    <t xml:space="preserve">SH13553707	</t>
  </si>
  <si>
    <t xml:space="preserve">18717394223	</t>
  </si>
  <si>
    <t>[吉隆坡]吉隆坡德穆酒店(Tamu Hotel &amp; Suites Kuala Lumpur)(55757158)</t>
  </si>
  <si>
    <t>SYAFIK/WAN</t>
  </si>
  <si>
    <t xml:space="preserve">2651922	</t>
  </si>
  <si>
    <t xml:space="preserve">18719028286	</t>
  </si>
  <si>
    <t>[巴尼特]伦敦所罗门国王酒店(King Solomon Hotel London)(60467264)</t>
  </si>
  <si>
    <t>Chinhara/Kudakwashe</t>
  </si>
  <si>
    <t xml:space="preserve">18719455195	</t>
  </si>
  <si>
    <t>[圣路易斯]OYO 密苏里州圣路易斯市中心酒店(OYO Hotel St. Louis Downtown City Center MO)(89930784)</t>
  </si>
  <si>
    <t>特大床房&lt;2人入住&gt;&lt;不退款&gt;</t>
  </si>
  <si>
    <t>Paul/Judge</t>
  </si>
  <si>
    <t xml:space="preserve">Create123	</t>
  </si>
  <si>
    <t xml:space="preserve">18726885341	</t>
  </si>
  <si>
    <t>[威尼斯]威尼斯机场安尼亚公园酒店(Annia Park Hotel Venice Airport)(55560274)</t>
  </si>
  <si>
    <t>双人房, 1 张大床&lt;2人入住&gt;&lt;不退款&gt;</t>
  </si>
  <si>
    <t>GERSHWIND/NIREL</t>
  </si>
  <si>
    <t xml:space="preserve">1202985	</t>
  </si>
  <si>
    <t xml:space="preserve">18734587511	</t>
  </si>
  <si>
    <t>[阿姆斯特丹]亚当爵士酒店(Sir Adam Hotel)(55841691)</t>
  </si>
  <si>
    <t>精品爵士客房&lt;不退款&gt;&lt;2人入住&gt;</t>
  </si>
  <si>
    <t>Dai/Zhiqiang,Kang/Yunfan</t>
  </si>
  <si>
    <t xml:space="preserve">EXP-1994023483	</t>
  </si>
  <si>
    <t xml:space="preserve">18745690042	</t>
  </si>
  <si>
    <t>[曼谷]曼谷沙吞智选假日酒店(Holiday Inn Express Bangkok Sathorn)(55253984)</t>
  </si>
  <si>
    <t>标准大床房&lt;2人入住&gt;&lt;不退款&gt;&lt;早餐&gt;</t>
  </si>
  <si>
    <t>SIMS/ALBERTALLAN</t>
  </si>
  <si>
    <t xml:space="preserve">18746149327	</t>
  </si>
  <si>
    <t>[曼谷]曼谷水门伯克利酒店(SHA Plus+)(The Berkeley Hotel Pratunam Bangkok (SHA Plus+))(68545460)</t>
  </si>
  <si>
    <t>北塔楼尊贵房&lt;2人入住&gt;&lt;不退款&gt;</t>
  </si>
  <si>
    <t>MARCILIA/DEWI</t>
  </si>
  <si>
    <t xml:space="preserve">741467460	</t>
  </si>
  <si>
    <t xml:space="preserve">18752519405	</t>
  </si>
  <si>
    <t>ALNAQBI/ABDULLA</t>
  </si>
  <si>
    <t xml:space="preserve">97464124	</t>
  </si>
  <si>
    <t xml:space="preserve">18754163946	</t>
  </si>
  <si>
    <t>[Dentsville]杰克森堡凯艺酒店(Quality Inn Fort Jackson)(89935362)</t>
  </si>
  <si>
    <t>特大房&lt;2人入住&gt;&lt;不退款&gt;&lt;早餐&gt;</t>
  </si>
  <si>
    <t>STEVENS/BOBBY</t>
  </si>
  <si>
    <t xml:space="preserve">18755541499	</t>
  </si>
  <si>
    <t>[拉斯维加斯]拉斯维加斯阿瑞亚韦达拉水疗酒店(Vdara Hotel &amp; Spa at ARIA Las Vegas)(55932649)</t>
  </si>
  <si>
    <t>一室公寓&lt;2人入住&gt;&lt;不退款&gt;</t>
  </si>
  <si>
    <t>SUN/HAORAN</t>
  </si>
  <si>
    <t xml:space="preserve">903730382	</t>
  </si>
  <si>
    <t xml:space="preserve">18761915485	</t>
  </si>
  <si>
    <t>[东斯特劳兹堡]东斯特劳斯堡 - 波科诺斯品质酒店(Quality Inn East Stroudsburg - Poconos)(90372875)</t>
  </si>
  <si>
    <t>标准客房1张大床&lt;2人入住&gt;&lt;不退款&gt;</t>
  </si>
  <si>
    <t>Williams/Dolores</t>
  </si>
  <si>
    <t xml:space="preserve">828929667	</t>
  </si>
  <si>
    <t xml:space="preserve">18762560237	</t>
  </si>
  <si>
    <t>[Blulukan]梭罗阿莱纳会议中心酒店(The Alana Hotel &amp; Convention Center Solo)(55822063)</t>
  </si>
  <si>
    <t>高级房&lt;不退款&gt;&lt;2人入住&gt;</t>
  </si>
  <si>
    <t>Santoso/Zefania Angelina,Kuntadi/Hendy</t>
  </si>
  <si>
    <t xml:space="preserve">134710	</t>
  </si>
  <si>
    <t xml:space="preserve">18764209560	</t>
  </si>
  <si>
    <t>TAIBA/ISSAM KHALED</t>
  </si>
  <si>
    <t xml:space="preserve">18765021071	</t>
  </si>
  <si>
    <t>[弗吉尼亚海滩]钻石度假村海滩区酒店(Beach Quarters by Diamond Resorts)(77364558)</t>
  </si>
  <si>
    <t>工作室（海滨）&lt;2人入住&gt;&lt;不退款&gt;</t>
  </si>
  <si>
    <t>Spunar/Lana</t>
  </si>
  <si>
    <t xml:space="preserve">970395025	</t>
  </si>
  <si>
    <t xml:space="preserve">18765122422	</t>
  </si>
  <si>
    <t>[阿姆斯特丹]布洛瑟姆城酒店(Hotel Blossoms City)(89916562)</t>
  </si>
  <si>
    <t>标准双人间&lt;2人入住&gt;&lt;不退款&gt;</t>
  </si>
  <si>
    <t>Blass/Cornelia</t>
  </si>
  <si>
    <t xml:space="preserve">2656527	</t>
  </si>
  <si>
    <t xml:space="preserve">396606	</t>
  </si>
  <si>
    <t xml:space="preserve">18765425768	</t>
  </si>
  <si>
    <t>[芝加哥]舒眠中途岛机场贝德福德公园酒店(Sleep Inn Midway Airport Bedford Park)(94363367)</t>
  </si>
  <si>
    <t>标准客房1张大床&lt;2人入住&gt;&lt;不退款&gt;&lt;早餐&gt;</t>
  </si>
  <si>
    <t>LIU/YILI,LI/JINGRU</t>
  </si>
  <si>
    <t xml:space="preserve">13674530518	</t>
  </si>
  <si>
    <t xml:space="preserve">18766337966	</t>
  </si>
  <si>
    <t>[萨默维尔]波士顿邦克山区假日酒店 - IHG 旗下酒店(Holiday Inn Boston Bunker Hill Area, an IHG Hotel)(55320497)</t>
  </si>
  <si>
    <t>客房, 2 张双人床房&lt;2人入住&gt;&lt;不退款&gt;</t>
  </si>
  <si>
    <t>XIAO/SINING,HUANG/HEQING</t>
  </si>
  <si>
    <t xml:space="preserve">18771731289	</t>
  </si>
  <si>
    <t>[三宝垄]迪庞奈阁洛菲芙酒店(favehotel Diponegoro)(55611729)</t>
  </si>
  <si>
    <t>致爱房&lt;2人入住&gt;&lt;不退款&gt;&lt;早餐&gt;</t>
  </si>
  <si>
    <t>Rifky/Rifky</t>
  </si>
  <si>
    <t xml:space="preserve">18772453286	</t>
  </si>
  <si>
    <t>[巴西利亚]卡利南喝普鲁斯尊贵酒店(Cullinan Hplus Premium)(55414378)</t>
  </si>
  <si>
    <t>高级双人床房&lt;2人入住&gt;&lt;不退款&gt;&lt;早餐&gt;</t>
  </si>
  <si>
    <t>castro/Thais,Tanuri /Rafael</t>
  </si>
  <si>
    <t xml:space="preserve">63400859	</t>
  </si>
  <si>
    <t xml:space="preserve">18772887231	</t>
  </si>
  <si>
    <t>[首尔]阁楼精品酒店(Boutique Hotel Loft)(89917086)</t>
  </si>
  <si>
    <t>甄选房（带按摩浴缸）&lt;2人入住&gt;&lt;不退款&gt;</t>
  </si>
  <si>
    <t>KIM/JAEKYUNG</t>
  </si>
  <si>
    <t xml:space="preserve">22073174	</t>
  </si>
  <si>
    <t xml:space="preserve">18774131935	</t>
  </si>
  <si>
    <t>[尼斯]尼斯老港口宜必思尚品酒店（原全季酒店）(Ibis Styles Nice Vieux Port)(55270670)</t>
  </si>
  <si>
    <t>标准双床房&lt;2人入住&gt;&lt;不退款&gt;&lt;早餐&gt;</t>
  </si>
  <si>
    <t>Martin/Tyler</t>
  </si>
  <si>
    <t xml:space="preserve">6991WHG572	</t>
  </si>
  <si>
    <t xml:space="preserve">18774518825	</t>
  </si>
  <si>
    <t>[新山]新山成功滨水酒店(Berjaya Waterfront Hotel)(55439542)</t>
  </si>
  <si>
    <t>豪华房&lt;2人入住&gt;&lt;不退款&gt;</t>
  </si>
  <si>
    <t>mizlan/Syamzariah</t>
  </si>
  <si>
    <t xml:space="preserve">2437362	</t>
  </si>
  <si>
    <t xml:space="preserve">18774992037	</t>
  </si>
  <si>
    <t>[日惹]日惹马里奥波罗酒店(favehotel Malioboro - Yogyakarta)(55822194)</t>
  </si>
  <si>
    <t>致爱房&lt;2人入住&gt;&lt;不退款&gt;</t>
  </si>
  <si>
    <t>PUTRA/GIOVANNI FIRDAUS</t>
  </si>
  <si>
    <t xml:space="preserve">18776355533	</t>
  </si>
  <si>
    <t>[圣塞瓦斯蒂安]阿利马水疗酒店(Hotel Arima &amp; Spa)(55329421)</t>
  </si>
  <si>
    <t>Moore/Joss</t>
  </si>
  <si>
    <t xml:space="preserve">2657642	</t>
  </si>
  <si>
    <t xml:space="preserve">EXP-1995980612	</t>
  </si>
  <si>
    <t xml:space="preserve">18776435562	</t>
  </si>
  <si>
    <t>[韦尔]韦尔万年青旅馆(Evergreen Lodge at Vail)(90367138)</t>
  </si>
  <si>
    <t>标准客房2张大床（谷景）&lt;2人入住&gt;&lt;不退款&gt;</t>
  </si>
  <si>
    <t>ZHENG/SAISAI</t>
  </si>
  <si>
    <t xml:space="preserve">2657695	</t>
  </si>
  <si>
    <t xml:space="preserve">18782710109	</t>
  </si>
  <si>
    <t>[卡姆登]斯文顿酒店(Swinton Hotel)(95387717)</t>
  </si>
  <si>
    <t>双人房&lt;2人入住&gt;&lt;不退款&gt;</t>
  </si>
  <si>
    <t>PEGRAM/PEGRAMDAWN</t>
  </si>
  <si>
    <t xml:space="preserve">18784951876	</t>
  </si>
  <si>
    <t>[巴尼奥莱]钟楼巴黎东巴涅奥莱酒店(Campanile Paris Est - Porte de Bagnolet)(55639807)</t>
  </si>
  <si>
    <t>双人床房&lt;2人入住&gt;&lt;不退款&gt;</t>
  </si>
  <si>
    <t>essayeh/omar</t>
  </si>
  <si>
    <t xml:space="preserve">33445UC012566	</t>
  </si>
  <si>
    <t xml:space="preserve">18785124997	</t>
  </si>
  <si>
    <t>JUNG/JIYONG</t>
  </si>
  <si>
    <t xml:space="preserve">3730WHH552;XM	</t>
  </si>
  <si>
    <t xml:space="preserve">18786041311	</t>
  </si>
  <si>
    <t>[null](89920067)</t>
  </si>
  <si>
    <t xml:space="preserve">18786922841	</t>
  </si>
  <si>
    <t>[河内]河内升龙西班牙酒店(Thang Long Espana Hotel)(55328909)</t>
  </si>
  <si>
    <t>ZHU/RENXIN</t>
  </si>
  <si>
    <t xml:space="preserve">18788159780	</t>
  </si>
  <si>
    <t>[关丹]尚城酒店(Champcity Hotel)(89917411)</t>
  </si>
  <si>
    <t>豪华双床房&lt;2人入住&gt;&lt;不退款&gt;</t>
  </si>
  <si>
    <t>ARRAMIN/RIATH</t>
  </si>
  <si>
    <t xml:space="preserve">Confirmed on mobile app	</t>
  </si>
  <si>
    <t xml:space="preserve">18788292217	</t>
  </si>
  <si>
    <t>[卡姆登]伦敦布卢姆斯伯里假日酒店及度假村(Holiday Inn London Bloomsbury)(55653292)</t>
  </si>
  <si>
    <t>双人间 - 设有无障碍通道&lt;2人入住&gt;&lt;不退款&gt;&lt;早餐&gt;</t>
  </si>
  <si>
    <t>FAN/WAI NGOK CLIVE</t>
  </si>
  <si>
    <t xml:space="preserve">49523754	</t>
  </si>
  <si>
    <t xml:space="preserve">18788359984	</t>
  </si>
  <si>
    <t>荣耀房&lt;2人入住&gt;&lt;不退款&gt;</t>
  </si>
  <si>
    <t>Exbrayat/Florian,Petit/Jennifer</t>
  </si>
  <si>
    <t xml:space="preserve">18788488358	</t>
  </si>
  <si>
    <t>[日惹]日惹维多利亚酒店(The Victoria Hotel Yogyakarta)(92030108)</t>
  </si>
  <si>
    <t>高级双人房/双床房&lt;2人入住&gt;&lt;不退款&gt;</t>
  </si>
  <si>
    <t>shafa/Gina Rahmatus shafa</t>
  </si>
  <si>
    <t xml:space="preserve">18788477175	</t>
  </si>
  <si>
    <t>[维特罗勒]马赛维托昂若里普瑞米尔经典酒店(Premiere Classe Marseille - Vitrolles Anjoly)(70788350)</t>
  </si>
  <si>
    <t>标准间1双人床&lt;2人入住&gt;&lt;不退款&gt;</t>
  </si>
  <si>
    <t>Humbert /Magali</t>
  </si>
  <si>
    <t xml:space="preserve">33791UC005082	</t>
  </si>
  <si>
    <t xml:space="preserve">18788789003	</t>
  </si>
  <si>
    <t>[拉乌尼翁]柯斯达别墅海滩度假村(Costa Villa Beach Resort)(95386402)</t>
  </si>
  <si>
    <t>标准房&lt;2人入住&gt;&lt;不退款&gt;&lt;早餐&gt;</t>
  </si>
  <si>
    <t>Turcato/John Paulo</t>
  </si>
  <si>
    <t xml:space="preserve">18789129862	</t>
  </si>
  <si>
    <t>[圣巴巴拉]圣巴巴拉胜佰德旅舍(Sandpiper Lodge - Santa Barbara)(55779357)</t>
  </si>
  <si>
    <t>豪华2张大床房&lt;2人入住&gt;&lt;不退款&gt;</t>
  </si>
  <si>
    <t>HONG/WANYUE</t>
  </si>
  <si>
    <t xml:space="preserve">18789213568	</t>
  </si>
  <si>
    <t>[吉隆坡]吉隆坡市中心诺富特酒店(Novotel Kuala Lumpur City Centre)(55841708)</t>
  </si>
  <si>
    <t>豪华特大床房&lt;不退款&gt;&lt;2人入住&gt;</t>
  </si>
  <si>
    <t>NIU/HONGLIN,TAN/YI</t>
  </si>
  <si>
    <t xml:space="preserve">18789270782	</t>
  </si>
  <si>
    <t>[巴厘岛]巴厘岛库塔探索酒店(Quest Hotel Kuta Bali  by ASTON)(55414005)</t>
  </si>
  <si>
    <t>Yuliardi/Pune</t>
  </si>
  <si>
    <t xml:space="preserve">#62505	</t>
  </si>
  <si>
    <t xml:space="preserve">18789354483	</t>
  </si>
  <si>
    <t>DENG/SHUIBAO,DENG/SHUIBAO,DENG/SHUIBAO</t>
  </si>
  <si>
    <t xml:space="preserve">4456744	</t>
  </si>
  <si>
    <t xml:space="preserve">18793345752	</t>
  </si>
  <si>
    <t xml:space="preserve">3730WHH560;XM	</t>
  </si>
  <si>
    <t xml:space="preserve">18793416621	</t>
  </si>
  <si>
    <t>[南雅加达]苏塔俗玛酒店(Sutasoma Hotel)(94358544)</t>
  </si>
  <si>
    <t>豪华特大床房&lt;2人入住&gt;&lt;不退款&gt;&lt;早餐&gt;</t>
  </si>
  <si>
    <t>JAKUB/HEROIK</t>
  </si>
  <si>
    <t xml:space="preserve">28095	</t>
  </si>
  <si>
    <t xml:space="preserve">18794254363	</t>
  </si>
  <si>
    <t>[胡志明市]拉维斯18号公寓式酒店(Lavis 18 Residence)(55707538)</t>
  </si>
  <si>
    <t>豪华一室房&lt;2人入住&gt;&lt;不退款&gt;</t>
  </si>
  <si>
    <t>ZHANG/XIAOLIANG</t>
  </si>
  <si>
    <t xml:space="preserve">18794496514	</t>
  </si>
  <si>
    <t>[弗朗斯地区鲁瓦西]巴黎戴高乐机场北2号宜必思快捷酒店(ibis budget Roissy CDG Paris Nord 2)(55465334)</t>
  </si>
  <si>
    <t>双床房&lt;2人入住&gt;&lt;不退款&gt;</t>
  </si>
  <si>
    <t>Wabenga Mbale/Benjamin</t>
  </si>
  <si>
    <t xml:space="preserve">3515WHH602	</t>
  </si>
  <si>
    <t xml:space="preserve">18794752745	</t>
  </si>
  <si>
    <t>[罗斯维尔]罗斯维尔诺伍德套房酒店(Norwood Inn and Suites - Roseville)(90368053)</t>
  </si>
  <si>
    <t>标准客房1张大床（吸烟）&lt;2人入住&gt;&lt;不退款&gt;&lt;早餐&gt;</t>
  </si>
  <si>
    <t>HERNANDEZ-LUNA/ISAEL</t>
  </si>
  <si>
    <t xml:space="preserve">22885744	</t>
  </si>
  <si>
    <t xml:space="preserve">18795145124	</t>
  </si>
  <si>
    <t>[河内]河内日落西湖酒店(Sunset Westlake Hanoi Hotel)(55831966)</t>
  </si>
  <si>
    <t>经典双人房&lt;2人入住&gt;&lt;不退款&gt;&lt;早餐&gt;</t>
  </si>
  <si>
    <t>VAN/PHAN</t>
  </si>
  <si>
    <t xml:space="preserve">2659278	</t>
  </si>
  <si>
    <t xml:space="preserve">18796118121	</t>
  </si>
  <si>
    <t>[波士顿]波士顿舒适酒店(Comfort Inn Boston)(55862043)</t>
  </si>
  <si>
    <t>无障碍大号床房&lt;2人入住&gt;&lt;不退款&gt;&lt;早餐&gt;</t>
  </si>
  <si>
    <t>SAELEE/LADDA</t>
  </si>
  <si>
    <t xml:space="preserve">18796512582	</t>
  </si>
  <si>
    <t xml:space="preserve">18797093255	</t>
  </si>
  <si>
    <t>[吉隆坡]吉隆坡全西特酒店(Hotel Transit Kuala Lumpur)(55694773)</t>
  </si>
  <si>
    <t>Salem/Syafiqah</t>
  </si>
  <si>
    <t xml:space="preserve">acknowledged	</t>
  </si>
  <si>
    <t xml:space="preserve">18797021711	</t>
  </si>
  <si>
    <t>[英格尔伍德]洛杉矶国际机场好莱坞快捷酒店(Hollywood Inn Express LAX)(55542760)</t>
  </si>
  <si>
    <t>标准房, 1 张特大床房&lt;不退款&gt;&lt;2人入住&gt;</t>
  </si>
  <si>
    <t>Oyekunle/Luqman</t>
  </si>
  <si>
    <t xml:space="preserve">18797309969	</t>
  </si>
  <si>
    <t>[迪拜]阿尔巴沙怡东大酒店(Grand Excelsior Hotel Al Barsha)(55328649)</t>
  </si>
  <si>
    <t>HASSINI /HOUSSEM</t>
  </si>
  <si>
    <t xml:space="preserve">18797340150	</t>
  </si>
  <si>
    <t>[仁嘉隆]吉隆坡仁嘉隆佳景酒店(Jenjarom Boutique Hotel  Kuala Lumpur)(95138694)</t>
  </si>
  <si>
    <t>高级大床房&lt;2人入住&gt;&lt;不退款&gt;</t>
  </si>
  <si>
    <t>Dairongjie/Lian,Dairongjie/Liean</t>
  </si>
  <si>
    <t xml:space="preserve">18797343849	</t>
  </si>
  <si>
    <t>[曼谷]素坤逸之星酒店(Star Sukhumvit Hotel)(94360645)</t>
  </si>
  <si>
    <t>chingnawan/jintana</t>
  </si>
  <si>
    <t xml:space="preserve">18797547644	</t>
  </si>
  <si>
    <t>[胡志明市]M精品酒店(Ramada Encore Saigon By Wyndham)(55320539)</t>
  </si>
  <si>
    <t>尊贵豪华房&lt;2人入住&gt;&lt;不退款&gt;&lt;早餐&gt;</t>
  </si>
  <si>
    <t>HAKKED/CHETAN KUMAR BABULAL</t>
  </si>
  <si>
    <t xml:space="preserve">18797626926	</t>
  </si>
  <si>
    <t>[波德申]我家民宿(My Family Hotel)(89917195)</t>
  </si>
  <si>
    <t>高级房间&lt;2人入住&gt;&lt;不退款&gt;</t>
  </si>
  <si>
    <t>VELUPLAY /GOBI</t>
  </si>
  <si>
    <t xml:space="preserve">18798121020	</t>
  </si>
  <si>
    <t>[迪拜]迪拜机场智选假日酒店(Holiday Inn Express Dubai Airport, an IHG Hotel)(55439394)</t>
  </si>
  <si>
    <t>客房&lt;2人入住&gt;&lt;不退款&gt;&lt;早餐&gt;</t>
  </si>
  <si>
    <t>LIANG/ZHENGPING</t>
  </si>
  <si>
    <t xml:space="preserve">4557466	</t>
  </si>
  <si>
    <t xml:space="preserve">18798189415	</t>
  </si>
  <si>
    <t>[库里提巴]布里斯托大都会酒店(Bristol Metropolitan Flat)(90361692)</t>
  </si>
  <si>
    <t>双人床房(复式)&lt;2人入住&gt;&lt;不退款&gt;&lt;早餐&gt;</t>
  </si>
  <si>
    <t>YU/TAO,ZHENG/TONGTONG</t>
  </si>
  <si>
    <t xml:space="preserve">18798553711	</t>
  </si>
  <si>
    <t>[莱克]克利尔莱克灯笼汽车旅馆(Lamplighter Motel Clearlake)(89917884)</t>
  </si>
  <si>
    <t>一间特大床房&lt;2人入住&gt;&lt;不退款&gt;</t>
  </si>
  <si>
    <t>Lamar/Salinda</t>
  </si>
  <si>
    <t xml:space="preserve">2659630	</t>
  </si>
  <si>
    <t>退单</t>
  </si>
  <si>
    <t>，</t>
  </si>
  <si>
    <t xml:space="preserve"> 本期扣款484元</t>
  </si>
  <si>
    <t>154346 HKD</t>
  </si>
  <si>
    <t>A220822111342481</t>
  </si>
  <si>
    <t>总计：154346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</si>
  <si>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</si>
  <si>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</si>
  <si>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</si>
  <si>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</si>
  <si>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</si>
  <si>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</si>
  <si>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</si>
  <si>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</si>
  <si>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</si>
  <si>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</si>
  <si>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</si>
  <si>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</si>
  <si>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</si>
  <si>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</si>
  <si>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</si>
  <si>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</si>
  <si>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</si>
  <si>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</si>
  <si>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2022-04-17</t>
  </si>
  <si>
    <t>2514827</t>
  </si>
  <si>
    <t>巴厘岛伊娜雅普瑞酒店</t>
  </si>
  <si>
    <t>Livermore Lynda,Livermore Lynda</t>
  </si>
  <si>
    <t>2022-08-14</t>
  </si>
  <si>
    <t>2022-08-18</t>
  </si>
  <si>
    <t>退房日周结</t>
  </si>
  <si>
    <t>1920.33</t>
  </si>
  <si>
    <t>2360.00</t>
  </si>
  <si>
    <t>0</t>
  </si>
  <si>
    <t>0.00</t>
  </si>
  <si>
    <t>携程汇智国际直连</t>
  </si>
  <si>
    <t>925</t>
  </si>
  <si>
    <t>2022-04-17 14:04:18</t>
  </si>
  <si>
    <t>否</t>
  </si>
  <si>
    <t>汇智国际旅游发展有限公司</t>
  </si>
  <si>
    <t>直连</t>
  </si>
  <si>
    <t>2022-05-19</t>
  </si>
  <si>
    <t>2555813</t>
  </si>
  <si>
    <t>桑德福德酒店</t>
  </si>
  <si>
    <t>Millar Sheila</t>
  </si>
  <si>
    <t>2022-08-19</t>
  </si>
  <si>
    <t>543.80</t>
  </si>
  <si>
    <t>631.00</t>
  </si>
  <si>
    <t>2022-05-19 03:17:09</t>
  </si>
  <si>
    <t>2022-05-29</t>
  </si>
  <si>
    <t>2568677</t>
  </si>
  <si>
    <t>里瑞克巴黎歌剧院酒店</t>
  </si>
  <si>
    <t>Xin Jie Lee,Xin Jie Lee</t>
  </si>
  <si>
    <t>2022-08-16</t>
  </si>
  <si>
    <t>3257.93</t>
  </si>
  <si>
    <t>3810.00</t>
  </si>
  <si>
    <t>2022-05-29 23:25:59</t>
  </si>
  <si>
    <t>2022-07-01</t>
  </si>
  <si>
    <t>2608534</t>
  </si>
  <si>
    <t>胡志明市百艺酒店</t>
  </si>
  <si>
    <t>Ng Yu Hui Sharon</t>
  </si>
  <si>
    <t>2022-08-15</t>
  </si>
  <si>
    <t>1273.28</t>
  </si>
  <si>
    <t>1488.00</t>
  </si>
  <si>
    <t>2022-07-01 16:19:34</t>
  </si>
  <si>
    <t>2608620</t>
  </si>
  <si>
    <t>NG YONG FA SAMSON</t>
  </si>
  <si>
    <t>889.93</t>
  </si>
  <si>
    <t>1040.00</t>
  </si>
  <si>
    <t>2022-07-01 18:32:33</t>
  </si>
  <si>
    <t>2022-07-07</t>
  </si>
  <si>
    <t>2614311</t>
  </si>
  <si>
    <t>釜山柏悦酒店</t>
  </si>
  <si>
    <t>noh dabo</t>
  </si>
  <si>
    <t>2022-08-17</t>
  </si>
  <si>
    <t>2538.96</t>
  </si>
  <si>
    <t>2964.00</t>
  </si>
  <si>
    <t>2022-07-07 23:28:32</t>
  </si>
  <si>
    <t>2022-07-12</t>
  </si>
  <si>
    <t>2619097</t>
  </si>
  <si>
    <t>巴黎中心埃菲尔铁塔之旅诺富特酒店</t>
  </si>
  <si>
    <t>Agarwala Ankur,Agarwala Ankur,Agarwala Ankur,Agarwala Ankur</t>
  </si>
  <si>
    <t>3684.68</t>
  </si>
  <si>
    <t>4296.00</t>
  </si>
  <si>
    <t>2022-07-12 21:01:58</t>
  </si>
  <si>
    <t>2022-07-20</t>
  </si>
  <si>
    <t>2626830</t>
  </si>
  <si>
    <t>墨西哥城历史中心欢朋酒店</t>
  </si>
  <si>
    <t>HUAN QIANHUI</t>
  </si>
  <si>
    <t>931.39</t>
  </si>
  <si>
    <t>1082.00</t>
  </si>
  <si>
    <t>2022-07-20 09:54:43</t>
  </si>
  <si>
    <t>2022-07-21</t>
  </si>
  <si>
    <t>2627611</t>
  </si>
  <si>
    <t>PENG CHUNYU,DU HAOTIAN</t>
  </si>
  <si>
    <t>932.79</t>
  </si>
  <si>
    <t>2022-07-21 02:16:08</t>
  </si>
  <si>
    <t>2628069</t>
  </si>
  <si>
    <t>岘港汉江诺富特高级酒店</t>
  </si>
  <si>
    <t>KIM TAEHYOUNG,LEE YONG JU</t>
  </si>
  <si>
    <t>1124.18</t>
  </si>
  <si>
    <t>1304.00</t>
  </si>
  <si>
    <t>2022-07-21 15:50:20</t>
  </si>
  <si>
    <t>2022-07-28</t>
  </si>
  <si>
    <t>2636193</t>
  </si>
  <si>
    <t>美居酒店</t>
  </si>
  <si>
    <t>le thuaut Fiona</t>
  </si>
  <si>
    <t>1884.14</t>
  </si>
  <si>
    <t>2184.00</t>
  </si>
  <si>
    <t>2022-07-28 22:48:06</t>
  </si>
  <si>
    <t>2022-07-30</t>
  </si>
  <si>
    <t>2637685</t>
  </si>
  <si>
    <t>米兰旅游NH酒店</t>
  </si>
  <si>
    <t>CHAU PUI HEI</t>
  </si>
  <si>
    <t>1501.41</t>
  </si>
  <si>
    <t>1744.00</t>
  </si>
  <si>
    <t>2022-07-30 02:46:40</t>
  </si>
  <si>
    <t>2022-07-31</t>
  </si>
  <si>
    <t>2638724</t>
  </si>
  <si>
    <t>Dakka Moughit</t>
  </si>
  <si>
    <t>1270.69</t>
  </si>
  <si>
    <t>1476.00</t>
  </si>
  <si>
    <t>2022-07-31 01:41:35</t>
  </si>
  <si>
    <t>2638959</t>
  </si>
  <si>
    <t>巴厘岛8 度假酒店</t>
  </si>
  <si>
    <t>Rohan Agarwal</t>
  </si>
  <si>
    <t>1751.07</t>
  </si>
  <si>
    <t>2034.00</t>
  </si>
  <si>
    <t>2022-07-31 10:53:45</t>
  </si>
  <si>
    <t>2022-08-04</t>
  </si>
  <si>
    <t>2644126</t>
  </si>
  <si>
    <t>罗利市中心假日酒店</t>
  </si>
  <si>
    <t>WANG ZIYU,LIU MINGDUO</t>
  </si>
  <si>
    <t>1023.04</t>
  </si>
  <si>
    <t>1186.00</t>
  </si>
  <si>
    <t>2022-08-04 16:22:53</t>
  </si>
  <si>
    <t>2022-08-05</t>
  </si>
  <si>
    <t>2644650</t>
  </si>
  <si>
    <t>伊斯坦纳拉玛大酒店</t>
  </si>
  <si>
    <t>babel Akshay Lalit kumar,babel Akshay Lalit kumar</t>
  </si>
  <si>
    <t>890.20</t>
  </si>
  <si>
    <t>1032.00</t>
  </si>
  <si>
    <t>2022-08-05 00:46:07</t>
  </si>
  <si>
    <t>2644725</t>
  </si>
  <si>
    <t>月亮伯爵酒店</t>
  </si>
  <si>
    <t>GARCIA POLLERHOFF ROBERTO</t>
  </si>
  <si>
    <t>1473.17</t>
  </si>
  <si>
    <t>1710.00</t>
  </si>
  <si>
    <t>2022-08-05 03:36:16</t>
  </si>
  <si>
    <t>2645768</t>
  </si>
  <si>
    <t>卢森堡希尔顿逸林酒店</t>
  </si>
  <si>
    <t>Song Qi</t>
  </si>
  <si>
    <t>595.30</t>
  </si>
  <si>
    <t>691.00</t>
  </si>
  <si>
    <t>2022-08-05 23:06:11</t>
  </si>
  <si>
    <t>2022-08-06</t>
  </si>
  <si>
    <t>2646685</t>
  </si>
  <si>
    <t>普吉岛迈考安纳塔拉度假俱乐部</t>
  </si>
  <si>
    <t>SUNEJA PUNEET</t>
  </si>
  <si>
    <t>1091.95</t>
  </si>
  <si>
    <t>1265.00</t>
  </si>
  <si>
    <t>2022-08-06 20:25:01</t>
  </si>
  <si>
    <t>2646866</t>
  </si>
  <si>
    <t>宜必思尚品首尔大使酒店</t>
  </si>
  <si>
    <t>HA SEONJIN</t>
  </si>
  <si>
    <t>504.97</t>
  </si>
  <si>
    <t>585.00</t>
  </si>
  <si>
    <t>2022-08-06 22:58:48</t>
  </si>
  <si>
    <t>2022-08-07</t>
  </si>
  <si>
    <t>2647570</t>
  </si>
  <si>
    <t>玛尼酒店 - 亚曼诺集团</t>
  </si>
  <si>
    <t>SOMMER DAVID</t>
  </si>
  <si>
    <t>2889.13</t>
  </si>
  <si>
    <t>3347.00</t>
  </si>
  <si>
    <t>2022-08-07 19:20:00</t>
  </si>
  <si>
    <t>2647782</t>
  </si>
  <si>
    <t>艾汉酒店</t>
  </si>
  <si>
    <t>Sannan Khokhar</t>
  </si>
  <si>
    <t>1118.71</t>
  </si>
  <si>
    <t>1296.00</t>
  </si>
  <si>
    <t>2022-08-07 23:34:14</t>
  </si>
  <si>
    <t>2022-08-08</t>
  </si>
  <si>
    <t>2647883</t>
  </si>
  <si>
    <t>斯德哥尔摩?酒店</t>
  </si>
  <si>
    <t>Eriksson Gerd Irene</t>
  </si>
  <si>
    <t>848.53</t>
  </si>
  <si>
    <t>983.00</t>
  </si>
  <si>
    <t>2022-08-08 03:36:48</t>
  </si>
  <si>
    <t>2022-08-09</t>
  </si>
  <si>
    <t>2649197</t>
  </si>
  <si>
    <t xml:space="preserve">假日客栈度假酒店 </t>
  </si>
  <si>
    <t>Garcia Lozada Mireya,VIVEROSGARCIA MARLENE SARAI</t>
  </si>
  <si>
    <t>2550.93</t>
  </si>
  <si>
    <t>2960.00</t>
  </si>
  <si>
    <t>2022-08-09 11:49:55</t>
  </si>
  <si>
    <t>2649916</t>
  </si>
  <si>
    <t>曼谷天空风景酒店 (SHA Plus+)</t>
  </si>
  <si>
    <t>LI CHEUK YIN CHARLES,LEE YUEN TONE</t>
  </si>
  <si>
    <t>2344.10</t>
  </si>
  <si>
    <t>2720.00</t>
  </si>
  <si>
    <t>2022-08-09 23:49:02</t>
  </si>
  <si>
    <t>2022-08-10</t>
  </si>
  <si>
    <t>2650052</t>
  </si>
  <si>
    <t>朗东堡10号巴黎北站宜必思酒店</t>
  </si>
  <si>
    <t>Hartje Hans,Hartje Patricia</t>
  </si>
  <si>
    <t>1791.68</t>
  </si>
  <si>
    <t>2079.00</t>
  </si>
  <si>
    <t>2022-08-10 05:24:44</t>
  </si>
  <si>
    <t>2650142</t>
  </si>
  <si>
    <t>新加坡码头酒店-西海岸</t>
  </si>
  <si>
    <t>CHI JIAWEI</t>
  </si>
  <si>
    <t>2299.28</t>
  </si>
  <si>
    <t>2668.00</t>
  </si>
  <si>
    <t>2022-08-10 09:22:37</t>
  </si>
  <si>
    <t>2650152</t>
  </si>
  <si>
    <t>萨沃伊奥森酒店</t>
  </si>
  <si>
    <t>PINHEIRO DA ROCHA LIMA ANDREA</t>
  </si>
  <si>
    <t>563.62</t>
  </si>
  <si>
    <t>654.00</t>
  </si>
  <si>
    <t>2022-08-10 09:22:16</t>
  </si>
  <si>
    <t>2022-08-11</t>
  </si>
  <si>
    <t>2651220</t>
  </si>
  <si>
    <t xml:space="preserve">瓜达拉哈拉希尔顿酒店  </t>
  </si>
  <si>
    <t>Amkie isaac</t>
  </si>
  <si>
    <t>467.94</t>
  </si>
  <si>
    <t>545.00</t>
  </si>
  <si>
    <t>2022-08-11 04:05:36</t>
  </si>
  <si>
    <t>2651825</t>
  </si>
  <si>
    <t>地中海海滩酒店</t>
  </si>
  <si>
    <t>Siatha Georgia</t>
  </si>
  <si>
    <t>2721.76</t>
  </si>
  <si>
    <t>3170.00</t>
  </si>
  <si>
    <t>2022-08-11 17:36:38</t>
  </si>
  <si>
    <t>2651922</t>
  </si>
  <si>
    <t>吉隆坡德穆酒店</t>
  </si>
  <si>
    <t>SYAFIK WAN</t>
  </si>
  <si>
    <t>300.51</t>
  </si>
  <si>
    <t>350.00</t>
  </si>
  <si>
    <t>2022-08-11 19:46:05</t>
  </si>
  <si>
    <t>2652163</t>
  </si>
  <si>
    <t>所罗门国王酒店</t>
  </si>
  <si>
    <t>Chinhara Kudakwashe</t>
  </si>
  <si>
    <t>497.99</t>
  </si>
  <si>
    <t>580.00</t>
  </si>
  <si>
    <t>2022-08-11 23:24:56</t>
  </si>
  <si>
    <t>2022-08-12</t>
  </si>
  <si>
    <t>2652287</t>
  </si>
  <si>
    <t>OYO 密苏里州圣路易斯市中心酒店</t>
  </si>
  <si>
    <t>Paul Judge</t>
  </si>
  <si>
    <t>594.44</t>
  </si>
  <si>
    <t>690.00</t>
  </si>
  <si>
    <t>2022-08-12 02:15:39</t>
  </si>
  <si>
    <t>2652457</t>
  </si>
  <si>
    <t>庄园酒店</t>
  </si>
  <si>
    <t>HAN RUI</t>
  </si>
  <si>
    <t>2207.16</t>
  </si>
  <si>
    <t>2562.00</t>
  </si>
  <si>
    <t>2022-08-12 08:50:30</t>
  </si>
  <si>
    <t>2652938</t>
  </si>
  <si>
    <t>威尼斯机场安尼亚公园酒店</t>
  </si>
  <si>
    <t>GERSHWIND NIREL</t>
  </si>
  <si>
    <t>934.73</t>
  </si>
  <si>
    <t>1085.00</t>
  </si>
  <si>
    <t>2022-08-12 16:32:02</t>
  </si>
  <si>
    <t>2653178</t>
  </si>
  <si>
    <t>布城顶点酒店</t>
  </si>
  <si>
    <t>AZME EZRI</t>
  </si>
  <si>
    <t>408.35</t>
  </si>
  <si>
    <t>474.00</t>
  </si>
  <si>
    <t>2022-08-12 20:44:32</t>
  </si>
  <si>
    <t>2653260</t>
  </si>
  <si>
    <t>洛杉矶机场希尔顿酒店</t>
  </si>
  <si>
    <t>Mao Yishan</t>
  </si>
  <si>
    <t>1090.66</t>
  </si>
  <si>
    <t>1266.00</t>
  </si>
  <si>
    <t>2022-08-12 21:52:59</t>
  </si>
  <si>
    <t>2022-08-13</t>
  </si>
  <si>
    <t>2653410</t>
  </si>
  <si>
    <t>圣拉斐尔美国长住酒店 - 旧金山东大道</t>
  </si>
  <si>
    <t>GARCIA IRMA</t>
  </si>
  <si>
    <t>1978.00</t>
  </si>
  <si>
    <t>2296.00</t>
  </si>
  <si>
    <t>2022-08-13 00:36:21</t>
  </si>
  <si>
    <t>2653605</t>
  </si>
  <si>
    <t>亚当爵士酒店</t>
  </si>
  <si>
    <t>Dai Zhiqiang,Kang Yunfan</t>
  </si>
  <si>
    <t>1011.01</t>
  </si>
  <si>
    <t>1173.00</t>
  </si>
  <si>
    <t>2022-08-13 08:19:47</t>
  </si>
  <si>
    <t>2654031</t>
  </si>
  <si>
    <t>维万塔海得拉巴贝岗姆佩特酒店</t>
  </si>
  <si>
    <t>Hussain Ameer,Hussain Ameer</t>
  </si>
  <si>
    <t>--</t>
  </si>
  <si>
    <t>2654100</t>
  </si>
  <si>
    <t>布鲁日中央车站宜必思快捷酒店</t>
  </si>
  <si>
    <t>Willemse-Meulepas Wilhelmina Maria,Willemse Petrus Wilhelmus</t>
  </si>
  <si>
    <t>2394.36</t>
  </si>
  <si>
    <t>2778.00</t>
  </si>
  <si>
    <t>2022-08-13 17:41:47</t>
  </si>
  <si>
    <t>2654690</t>
  </si>
  <si>
    <t>曼谷沙通智选假日酒店</t>
  </si>
  <si>
    <t>SIMS ALBERTALLAN</t>
  </si>
  <si>
    <t>1680.71</t>
  </si>
  <si>
    <t>1950.00</t>
  </si>
  <si>
    <t>2022-08-14 11:28:27</t>
  </si>
  <si>
    <t>2654764</t>
  </si>
  <si>
    <t>曼谷水门伯克利酒店</t>
  </si>
  <si>
    <t>MARCILIA DEWI</t>
  </si>
  <si>
    <t>4081.96</t>
  </si>
  <si>
    <t>4736.00</t>
  </si>
  <si>
    <t>2022-08-14 12:09:41</t>
  </si>
  <si>
    <t>2654785</t>
  </si>
  <si>
    <t>巴塞罗那伯爵酒店</t>
  </si>
  <si>
    <t>WANG YI</t>
  </si>
  <si>
    <t>4385.35</t>
  </si>
  <si>
    <t>5088.00</t>
  </si>
  <si>
    <t>2022-08-14 12:33:32</t>
  </si>
  <si>
    <t>2655108</t>
  </si>
  <si>
    <t>多马尼酒店</t>
  </si>
  <si>
    <t>MARANHAO MONIKA MARIVO</t>
  </si>
  <si>
    <t>294.77</t>
  </si>
  <si>
    <t>342.00</t>
  </si>
  <si>
    <t>2022-08-14 18:54:00</t>
  </si>
  <si>
    <t>2655225</t>
  </si>
  <si>
    <t>阿布扎比雅乐轩酒店</t>
  </si>
  <si>
    <t>ALNAQBI ABDULLA</t>
  </si>
  <si>
    <t>1525.56</t>
  </si>
  <si>
    <t>1770.00</t>
  </si>
  <si>
    <t>2022-08-14 21:07:55</t>
  </si>
  <si>
    <t>2655308</t>
  </si>
  <si>
    <t>沙特克广场酒店</t>
  </si>
  <si>
    <t>YING PEILIANG</t>
  </si>
  <si>
    <t>2753.77</t>
  </si>
  <si>
    <t>3195.00</t>
  </si>
  <si>
    <t>2022-08-14 22:38:41</t>
  </si>
  <si>
    <t>2655381</t>
  </si>
  <si>
    <t>诺富特慕尼黑市阿努尔福帕克酒店</t>
  </si>
  <si>
    <t>Engelbarts Achim</t>
  </si>
  <si>
    <t>3469.15</t>
  </si>
  <si>
    <t>4025.00</t>
  </si>
  <si>
    <t>2022-08-15 00:35:41</t>
  </si>
  <si>
    <t>2655435</t>
  </si>
  <si>
    <t>温德姆里约热内卢巴拉酒店</t>
  </si>
  <si>
    <t>Silveira Lucy Helen</t>
  </si>
  <si>
    <t>456.81</t>
  </si>
  <si>
    <t>530.00</t>
  </si>
  <si>
    <t>2022-08-15 02:18:03</t>
  </si>
  <si>
    <t>2655439</t>
  </si>
  <si>
    <t>亚特兰大格威内特广场圣淘沙酒店</t>
  </si>
  <si>
    <t>MCCORMICK MITCHELL</t>
  </si>
  <si>
    <t>1990.99</t>
  </si>
  <si>
    <t>2310.00</t>
  </si>
  <si>
    <t>2022-08-15 02:24:31</t>
  </si>
  <si>
    <t>2655463</t>
  </si>
  <si>
    <t>阿尔科姆 2 号酒店</t>
  </si>
  <si>
    <t>LEE PIK YING COLAR</t>
  </si>
  <si>
    <t>296.49</t>
  </si>
  <si>
    <t>344.00</t>
  </si>
  <si>
    <t>2022-08-15 03:40:11</t>
  </si>
  <si>
    <t>2655531</t>
  </si>
  <si>
    <t>里德酒店</t>
  </si>
  <si>
    <t>BINH NGUYEN THI</t>
  </si>
  <si>
    <t>309.42</t>
  </si>
  <si>
    <t>359.00</t>
  </si>
  <si>
    <t>2022-08-15 06:43:51</t>
  </si>
  <si>
    <t>2655534</t>
  </si>
  <si>
    <t>杰克逊堡品质酒店</t>
  </si>
  <si>
    <t>STEVENS BOBBY</t>
  </si>
  <si>
    <t>1251.48</t>
  </si>
  <si>
    <t>1452.00</t>
  </si>
  <si>
    <t>2022-08-15 06:51:02</t>
  </si>
  <si>
    <t>2655645</t>
  </si>
  <si>
    <t>阿维伦金马仑高原酒店</t>
  </si>
  <si>
    <t>OMAR MOHD NOOR</t>
  </si>
  <si>
    <t>715.38</t>
  </si>
  <si>
    <t>830.00</t>
  </si>
  <si>
    <t>2022-08-15 10:07:26</t>
  </si>
  <si>
    <t>2655707</t>
  </si>
  <si>
    <t>维达拉水疗度假酒店</t>
  </si>
  <si>
    <t>SUN HAORAN</t>
  </si>
  <si>
    <t>1747.93</t>
  </si>
  <si>
    <t>2028.00</t>
  </si>
  <si>
    <t>2022-08-15 11:45:25</t>
  </si>
  <si>
    <t>2655960</t>
  </si>
  <si>
    <t>柏林中央火车站诺富姆城市酒店B</t>
  </si>
  <si>
    <t>OGU CHIEMELA,Omenazu Uchechi</t>
  </si>
  <si>
    <t>401.65</t>
  </si>
  <si>
    <t>466.00</t>
  </si>
  <si>
    <t>2022-08-15 16:47:10</t>
  </si>
  <si>
    <t>2656055</t>
  </si>
  <si>
    <t>东斯特劳兹堡 - 波科诺山品质酒店</t>
  </si>
  <si>
    <t>Williams Dolores</t>
  </si>
  <si>
    <t>1210.11</t>
  </si>
  <si>
    <t>1404.00</t>
  </si>
  <si>
    <t>2022-08-15 18:16:09</t>
  </si>
  <si>
    <t>2656123</t>
  </si>
  <si>
    <t>梭罗阿莱纳会议中心酒店</t>
  </si>
  <si>
    <t>Santoso Zefania Angelina,Kuntadi Hendy</t>
  </si>
  <si>
    <t>422.33</t>
  </si>
  <si>
    <t>490.00</t>
  </si>
  <si>
    <t>2022-08-15 19:28:15</t>
  </si>
  <si>
    <t>2656266</t>
  </si>
  <si>
    <t>第一酒店</t>
  </si>
  <si>
    <t>Ibrahim Mohamad syazwan</t>
  </si>
  <si>
    <t>756.75</t>
  </si>
  <si>
    <t>878.00</t>
  </si>
  <si>
    <t>2022-08-15 22:03:29</t>
  </si>
  <si>
    <t>2656324</t>
  </si>
  <si>
    <t>TAIBA ISSAM KHALED</t>
  </si>
  <si>
    <t>1217.00</t>
  </si>
  <si>
    <t>1412.00</t>
  </si>
  <si>
    <t>2022-08-15 22:59:39</t>
  </si>
  <si>
    <t>2656470</t>
  </si>
  <si>
    <t>钻石度假村海滩区酒店</t>
  </si>
  <si>
    <t>Spunar Lana</t>
  </si>
  <si>
    <t>3321.69</t>
  </si>
  <si>
    <t>3837.00</t>
  </si>
  <si>
    <t>2022-08-16 03:10:43</t>
  </si>
  <si>
    <t>2656478</t>
  </si>
  <si>
    <t>圣詹姆斯酒店,阿桑德连锁酒店</t>
  </si>
  <si>
    <t>MOLLIERE DARYL</t>
  </si>
  <si>
    <t>678.71</t>
  </si>
  <si>
    <t>784.00</t>
  </si>
  <si>
    <t>2022-08-16 03:36:18</t>
  </si>
  <si>
    <t>2656527</t>
  </si>
  <si>
    <t>盛开酒店</t>
  </si>
  <si>
    <t>Blass Cornelia</t>
  </si>
  <si>
    <t>1243.15</t>
  </si>
  <si>
    <t>1436.00</t>
  </si>
  <si>
    <t>2022-08-16 05:40:20</t>
  </si>
  <si>
    <t>2656603</t>
  </si>
  <si>
    <t>贝德福德公园米德威机场斯利普酒店</t>
  </si>
  <si>
    <t>LIU YILI,LI JINGRU</t>
  </si>
  <si>
    <t>663.99</t>
  </si>
  <si>
    <t>767.00</t>
  </si>
  <si>
    <t>2022-08-16 08:28:16</t>
  </si>
  <si>
    <t>2656627</t>
  </si>
  <si>
    <t>巴黎伊特莱尔辉煌饭店</t>
  </si>
  <si>
    <t>cheung sin man</t>
  </si>
  <si>
    <t>3422.98</t>
  </si>
  <si>
    <t>3954.00</t>
  </si>
  <si>
    <t>2022-08-16 09:18:22</t>
  </si>
  <si>
    <t>2656678</t>
  </si>
  <si>
    <t>斯巴泽欧巴厘岛酒店</t>
  </si>
  <si>
    <t>Rezepkina Mariia</t>
  </si>
  <si>
    <t>140.24</t>
  </si>
  <si>
    <t>162.00</t>
  </si>
  <si>
    <t>2022-08-16 10:17:21</t>
  </si>
  <si>
    <t>2656763</t>
  </si>
  <si>
    <t>波士顿邦克山假日酒店</t>
  </si>
  <si>
    <t>XIAO SINING,HUANG HEQING</t>
  </si>
  <si>
    <t>1102.04</t>
  </si>
  <si>
    <t>1273.00</t>
  </si>
  <si>
    <t>2022-08-16 11:24:39</t>
  </si>
  <si>
    <t>2656791</t>
  </si>
  <si>
    <t>怡保彩鸿酒店</t>
  </si>
  <si>
    <t>Ramli Hafizuddin,Mohammad Muhamad Sufari</t>
  </si>
  <si>
    <t>370.52</t>
  </si>
  <si>
    <t>428.00</t>
  </si>
  <si>
    <t>2022-08-16 11:43:28</t>
  </si>
  <si>
    <t>2657027</t>
  </si>
  <si>
    <t>迪庞奈阁洛菲芙酒店</t>
  </si>
  <si>
    <t>Rifky Rifky</t>
  </si>
  <si>
    <t>134.18</t>
  </si>
  <si>
    <t>155.00</t>
  </si>
  <si>
    <t>2022-08-16 15:44:31</t>
  </si>
  <si>
    <t>2657080</t>
  </si>
  <si>
    <t>卡利南喝普鲁斯尊贵酒店</t>
  </si>
  <si>
    <t>castro Thais,Tanuri Rafael</t>
  </si>
  <si>
    <t>386.10</t>
  </si>
  <si>
    <t>446.00</t>
  </si>
  <si>
    <t>2022-08-16 16:51:18</t>
  </si>
  <si>
    <t>2657112</t>
  </si>
  <si>
    <t>阁楼精品酒店</t>
  </si>
  <si>
    <t>KIM JAEKYUNG</t>
  </si>
  <si>
    <t>663.13</t>
  </si>
  <si>
    <t>766.00</t>
  </si>
  <si>
    <t>2022-08-16 17:36:23</t>
  </si>
  <si>
    <t>2657278</t>
  </si>
  <si>
    <t>尼斯老港宜必思尚品酒店</t>
  </si>
  <si>
    <t>Martin Tyler</t>
  </si>
  <si>
    <t>2334.79</t>
  </si>
  <si>
    <t>2697.00</t>
  </si>
  <si>
    <t>2022-08-16 20:27:47</t>
  </si>
  <si>
    <t>2657328</t>
  </si>
  <si>
    <t>新山成功滨水酒店</t>
  </si>
  <si>
    <t>mizlan Syamzariah</t>
  </si>
  <si>
    <t>214.69</t>
  </si>
  <si>
    <t>248.00</t>
  </si>
  <si>
    <t>2022-08-16 20:52:29</t>
  </si>
  <si>
    <t>2657397</t>
  </si>
  <si>
    <t>日惹马里奥波罗酒店</t>
  </si>
  <si>
    <t>PUTRA GIOVANNI FIRDAUS</t>
  </si>
  <si>
    <t>275.29</t>
  </si>
  <si>
    <t>318.00</t>
  </si>
  <si>
    <t>2022-08-16 21:50:07</t>
  </si>
  <si>
    <t>2657519</t>
  </si>
  <si>
    <t>吉隆坡千禧大酒店</t>
  </si>
  <si>
    <t>OOI SIEW CHIN</t>
  </si>
  <si>
    <t>452.76</t>
  </si>
  <si>
    <t>523.00</t>
  </si>
  <si>
    <t>2022-08-16 23:49:47</t>
  </si>
  <si>
    <t>2657540</t>
  </si>
  <si>
    <t>杰贝尔哈菲特美居大酒店</t>
  </si>
  <si>
    <t>Abid Abdul sattar</t>
  </si>
  <si>
    <t>388.70</t>
  </si>
  <si>
    <t>449.00</t>
  </si>
  <si>
    <t>2022-08-17 00:11:53</t>
  </si>
  <si>
    <t>2657606</t>
  </si>
  <si>
    <t>ALMAAZMI HASSAN</t>
  </si>
  <si>
    <t>312.30</t>
  </si>
  <si>
    <t>360.00</t>
  </si>
  <si>
    <t>2022-08-17 01:36:17</t>
  </si>
  <si>
    <t>2657642</t>
  </si>
  <si>
    <t>阿里马酒店</t>
  </si>
  <si>
    <t>Moore Joss</t>
  </si>
  <si>
    <t>2720.48</t>
  </si>
  <si>
    <t>3136.00</t>
  </si>
  <si>
    <t>2022-08-17 03:03:28</t>
  </si>
  <si>
    <t>2657683</t>
  </si>
  <si>
    <t>马尼拉机场路出发酒店</t>
  </si>
  <si>
    <t>dengshuibao dengshuibao,limingliang limingliang</t>
  </si>
  <si>
    <t>381.70</t>
  </si>
  <si>
    <t>440.00</t>
  </si>
  <si>
    <t>2022-08-17 04:56:51</t>
  </si>
  <si>
    <t>2657695</t>
  </si>
  <si>
    <t>维尔万年青旅馆</t>
  </si>
  <si>
    <t>ZHENG SAISAI</t>
  </si>
  <si>
    <t>2227.74</t>
  </si>
  <si>
    <t>2568.00</t>
  </si>
  <si>
    <t>2022-08-17 05:14:57</t>
  </si>
  <si>
    <t>2657756</t>
  </si>
  <si>
    <t>Mornington Hotel London Victoria</t>
  </si>
  <si>
    <t>THANKI JAY SURESH</t>
  </si>
  <si>
    <t>805.04</t>
  </si>
  <si>
    <t>928.00</t>
  </si>
  <si>
    <t>2022-08-17 08:02:21</t>
  </si>
  <si>
    <t>2657757</t>
  </si>
  <si>
    <t>诺富特伦敦西区酒店</t>
  </si>
  <si>
    <t>AHMED HUDEIFE</t>
  </si>
  <si>
    <t>1054.01</t>
  </si>
  <si>
    <t>1215.00</t>
  </si>
  <si>
    <t>2022-08-17 07:55:46</t>
  </si>
  <si>
    <t>2658023</t>
  </si>
  <si>
    <t>卡莱瑟旅馆</t>
  </si>
  <si>
    <t>Christoher Steve</t>
  </si>
  <si>
    <t>882.25</t>
  </si>
  <si>
    <t>1017.00</t>
  </si>
  <si>
    <t>2022-08-17 12:31:51</t>
  </si>
  <si>
    <t>2658027</t>
  </si>
  <si>
    <t>AN JABOK</t>
  </si>
  <si>
    <t>559.54</t>
  </si>
  <si>
    <t>645.00</t>
  </si>
  <si>
    <t>2022-08-17 12:27:01</t>
  </si>
  <si>
    <t>2658102</t>
  </si>
  <si>
    <t>关岛日航酒店</t>
  </si>
  <si>
    <t>lee gyeongtae</t>
  </si>
  <si>
    <t>1350.70</t>
  </si>
  <si>
    <t>1557.00</t>
  </si>
  <si>
    <t>2022-08-17 13:46:26</t>
  </si>
  <si>
    <t>2658163</t>
  </si>
  <si>
    <t>斯文顿酒店</t>
  </si>
  <si>
    <t>PEGRAM PEGRAMDAWN</t>
  </si>
  <si>
    <t>895.26</t>
  </si>
  <si>
    <t>2022-08-17 15:30:28</t>
  </si>
  <si>
    <t>2658185</t>
  </si>
  <si>
    <t>费尔蒙特水滨酒店</t>
  </si>
  <si>
    <t>Malumi Oluwaseun</t>
  </si>
  <si>
    <t>2535.70</t>
  </si>
  <si>
    <t>2923.00</t>
  </si>
  <si>
    <t>2022-08-17 15:11:05</t>
  </si>
  <si>
    <t>2658415</t>
  </si>
  <si>
    <t>钟楼巴黎东巴涅奥莱酒店</t>
  </si>
  <si>
    <t>essayeh omar</t>
  </si>
  <si>
    <t>379.10</t>
  </si>
  <si>
    <t>437.00</t>
  </si>
  <si>
    <t>2022-08-17 18:41:45</t>
  </si>
  <si>
    <t>2658425</t>
  </si>
  <si>
    <t>JUNG JIYONG</t>
  </si>
  <si>
    <t>2022-08-17 18:47:27</t>
  </si>
  <si>
    <t>2658456</t>
  </si>
  <si>
    <t>槟城美居酒店</t>
  </si>
  <si>
    <t>Xiao Jie</t>
  </si>
  <si>
    <t>451.10</t>
  </si>
  <si>
    <t>520.00</t>
  </si>
  <si>
    <t>2022-08-17 19:14:20</t>
  </si>
  <si>
    <t>2658490</t>
  </si>
  <si>
    <t>范瓦尔苏姆酒店</t>
  </si>
  <si>
    <t>Pessanha Thiago Robert</t>
  </si>
  <si>
    <t>617.66</t>
  </si>
  <si>
    <t>712.00</t>
  </si>
  <si>
    <t>2022-08-17 20:06:52</t>
  </si>
  <si>
    <t>2658493</t>
  </si>
  <si>
    <t>贝斯特韦斯特阿姆斯特丹酒店（前为阿姆斯特丹西边旅馆）</t>
  </si>
  <si>
    <t>OULAD FARIS OUSSAMA</t>
  </si>
  <si>
    <t>607.25</t>
  </si>
  <si>
    <t>700.00</t>
  </si>
  <si>
    <t>2022-08-17 20:01:07</t>
  </si>
  <si>
    <t>2658513</t>
  </si>
  <si>
    <t>雅加达凯马约兰阿什亚纳酒店</t>
  </si>
  <si>
    <t>VRIGINA NATALY FEBE</t>
  </si>
  <si>
    <t>135.33</t>
  </si>
  <si>
    <t>156.00</t>
  </si>
  <si>
    <t>2022-08-17 20:20:52</t>
  </si>
  <si>
    <t>2658526</t>
  </si>
  <si>
    <t>T-Hotel Johor Bahru</t>
  </si>
  <si>
    <t>Maran Khashinicah</t>
  </si>
  <si>
    <t>149.21</t>
  </si>
  <si>
    <t>172.00</t>
  </si>
  <si>
    <t>2022-08-17 20:39:08</t>
  </si>
  <si>
    <t>2658663</t>
  </si>
  <si>
    <t>门奇特湖边度假酒店</t>
  </si>
  <si>
    <t>GILBERT SHEILA</t>
  </si>
  <si>
    <t>223.82</t>
  </si>
  <si>
    <t>258.00</t>
  </si>
  <si>
    <t>2022-08-17 22:53:08</t>
  </si>
  <si>
    <t>2658756</t>
  </si>
  <si>
    <t>尚城酒店</t>
  </si>
  <si>
    <t>ARRAMIN RIATH</t>
  </si>
  <si>
    <t>125.79</t>
  </si>
  <si>
    <t>145.00</t>
  </si>
  <si>
    <t>2022-08-18 01:35:02</t>
  </si>
  <si>
    <t>2658791</t>
  </si>
  <si>
    <t>伦敦布卢姆斯伯里假日酒店及度假村</t>
  </si>
  <si>
    <t>FAN WAI NGOK CLIVE</t>
  </si>
  <si>
    <t>1837.42</t>
  </si>
  <si>
    <t>2121.00</t>
  </si>
  <si>
    <t>2022-08-18 03:16:29</t>
  </si>
  <si>
    <t>2658836</t>
  </si>
  <si>
    <t>Exbrayat Florian,Petit Jennifer</t>
  </si>
  <si>
    <t>702.57</t>
  </si>
  <si>
    <t>811.00</t>
  </si>
  <si>
    <t>2022-08-18 05:12:38</t>
  </si>
  <si>
    <t>2658876</t>
  </si>
  <si>
    <t>马赛维托昂若里普瑞米尔经典酒店</t>
  </si>
  <si>
    <t>Humbert Magali</t>
  </si>
  <si>
    <t>378.57</t>
  </si>
  <si>
    <t>2022-08-18 07:59:38</t>
  </si>
  <si>
    <t>2658879</t>
  </si>
  <si>
    <t>日惹维多利亚酒店</t>
  </si>
  <si>
    <t>shafa Gina Rahmatus shafa</t>
  </si>
  <si>
    <t>149.00</t>
  </si>
  <si>
    <t>2022-08-18 07:45:33</t>
  </si>
  <si>
    <t>2658930</t>
  </si>
  <si>
    <t>柯斯达别墅海滩度假村</t>
  </si>
  <si>
    <t>Turcato John Paulo</t>
  </si>
  <si>
    <t>194.92</t>
  </si>
  <si>
    <t>225.00</t>
  </si>
  <si>
    <t>2022-08-18 09:27:37</t>
  </si>
  <si>
    <t>2658987</t>
  </si>
  <si>
    <t>圣巴巴拉胜佰德旅舍</t>
  </si>
  <si>
    <t>HONG WANYUE</t>
  </si>
  <si>
    <t>1009.24</t>
  </si>
  <si>
    <t>1165.00</t>
  </si>
  <si>
    <t>2022-08-18 10:48:41</t>
  </si>
  <si>
    <t>2658997</t>
  </si>
  <si>
    <t>吉隆坡市中心诺富特酒店</t>
  </si>
  <si>
    <t>NIU HONGLIN,TAN YI</t>
  </si>
  <si>
    <t>864.57</t>
  </si>
  <si>
    <t>998.00</t>
  </si>
  <si>
    <t>2022-08-18 10:52:47</t>
  </si>
  <si>
    <t>2659013</t>
  </si>
  <si>
    <t>巴厘岛库塔探索酒店</t>
  </si>
  <si>
    <t>Yuliardi Pune</t>
  </si>
  <si>
    <t>123.01</t>
  </si>
  <si>
    <t>142.00</t>
  </si>
  <si>
    <t>2022-08-18 11:07:12</t>
  </si>
  <si>
    <t>2659027</t>
  </si>
  <si>
    <t>DENG SHUIBAO,DENG SHUIBAO,DENG SHUIBAO</t>
  </si>
  <si>
    <t>370.78</t>
  </si>
  <si>
    <t>2022-08-18 11:34:18</t>
  </si>
  <si>
    <t>2659104</t>
  </si>
  <si>
    <t>558.76</t>
  </si>
  <si>
    <t>2022-08-18 12:55:41</t>
  </si>
  <si>
    <t>2659110</t>
  </si>
  <si>
    <t>苏塔俗玛酒店</t>
  </si>
  <si>
    <t>JAKUB HEROIK</t>
  </si>
  <si>
    <t>1270.86</t>
  </si>
  <si>
    <t>1467.00</t>
  </si>
  <si>
    <t>2022-08-18 13:03:41</t>
  </si>
  <si>
    <t>2659187</t>
  </si>
  <si>
    <t>拉维斯18号公寓式酒店</t>
  </si>
  <si>
    <t>ZHANG XIAOLIANG</t>
  </si>
  <si>
    <t>328.33</t>
  </si>
  <si>
    <t>379.00</t>
  </si>
  <si>
    <t>2022-08-18 14:07:50</t>
  </si>
  <si>
    <t>2659219</t>
  </si>
  <si>
    <t>巴黎戴高乐机场北 2 号宜必思快捷酒店</t>
  </si>
  <si>
    <t>Wabenga Mbale Benjamin</t>
  </si>
  <si>
    <t>388.97</t>
  </si>
  <si>
    <t>2022-08-18 14:34:27</t>
  </si>
  <si>
    <t>2659235</t>
  </si>
  <si>
    <t>罗斯威尔诺伍德套房酒店</t>
  </si>
  <si>
    <t>HERNANDEZ-LUNA ISAEL</t>
  </si>
  <si>
    <t>510.25</t>
  </si>
  <si>
    <t>589.00</t>
  </si>
  <si>
    <t>2022-08-18 15:07:24</t>
  </si>
  <si>
    <t>2659278</t>
  </si>
  <si>
    <t>河内日落西湖酒店</t>
  </si>
  <si>
    <t>VAN PHAN</t>
  </si>
  <si>
    <t>224.37</t>
  </si>
  <si>
    <t>259.00</t>
  </si>
  <si>
    <t>2022-08-18 15:45:27</t>
  </si>
  <si>
    <t>2659397</t>
  </si>
  <si>
    <t>波士顿舒适酒店</t>
  </si>
  <si>
    <t>SAELEE LADDA</t>
  </si>
  <si>
    <t>900.09</t>
  </si>
  <si>
    <t>1039.00</t>
  </si>
  <si>
    <t>2022-08-18 17:37:13</t>
  </si>
  <si>
    <t>2659431</t>
  </si>
  <si>
    <t>630.67</t>
  </si>
  <si>
    <t>728.00</t>
  </si>
  <si>
    <t>2022-08-18 18:22:04</t>
  </si>
  <si>
    <t>2659494</t>
  </si>
  <si>
    <t>洛杉矶国际机场好莱坞快捷酒店</t>
  </si>
  <si>
    <t>Oyekunle Luqman</t>
  </si>
  <si>
    <t>653.19</t>
  </si>
  <si>
    <t>754.00</t>
  </si>
  <si>
    <t>2022-08-18 19:50:38</t>
  </si>
  <si>
    <t>2659497</t>
  </si>
  <si>
    <t>吉隆坡中转酒店</t>
  </si>
  <si>
    <t>Salem Syafiqah</t>
  </si>
  <si>
    <t>141.21</t>
  </si>
  <si>
    <t>163.00</t>
  </si>
  <si>
    <t>2022-08-18 19:35:18</t>
  </si>
  <si>
    <t>2659515</t>
  </si>
  <si>
    <t xml:space="preserve">阿尔巴沙怡东大酒店 </t>
  </si>
  <si>
    <t>HASSINI HOUSSEM</t>
  </si>
  <si>
    <t>220.04</t>
  </si>
  <si>
    <t>254.00</t>
  </si>
  <si>
    <t>2022-08-18 19:57:39</t>
  </si>
  <si>
    <t>2659516</t>
  </si>
  <si>
    <t>吉隆坡仁嘉隆佳景酒店</t>
  </si>
  <si>
    <t>Dairongjie Lian,Dairongjie Liean</t>
  </si>
  <si>
    <t>229.57</t>
  </si>
  <si>
    <t>265.00</t>
  </si>
  <si>
    <t>2022-08-18 20:11:19</t>
  </si>
  <si>
    <t>2659519</t>
  </si>
  <si>
    <t>素坤逸之星酒店</t>
  </si>
  <si>
    <t>chingnawan jintana</t>
  </si>
  <si>
    <t>137.74</t>
  </si>
  <si>
    <t>159.00</t>
  </si>
  <si>
    <t>2022-08-18 20:12:13</t>
  </si>
  <si>
    <t>2659541</t>
  </si>
  <si>
    <t>胡志明千禧精品酒店</t>
  </si>
  <si>
    <t>HAKKED CHETAN KUMAR BABULAL</t>
  </si>
  <si>
    <t>325.73</t>
  </si>
  <si>
    <t>376.00</t>
  </si>
  <si>
    <t>2022-08-18 20:23:46</t>
  </si>
  <si>
    <t>2659543</t>
  </si>
  <si>
    <t>我的家庭酒店</t>
  </si>
  <si>
    <t>VELUPLAY GOBI</t>
  </si>
  <si>
    <t>70.17</t>
  </si>
  <si>
    <t>81.00</t>
  </si>
  <si>
    <t>2022-08-18 20:33:45</t>
  </si>
  <si>
    <t>2659583</t>
  </si>
  <si>
    <t>迪拜国际机场智选假日酒店</t>
  </si>
  <si>
    <t>LIANG ZHENGPING</t>
  </si>
  <si>
    <t>248.63</t>
  </si>
  <si>
    <t>287.00</t>
  </si>
  <si>
    <t>2022-08-18 21:29:34</t>
  </si>
  <si>
    <t>2659590</t>
  </si>
  <si>
    <t>布里斯托大都会套房</t>
  </si>
  <si>
    <t>YU TAO,ZHENG TONGTONG</t>
  </si>
  <si>
    <t>505.92</t>
  </si>
  <si>
    <t>584.00</t>
  </si>
  <si>
    <t>2022-08-18 21:37:04</t>
  </si>
  <si>
    <t>2659630</t>
  </si>
  <si>
    <t>兰普莱特尔汽车旅馆</t>
  </si>
  <si>
    <t>Lamar Salinda</t>
  </si>
  <si>
    <t>689.57</t>
  </si>
  <si>
    <t>796.00</t>
  </si>
  <si>
    <t>2022-08-18 22:27:17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</si>
</sst>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0"/>
  <sheetViews>
    <sheetView topLeftCell="A52" workbookViewId="0">
      <selection activeCell="A5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44791</v>
      </c>
      <c r="H2" s="4">
        <v>1</v>
      </c>
      <c r="I2" s="4">
        <v>4</v>
      </c>
      <c r="J2" s="4">
        <v>4</v>
      </c>
      <c r="K2" s="4" t="s">
        <v>30</v>
      </c>
      <c r="L2" s="4">
        <v>2360</v>
      </c>
      <c r="M2" s="4">
        <v>2360</v>
      </c>
      <c r="N2" s="4" t="s">
        <v>31</v>
      </c>
      <c r="O2" s="4" t="s">
        <v>32</v>
      </c>
      <c r="P2" s="4" t="s">
        <v>33</v>
      </c>
      <c r="Q2" s="4">
        <v>0</v>
      </c>
      <c r="R2" s="7">
        <v>44668</v>
      </c>
      <c r="S2" s="6">
        <v>44794</v>
      </c>
      <c r="T2" s="4" t="s">
        <v>34</v>
      </c>
      <c r="U2" s="4">
        <v>2360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44790</v>
      </c>
      <c r="G3" s="6">
        <v>44791</v>
      </c>
      <c r="H3" s="4">
        <v>1</v>
      </c>
      <c r="I3" s="4">
        <v>1</v>
      </c>
      <c r="J3" s="4">
        <v>1</v>
      </c>
      <c r="K3" s="4" t="s">
        <v>30</v>
      </c>
      <c r="L3" s="4">
        <v>2964</v>
      </c>
      <c r="M3" s="4">
        <v>2964</v>
      </c>
      <c r="N3" s="4" t="s">
        <v>40</v>
      </c>
      <c r="O3" s="4" t="s">
        <v>32</v>
      </c>
      <c r="P3" s="4" t="s">
        <v>33</v>
      </c>
      <c r="Q3" s="4">
        <v>0</v>
      </c>
      <c r="R3" s="7">
        <v>44749</v>
      </c>
      <c r="S3" s="6">
        <v>44794</v>
      </c>
      <c r="T3" s="4" t="s">
        <v>34</v>
      </c>
      <c r="U3" s="4">
        <v>2964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44789</v>
      </c>
      <c r="G4" s="6">
        <v>44791</v>
      </c>
      <c r="H4" s="4">
        <v>1</v>
      </c>
      <c r="I4" s="4">
        <v>2</v>
      </c>
      <c r="J4" s="4">
        <v>2</v>
      </c>
      <c r="K4" s="4" t="s">
        <v>30</v>
      </c>
      <c r="L4" s="4">
        <v>1082</v>
      </c>
      <c r="M4" s="4">
        <v>1082</v>
      </c>
      <c r="N4" s="4" t="s">
        <v>45</v>
      </c>
      <c r="O4" s="4" t="s">
        <v>32</v>
      </c>
      <c r="P4" s="4" t="s">
        <v>33</v>
      </c>
      <c r="Q4" s="4">
        <v>0</v>
      </c>
      <c r="R4" s="7">
        <v>44762</v>
      </c>
      <c r="S4" s="6">
        <v>44794</v>
      </c>
      <c r="T4" s="4" t="s">
        <v>34</v>
      </c>
      <c r="U4" s="4">
        <v>1082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44789</v>
      </c>
      <c r="G5" s="6">
        <v>44791</v>
      </c>
      <c r="H5" s="4">
        <v>1</v>
      </c>
      <c r="I5" s="4">
        <v>2</v>
      </c>
      <c r="J5" s="4">
        <v>2</v>
      </c>
      <c r="K5" s="4" t="s">
        <v>30</v>
      </c>
      <c r="L5" s="4">
        <v>1082</v>
      </c>
      <c r="M5" s="4">
        <v>1082</v>
      </c>
      <c r="N5" s="4" t="s">
        <v>48</v>
      </c>
      <c r="O5" s="4" t="s">
        <v>32</v>
      </c>
      <c r="P5" s="4" t="s">
        <v>33</v>
      </c>
      <c r="Q5" s="4">
        <v>0</v>
      </c>
      <c r="R5" s="7">
        <v>44763</v>
      </c>
      <c r="S5" s="6">
        <v>44794</v>
      </c>
      <c r="T5" s="4" t="s">
        <v>34</v>
      </c>
      <c r="U5" s="4">
        <v>1082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44789</v>
      </c>
      <c r="G6" s="6">
        <v>44791</v>
      </c>
      <c r="H6" s="4">
        <v>1</v>
      </c>
      <c r="I6" s="4">
        <v>2</v>
      </c>
      <c r="J6" s="4">
        <v>2</v>
      </c>
      <c r="K6" s="4" t="s">
        <v>30</v>
      </c>
      <c r="L6" s="4">
        <v>1304</v>
      </c>
      <c r="M6" s="4">
        <v>1304</v>
      </c>
      <c r="N6" s="4" t="s">
        <v>53</v>
      </c>
      <c r="O6" s="4" t="s">
        <v>32</v>
      </c>
      <c r="P6" s="4" t="s">
        <v>33</v>
      </c>
      <c r="Q6" s="4">
        <v>0</v>
      </c>
      <c r="R6" s="7">
        <v>44763</v>
      </c>
      <c r="S6" s="6">
        <v>44794</v>
      </c>
      <c r="T6" s="4" t="s">
        <v>34</v>
      </c>
      <c r="U6" s="4">
        <v>1304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44788</v>
      </c>
      <c r="G7" s="6">
        <v>44791</v>
      </c>
      <c r="H7" s="4">
        <v>1</v>
      </c>
      <c r="I7" s="4">
        <v>3</v>
      </c>
      <c r="J7" s="4">
        <v>3</v>
      </c>
      <c r="K7" s="4" t="s">
        <v>30</v>
      </c>
      <c r="L7" s="4">
        <v>2184</v>
      </c>
      <c r="M7" s="4">
        <v>2184</v>
      </c>
      <c r="N7" s="4" t="s">
        <v>57</v>
      </c>
      <c r="O7" s="4" t="s">
        <v>32</v>
      </c>
      <c r="P7" s="4" t="s">
        <v>33</v>
      </c>
      <c r="Q7" s="4">
        <v>0</v>
      </c>
      <c r="R7" s="7">
        <v>44770</v>
      </c>
      <c r="S7" s="6">
        <v>44794</v>
      </c>
      <c r="T7" s="4" t="s">
        <v>34</v>
      </c>
      <c r="U7" s="4">
        <v>2184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44789</v>
      </c>
      <c r="G8" s="6">
        <v>44791</v>
      </c>
      <c r="H8" s="4">
        <v>1</v>
      </c>
      <c r="I8" s="4">
        <v>2</v>
      </c>
      <c r="J8" s="4">
        <v>2</v>
      </c>
      <c r="K8" s="4" t="s">
        <v>30</v>
      </c>
      <c r="L8" s="4">
        <v>1744</v>
      </c>
      <c r="M8" s="4">
        <v>1744</v>
      </c>
      <c r="N8" s="4" t="s">
        <v>61</v>
      </c>
      <c r="O8" s="4" t="s">
        <v>32</v>
      </c>
      <c r="P8" s="4" t="s">
        <v>33</v>
      </c>
      <c r="Q8" s="4">
        <v>0</v>
      </c>
      <c r="R8" s="7">
        <v>44772</v>
      </c>
      <c r="S8" s="6">
        <v>44794</v>
      </c>
      <c r="T8" s="4" t="s">
        <v>34</v>
      </c>
      <c r="U8" s="4">
        <v>1744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44788</v>
      </c>
      <c r="G9" s="6">
        <v>44791</v>
      </c>
      <c r="H9" s="4">
        <v>1</v>
      </c>
      <c r="I9" s="4">
        <v>3</v>
      </c>
      <c r="J9" s="4">
        <v>3</v>
      </c>
      <c r="K9" s="4" t="s">
        <v>30</v>
      </c>
      <c r="L9" s="4">
        <v>2034</v>
      </c>
      <c r="M9" s="4">
        <v>2034</v>
      </c>
      <c r="N9" s="4" t="s">
        <v>65</v>
      </c>
      <c r="O9" s="4" t="s">
        <v>32</v>
      </c>
      <c r="P9" s="4" t="s">
        <v>33</v>
      </c>
      <c r="Q9" s="4">
        <v>0</v>
      </c>
      <c r="R9" s="7">
        <v>44773</v>
      </c>
      <c r="S9" s="6">
        <v>44794</v>
      </c>
      <c r="T9" s="4" t="s">
        <v>34</v>
      </c>
      <c r="U9" s="4">
        <v>2034</v>
      </c>
      <c r="V9" s="4">
        <v>0</v>
      </c>
      <c r="W9" s="4">
        <v>0</v>
      </c>
      <c r="X9" s="4" t="s">
        <v>35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44788</v>
      </c>
      <c r="G10" s="6">
        <v>44791</v>
      </c>
      <c r="H10" s="4">
        <v>1</v>
      </c>
      <c r="I10" s="4">
        <v>3</v>
      </c>
      <c r="J10" s="4">
        <v>3</v>
      </c>
      <c r="K10" s="4" t="s">
        <v>30</v>
      </c>
      <c r="L10" s="4">
        <v>1032</v>
      </c>
      <c r="M10" s="4">
        <v>1032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44778</v>
      </c>
      <c r="S10" s="6">
        <v>44794</v>
      </c>
      <c r="T10" s="4" t="s">
        <v>34</v>
      </c>
      <c r="U10" s="4">
        <v>1032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44790</v>
      </c>
      <c r="G11" s="6">
        <v>44791</v>
      </c>
      <c r="H11" s="4">
        <v>1</v>
      </c>
      <c r="I11" s="4">
        <v>1</v>
      </c>
      <c r="J11" s="4">
        <v>1</v>
      </c>
      <c r="K11" s="4" t="s">
        <v>30</v>
      </c>
      <c r="L11" s="4">
        <v>1265</v>
      </c>
      <c r="M11" s="4">
        <v>1265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44779</v>
      </c>
      <c r="S11" s="6">
        <v>44794</v>
      </c>
      <c r="T11" s="4" t="s">
        <v>34</v>
      </c>
      <c r="U11" s="4">
        <v>1265</v>
      </c>
      <c r="V11" s="4">
        <v>0</v>
      </c>
      <c r="W11" s="4">
        <v>0</v>
      </c>
      <c r="X11" s="4" t="s">
        <v>35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44790</v>
      </c>
      <c r="G12" s="6">
        <v>44791</v>
      </c>
      <c r="H12" s="4">
        <v>1</v>
      </c>
      <c r="I12" s="4">
        <v>1</v>
      </c>
      <c r="J12" s="4">
        <v>1</v>
      </c>
      <c r="K12" s="4" t="s">
        <v>30</v>
      </c>
      <c r="L12" s="4">
        <v>585</v>
      </c>
      <c r="M12" s="4">
        <v>585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44779</v>
      </c>
      <c r="S12" s="6">
        <v>44794</v>
      </c>
      <c r="T12" s="4" t="s">
        <v>34</v>
      </c>
      <c r="U12" s="4">
        <v>585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44790</v>
      </c>
      <c r="G13" s="6">
        <v>44791</v>
      </c>
      <c r="H13" s="4">
        <v>1</v>
      </c>
      <c r="I13" s="4">
        <v>1</v>
      </c>
      <c r="J13" s="4">
        <v>1</v>
      </c>
      <c r="K13" s="4" t="s">
        <v>30</v>
      </c>
      <c r="L13" s="4">
        <v>983</v>
      </c>
      <c r="M13" s="4">
        <v>983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44781</v>
      </c>
      <c r="S13" s="6">
        <v>44794</v>
      </c>
      <c r="T13" s="4" t="s">
        <v>34</v>
      </c>
      <c r="U13" s="4">
        <v>983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44787</v>
      </c>
      <c r="G14" s="6">
        <v>44791</v>
      </c>
      <c r="H14" s="4">
        <v>1</v>
      </c>
      <c r="I14" s="4">
        <v>4</v>
      </c>
      <c r="J14" s="4">
        <v>4</v>
      </c>
      <c r="K14" s="4" t="s">
        <v>30</v>
      </c>
      <c r="L14" s="4">
        <v>2960</v>
      </c>
      <c r="M14" s="4">
        <v>2960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44782</v>
      </c>
      <c r="S14" s="6">
        <v>44794</v>
      </c>
      <c r="T14" s="4" t="s">
        <v>34</v>
      </c>
      <c r="U14" s="4">
        <v>2960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44787</v>
      </c>
      <c r="G15" s="6">
        <v>44791</v>
      </c>
      <c r="H15" s="4">
        <v>1</v>
      </c>
      <c r="I15" s="4">
        <v>4</v>
      </c>
      <c r="J15" s="4">
        <v>4</v>
      </c>
      <c r="K15" s="4" t="s">
        <v>30</v>
      </c>
      <c r="L15" s="4">
        <v>2720</v>
      </c>
      <c r="M15" s="4">
        <v>2720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44782</v>
      </c>
      <c r="S15" s="6">
        <v>44794</v>
      </c>
      <c r="T15" s="4" t="s">
        <v>34</v>
      </c>
      <c r="U15" s="4">
        <v>2720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44788</v>
      </c>
      <c r="G16" s="6">
        <v>44791</v>
      </c>
      <c r="H16" s="4">
        <v>1</v>
      </c>
      <c r="I16" s="4">
        <v>3</v>
      </c>
      <c r="J16" s="4">
        <v>3</v>
      </c>
      <c r="K16" s="4" t="s">
        <v>30</v>
      </c>
      <c r="L16" s="4">
        <v>2079</v>
      </c>
      <c r="M16" s="4">
        <v>2079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44783</v>
      </c>
      <c r="S16" s="6">
        <v>44794</v>
      </c>
      <c r="T16" s="4" t="s">
        <v>34</v>
      </c>
      <c r="U16" s="4">
        <v>2079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44789</v>
      </c>
      <c r="G17" s="6">
        <v>44791</v>
      </c>
      <c r="H17" s="4">
        <v>1</v>
      </c>
      <c r="I17" s="4">
        <v>2</v>
      </c>
      <c r="J17" s="4">
        <v>2</v>
      </c>
      <c r="K17" s="4" t="s">
        <v>30</v>
      </c>
      <c r="L17" s="4">
        <v>654</v>
      </c>
      <c r="M17" s="4">
        <v>654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44783</v>
      </c>
      <c r="S17" s="6">
        <v>44794</v>
      </c>
      <c r="T17" s="4" t="s">
        <v>34</v>
      </c>
      <c r="U17" s="4">
        <v>654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44785</v>
      </c>
      <c r="G18" s="6">
        <v>44791</v>
      </c>
      <c r="H18" s="4">
        <v>1</v>
      </c>
      <c r="I18" s="4">
        <v>6</v>
      </c>
      <c r="J18" s="4">
        <v>6</v>
      </c>
      <c r="K18" s="4" t="s">
        <v>30</v>
      </c>
      <c r="L18" s="4">
        <v>4716</v>
      </c>
      <c r="M18" s="4">
        <v>4716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44783</v>
      </c>
      <c r="S18" s="6">
        <v>44794</v>
      </c>
      <c r="T18" s="4" t="s">
        <v>34</v>
      </c>
      <c r="U18" s="4">
        <v>4716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106</v>
      </c>
      <c r="B19" s="4" t="s">
        <v>26</v>
      </c>
      <c r="C19" s="4" t="s">
        <v>110</v>
      </c>
      <c r="D19" s="4" t="s">
        <v>107</v>
      </c>
      <c r="E19" s="4" t="s">
        <v>108</v>
      </c>
      <c r="F19" s="6">
        <v>44785</v>
      </c>
      <c r="G19" s="6">
        <v>44791</v>
      </c>
      <c r="H19" s="4">
        <v>1</v>
      </c>
      <c r="I19" s="4">
        <v>6</v>
      </c>
      <c r="J19" s="4">
        <v>6</v>
      </c>
      <c r="K19" s="4" t="s">
        <v>30</v>
      </c>
      <c r="L19" s="4">
        <v>-4716</v>
      </c>
      <c r="M19" s="4">
        <v>-4716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44783</v>
      </c>
      <c r="S19" s="6">
        <v>44794</v>
      </c>
      <c r="T19" s="4" t="s">
        <v>34</v>
      </c>
      <c r="U19" s="4">
        <v>-4716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44789</v>
      </c>
      <c r="G20" s="6">
        <v>44791</v>
      </c>
      <c r="H20" s="4">
        <v>1</v>
      </c>
      <c r="I20" s="4">
        <v>2</v>
      </c>
      <c r="J20" s="4">
        <v>2</v>
      </c>
      <c r="K20" s="4" t="s">
        <v>30</v>
      </c>
      <c r="L20" s="4">
        <v>3170</v>
      </c>
      <c r="M20" s="4">
        <v>3170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44784</v>
      </c>
      <c r="S20" s="6">
        <v>44794</v>
      </c>
      <c r="T20" s="4" t="s">
        <v>34</v>
      </c>
      <c r="U20" s="4">
        <v>3170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44787</v>
      </c>
      <c r="G21" s="6">
        <v>44791</v>
      </c>
      <c r="H21" s="4">
        <v>1</v>
      </c>
      <c r="I21" s="4">
        <v>4</v>
      </c>
      <c r="J21" s="4">
        <v>4</v>
      </c>
      <c r="K21" s="4" t="s">
        <v>30</v>
      </c>
      <c r="L21" s="4">
        <v>2562</v>
      </c>
      <c r="M21" s="4">
        <v>2562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44785</v>
      </c>
      <c r="S21" s="6">
        <v>44794</v>
      </c>
      <c r="T21" s="4" t="s">
        <v>34</v>
      </c>
      <c r="U21" s="4">
        <v>2562</v>
      </c>
      <c r="V21" s="4">
        <v>0</v>
      </c>
      <c r="W21" s="4">
        <v>0</v>
      </c>
      <c r="X21" s="4" t="s">
        <v>35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44790</v>
      </c>
      <c r="G22" s="6">
        <v>44791</v>
      </c>
      <c r="H22" s="4">
        <v>1</v>
      </c>
      <c r="I22" s="4">
        <v>1</v>
      </c>
      <c r="J22" s="4">
        <v>1</v>
      </c>
      <c r="K22" s="4" t="s">
        <v>30</v>
      </c>
      <c r="L22" s="4">
        <v>474</v>
      </c>
      <c r="M22" s="4">
        <v>474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44785</v>
      </c>
      <c r="S22" s="6">
        <v>44794</v>
      </c>
      <c r="T22" s="4" t="s">
        <v>34</v>
      </c>
      <c r="U22" s="4">
        <v>474</v>
      </c>
      <c r="V22" s="4">
        <v>0</v>
      </c>
      <c r="W22" s="4">
        <v>0</v>
      </c>
      <c r="X22" s="4" t="s">
        <v>35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44790</v>
      </c>
      <c r="G23" s="6">
        <v>44791</v>
      </c>
      <c r="H23" s="4">
        <v>1</v>
      </c>
      <c r="I23" s="4">
        <v>1</v>
      </c>
      <c r="J23" s="4">
        <v>1</v>
      </c>
      <c r="K23" s="4" t="s">
        <v>30</v>
      </c>
      <c r="L23" s="4">
        <v>1266</v>
      </c>
      <c r="M23" s="4">
        <v>1266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44785</v>
      </c>
      <c r="S23" s="6">
        <v>44794</v>
      </c>
      <c r="T23" s="4" t="s">
        <v>34</v>
      </c>
      <c r="U23" s="4">
        <v>1266</v>
      </c>
      <c r="V23" s="4">
        <v>0</v>
      </c>
      <c r="W23" s="4">
        <v>0</v>
      </c>
      <c r="X23" s="4" t="s">
        <v>129</v>
      </c>
      <c r="Y23" s="4" t="s">
        <v>35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/>
      <c r="F24" s="6">
        <v>44789</v>
      </c>
      <c r="G24" s="6">
        <v>44791</v>
      </c>
      <c r="H24" s="4">
        <v>0</v>
      </c>
      <c r="I24" s="4">
        <v>2</v>
      </c>
      <c r="J24" s="4">
        <v>0</v>
      </c>
      <c r="K24" s="4" t="s">
        <v>30</v>
      </c>
      <c r="L24" s="4">
        <v>2296</v>
      </c>
      <c r="M24" s="4">
        <v>2296</v>
      </c>
      <c r="N24" s="4"/>
      <c r="O24" s="4" t="s">
        <v>32</v>
      </c>
      <c r="P24" s="4" t="s">
        <v>33</v>
      </c>
      <c r="Q24" s="4">
        <v>0</v>
      </c>
      <c r="R24" s="7">
        <v>44786</v>
      </c>
      <c r="S24" s="6">
        <v>44794</v>
      </c>
      <c r="T24" s="4" t="s">
        <v>34</v>
      </c>
      <c r="U24" s="4">
        <v>2296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44788</v>
      </c>
      <c r="G25" s="6">
        <v>44791</v>
      </c>
      <c r="H25" s="4">
        <v>1</v>
      </c>
      <c r="I25" s="4">
        <v>3</v>
      </c>
      <c r="J25" s="4">
        <v>3</v>
      </c>
      <c r="K25" s="4" t="s">
        <v>30</v>
      </c>
      <c r="L25" s="4">
        <v>1932</v>
      </c>
      <c r="M25" s="4">
        <v>1932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44786</v>
      </c>
      <c r="S25" s="6">
        <v>44794</v>
      </c>
      <c r="T25" s="4" t="s">
        <v>34</v>
      </c>
      <c r="U25" s="4">
        <v>1932</v>
      </c>
      <c r="V25" s="4">
        <v>0</v>
      </c>
      <c r="W25" s="4">
        <v>0</v>
      </c>
      <c r="X25" s="4" t="s">
        <v>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44788</v>
      </c>
      <c r="G26" s="6">
        <v>44791</v>
      </c>
      <c r="H26" s="4">
        <v>1</v>
      </c>
      <c r="I26" s="4">
        <v>3</v>
      </c>
      <c r="J26" s="4">
        <v>3</v>
      </c>
      <c r="K26" s="4" t="s">
        <v>30</v>
      </c>
      <c r="L26" s="4">
        <v>2778</v>
      </c>
      <c r="M26" s="4">
        <v>2778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44786</v>
      </c>
      <c r="S26" s="6">
        <v>44794</v>
      </c>
      <c r="T26" s="4" t="s">
        <v>34</v>
      </c>
      <c r="U26" s="4">
        <v>2778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132</v>
      </c>
      <c r="B27" s="4" t="s">
        <v>26</v>
      </c>
      <c r="C27" s="4" t="s">
        <v>110</v>
      </c>
      <c r="D27" s="4" t="s">
        <v>133</v>
      </c>
      <c r="E27" s="4" t="s">
        <v>134</v>
      </c>
      <c r="F27" s="6">
        <v>44788</v>
      </c>
      <c r="G27" s="6">
        <v>44791</v>
      </c>
      <c r="H27" s="4">
        <v>1</v>
      </c>
      <c r="I27" s="4">
        <v>3</v>
      </c>
      <c r="J27" s="4">
        <v>3</v>
      </c>
      <c r="K27" s="4" t="s">
        <v>30</v>
      </c>
      <c r="L27" s="4">
        <v>-1932</v>
      </c>
      <c r="M27" s="4">
        <v>-1932</v>
      </c>
      <c r="N27" s="4" t="s">
        <v>135</v>
      </c>
      <c r="O27" s="4" t="s">
        <v>32</v>
      </c>
      <c r="P27" s="4" t="s">
        <v>33</v>
      </c>
      <c r="Q27" s="4">
        <v>0</v>
      </c>
      <c r="R27" s="7">
        <v>44786</v>
      </c>
      <c r="S27" s="6">
        <v>44794</v>
      </c>
      <c r="T27" s="4" t="s">
        <v>34</v>
      </c>
      <c r="U27" s="4">
        <v>-1932</v>
      </c>
      <c r="V27" s="4">
        <v>0</v>
      </c>
      <c r="W27" s="4">
        <v>0</v>
      </c>
      <c r="X27" s="4" t="s">
        <v>35</v>
      </c>
      <c r="Y27" s="4" t="s">
        <v>136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143</v>
      </c>
      <c r="F28" s="6">
        <v>44788</v>
      </c>
      <c r="G28" s="6">
        <v>44791</v>
      </c>
      <c r="H28" s="4">
        <v>1</v>
      </c>
      <c r="I28" s="4">
        <v>3</v>
      </c>
      <c r="J28" s="4">
        <v>3</v>
      </c>
      <c r="K28" s="4" t="s">
        <v>30</v>
      </c>
      <c r="L28" s="4">
        <v>5088</v>
      </c>
      <c r="M28" s="4">
        <v>5088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44787</v>
      </c>
      <c r="S28" s="6">
        <v>44794</v>
      </c>
      <c r="T28" s="4" t="s">
        <v>34</v>
      </c>
      <c r="U28" s="4">
        <v>5088</v>
      </c>
      <c r="V28" s="4">
        <v>0</v>
      </c>
      <c r="W28" s="4">
        <v>0</v>
      </c>
      <c r="X28" s="4" t="s">
        <v>35</v>
      </c>
      <c r="Y28" s="4" t="s">
        <v>145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6">
        <v>44790</v>
      </c>
      <c r="G29" s="6">
        <v>44791</v>
      </c>
      <c r="H29" s="4">
        <v>1</v>
      </c>
      <c r="I29" s="4">
        <v>1</v>
      </c>
      <c r="J29" s="4">
        <v>1</v>
      </c>
      <c r="K29" s="4" t="s">
        <v>30</v>
      </c>
      <c r="L29" s="4">
        <v>342</v>
      </c>
      <c r="M29" s="4">
        <v>342</v>
      </c>
      <c r="N29" s="4" t="s">
        <v>149</v>
      </c>
      <c r="O29" s="4" t="s">
        <v>32</v>
      </c>
      <c r="P29" s="4" t="s">
        <v>33</v>
      </c>
      <c r="Q29" s="4">
        <v>0</v>
      </c>
      <c r="R29" s="7">
        <v>44787</v>
      </c>
      <c r="S29" s="6">
        <v>44794</v>
      </c>
      <c r="T29" s="4" t="s">
        <v>34</v>
      </c>
      <c r="U29" s="4">
        <v>342</v>
      </c>
      <c r="V29" s="4">
        <v>0</v>
      </c>
      <c r="W29" s="4">
        <v>0</v>
      </c>
      <c r="X29" s="4" t="s">
        <v>35</v>
      </c>
      <c r="Y29" s="4" t="s">
        <v>150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152</v>
      </c>
      <c r="E30" s="4" t="s">
        <v>153</v>
      </c>
      <c r="F30" s="6">
        <v>44790</v>
      </c>
      <c r="G30" s="6">
        <v>44791</v>
      </c>
      <c r="H30" s="4">
        <v>1</v>
      </c>
      <c r="I30" s="4">
        <v>1</v>
      </c>
      <c r="J30" s="4">
        <v>1</v>
      </c>
      <c r="K30" s="4" t="s">
        <v>30</v>
      </c>
      <c r="L30" s="4">
        <v>3195</v>
      </c>
      <c r="M30" s="4">
        <v>3195</v>
      </c>
      <c r="N30" s="4" t="s">
        <v>154</v>
      </c>
      <c r="O30" s="4" t="s">
        <v>32</v>
      </c>
      <c r="P30" s="4" t="s">
        <v>33</v>
      </c>
      <c r="Q30" s="4">
        <v>0</v>
      </c>
      <c r="R30" s="7">
        <v>44787</v>
      </c>
      <c r="S30" s="6">
        <v>44794</v>
      </c>
      <c r="T30" s="4" t="s">
        <v>34</v>
      </c>
      <c r="U30" s="4">
        <v>3195</v>
      </c>
      <c r="V30" s="4">
        <v>0</v>
      </c>
      <c r="W30" s="4">
        <v>0</v>
      </c>
      <c r="X30" s="4" t="s">
        <v>35</v>
      </c>
      <c r="Y30" s="4" t="s">
        <v>155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44788</v>
      </c>
      <c r="G31" s="6">
        <v>44791</v>
      </c>
      <c r="H31" s="4">
        <v>1</v>
      </c>
      <c r="I31" s="4">
        <v>3</v>
      </c>
      <c r="J31" s="4">
        <v>3</v>
      </c>
      <c r="K31" s="4" t="s">
        <v>30</v>
      </c>
      <c r="L31" s="4">
        <v>4025</v>
      </c>
      <c r="M31" s="4">
        <v>4025</v>
      </c>
      <c r="N31" s="4" t="s">
        <v>159</v>
      </c>
      <c r="O31" s="4" t="s">
        <v>32</v>
      </c>
      <c r="P31" s="4" t="s">
        <v>33</v>
      </c>
      <c r="Q31" s="4">
        <v>0</v>
      </c>
      <c r="R31" s="7">
        <v>44788</v>
      </c>
      <c r="S31" s="6">
        <v>44794</v>
      </c>
      <c r="T31" s="4" t="s">
        <v>34</v>
      </c>
      <c r="U31" s="4">
        <v>4025</v>
      </c>
      <c r="V31" s="4">
        <v>0</v>
      </c>
      <c r="W31" s="4">
        <v>0</v>
      </c>
      <c r="X31" s="4" t="s">
        <v>35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44790</v>
      </c>
      <c r="G32" s="6">
        <v>44791</v>
      </c>
      <c r="H32" s="4">
        <v>1</v>
      </c>
      <c r="I32" s="4">
        <v>1</v>
      </c>
      <c r="J32" s="4">
        <v>1</v>
      </c>
      <c r="K32" s="4" t="s">
        <v>30</v>
      </c>
      <c r="L32" s="4">
        <v>530</v>
      </c>
      <c r="M32" s="4">
        <v>530</v>
      </c>
      <c r="N32" s="4" t="s">
        <v>164</v>
      </c>
      <c r="O32" s="4" t="s">
        <v>32</v>
      </c>
      <c r="P32" s="4" t="s">
        <v>33</v>
      </c>
      <c r="Q32" s="4">
        <v>0</v>
      </c>
      <c r="R32" s="7">
        <v>44788</v>
      </c>
      <c r="S32" s="6">
        <v>44794</v>
      </c>
      <c r="T32" s="4" t="s">
        <v>34</v>
      </c>
      <c r="U32" s="4">
        <v>530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167</v>
      </c>
      <c r="F33" s="6">
        <v>44788</v>
      </c>
      <c r="G33" s="6">
        <v>44791</v>
      </c>
      <c r="H33" s="4">
        <v>1</v>
      </c>
      <c r="I33" s="4">
        <v>3</v>
      </c>
      <c r="J33" s="4">
        <v>3</v>
      </c>
      <c r="K33" s="4" t="s">
        <v>30</v>
      </c>
      <c r="L33" s="4">
        <v>2310</v>
      </c>
      <c r="M33" s="4">
        <v>2310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44788</v>
      </c>
      <c r="S33" s="6">
        <v>44794</v>
      </c>
      <c r="T33" s="4" t="s">
        <v>34</v>
      </c>
      <c r="U33" s="4">
        <v>2310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/>
      <c r="F34" s="6">
        <v>44789</v>
      </c>
      <c r="G34" s="6">
        <v>44791</v>
      </c>
      <c r="H34" s="4">
        <v>0</v>
      </c>
      <c r="I34" s="4">
        <v>2</v>
      </c>
      <c r="J34" s="4">
        <v>0</v>
      </c>
      <c r="K34" s="4" t="s">
        <v>30</v>
      </c>
      <c r="L34" s="4">
        <v>344</v>
      </c>
      <c r="M34" s="4">
        <v>344</v>
      </c>
      <c r="N34" s="4"/>
      <c r="O34" s="4" t="s">
        <v>32</v>
      </c>
      <c r="P34" s="4" t="s">
        <v>33</v>
      </c>
      <c r="Q34" s="4">
        <v>0</v>
      </c>
      <c r="R34" s="7">
        <v>44788</v>
      </c>
      <c r="S34" s="6">
        <v>44794</v>
      </c>
      <c r="T34" s="4" t="s">
        <v>34</v>
      </c>
      <c r="U34" s="4">
        <v>344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171</v>
      </c>
      <c r="B35" s="4" t="s">
        <v>26</v>
      </c>
      <c r="C35" s="4" t="s">
        <v>27</v>
      </c>
      <c r="D35" s="4" t="s">
        <v>172</v>
      </c>
      <c r="E35" s="4" t="s">
        <v>173</v>
      </c>
      <c r="F35" s="6">
        <v>44790</v>
      </c>
      <c r="G35" s="6">
        <v>44791</v>
      </c>
      <c r="H35" s="4">
        <v>1</v>
      </c>
      <c r="I35" s="4">
        <v>1</v>
      </c>
      <c r="J35" s="4">
        <v>1</v>
      </c>
      <c r="K35" s="4" t="s">
        <v>30</v>
      </c>
      <c r="L35" s="4">
        <v>359</v>
      </c>
      <c r="M35" s="4">
        <v>359</v>
      </c>
      <c r="N35" s="4" t="s">
        <v>174</v>
      </c>
      <c r="O35" s="4" t="s">
        <v>32</v>
      </c>
      <c r="P35" s="4" t="s">
        <v>33</v>
      </c>
      <c r="Q35" s="4">
        <v>0</v>
      </c>
      <c r="R35" s="7">
        <v>44788</v>
      </c>
      <c r="S35" s="6">
        <v>44794</v>
      </c>
      <c r="T35" s="4" t="s">
        <v>34</v>
      </c>
      <c r="U35" s="4">
        <v>359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176</v>
      </c>
      <c r="E36" s="4" t="s">
        <v>177</v>
      </c>
      <c r="F36" s="6">
        <v>44789</v>
      </c>
      <c r="G36" s="6">
        <v>44791</v>
      </c>
      <c r="H36" s="4">
        <v>1</v>
      </c>
      <c r="I36" s="4">
        <v>2</v>
      </c>
      <c r="J36" s="4">
        <v>2</v>
      </c>
      <c r="K36" s="4" t="s">
        <v>30</v>
      </c>
      <c r="L36" s="4">
        <v>830</v>
      </c>
      <c r="M36" s="4">
        <v>830</v>
      </c>
      <c r="N36" s="4" t="s">
        <v>178</v>
      </c>
      <c r="O36" s="4" t="s">
        <v>32</v>
      </c>
      <c r="P36" s="4" t="s">
        <v>33</v>
      </c>
      <c r="Q36" s="4">
        <v>0</v>
      </c>
      <c r="R36" s="7">
        <v>44788</v>
      </c>
      <c r="S36" s="6">
        <v>44794</v>
      </c>
      <c r="T36" s="4" t="s">
        <v>34</v>
      </c>
      <c r="U36" s="4">
        <v>830</v>
      </c>
      <c r="V36" s="4">
        <v>0</v>
      </c>
      <c r="W36" s="4">
        <v>0</v>
      </c>
      <c r="X36" s="4" t="s">
        <v>35</v>
      </c>
      <c r="Y36" s="4" t="s">
        <v>179</v>
      </c>
    </row>
    <row r="37" s="4" customFormat="1" spans="1:25">
      <c r="A37" s="4" t="s">
        <v>180</v>
      </c>
      <c r="B37" s="4" t="s">
        <v>26</v>
      </c>
      <c r="C37" s="4" t="s">
        <v>27</v>
      </c>
      <c r="D37" s="4" t="s">
        <v>181</v>
      </c>
      <c r="E37" s="4" t="s">
        <v>182</v>
      </c>
      <c r="F37" s="6">
        <v>44790</v>
      </c>
      <c r="G37" s="6">
        <v>44791</v>
      </c>
      <c r="H37" s="4">
        <v>1</v>
      </c>
      <c r="I37" s="4">
        <v>1</v>
      </c>
      <c r="J37" s="4">
        <v>1</v>
      </c>
      <c r="K37" s="4" t="s">
        <v>30</v>
      </c>
      <c r="L37" s="4">
        <v>466</v>
      </c>
      <c r="M37" s="4">
        <v>466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44788</v>
      </c>
      <c r="S37" s="6">
        <v>44794</v>
      </c>
      <c r="T37" s="4" t="s">
        <v>34</v>
      </c>
      <c r="U37" s="4">
        <v>466</v>
      </c>
      <c r="V37" s="4">
        <v>0</v>
      </c>
      <c r="W37" s="4">
        <v>0</v>
      </c>
      <c r="X37" s="4" t="s">
        <v>35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186</v>
      </c>
      <c r="E38" s="4" t="s">
        <v>187</v>
      </c>
      <c r="F38" s="6">
        <v>44790</v>
      </c>
      <c r="G38" s="6">
        <v>44791</v>
      </c>
      <c r="H38" s="4">
        <v>2</v>
      </c>
      <c r="I38" s="4">
        <v>1</v>
      </c>
      <c r="J38" s="4">
        <v>2</v>
      </c>
      <c r="K38" s="4" t="s">
        <v>30</v>
      </c>
      <c r="L38" s="4">
        <v>878</v>
      </c>
      <c r="M38" s="4">
        <v>878</v>
      </c>
      <c r="N38" s="4" t="s">
        <v>188</v>
      </c>
      <c r="O38" s="4" t="s">
        <v>32</v>
      </c>
      <c r="P38" s="4" t="s">
        <v>33</v>
      </c>
      <c r="Q38" s="4">
        <v>0</v>
      </c>
      <c r="R38" s="7">
        <v>44788</v>
      </c>
      <c r="S38" s="6">
        <v>44794</v>
      </c>
      <c r="T38" s="4" t="s">
        <v>34</v>
      </c>
      <c r="U38" s="4">
        <v>878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44790</v>
      </c>
      <c r="G39" s="6">
        <v>44791</v>
      </c>
      <c r="H39" s="4">
        <v>1</v>
      </c>
      <c r="I39" s="4">
        <v>1</v>
      </c>
      <c r="J39" s="4">
        <v>1</v>
      </c>
      <c r="K39" s="4" t="s">
        <v>30</v>
      </c>
      <c r="L39" s="4">
        <v>784</v>
      </c>
      <c r="M39" s="4">
        <v>784</v>
      </c>
      <c r="N39" s="4" t="s">
        <v>192</v>
      </c>
      <c r="O39" s="4" t="s">
        <v>32</v>
      </c>
      <c r="P39" s="4" t="s">
        <v>33</v>
      </c>
      <c r="Q39" s="4">
        <v>0</v>
      </c>
      <c r="R39" s="7">
        <v>44789</v>
      </c>
      <c r="S39" s="6">
        <v>44794</v>
      </c>
      <c r="T39" s="4" t="s">
        <v>34</v>
      </c>
      <c r="U39" s="4">
        <v>784</v>
      </c>
      <c r="V39" s="4">
        <v>0</v>
      </c>
      <c r="W39" s="4">
        <v>0</v>
      </c>
      <c r="X39" s="4" t="s">
        <v>35</v>
      </c>
      <c r="Y39" s="4" t="s">
        <v>193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44789</v>
      </c>
      <c r="G40" s="6">
        <v>44791</v>
      </c>
      <c r="H40" s="4">
        <v>1</v>
      </c>
      <c r="I40" s="4">
        <v>2</v>
      </c>
      <c r="J40" s="4">
        <v>2</v>
      </c>
      <c r="K40" s="4" t="s">
        <v>30</v>
      </c>
      <c r="L40" s="4">
        <v>3954</v>
      </c>
      <c r="M40" s="4">
        <v>3954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44789</v>
      </c>
      <c r="S40" s="6">
        <v>44794</v>
      </c>
      <c r="T40" s="4" t="s">
        <v>34</v>
      </c>
      <c r="U40" s="4">
        <v>3954</v>
      </c>
      <c r="V40" s="4">
        <v>0</v>
      </c>
      <c r="W40" s="4">
        <v>0</v>
      </c>
      <c r="X40" s="4" t="s">
        <v>198</v>
      </c>
      <c r="Y40" s="4" t="s">
        <v>35</v>
      </c>
    </row>
    <row r="41" s="4" customFormat="1" spans="1:25">
      <c r="A41" s="4" t="s">
        <v>199</v>
      </c>
      <c r="B41" s="4" t="s">
        <v>26</v>
      </c>
      <c r="C41" s="4" t="s">
        <v>27</v>
      </c>
      <c r="D41" s="4" t="s">
        <v>200</v>
      </c>
      <c r="E41" s="4" t="s">
        <v>201</v>
      </c>
      <c r="F41" s="6">
        <v>44789</v>
      </c>
      <c r="G41" s="6">
        <v>44791</v>
      </c>
      <c r="H41" s="4">
        <v>1</v>
      </c>
      <c r="I41" s="4">
        <v>2</v>
      </c>
      <c r="J41" s="4">
        <v>2</v>
      </c>
      <c r="K41" s="4" t="s">
        <v>30</v>
      </c>
      <c r="L41" s="4">
        <v>162</v>
      </c>
      <c r="M41" s="4">
        <v>162</v>
      </c>
      <c r="N41" s="4" t="s">
        <v>202</v>
      </c>
      <c r="O41" s="4" t="s">
        <v>32</v>
      </c>
      <c r="P41" s="4" t="s">
        <v>33</v>
      </c>
      <c r="Q41" s="4">
        <v>0</v>
      </c>
      <c r="R41" s="7">
        <v>44789</v>
      </c>
      <c r="S41" s="6">
        <v>44794</v>
      </c>
      <c r="T41" s="4" t="s">
        <v>34</v>
      </c>
      <c r="U41" s="4">
        <v>162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203</v>
      </c>
      <c r="B42" s="4" t="s">
        <v>26</v>
      </c>
      <c r="C42" s="4" t="s">
        <v>27</v>
      </c>
      <c r="D42" s="4" t="s">
        <v>204</v>
      </c>
      <c r="E42" s="4" t="s">
        <v>205</v>
      </c>
      <c r="F42" s="6">
        <v>44790</v>
      </c>
      <c r="G42" s="6">
        <v>44791</v>
      </c>
      <c r="H42" s="4">
        <v>1</v>
      </c>
      <c r="I42" s="4">
        <v>1</v>
      </c>
      <c r="J42" s="4">
        <v>1</v>
      </c>
      <c r="K42" s="4" t="s">
        <v>30</v>
      </c>
      <c r="L42" s="4">
        <v>428</v>
      </c>
      <c r="M42" s="4">
        <v>428</v>
      </c>
      <c r="N42" s="4" t="s">
        <v>206</v>
      </c>
      <c r="O42" s="4" t="s">
        <v>32</v>
      </c>
      <c r="P42" s="4" t="s">
        <v>33</v>
      </c>
      <c r="Q42" s="4">
        <v>0</v>
      </c>
      <c r="R42" s="7">
        <v>44789</v>
      </c>
      <c r="S42" s="6">
        <v>44794</v>
      </c>
      <c r="T42" s="4" t="s">
        <v>34</v>
      </c>
      <c r="U42" s="4">
        <v>428</v>
      </c>
      <c r="V42" s="4">
        <v>0</v>
      </c>
      <c r="W42" s="4">
        <v>0</v>
      </c>
      <c r="X42" s="4" t="s">
        <v>35</v>
      </c>
      <c r="Y42" s="4" t="s">
        <v>207</v>
      </c>
    </row>
    <row r="43" s="4" customFormat="1" spans="1:25">
      <c r="A43" s="4" t="s">
        <v>208</v>
      </c>
      <c r="B43" s="4" t="s">
        <v>26</v>
      </c>
      <c r="C43" s="4" t="s">
        <v>27</v>
      </c>
      <c r="D43" s="4" t="s">
        <v>209</v>
      </c>
      <c r="E43" s="4" t="s">
        <v>210</v>
      </c>
      <c r="F43" s="6">
        <v>44790</v>
      </c>
      <c r="G43" s="6">
        <v>44791</v>
      </c>
      <c r="H43" s="4">
        <v>1</v>
      </c>
      <c r="I43" s="4">
        <v>1</v>
      </c>
      <c r="J43" s="4">
        <v>1</v>
      </c>
      <c r="K43" s="4" t="s">
        <v>30</v>
      </c>
      <c r="L43" s="4">
        <v>523</v>
      </c>
      <c r="M43" s="4">
        <v>523</v>
      </c>
      <c r="N43" s="4" t="s">
        <v>211</v>
      </c>
      <c r="O43" s="4" t="s">
        <v>32</v>
      </c>
      <c r="P43" s="4" t="s">
        <v>33</v>
      </c>
      <c r="Q43" s="4">
        <v>0</v>
      </c>
      <c r="R43" s="7">
        <v>44789</v>
      </c>
      <c r="S43" s="6">
        <v>44794</v>
      </c>
      <c r="T43" s="4" t="s">
        <v>34</v>
      </c>
      <c r="U43" s="4">
        <v>523</v>
      </c>
      <c r="V43" s="4">
        <v>0</v>
      </c>
      <c r="W43" s="4">
        <v>0</v>
      </c>
      <c r="X43" s="4" t="s">
        <v>35</v>
      </c>
      <c r="Y43" s="4" t="s">
        <v>212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44790</v>
      </c>
      <c r="G44" s="6">
        <v>44791</v>
      </c>
      <c r="H44" s="4">
        <v>1</v>
      </c>
      <c r="I44" s="4">
        <v>1</v>
      </c>
      <c r="J44" s="4">
        <v>1</v>
      </c>
      <c r="K44" s="4" t="s">
        <v>30</v>
      </c>
      <c r="L44" s="4">
        <v>449</v>
      </c>
      <c r="M44" s="4">
        <v>449</v>
      </c>
      <c r="N44" s="4" t="s">
        <v>216</v>
      </c>
      <c r="O44" s="4" t="s">
        <v>32</v>
      </c>
      <c r="P44" s="4" t="s">
        <v>33</v>
      </c>
      <c r="Q44" s="4">
        <v>0</v>
      </c>
      <c r="R44" s="7">
        <v>44790</v>
      </c>
      <c r="S44" s="6">
        <v>44794</v>
      </c>
      <c r="T44" s="4" t="s">
        <v>34</v>
      </c>
      <c r="U44" s="4">
        <v>449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44790</v>
      </c>
      <c r="G45" s="6">
        <v>44791</v>
      </c>
      <c r="H45" s="4">
        <v>1</v>
      </c>
      <c r="I45" s="4">
        <v>1</v>
      </c>
      <c r="J45" s="4">
        <v>1</v>
      </c>
      <c r="K45" s="4" t="s">
        <v>30</v>
      </c>
      <c r="L45" s="4">
        <v>360</v>
      </c>
      <c r="M45" s="4">
        <v>360</v>
      </c>
      <c r="N45" s="4" t="s">
        <v>220</v>
      </c>
      <c r="O45" s="4" t="s">
        <v>32</v>
      </c>
      <c r="P45" s="4" t="s">
        <v>33</v>
      </c>
      <c r="Q45" s="4">
        <v>0</v>
      </c>
      <c r="R45" s="7">
        <v>44790</v>
      </c>
      <c r="S45" s="6">
        <v>44794</v>
      </c>
      <c r="T45" s="4" t="s">
        <v>34</v>
      </c>
      <c r="U45" s="4">
        <v>360</v>
      </c>
      <c r="V45" s="4">
        <v>0</v>
      </c>
      <c r="W45" s="4">
        <v>0</v>
      </c>
      <c r="X45" s="4" t="s">
        <v>35</v>
      </c>
      <c r="Y45" s="4" t="s">
        <v>221</v>
      </c>
    </row>
    <row r="46" s="4" customFormat="1" spans="1:26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56</v>
      </c>
      <c r="F46" s="6">
        <v>44790</v>
      </c>
      <c r="G46" s="6">
        <v>44791</v>
      </c>
      <c r="H46" s="4">
        <v>2</v>
      </c>
      <c r="I46" s="4">
        <v>1</v>
      </c>
      <c r="J46" s="4">
        <v>2</v>
      </c>
      <c r="K46" s="4" t="s">
        <v>30</v>
      </c>
      <c r="L46" s="4">
        <v>440</v>
      </c>
      <c r="M46" s="4">
        <v>440</v>
      </c>
      <c r="N46" s="4" t="s">
        <v>224</v>
      </c>
      <c r="O46" s="4" t="s">
        <v>32</v>
      </c>
      <c r="P46" s="4" t="s">
        <v>33</v>
      </c>
      <c r="Q46" s="4">
        <v>0</v>
      </c>
      <c r="R46" s="7">
        <v>44790</v>
      </c>
      <c r="S46" s="6">
        <v>44794</v>
      </c>
      <c r="T46" s="4" t="s">
        <v>34</v>
      </c>
      <c r="U46" s="4">
        <v>440</v>
      </c>
      <c r="V46" s="4">
        <v>0</v>
      </c>
      <c r="W46" s="4">
        <v>0</v>
      </c>
      <c r="X46" s="4" t="s">
        <v>35</v>
      </c>
      <c r="Y46" s="4">
        <v>4452781</v>
      </c>
      <c r="Z46" s="4" t="s">
        <v>225</v>
      </c>
    </row>
    <row r="47" s="4" customFormat="1" spans="1:25">
      <c r="A47" s="4" t="s">
        <v>226</v>
      </c>
      <c r="B47" s="4" t="s">
        <v>26</v>
      </c>
      <c r="C47" s="4" t="s">
        <v>27</v>
      </c>
      <c r="D47" s="4" t="s">
        <v>227</v>
      </c>
      <c r="E47" s="4" t="s">
        <v>228</v>
      </c>
      <c r="F47" s="6">
        <v>44790</v>
      </c>
      <c r="G47" s="6">
        <v>44791</v>
      </c>
      <c r="H47" s="4">
        <v>1</v>
      </c>
      <c r="I47" s="4">
        <v>1</v>
      </c>
      <c r="J47" s="4">
        <v>1</v>
      </c>
      <c r="K47" s="4" t="s">
        <v>30</v>
      </c>
      <c r="L47" s="4">
        <v>928</v>
      </c>
      <c r="M47" s="4">
        <v>928</v>
      </c>
      <c r="N47" s="4" t="s">
        <v>229</v>
      </c>
      <c r="O47" s="4" t="s">
        <v>32</v>
      </c>
      <c r="P47" s="4" t="s">
        <v>33</v>
      </c>
      <c r="Q47" s="4">
        <v>0</v>
      </c>
      <c r="R47" s="7">
        <v>44790</v>
      </c>
      <c r="S47" s="6">
        <v>44794</v>
      </c>
      <c r="T47" s="4" t="s">
        <v>34</v>
      </c>
      <c r="U47" s="4">
        <v>928</v>
      </c>
      <c r="V47" s="4">
        <v>0</v>
      </c>
      <c r="W47" s="4">
        <v>0</v>
      </c>
      <c r="X47" s="4" t="s">
        <v>35</v>
      </c>
      <c r="Y47" s="4" t="s">
        <v>230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44790</v>
      </c>
      <c r="G48" s="6">
        <v>44791</v>
      </c>
      <c r="H48" s="4">
        <v>1</v>
      </c>
      <c r="I48" s="4">
        <v>1</v>
      </c>
      <c r="J48" s="4">
        <v>1</v>
      </c>
      <c r="K48" s="4" t="s">
        <v>30</v>
      </c>
      <c r="L48" s="4">
        <v>1215</v>
      </c>
      <c r="M48" s="4">
        <v>1215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44790</v>
      </c>
      <c r="S48" s="6">
        <v>44794</v>
      </c>
      <c r="T48" s="4" t="s">
        <v>34</v>
      </c>
      <c r="U48" s="4">
        <v>1215</v>
      </c>
      <c r="V48" s="4">
        <v>0</v>
      </c>
      <c r="W48" s="4">
        <v>0</v>
      </c>
      <c r="X48" s="4" t="s">
        <v>235</v>
      </c>
      <c r="Y48" s="4" t="s">
        <v>35</v>
      </c>
    </row>
    <row r="49" s="4" customFormat="1" spans="1:25">
      <c r="A49" s="4" t="s">
        <v>236</v>
      </c>
      <c r="B49" s="4" t="s">
        <v>26</v>
      </c>
      <c r="C49" s="4" t="s">
        <v>27</v>
      </c>
      <c r="D49" s="4" t="s">
        <v>77</v>
      </c>
      <c r="E49" s="4" t="s">
        <v>78</v>
      </c>
      <c r="F49" s="6">
        <v>44790</v>
      </c>
      <c r="G49" s="6">
        <v>44791</v>
      </c>
      <c r="H49" s="4">
        <v>1</v>
      </c>
      <c r="I49" s="4">
        <v>1</v>
      </c>
      <c r="J49" s="4">
        <v>1</v>
      </c>
      <c r="K49" s="4" t="s">
        <v>30</v>
      </c>
      <c r="L49" s="4">
        <v>645</v>
      </c>
      <c r="M49" s="4">
        <v>645</v>
      </c>
      <c r="N49" s="4" t="s">
        <v>237</v>
      </c>
      <c r="O49" s="4" t="s">
        <v>32</v>
      </c>
      <c r="P49" s="4" t="s">
        <v>33</v>
      </c>
      <c r="Q49" s="4">
        <v>0</v>
      </c>
      <c r="R49" s="7">
        <v>44790</v>
      </c>
      <c r="S49" s="6">
        <v>44794</v>
      </c>
      <c r="T49" s="4" t="s">
        <v>34</v>
      </c>
      <c r="U49" s="4">
        <v>645</v>
      </c>
      <c r="V49" s="4">
        <v>0</v>
      </c>
      <c r="W49" s="4">
        <v>0</v>
      </c>
      <c r="X49" s="4" t="s">
        <v>35</v>
      </c>
      <c r="Y49" s="4" t="s">
        <v>238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241</v>
      </c>
      <c r="F50" s="6">
        <v>44790</v>
      </c>
      <c r="G50" s="6">
        <v>44791</v>
      </c>
      <c r="H50" s="4">
        <v>1</v>
      </c>
      <c r="I50" s="4">
        <v>1</v>
      </c>
      <c r="J50" s="4">
        <v>1</v>
      </c>
      <c r="K50" s="4" t="s">
        <v>30</v>
      </c>
      <c r="L50" s="4">
        <v>1017</v>
      </c>
      <c r="M50" s="4">
        <v>1017</v>
      </c>
      <c r="N50" s="4" t="s">
        <v>242</v>
      </c>
      <c r="O50" s="4" t="s">
        <v>32</v>
      </c>
      <c r="P50" s="4" t="s">
        <v>33</v>
      </c>
      <c r="Q50" s="4">
        <v>0</v>
      </c>
      <c r="R50" s="7">
        <v>44790</v>
      </c>
      <c r="S50" s="6">
        <v>44794</v>
      </c>
      <c r="T50" s="4" t="s">
        <v>34</v>
      </c>
      <c r="U50" s="4">
        <v>1017</v>
      </c>
      <c r="V50" s="4">
        <v>0</v>
      </c>
      <c r="W50" s="4">
        <v>0</v>
      </c>
      <c r="X50" s="4" t="s">
        <v>35</v>
      </c>
      <c r="Y50" s="4" t="s">
        <v>243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246</v>
      </c>
      <c r="F51" s="6">
        <v>44790</v>
      </c>
      <c r="G51" s="6">
        <v>44791</v>
      </c>
      <c r="H51" s="4">
        <v>1</v>
      </c>
      <c r="I51" s="4">
        <v>1</v>
      </c>
      <c r="J51" s="4">
        <v>1</v>
      </c>
      <c r="K51" s="4" t="s">
        <v>30</v>
      </c>
      <c r="L51" s="4">
        <v>1557</v>
      </c>
      <c r="M51" s="4">
        <v>1557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44790</v>
      </c>
      <c r="S51" s="6">
        <v>44794</v>
      </c>
      <c r="T51" s="4" t="s">
        <v>34</v>
      </c>
      <c r="U51" s="4">
        <v>1557</v>
      </c>
      <c r="V51" s="4">
        <v>0</v>
      </c>
      <c r="W51" s="4">
        <v>0</v>
      </c>
      <c r="X51" s="4" t="s">
        <v>35</v>
      </c>
      <c r="Y51" s="4" t="s">
        <v>248</v>
      </c>
    </row>
    <row r="52" s="4" customFormat="1" spans="1:25">
      <c r="A52" s="4" t="s">
        <v>249</v>
      </c>
      <c r="B52" s="4" t="s">
        <v>26</v>
      </c>
      <c r="C52" s="4" t="s">
        <v>27</v>
      </c>
      <c r="D52" s="4" t="s">
        <v>250</v>
      </c>
      <c r="E52" s="4" t="s">
        <v>251</v>
      </c>
      <c r="F52" s="6">
        <v>44790</v>
      </c>
      <c r="G52" s="6">
        <v>44791</v>
      </c>
      <c r="H52" s="4">
        <v>1</v>
      </c>
      <c r="I52" s="4">
        <v>1</v>
      </c>
      <c r="J52" s="4">
        <v>1</v>
      </c>
      <c r="K52" s="4" t="s">
        <v>30</v>
      </c>
      <c r="L52" s="4">
        <v>2923</v>
      </c>
      <c r="M52" s="4">
        <v>2923</v>
      </c>
      <c r="N52" s="4" t="s">
        <v>252</v>
      </c>
      <c r="O52" s="4" t="s">
        <v>32</v>
      </c>
      <c r="P52" s="4" t="s">
        <v>33</v>
      </c>
      <c r="Q52" s="4">
        <v>0</v>
      </c>
      <c r="R52" s="7">
        <v>44790</v>
      </c>
      <c r="S52" s="6">
        <v>44794</v>
      </c>
      <c r="T52" s="4" t="s">
        <v>34</v>
      </c>
      <c r="U52" s="4">
        <v>2923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255</v>
      </c>
      <c r="F53" s="6">
        <v>44790</v>
      </c>
      <c r="G53" s="6">
        <v>44791</v>
      </c>
      <c r="H53" s="4">
        <v>1</v>
      </c>
      <c r="I53" s="4">
        <v>1</v>
      </c>
      <c r="J53" s="4">
        <v>1</v>
      </c>
      <c r="K53" s="4" t="s">
        <v>30</v>
      </c>
      <c r="L53" s="4">
        <v>520</v>
      </c>
      <c r="M53" s="4">
        <v>520</v>
      </c>
      <c r="N53" s="4" t="s">
        <v>256</v>
      </c>
      <c r="O53" s="4" t="s">
        <v>32</v>
      </c>
      <c r="P53" s="4" t="s">
        <v>33</v>
      </c>
      <c r="Q53" s="4">
        <v>0</v>
      </c>
      <c r="R53" s="7">
        <v>44790</v>
      </c>
      <c r="S53" s="6">
        <v>44794</v>
      </c>
      <c r="T53" s="4" t="s">
        <v>34</v>
      </c>
      <c r="U53" s="4">
        <v>520</v>
      </c>
      <c r="V53" s="4">
        <v>0</v>
      </c>
      <c r="W53" s="4">
        <v>0</v>
      </c>
      <c r="X53" s="4" t="s">
        <v>35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260</v>
      </c>
      <c r="F54" s="6">
        <v>44790</v>
      </c>
      <c r="G54" s="6">
        <v>44791</v>
      </c>
      <c r="H54" s="4">
        <v>1</v>
      </c>
      <c r="I54" s="4">
        <v>1</v>
      </c>
      <c r="J54" s="4">
        <v>1</v>
      </c>
      <c r="K54" s="4" t="s">
        <v>30</v>
      </c>
      <c r="L54" s="4">
        <v>712</v>
      </c>
      <c r="M54" s="4">
        <v>712</v>
      </c>
      <c r="N54" s="4" t="s">
        <v>261</v>
      </c>
      <c r="O54" s="4" t="s">
        <v>32</v>
      </c>
      <c r="P54" s="4" t="s">
        <v>33</v>
      </c>
      <c r="Q54" s="4">
        <v>0</v>
      </c>
      <c r="R54" s="7">
        <v>44790</v>
      </c>
      <c r="S54" s="6">
        <v>44794</v>
      </c>
      <c r="T54" s="4" t="s">
        <v>34</v>
      </c>
      <c r="U54" s="4">
        <v>712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262</v>
      </c>
      <c r="B55" s="4" t="s">
        <v>26</v>
      </c>
      <c r="C55" s="4" t="s">
        <v>27</v>
      </c>
      <c r="D55" s="4" t="s">
        <v>263</v>
      </c>
      <c r="E55" s="4" t="s">
        <v>246</v>
      </c>
      <c r="F55" s="6">
        <v>44790</v>
      </c>
      <c r="G55" s="6">
        <v>44791</v>
      </c>
      <c r="H55" s="4">
        <v>1</v>
      </c>
      <c r="I55" s="4">
        <v>1</v>
      </c>
      <c r="J55" s="4">
        <v>1</v>
      </c>
      <c r="K55" s="4" t="s">
        <v>30</v>
      </c>
      <c r="L55" s="4">
        <v>700</v>
      </c>
      <c r="M55" s="4">
        <v>700</v>
      </c>
      <c r="N55" s="4" t="s">
        <v>264</v>
      </c>
      <c r="O55" s="4" t="s">
        <v>32</v>
      </c>
      <c r="P55" s="4" t="s">
        <v>33</v>
      </c>
      <c r="Q55" s="4">
        <v>0</v>
      </c>
      <c r="R55" s="7">
        <v>44790</v>
      </c>
      <c r="S55" s="6">
        <v>44794</v>
      </c>
      <c r="T55" s="4" t="s">
        <v>34</v>
      </c>
      <c r="U55" s="4">
        <v>700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265</v>
      </c>
      <c r="B56" s="4" t="s">
        <v>26</v>
      </c>
      <c r="C56" s="4" t="s">
        <v>27</v>
      </c>
      <c r="D56" s="4" t="s">
        <v>266</v>
      </c>
      <c r="E56" s="4" t="s">
        <v>267</v>
      </c>
      <c r="F56" s="6">
        <v>44790</v>
      </c>
      <c r="G56" s="6">
        <v>44791</v>
      </c>
      <c r="H56" s="4">
        <v>1</v>
      </c>
      <c r="I56" s="4">
        <v>1</v>
      </c>
      <c r="J56" s="4">
        <v>1</v>
      </c>
      <c r="K56" s="4" t="s">
        <v>30</v>
      </c>
      <c r="L56" s="4">
        <v>172</v>
      </c>
      <c r="M56" s="4">
        <v>172</v>
      </c>
      <c r="N56" s="4" t="s">
        <v>268</v>
      </c>
      <c r="O56" s="4" t="s">
        <v>32</v>
      </c>
      <c r="P56" s="4" t="s">
        <v>33</v>
      </c>
      <c r="Q56" s="4">
        <v>0</v>
      </c>
      <c r="R56" s="7">
        <v>44790</v>
      </c>
      <c r="S56" s="6">
        <v>44794</v>
      </c>
      <c r="T56" s="4" t="s">
        <v>34</v>
      </c>
      <c r="U56" s="4">
        <v>172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269</v>
      </c>
      <c r="B57" s="4" t="s">
        <v>26</v>
      </c>
      <c r="C57" s="4" t="s">
        <v>27</v>
      </c>
      <c r="D57" s="4" t="s">
        <v>270</v>
      </c>
      <c r="E57" s="4" t="s">
        <v>271</v>
      </c>
      <c r="F57" s="6">
        <v>44790</v>
      </c>
      <c r="G57" s="6">
        <v>44791</v>
      </c>
      <c r="H57" s="4">
        <v>1</v>
      </c>
      <c r="I57" s="4">
        <v>1</v>
      </c>
      <c r="J57" s="4">
        <v>1</v>
      </c>
      <c r="K57" s="4" t="s">
        <v>30</v>
      </c>
      <c r="L57" s="4">
        <v>258</v>
      </c>
      <c r="M57" s="4">
        <v>258</v>
      </c>
      <c r="N57" s="4" t="s">
        <v>272</v>
      </c>
      <c r="O57" s="4" t="s">
        <v>32</v>
      </c>
      <c r="P57" s="4" t="s">
        <v>33</v>
      </c>
      <c r="Q57" s="4">
        <v>0</v>
      </c>
      <c r="R57" s="7">
        <v>44790</v>
      </c>
      <c r="S57" s="6">
        <v>44794</v>
      </c>
      <c r="T57" s="4" t="s">
        <v>34</v>
      </c>
      <c r="U57" s="4">
        <v>258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273</v>
      </c>
      <c r="B58" s="4" t="s">
        <v>26</v>
      </c>
      <c r="C58" s="4" t="s">
        <v>27</v>
      </c>
      <c r="D58" s="4" t="s">
        <v>274</v>
      </c>
      <c r="E58" s="4" t="s">
        <v>148</v>
      </c>
      <c r="F58" s="6">
        <v>44791</v>
      </c>
      <c r="G58" s="6">
        <v>44792</v>
      </c>
      <c r="H58" s="4">
        <v>1</v>
      </c>
      <c r="I58" s="4">
        <v>1</v>
      </c>
      <c r="J58" s="4">
        <v>1</v>
      </c>
      <c r="K58" s="4" t="s">
        <v>30</v>
      </c>
      <c r="L58" s="4">
        <v>631</v>
      </c>
      <c r="M58" s="4">
        <v>631</v>
      </c>
      <c r="N58" s="4" t="s">
        <v>275</v>
      </c>
      <c r="O58" s="4" t="s">
        <v>276</v>
      </c>
      <c r="P58" s="4" t="s">
        <v>33</v>
      </c>
      <c r="Q58" s="4">
        <v>0</v>
      </c>
      <c r="R58" s="7">
        <v>44700</v>
      </c>
      <c r="S58" s="6">
        <v>44795</v>
      </c>
      <c r="T58" s="4" t="s">
        <v>34</v>
      </c>
      <c r="U58" s="4">
        <v>631</v>
      </c>
      <c r="V58" s="4">
        <v>0</v>
      </c>
      <c r="W58" s="4">
        <v>0</v>
      </c>
      <c r="X58" s="4" t="s">
        <v>35</v>
      </c>
      <c r="Y58" s="4" t="s">
        <v>277</v>
      </c>
    </row>
    <row r="59" s="4" customFormat="1" spans="1:25">
      <c r="A59" s="4" t="s">
        <v>278</v>
      </c>
      <c r="B59" s="4" t="s">
        <v>26</v>
      </c>
      <c r="C59" s="4" t="s">
        <v>27</v>
      </c>
      <c r="D59" s="4" t="s">
        <v>279</v>
      </c>
      <c r="E59" s="4" t="s">
        <v>280</v>
      </c>
      <c r="F59" s="6">
        <v>44789</v>
      </c>
      <c r="G59" s="6">
        <v>44792</v>
      </c>
      <c r="H59" s="4">
        <v>1</v>
      </c>
      <c r="I59" s="4">
        <v>3</v>
      </c>
      <c r="J59" s="4">
        <v>3</v>
      </c>
      <c r="K59" s="4" t="s">
        <v>30</v>
      </c>
      <c r="L59" s="4">
        <v>3810</v>
      </c>
      <c r="M59" s="4">
        <v>3810</v>
      </c>
      <c r="N59" s="4" t="s">
        <v>281</v>
      </c>
      <c r="O59" s="4" t="s">
        <v>276</v>
      </c>
      <c r="P59" s="4" t="s">
        <v>33</v>
      </c>
      <c r="Q59" s="4">
        <v>0</v>
      </c>
      <c r="R59" s="7">
        <v>44710</v>
      </c>
      <c r="S59" s="6">
        <v>44795</v>
      </c>
      <c r="T59" s="4" t="s">
        <v>34</v>
      </c>
      <c r="U59" s="4">
        <v>3810</v>
      </c>
      <c r="V59" s="4">
        <v>0</v>
      </c>
      <c r="W59" s="4">
        <v>0</v>
      </c>
      <c r="X59" s="4" t="s">
        <v>35</v>
      </c>
      <c r="Y59" s="4" t="s">
        <v>282</v>
      </c>
    </row>
    <row r="60" s="4" customFormat="1" spans="1:25">
      <c r="A60" s="4" t="s">
        <v>283</v>
      </c>
      <c r="B60" s="4" t="s">
        <v>26</v>
      </c>
      <c r="C60" s="4" t="s">
        <v>27</v>
      </c>
      <c r="D60" s="4" t="s">
        <v>284</v>
      </c>
      <c r="E60" s="4" t="s">
        <v>285</v>
      </c>
      <c r="F60" s="6">
        <v>44788</v>
      </c>
      <c r="G60" s="6">
        <v>44792</v>
      </c>
      <c r="H60" s="4">
        <v>1</v>
      </c>
      <c r="I60" s="4">
        <v>4</v>
      </c>
      <c r="J60" s="4">
        <v>4</v>
      </c>
      <c r="K60" s="4" t="s">
        <v>30</v>
      </c>
      <c r="L60" s="4">
        <v>1488</v>
      </c>
      <c r="M60" s="4">
        <v>1488</v>
      </c>
      <c r="N60" s="4" t="s">
        <v>286</v>
      </c>
      <c r="O60" s="4" t="s">
        <v>276</v>
      </c>
      <c r="P60" s="4" t="s">
        <v>33</v>
      </c>
      <c r="Q60" s="4">
        <v>0</v>
      </c>
      <c r="R60" s="7">
        <v>44743</v>
      </c>
      <c r="S60" s="6">
        <v>44795</v>
      </c>
      <c r="T60" s="4" t="s">
        <v>34</v>
      </c>
      <c r="U60" s="4">
        <v>1488</v>
      </c>
      <c r="V60" s="4">
        <v>0</v>
      </c>
      <c r="W60" s="4">
        <v>0</v>
      </c>
      <c r="X60" s="4" t="s">
        <v>35</v>
      </c>
      <c r="Y60" s="4" t="s">
        <v>287</v>
      </c>
    </row>
    <row r="61" s="4" customFormat="1" spans="1:25">
      <c r="A61" s="4" t="s">
        <v>288</v>
      </c>
      <c r="B61" s="4" t="s">
        <v>26</v>
      </c>
      <c r="C61" s="4" t="s">
        <v>27</v>
      </c>
      <c r="D61" s="4" t="s">
        <v>284</v>
      </c>
      <c r="E61" s="4" t="s">
        <v>289</v>
      </c>
      <c r="F61" s="6">
        <v>44788</v>
      </c>
      <c r="G61" s="6">
        <v>44792</v>
      </c>
      <c r="H61" s="4">
        <v>1</v>
      </c>
      <c r="I61" s="4">
        <v>4</v>
      </c>
      <c r="J61" s="4">
        <v>4</v>
      </c>
      <c r="K61" s="4" t="s">
        <v>30</v>
      </c>
      <c r="L61" s="4">
        <v>1040</v>
      </c>
      <c r="M61" s="4">
        <v>1040</v>
      </c>
      <c r="N61" s="4" t="s">
        <v>290</v>
      </c>
      <c r="O61" s="4" t="s">
        <v>276</v>
      </c>
      <c r="P61" s="4" t="s">
        <v>33</v>
      </c>
      <c r="Q61" s="4">
        <v>0</v>
      </c>
      <c r="R61" s="7">
        <v>44743</v>
      </c>
      <c r="S61" s="6">
        <v>44795</v>
      </c>
      <c r="T61" s="4" t="s">
        <v>34</v>
      </c>
      <c r="U61" s="4">
        <v>1040</v>
      </c>
      <c r="V61" s="4">
        <v>0</v>
      </c>
      <c r="W61" s="4">
        <v>0</v>
      </c>
      <c r="X61" s="4" t="s">
        <v>35</v>
      </c>
      <c r="Y61" s="4" t="s">
        <v>291</v>
      </c>
    </row>
    <row r="62" s="4" customFormat="1" spans="1:26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44790</v>
      </c>
      <c r="G62" s="6">
        <v>44792</v>
      </c>
      <c r="H62" s="4">
        <v>2</v>
      </c>
      <c r="I62" s="4">
        <v>2</v>
      </c>
      <c r="J62" s="4">
        <v>4</v>
      </c>
      <c r="K62" s="4" t="s">
        <v>30</v>
      </c>
      <c r="L62" s="4">
        <v>4296</v>
      </c>
      <c r="M62" s="4">
        <v>4296</v>
      </c>
      <c r="N62" s="4" t="s">
        <v>295</v>
      </c>
      <c r="O62" s="4" t="s">
        <v>276</v>
      </c>
      <c r="P62" s="4" t="s">
        <v>33</v>
      </c>
      <c r="Q62" s="4">
        <v>0</v>
      </c>
      <c r="R62" s="7">
        <v>44754</v>
      </c>
      <c r="S62" s="6">
        <v>44795</v>
      </c>
      <c r="T62" s="4" t="s">
        <v>34</v>
      </c>
      <c r="U62" s="4">
        <v>4296</v>
      </c>
      <c r="V62" s="4">
        <v>0</v>
      </c>
      <c r="W62" s="4">
        <v>0</v>
      </c>
      <c r="X62" s="4" t="s">
        <v>35</v>
      </c>
      <c r="Y62" s="4" t="s">
        <v>296</v>
      </c>
      <c r="Z62" s="4" t="s">
        <v>297</v>
      </c>
    </row>
    <row r="63" s="4" customFormat="1" spans="1:25">
      <c r="A63" s="4" t="s">
        <v>298</v>
      </c>
      <c r="B63" s="4" t="s">
        <v>26</v>
      </c>
      <c r="C63" s="4" t="s">
        <v>27</v>
      </c>
      <c r="D63" s="4" t="s">
        <v>55</v>
      </c>
      <c r="E63" s="4" t="s">
        <v>56</v>
      </c>
      <c r="F63" s="6">
        <v>44790</v>
      </c>
      <c r="G63" s="6">
        <v>44792</v>
      </c>
      <c r="H63" s="4">
        <v>1</v>
      </c>
      <c r="I63" s="4">
        <v>2</v>
      </c>
      <c r="J63" s="4">
        <v>2</v>
      </c>
      <c r="K63" s="4" t="s">
        <v>30</v>
      </c>
      <c r="L63" s="4">
        <v>1476</v>
      </c>
      <c r="M63" s="4">
        <v>1476</v>
      </c>
      <c r="N63" s="4" t="s">
        <v>299</v>
      </c>
      <c r="O63" s="4" t="s">
        <v>276</v>
      </c>
      <c r="P63" s="4" t="s">
        <v>33</v>
      </c>
      <c r="Q63" s="4">
        <v>0</v>
      </c>
      <c r="R63" s="7">
        <v>44773</v>
      </c>
      <c r="S63" s="6">
        <v>44795</v>
      </c>
      <c r="T63" s="4" t="s">
        <v>34</v>
      </c>
      <c r="U63" s="4">
        <v>1476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300</v>
      </c>
      <c r="B64" s="4" t="s">
        <v>26</v>
      </c>
      <c r="C64" s="4" t="s">
        <v>27</v>
      </c>
      <c r="D64" s="4" t="s">
        <v>301</v>
      </c>
      <c r="E64" s="4" t="s">
        <v>302</v>
      </c>
      <c r="F64" s="6">
        <v>44791</v>
      </c>
      <c r="G64" s="6">
        <v>44792</v>
      </c>
      <c r="H64" s="4">
        <v>1</v>
      </c>
      <c r="I64" s="4">
        <v>1</v>
      </c>
      <c r="J64" s="4">
        <v>1</v>
      </c>
      <c r="K64" s="4" t="s">
        <v>30</v>
      </c>
      <c r="L64" s="4">
        <v>1186</v>
      </c>
      <c r="M64" s="4">
        <v>1186</v>
      </c>
      <c r="N64" s="4" t="s">
        <v>303</v>
      </c>
      <c r="O64" s="4" t="s">
        <v>276</v>
      </c>
      <c r="P64" s="4" t="s">
        <v>33</v>
      </c>
      <c r="Q64" s="4">
        <v>0</v>
      </c>
      <c r="R64" s="7">
        <v>44777</v>
      </c>
      <c r="S64" s="6">
        <v>44795</v>
      </c>
      <c r="T64" s="4" t="s">
        <v>34</v>
      </c>
      <c r="U64" s="4">
        <v>1186</v>
      </c>
      <c r="V64" s="4">
        <v>0</v>
      </c>
      <c r="W64" s="4">
        <v>0</v>
      </c>
      <c r="X64" s="4" t="s">
        <v>35</v>
      </c>
      <c r="Y64" s="4" t="s">
        <v>304</v>
      </c>
    </row>
    <row r="65" s="4" customFormat="1" spans="1:25">
      <c r="A65" s="4" t="s">
        <v>305</v>
      </c>
      <c r="B65" s="4" t="s">
        <v>26</v>
      </c>
      <c r="C65" s="4" t="s">
        <v>27</v>
      </c>
      <c r="D65" s="4" t="s">
        <v>306</v>
      </c>
      <c r="E65" s="4" t="s">
        <v>307</v>
      </c>
      <c r="F65" s="6">
        <v>44789</v>
      </c>
      <c r="G65" s="6">
        <v>44792</v>
      </c>
      <c r="H65" s="4">
        <v>1</v>
      </c>
      <c r="I65" s="4">
        <v>3</v>
      </c>
      <c r="J65" s="4">
        <v>3</v>
      </c>
      <c r="K65" s="4" t="s">
        <v>30</v>
      </c>
      <c r="L65" s="4">
        <v>1710</v>
      </c>
      <c r="M65" s="4">
        <v>1710</v>
      </c>
      <c r="N65" s="4" t="s">
        <v>308</v>
      </c>
      <c r="O65" s="4" t="s">
        <v>276</v>
      </c>
      <c r="P65" s="4" t="s">
        <v>33</v>
      </c>
      <c r="Q65" s="4">
        <v>0</v>
      </c>
      <c r="R65" s="7">
        <v>44778</v>
      </c>
      <c r="S65" s="6">
        <v>44795</v>
      </c>
      <c r="T65" s="4" t="s">
        <v>34</v>
      </c>
      <c r="U65" s="4">
        <v>1710</v>
      </c>
      <c r="V65" s="4">
        <v>0</v>
      </c>
      <c r="W65" s="4">
        <v>0</v>
      </c>
      <c r="X65" s="4" t="s">
        <v>35</v>
      </c>
      <c r="Y65" s="4" t="s">
        <v>309</v>
      </c>
    </row>
    <row r="66" s="4" customFormat="1" spans="1:25">
      <c r="A66" s="4" t="s">
        <v>310</v>
      </c>
      <c r="B66" s="4" t="s">
        <v>26</v>
      </c>
      <c r="C66" s="4" t="s">
        <v>27</v>
      </c>
      <c r="D66" s="4" t="s">
        <v>311</v>
      </c>
      <c r="E66" s="4" t="s">
        <v>312</v>
      </c>
      <c r="F66" s="6">
        <v>44791</v>
      </c>
      <c r="G66" s="6">
        <v>44792</v>
      </c>
      <c r="H66" s="4">
        <v>1</v>
      </c>
      <c r="I66" s="4">
        <v>1</v>
      </c>
      <c r="J66" s="4">
        <v>1</v>
      </c>
      <c r="K66" s="4" t="s">
        <v>30</v>
      </c>
      <c r="L66" s="4">
        <v>691</v>
      </c>
      <c r="M66" s="4">
        <v>691</v>
      </c>
      <c r="N66" s="4" t="s">
        <v>313</v>
      </c>
      <c r="O66" s="4" t="s">
        <v>276</v>
      </c>
      <c r="P66" s="4" t="s">
        <v>33</v>
      </c>
      <c r="Q66" s="4">
        <v>0</v>
      </c>
      <c r="R66" s="7">
        <v>44778</v>
      </c>
      <c r="S66" s="6">
        <v>44795</v>
      </c>
      <c r="T66" s="4" t="s">
        <v>34</v>
      </c>
      <c r="U66" s="4">
        <v>691</v>
      </c>
      <c r="V66" s="4">
        <v>0</v>
      </c>
      <c r="W66" s="4">
        <v>0</v>
      </c>
      <c r="X66" s="4" t="s">
        <v>35</v>
      </c>
      <c r="Y66" s="4" t="s">
        <v>314</v>
      </c>
    </row>
    <row r="67" s="4" customFormat="1" spans="1:25">
      <c r="A67" s="4" t="s">
        <v>315</v>
      </c>
      <c r="B67" s="4" t="s">
        <v>26</v>
      </c>
      <c r="C67" s="4" t="s">
        <v>27</v>
      </c>
      <c r="D67" s="4" t="s">
        <v>316</v>
      </c>
      <c r="E67" s="4" t="s">
        <v>317</v>
      </c>
      <c r="F67" s="6">
        <v>44788</v>
      </c>
      <c r="G67" s="6">
        <v>44792</v>
      </c>
      <c r="H67" s="4">
        <v>1</v>
      </c>
      <c r="I67" s="4">
        <v>4</v>
      </c>
      <c r="J67" s="4">
        <v>4</v>
      </c>
      <c r="K67" s="4" t="s">
        <v>30</v>
      </c>
      <c r="L67" s="4">
        <v>3347</v>
      </c>
      <c r="M67" s="4">
        <v>3347</v>
      </c>
      <c r="N67" s="4" t="s">
        <v>318</v>
      </c>
      <c r="O67" s="4" t="s">
        <v>276</v>
      </c>
      <c r="P67" s="4" t="s">
        <v>33</v>
      </c>
      <c r="Q67" s="4">
        <v>0</v>
      </c>
      <c r="R67" s="7">
        <v>44780</v>
      </c>
      <c r="S67" s="6">
        <v>44795</v>
      </c>
      <c r="T67" s="4" t="s">
        <v>34</v>
      </c>
      <c r="U67" s="4">
        <v>3347</v>
      </c>
      <c r="V67" s="4">
        <v>0</v>
      </c>
      <c r="W67" s="4">
        <v>0</v>
      </c>
      <c r="X67" s="4" t="s">
        <v>35</v>
      </c>
      <c r="Y67" s="4" t="s">
        <v>319</v>
      </c>
    </row>
    <row r="68" s="4" customFormat="1" spans="1:25">
      <c r="A68" s="4" t="s">
        <v>320</v>
      </c>
      <c r="B68" s="4" t="s">
        <v>26</v>
      </c>
      <c r="C68" s="4" t="s">
        <v>27</v>
      </c>
      <c r="D68" s="4" t="s">
        <v>321</v>
      </c>
      <c r="E68" s="4" t="s">
        <v>322</v>
      </c>
      <c r="F68" s="6">
        <v>44789</v>
      </c>
      <c r="G68" s="6">
        <v>44792</v>
      </c>
      <c r="H68" s="4">
        <v>1</v>
      </c>
      <c r="I68" s="4">
        <v>3</v>
      </c>
      <c r="J68" s="4">
        <v>3</v>
      </c>
      <c r="K68" s="4" t="s">
        <v>30</v>
      </c>
      <c r="L68" s="4">
        <v>1296</v>
      </c>
      <c r="M68" s="4">
        <v>1296</v>
      </c>
      <c r="N68" s="4" t="s">
        <v>323</v>
      </c>
      <c r="O68" s="4" t="s">
        <v>276</v>
      </c>
      <c r="P68" s="4" t="s">
        <v>33</v>
      </c>
      <c r="Q68" s="4">
        <v>0</v>
      </c>
      <c r="R68" s="7">
        <v>44780</v>
      </c>
      <c r="S68" s="6">
        <v>44795</v>
      </c>
      <c r="T68" s="4" t="s">
        <v>34</v>
      </c>
      <c r="U68" s="4">
        <v>1296</v>
      </c>
      <c r="V68" s="4">
        <v>0</v>
      </c>
      <c r="W68" s="4">
        <v>0</v>
      </c>
      <c r="X68" s="4" t="s">
        <v>35</v>
      </c>
      <c r="Y68" s="4" t="s">
        <v>324</v>
      </c>
    </row>
    <row r="69" s="4" customFormat="1" spans="1:25">
      <c r="A69" s="4" t="s">
        <v>325</v>
      </c>
      <c r="B69" s="4" t="s">
        <v>26</v>
      </c>
      <c r="C69" s="4" t="s">
        <v>27</v>
      </c>
      <c r="D69" s="4" t="s">
        <v>326</v>
      </c>
      <c r="E69" s="4" t="s">
        <v>327</v>
      </c>
      <c r="F69" s="6">
        <v>44788</v>
      </c>
      <c r="G69" s="6">
        <v>44792</v>
      </c>
      <c r="H69" s="4">
        <v>1</v>
      </c>
      <c r="I69" s="4">
        <v>4</v>
      </c>
      <c r="J69" s="4">
        <v>4</v>
      </c>
      <c r="K69" s="4" t="s">
        <v>30</v>
      </c>
      <c r="L69" s="4">
        <v>2668</v>
      </c>
      <c r="M69" s="4">
        <v>2668</v>
      </c>
      <c r="N69" s="4" t="s">
        <v>328</v>
      </c>
      <c r="O69" s="4" t="s">
        <v>276</v>
      </c>
      <c r="P69" s="4" t="s">
        <v>33</v>
      </c>
      <c r="Q69" s="4">
        <v>0</v>
      </c>
      <c r="R69" s="7">
        <v>44783</v>
      </c>
      <c r="S69" s="6">
        <v>44795</v>
      </c>
      <c r="T69" s="4" t="s">
        <v>34</v>
      </c>
      <c r="U69" s="4">
        <v>2668</v>
      </c>
      <c r="V69" s="4">
        <v>0</v>
      </c>
      <c r="W69" s="4">
        <v>2591</v>
      </c>
      <c r="X69" s="4" t="s">
        <v>35</v>
      </c>
      <c r="Y69" s="4" t="s">
        <v>329</v>
      </c>
    </row>
    <row r="70" s="4" customFormat="1" spans="1:25">
      <c r="A70" s="4" t="s">
        <v>330</v>
      </c>
      <c r="B70" s="4" t="s">
        <v>26</v>
      </c>
      <c r="C70" s="4" t="s">
        <v>27</v>
      </c>
      <c r="D70" s="4" t="s">
        <v>331</v>
      </c>
      <c r="E70" s="4" t="s">
        <v>332</v>
      </c>
      <c r="F70" s="6">
        <v>44791</v>
      </c>
      <c r="G70" s="6">
        <v>44792</v>
      </c>
      <c r="H70" s="4">
        <v>1</v>
      </c>
      <c r="I70" s="4">
        <v>1</v>
      </c>
      <c r="J70" s="4">
        <v>1</v>
      </c>
      <c r="K70" s="4" t="s">
        <v>30</v>
      </c>
      <c r="L70" s="4">
        <v>545</v>
      </c>
      <c r="M70" s="4">
        <v>545</v>
      </c>
      <c r="N70" s="4" t="s">
        <v>333</v>
      </c>
      <c r="O70" s="4" t="s">
        <v>276</v>
      </c>
      <c r="P70" s="4" t="s">
        <v>33</v>
      </c>
      <c r="Q70" s="4">
        <v>0</v>
      </c>
      <c r="R70" s="7">
        <v>44784</v>
      </c>
      <c r="S70" s="6">
        <v>44795</v>
      </c>
      <c r="T70" s="4" t="s">
        <v>34</v>
      </c>
      <c r="U70" s="4">
        <v>545</v>
      </c>
      <c r="V70" s="4">
        <v>0</v>
      </c>
      <c r="W70" s="4">
        <v>0</v>
      </c>
      <c r="X70" s="4" t="s">
        <v>35</v>
      </c>
      <c r="Y70" s="4" t="s">
        <v>334</v>
      </c>
    </row>
    <row r="71" s="4" customFormat="1" spans="1:25">
      <c r="A71" s="4" t="s">
        <v>335</v>
      </c>
      <c r="B71" s="4" t="s">
        <v>26</v>
      </c>
      <c r="C71" s="4" t="s">
        <v>27</v>
      </c>
      <c r="D71" s="4" t="s">
        <v>336</v>
      </c>
      <c r="E71" s="4" t="s">
        <v>56</v>
      </c>
      <c r="F71" s="6">
        <v>44791</v>
      </c>
      <c r="G71" s="6">
        <v>44792</v>
      </c>
      <c r="H71" s="4">
        <v>1</v>
      </c>
      <c r="I71" s="4">
        <v>1</v>
      </c>
      <c r="J71" s="4">
        <v>1</v>
      </c>
      <c r="K71" s="4" t="s">
        <v>30</v>
      </c>
      <c r="L71" s="4">
        <v>350</v>
      </c>
      <c r="M71" s="4">
        <v>350</v>
      </c>
      <c r="N71" s="4" t="s">
        <v>337</v>
      </c>
      <c r="O71" s="4" t="s">
        <v>276</v>
      </c>
      <c r="P71" s="4" t="s">
        <v>33</v>
      </c>
      <c r="Q71" s="4">
        <v>0</v>
      </c>
      <c r="R71" s="7">
        <v>44784</v>
      </c>
      <c r="S71" s="6">
        <v>44795</v>
      </c>
      <c r="T71" s="4" t="s">
        <v>34</v>
      </c>
      <c r="U71" s="4">
        <v>350</v>
      </c>
      <c r="V71" s="4">
        <v>0</v>
      </c>
      <c r="W71" s="4">
        <v>0</v>
      </c>
      <c r="X71" s="4" t="s">
        <v>338</v>
      </c>
      <c r="Y71" s="4" t="s">
        <v>35</v>
      </c>
    </row>
    <row r="72" s="4" customFormat="1" spans="1:25">
      <c r="A72" s="4" t="s">
        <v>339</v>
      </c>
      <c r="B72" s="4" t="s">
        <v>26</v>
      </c>
      <c r="C72" s="4" t="s">
        <v>27</v>
      </c>
      <c r="D72" s="4" t="s">
        <v>340</v>
      </c>
      <c r="E72" s="4" t="s">
        <v>139</v>
      </c>
      <c r="F72" s="6">
        <v>44791</v>
      </c>
      <c r="G72" s="6">
        <v>44792</v>
      </c>
      <c r="H72" s="4">
        <v>1</v>
      </c>
      <c r="I72" s="4">
        <v>1</v>
      </c>
      <c r="J72" s="4">
        <v>1</v>
      </c>
      <c r="K72" s="4" t="s">
        <v>30</v>
      </c>
      <c r="L72" s="4">
        <v>580</v>
      </c>
      <c r="M72" s="4">
        <v>580</v>
      </c>
      <c r="N72" s="4" t="s">
        <v>341</v>
      </c>
      <c r="O72" s="4" t="s">
        <v>276</v>
      </c>
      <c r="P72" s="4" t="s">
        <v>33</v>
      </c>
      <c r="Q72" s="4">
        <v>0</v>
      </c>
      <c r="R72" s="7">
        <v>44784</v>
      </c>
      <c r="S72" s="6">
        <v>44795</v>
      </c>
      <c r="T72" s="4" t="s">
        <v>34</v>
      </c>
      <c r="U72" s="4">
        <v>580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342</v>
      </c>
      <c r="B73" s="4" t="s">
        <v>26</v>
      </c>
      <c r="C73" s="4" t="s">
        <v>27</v>
      </c>
      <c r="D73" s="4" t="s">
        <v>343</v>
      </c>
      <c r="E73" s="4" t="s">
        <v>344</v>
      </c>
      <c r="F73" s="6">
        <v>44791</v>
      </c>
      <c r="G73" s="6">
        <v>44792</v>
      </c>
      <c r="H73" s="4">
        <v>1</v>
      </c>
      <c r="I73" s="4">
        <v>1</v>
      </c>
      <c r="J73" s="4">
        <v>1</v>
      </c>
      <c r="K73" s="4" t="s">
        <v>30</v>
      </c>
      <c r="L73" s="4">
        <v>690</v>
      </c>
      <c r="M73" s="4">
        <v>690</v>
      </c>
      <c r="N73" s="4" t="s">
        <v>345</v>
      </c>
      <c r="O73" s="4" t="s">
        <v>276</v>
      </c>
      <c r="P73" s="4" t="s">
        <v>33</v>
      </c>
      <c r="Q73" s="4">
        <v>0</v>
      </c>
      <c r="R73" s="7">
        <v>44785</v>
      </c>
      <c r="S73" s="6">
        <v>44795</v>
      </c>
      <c r="T73" s="4" t="s">
        <v>34</v>
      </c>
      <c r="U73" s="4">
        <v>690</v>
      </c>
      <c r="V73" s="4">
        <v>0</v>
      </c>
      <c r="W73" s="4">
        <v>0</v>
      </c>
      <c r="X73" s="4" t="s">
        <v>35</v>
      </c>
      <c r="Y73" s="4" t="s">
        <v>346</v>
      </c>
    </row>
    <row r="74" s="4" customFormat="1" spans="1:25">
      <c r="A74" s="4" t="s">
        <v>347</v>
      </c>
      <c r="B74" s="4" t="s">
        <v>26</v>
      </c>
      <c r="C74" s="4" t="s">
        <v>27</v>
      </c>
      <c r="D74" s="4" t="s">
        <v>348</v>
      </c>
      <c r="E74" s="4" t="s">
        <v>349</v>
      </c>
      <c r="F74" s="6">
        <v>44791</v>
      </c>
      <c r="G74" s="6">
        <v>44792</v>
      </c>
      <c r="H74" s="4">
        <v>1</v>
      </c>
      <c r="I74" s="4">
        <v>1</v>
      </c>
      <c r="J74" s="4">
        <v>1</v>
      </c>
      <c r="K74" s="4" t="s">
        <v>30</v>
      </c>
      <c r="L74" s="4">
        <v>1085</v>
      </c>
      <c r="M74" s="4">
        <v>1085</v>
      </c>
      <c r="N74" s="4" t="s">
        <v>350</v>
      </c>
      <c r="O74" s="4" t="s">
        <v>276</v>
      </c>
      <c r="P74" s="4" t="s">
        <v>33</v>
      </c>
      <c r="Q74" s="4">
        <v>0</v>
      </c>
      <c r="R74" s="7">
        <v>44785</v>
      </c>
      <c r="S74" s="6">
        <v>44795</v>
      </c>
      <c r="T74" s="4" t="s">
        <v>34</v>
      </c>
      <c r="U74" s="4">
        <v>1085</v>
      </c>
      <c r="V74" s="4">
        <v>0</v>
      </c>
      <c r="W74" s="4">
        <v>0</v>
      </c>
      <c r="X74" s="4" t="s">
        <v>35</v>
      </c>
      <c r="Y74" s="4" t="s">
        <v>351</v>
      </c>
    </row>
    <row r="75" s="4" customFormat="1" spans="1:25">
      <c r="A75" s="4" t="s">
        <v>352</v>
      </c>
      <c r="B75" s="4" t="s">
        <v>26</v>
      </c>
      <c r="C75" s="4" t="s">
        <v>27</v>
      </c>
      <c r="D75" s="4" t="s">
        <v>353</v>
      </c>
      <c r="E75" s="4" t="s">
        <v>354</v>
      </c>
      <c r="F75" s="6">
        <v>44791</v>
      </c>
      <c r="G75" s="6">
        <v>44792</v>
      </c>
      <c r="H75" s="4">
        <v>1</v>
      </c>
      <c r="I75" s="4">
        <v>1</v>
      </c>
      <c r="J75" s="4">
        <v>1</v>
      </c>
      <c r="K75" s="4" t="s">
        <v>30</v>
      </c>
      <c r="L75" s="4">
        <v>1173</v>
      </c>
      <c r="M75" s="4">
        <v>1173</v>
      </c>
      <c r="N75" s="4" t="s">
        <v>355</v>
      </c>
      <c r="O75" s="4" t="s">
        <v>276</v>
      </c>
      <c r="P75" s="4" t="s">
        <v>33</v>
      </c>
      <c r="Q75" s="4">
        <v>0</v>
      </c>
      <c r="R75" s="7">
        <v>44786</v>
      </c>
      <c r="S75" s="6">
        <v>44795</v>
      </c>
      <c r="T75" s="4" t="s">
        <v>34</v>
      </c>
      <c r="U75" s="4">
        <v>1173</v>
      </c>
      <c r="V75" s="4">
        <v>0</v>
      </c>
      <c r="W75" s="4">
        <v>0</v>
      </c>
      <c r="X75" s="4" t="s">
        <v>35</v>
      </c>
      <c r="Y75" s="4" t="s">
        <v>356</v>
      </c>
    </row>
    <row r="76" s="4" customFormat="1" spans="1:25">
      <c r="A76" s="4" t="s">
        <v>357</v>
      </c>
      <c r="B76" s="4" t="s">
        <v>26</v>
      </c>
      <c r="C76" s="4" t="s">
        <v>27</v>
      </c>
      <c r="D76" s="4" t="s">
        <v>358</v>
      </c>
      <c r="E76" s="4" t="s">
        <v>359</v>
      </c>
      <c r="F76" s="6">
        <v>44787</v>
      </c>
      <c r="G76" s="6">
        <v>44792</v>
      </c>
      <c r="H76" s="4">
        <v>1</v>
      </c>
      <c r="I76" s="4">
        <v>5</v>
      </c>
      <c r="J76" s="4">
        <v>5</v>
      </c>
      <c r="K76" s="4" t="s">
        <v>30</v>
      </c>
      <c r="L76" s="4">
        <v>1950</v>
      </c>
      <c r="M76" s="4">
        <v>1950</v>
      </c>
      <c r="N76" s="4" t="s">
        <v>360</v>
      </c>
      <c r="O76" s="4" t="s">
        <v>276</v>
      </c>
      <c r="P76" s="4" t="s">
        <v>33</v>
      </c>
      <c r="Q76" s="4">
        <v>0</v>
      </c>
      <c r="R76" s="7">
        <v>44787</v>
      </c>
      <c r="S76" s="6">
        <v>44795</v>
      </c>
      <c r="T76" s="4" t="s">
        <v>34</v>
      </c>
      <c r="U76" s="4">
        <v>1950</v>
      </c>
      <c r="V76" s="4">
        <v>0</v>
      </c>
      <c r="W76" s="4">
        <v>0</v>
      </c>
      <c r="X76" s="4" t="s">
        <v>35</v>
      </c>
      <c r="Y76" s="4" t="s">
        <v>243</v>
      </c>
    </row>
    <row r="77" s="4" customFormat="1" spans="1:25">
      <c r="A77" s="4" t="s">
        <v>361</v>
      </c>
      <c r="B77" s="4" t="s">
        <v>26</v>
      </c>
      <c r="C77" s="4" t="s">
        <v>27</v>
      </c>
      <c r="D77" s="4" t="s">
        <v>362</v>
      </c>
      <c r="E77" s="4" t="s">
        <v>363</v>
      </c>
      <c r="F77" s="6">
        <v>44787</v>
      </c>
      <c r="G77" s="6">
        <v>44792</v>
      </c>
      <c r="H77" s="4">
        <v>2</v>
      </c>
      <c r="I77" s="4">
        <v>5</v>
      </c>
      <c r="J77" s="4">
        <v>10</v>
      </c>
      <c r="K77" s="4" t="s">
        <v>30</v>
      </c>
      <c r="L77" s="4">
        <v>4736</v>
      </c>
      <c r="M77" s="4">
        <v>4736</v>
      </c>
      <c r="N77" s="4" t="s">
        <v>364</v>
      </c>
      <c r="O77" s="4" t="s">
        <v>276</v>
      </c>
      <c r="P77" s="4" t="s">
        <v>33</v>
      </c>
      <c r="Q77" s="4">
        <v>0</v>
      </c>
      <c r="R77" s="7">
        <v>44787</v>
      </c>
      <c r="S77" s="6">
        <v>44795</v>
      </c>
      <c r="T77" s="4" t="s">
        <v>34</v>
      </c>
      <c r="U77" s="4">
        <v>4736</v>
      </c>
      <c r="V77" s="4">
        <v>0</v>
      </c>
      <c r="W77" s="4">
        <v>0</v>
      </c>
      <c r="X77" s="4" t="s">
        <v>35</v>
      </c>
      <c r="Y77" s="4" t="s">
        <v>365</v>
      </c>
    </row>
    <row r="78" s="4" customFormat="1" spans="1:25">
      <c r="A78" s="4" t="s">
        <v>366</v>
      </c>
      <c r="B78" s="4" t="s">
        <v>26</v>
      </c>
      <c r="C78" s="4" t="s">
        <v>27</v>
      </c>
      <c r="D78" s="4" t="s">
        <v>218</v>
      </c>
      <c r="E78" s="4" t="s">
        <v>219</v>
      </c>
      <c r="F78" s="6">
        <v>44787</v>
      </c>
      <c r="G78" s="6">
        <v>44792</v>
      </c>
      <c r="H78" s="4">
        <v>1</v>
      </c>
      <c r="I78" s="4">
        <v>5</v>
      </c>
      <c r="J78" s="4">
        <v>5</v>
      </c>
      <c r="K78" s="4" t="s">
        <v>30</v>
      </c>
      <c r="L78" s="4">
        <v>1770</v>
      </c>
      <c r="M78" s="4">
        <v>1770</v>
      </c>
      <c r="N78" s="4" t="s">
        <v>367</v>
      </c>
      <c r="O78" s="4" t="s">
        <v>276</v>
      </c>
      <c r="P78" s="4" t="s">
        <v>33</v>
      </c>
      <c r="Q78" s="4">
        <v>0</v>
      </c>
      <c r="R78" s="7">
        <v>44787</v>
      </c>
      <c r="S78" s="6">
        <v>44795</v>
      </c>
      <c r="T78" s="4" t="s">
        <v>34</v>
      </c>
      <c r="U78" s="4">
        <v>1770</v>
      </c>
      <c r="V78" s="4">
        <v>0</v>
      </c>
      <c r="W78" s="4">
        <v>0</v>
      </c>
      <c r="X78" s="4" t="s">
        <v>35</v>
      </c>
      <c r="Y78" s="4" t="s">
        <v>368</v>
      </c>
    </row>
    <row r="79" s="4" customFormat="1" spans="1:25">
      <c r="A79" s="4" t="s">
        <v>369</v>
      </c>
      <c r="B79" s="4" t="s">
        <v>26</v>
      </c>
      <c r="C79" s="4" t="s">
        <v>27</v>
      </c>
      <c r="D79" s="4" t="s">
        <v>370</v>
      </c>
      <c r="E79" s="4" t="s">
        <v>371</v>
      </c>
      <c r="F79" s="6">
        <v>44789</v>
      </c>
      <c r="G79" s="6">
        <v>44792</v>
      </c>
      <c r="H79" s="4">
        <v>1</v>
      </c>
      <c r="I79" s="4">
        <v>3</v>
      </c>
      <c r="J79" s="4">
        <v>3</v>
      </c>
      <c r="K79" s="4" t="s">
        <v>30</v>
      </c>
      <c r="L79" s="4">
        <v>1452</v>
      </c>
      <c r="M79" s="4">
        <v>1452</v>
      </c>
      <c r="N79" s="4" t="s">
        <v>372</v>
      </c>
      <c r="O79" s="4" t="s">
        <v>276</v>
      </c>
      <c r="P79" s="4" t="s">
        <v>33</v>
      </c>
      <c r="Q79" s="4">
        <v>0</v>
      </c>
      <c r="R79" s="7">
        <v>44788</v>
      </c>
      <c r="S79" s="6">
        <v>44795</v>
      </c>
      <c r="T79" s="4" t="s">
        <v>34</v>
      </c>
      <c r="U79" s="4">
        <v>1452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373</v>
      </c>
      <c r="B80" s="4" t="s">
        <v>26</v>
      </c>
      <c r="C80" s="4" t="s">
        <v>27</v>
      </c>
      <c r="D80" s="4" t="s">
        <v>374</v>
      </c>
      <c r="E80" s="4" t="s">
        <v>375</v>
      </c>
      <c r="F80" s="6">
        <v>44789</v>
      </c>
      <c r="G80" s="6">
        <v>44792</v>
      </c>
      <c r="H80" s="4">
        <v>1</v>
      </c>
      <c r="I80" s="4">
        <v>3</v>
      </c>
      <c r="J80" s="4">
        <v>3</v>
      </c>
      <c r="K80" s="4" t="s">
        <v>30</v>
      </c>
      <c r="L80" s="4">
        <v>2028</v>
      </c>
      <c r="M80" s="4">
        <v>2028</v>
      </c>
      <c r="N80" s="4" t="s">
        <v>376</v>
      </c>
      <c r="O80" s="4" t="s">
        <v>276</v>
      </c>
      <c r="P80" s="4" t="s">
        <v>33</v>
      </c>
      <c r="Q80" s="4">
        <v>0</v>
      </c>
      <c r="R80" s="7">
        <v>44788</v>
      </c>
      <c r="S80" s="6">
        <v>44795</v>
      </c>
      <c r="T80" s="4" t="s">
        <v>34</v>
      </c>
      <c r="U80" s="4">
        <v>2028</v>
      </c>
      <c r="V80" s="4">
        <v>0</v>
      </c>
      <c r="W80" s="4">
        <v>2027</v>
      </c>
      <c r="X80" s="4" t="s">
        <v>35</v>
      </c>
      <c r="Y80" s="4" t="s">
        <v>377</v>
      </c>
    </row>
    <row r="81" s="4" customFormat="1" spans="1:25">
      <c r="A81" s="4" t="s">
        <v>378</v>
      </c>
      <c r="B81" s="4" t="s">
        <v>26</v>
      </c>
      <c r="C81" s="4" t="s">
        <v>27</v>
      </c>
      <c r="D81" s="4" t="s">
        <v>379</v>
      </c>
      <c r="E81" s="4" t="s">
        <v>380</v>
      </c>
      <c r="F81" s="6">
        <v>44790</v>
      </c>
      <c r="G81" s="6">
        <v>44792</v>
      </c>
      <c r="H81" s="4">
        <v>1</v>
      </c>
      <c r="I81" s="4">
        <v>2</v>
      </c>
      <c r="J81" s="4">
        <v>2</v>
      </c>
      <c r="K81" s="4" t="s">
        <v>30</v>
      </c>
      <c r="L81" s="4">
        <v>1404</v>
      </c>
      <c r="M81" s="4">
        <v>1404</v>
      </c>
      <c r="N81" s="4" t="s">
        <v>381</v>
      </c>
      <c r="O81" s="4" t="s">
        <v>276</v>
      </c>
      <c r="P81" s="4" t="s">
        <v>33</v>
      </c>
      <c r="Q81" s="4">
        <v>0</v>
      </c>
      <c r="R81" s="7">
        <v>44788</v>
      </c>
      <c r="S81" s="6">
        <v>44795</v>
      </c>
      <c r="T81" s="4" t="s">
        <v>34</v>
      </c>
      <c r="U81" s="4">
        <v>1404</v>
      </c>
      <c r="V81" s="4">
        <v>0</v>
      </c>
      <c r="W81" s="4">
        <v>0</v>
      </c>
      <c r="X81" s="4" t="s">
        <v>35</v>
      </c>
      <c r="Y81" s="4" t="s">
        <v>382</v>
      </c>
    </row>
    <row r="82" s="4" customFormat="1" spans="1:25">
      <c r="A82" s="4" t="s">
        <v>383</v>
      </c>
      <c r="B82" s="4" t="s">
        <v>26</v>
      </c>
      <c r="C82" s="4" t="s">
        <v>27</v>
      </c>
      <c r="D82" s="4" t="s">
        <v>384</v>
      </c>
      <c r="E82" s="4" t="s">
        <v>385</v>
      </c>
      <c r="F82" s="6">
        <v>44790</v>
      </c>
      <c r="G82" s="6">
        <v>44792</v>
      </c>
      <c r="H82" s="4">
        <v>1</v>
      </c>
      <c r="I82" s="4">
        <v>2</v>
      </c>
      <c r="J82" s="4">
        <v>2</v>
      </c>
      <c r="K82" s="4" t="s">
        <v>30</v>
      </c>
      <c r="L82" s="4">
        <v>490</v>
      </c>
      <c r="M82" s="4">
        <v>490</v>
      </c>
      <c r="N82" s="4" t="s">
        <v>386</v>
      </c>
      <c r="O82" s="4" t="s">
        <v>276</v>
      </c>
      <c r="P82" s="4" t="s">
        <v>33</v>
      </c>
      <c r="Q82" s="4">
        <v>0</v>
      </c>
      <c r="R82" s="7">
        <v>44788</v>
      </c>
      <c r="S82" s="6">
        <v>44795</v>
      </c>
      <c r="T82" s="4" t="s">
        <v>34</v>
      </c>
      <c r="U82" s="4">
        <v>490</v>
      </c>
      <c r="V82" s="4">
        <v>0</v>
      </c>
      <c r="W82" s="4">
        <v>0</v>
      </c>
      <c r="X82" s="4" t="s">
        <v>35</v>
      </c>
      <c r="Y82" s="4" t="s">
        <v>387</v>
      </c>
    </row>
    <row r="83" s="4" customFormat="1" spans="1:25">
      <c r="A83" s="4" t="s">
        <v>388</v>
      </c>
      <c r="B83" s="4" t="s">
        <v>26</v>
      </c>
      <c r="C83" s="4" t="s">
        <v>27</v>
      </c>
      <c r="D83" s="4" t="s">
        <v>218</v>
      </c>
      <c r="E83" s="4" t="s">
        <v>219</v>
      </c>
      <c r="F83" s="6">
        <v>44788</v>
      </c>
      <c r="G83" s="6">
        <v>44792</v>
      </c>
      <c r="H83" s="4">
        <v>1</v>
      </c>
      <c r="I83" s="4">
        <v>4</v>
      </c>
      <c r="J83" s="4">
        <v>4</v>
      </c>
      <c r="K83" s="4" t="s">
        <v>30</v>
      </c>
      <c r="L83" s="4">
        <v>1412</v>
      </c>
      <c r="M83" s="4">
        <v>1412</v>
      </c>
      <c r="N83" s="4" t="s">
        <v>389</v>
      </c>
      <c r="O83" s="4" t="s">
        <v>276</v>
      </c>
      <c r="P83" s="4" t="s">
        <v>33</v>
      </c>
      <c r="Q83" s="4">
        <v>0</v>
      </c>
      <c r="R83" s="7">
        <v>44788</v>
      </c>
      <c r="S83" s="6">
        <v>44795</v>
      </c>
      <c r="T83" s="4" t="s">
        <v>34</v>
      </c>
      <c r="U83" s="4">
        <v>1412</v>
      </c>
      <c r="V83" s="4">
        <v>0</v>
      </c>
      <c r="W83" s="4">
        <v>0</v>
      </c>
      <c r="X83" s="4" t="s">
        <v>35</v>
      </c>
      <c r="Y83" s="4" t="s">
        <v>221</v>
      </c>
    </row>
    <row r="84" s="4" customFormat="1" spans="1:25">
      <c r="A84" s="4" t="s">
        <v>390</v>
      </c>
      <c r="B84" s="4" t="s">
        <v>26</v>
      </c>
      <c r="C84" s="4" t="s">
        <v>27</v>
      </c>
      <c r="D84" s="4" t="s">
        <v>391</v>
      </c>
      <c r="E84" s="4" t="s">
        <v>392</v>
      </c>
      <c r="F84" s="6">
        <v>44790</v>
      </c>
      <c r="G84" s="6">
        <v>44792</v>
      </c>
      <c r="H84" s="4">
        <v>1</v>
      </c>
      <c r="I84" s="4">
        <v>2</v>
      </c>
      <c r="J84" s="4">
        <v>2</v>
      </c>
      <c r="K84" s="4" t="s">
        <v>30</v>
      </c>
      <c r="L84" s="4">
        <v>3837</v>
      </c>
      <c r="M84" s="4">
        <v>3837</v>
      </c>
      <c r="N84" s="4" t="s">
        <v>393</v>
      </c>
      <c r="O84" s="4" t="s">
        <v>276</v>
      </c>
      <c r="P84" s="4" t="s">
        <v>33</v>
      </c>
      <c r="Q84" s="4">
        <v>0</v>
      </c>
      <c r="R84" s="7">
        <v>44789</v>
      </c>
      <c r="S84" s="6">
        <v>44795</v>
      </c>
      <c r="T84" s="4" t="s">
        <v>34</v>
      </c>
      <c r="U84" s="4">
        <v>3837</v>
      </c>
      <c r="V84" s="4">
        <v>0</v>
      </c>
      <c r="W84" s="4">
        <v>0</v>
      </c>
      <c r="X84" s="4" t="s">
        <v>35</v>
      </c>
      <c r="Y84" s="4" t="s">
        <v>394</v>
      </c>
    </row>
    <row r="85" s="4" customFormat="1" spans="1:25">
      <c r="A85" s="4" t="s">
        <v>395</v>
      </c>
      <c r="B85" s="4" t="s">
        <v>26</v>
      </c>
      <c r="C85" s="4" t="s">
        <v>27</v>
      </c>
      <c r="D85" s="4" t="s">
        <v>396</v>
      </c>
      <c r="E85" s="4" t="s">
        <v>397</v>
      </c>
      <c r="F85" s="6">
        <v>44790</v>
      </c>
      <c r="G85" s="6">
        <v>44792</v>
      </c>
      <c r="H85" s="4">
        <v>1</v>
      </c>
      <c r="I85" s="4">
        <v>2</v>
      </c>
      <c r="J85" s="4">
        <v>2</v>
      </c>
      <c r="K85" s="4" t="s">
        <v>30</v>
      </c>
      <c r="L85" s="4">
        <v>1436</v>
      </c>
      <c r="M85" s="4">
        <v>1436</v>
      </c>
      <c r="N85" s="4" t="s">
        <v>398</v>
      </c>
      <c r="O85" s="4" t="s">
        <v>276</v>
      </c>
      <c r="P85" s="4" t="s">
        <v>33</v>
      </c>
      <c r="Q85" s="4">
        <v>0</v>
      </c>
      <c r="R85" s="7">
        <v>44789</v>
      </c>
      <c r="S85" s="6">
        <v>44795</v>
      </c>
      <c r="T85" s="4" t="s">
        <v>34</v>
      </c>
      <c r="U85" s="4">
        <v>1436</v>
      </c>
      <c r="V85" s="4">
        <v>0</v>
      </c>
      <c r="W85" s="4">
        <v>0</v>
      </c>
      <c r="X85" s="4" t="s">
        <v>399</v>
      </c>
      <c r="Y85" s="4" t="s">
        <v>400</v>
      </c>
    </row>
    <row r="86" s="4" customFormat="1" spans="1:25">
      <c r="A86" s="4" t="s">
        <v>401</v>
      </c>
      <c r="B86" s="4" t="s">
        <v>26</v>
      </c>
      <c r="C86" s="4" t="s">
        <v>27</v>
      </c>
      <c r="D86" s="4" t="s">
        <v>402</v>
      </c>
      <c r="E86" s="4" t="s">
        <v>403</v>
      </c>
      <c r="F86" s="6">
        <v>44791</v>
      </c>
      <c r="G86" s="6">
        <v>44792</v>
      </c>
      <c r="H86" s="4">
        <v>1</v>
      </c>
      <c r="I86" s="4">
        <v>1</v>
      </c>
      <c r="J86" s="4">
        <v>1</v>
      </c>
      <c r="K86" s="4" t="s">
        <v>30</v>
      </c>
      <c r="L86" s="4">
        <v>767</v>
      </c>
      <c r="M86" s="4">
        <v>767</v>
      </c>
      <c r="N86" s="4" t="s">
        <v>404</v>
      </c>
      <c r="O86" s="4" t="s">
        <v>276</v>
      </c>
      <c r="P86" s="4" t="s">
        <v>33</v>
      </c>
      <c r="Q86" s="4">
        <v>0</v>
      </c>
      <c r="R86" s="7">
        <v>44789</v>
      </c>
      <c r="S86" s="6">
        <v>44795</v>
      </c>
      <c r="T86" s="4" t="s">
        <v>34</v>
      </c>
      <c r="U86" s="4">
        <v>767</v>
      </c>
      <c r="V86" s="4">
        <v>0</v>
      </c>
      <c r="W86" s="4">
        <v>0</v>
      </c>
      <c r="X86" s="4" t="s">
        <v>35</v>
      </c>
      <c r="Y86" s="4" t="s">
        <v>405</v>
      </c>
    </row>
    <row r="87" s="4" customFormat="1" spans="1:25">
      <c r="A87" s="4" t="s">
        <v>406</v>
      </c>
      <c r="B87" s="4" t="s">
        <v>26</v>
      </c>
      <c r="C87" s="4" t="s">
        <v>27</v>
      </c>
      <c r="D87" s="4" t="s">
        <v>407</v>
      </c>
      <c r="E87" s="4" t="s">
        <v>408</v>
      </c>
      <c r="F87" s="6">
        <v>44791</v>
      </c>
      <c r="G87" s="6">
        <v>44792</v>
      </c>
      <c r="H87" s="4">
        <v>1</v>
      </c>
      <c r="I87" s="4">
        <v>1</v>
      </c>
      <c r="J87" s="4">
        <v>1</v>
      </c>
      <c r="K87" s="4" t="s">
        <v>30</v>
      </c>
      <c r="L87" s="4">
        <v>1273</v>
      </c>
      <c r="M87" s="4">
        <v>1273</v>
      </c>
      <c r="N87" s="4" t="s">
        <v>409</v>
      </c>
      <c r="O87" s="4" t="s">
        <v>276</v>
      </c>
      <c r="P87" s="4" t="s">
        <v>33</v>
      </c>
      <c r="Q87" s="4">
        <v>0</v>
      </c>
      <c r="R87" s="7">
        <v>44789</v>
      </c>
      <c r="S87" s="6">
        <v>44795</v>
      </c>
      <c r="T87" s="4" t="s">
        <v>34</v>
      </c>
      <c r="U87" s="4">
        <v>1273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410</v>
      </c>
      <c r="B88" s="4" t="s">
        <v>26</v>
      </c>
      <c r="C88" s="4" t="s">
        <v>27</v>
      </c>
      <c r="D88" s="4" t="s">
        <v>411</v>
      </c>
      <c r="E88" s="4" t="s">
        <v>412</v>
      </c>
      <c r="F88" s="6">
        <v>44791</v>
      </c>
      <c r="G88" s="6">
        <v>44792</v>
      </c>
      <c r="H88" s="4">
        <v>1</v>
      </c>
      <c r="I88" s="4">
        <v>1</v>
      </c>
      <c r="J88" s="4">
        <v>1</v>
      </c>
      <c r="K88" s="4" t="s">
        <v>30</v>
      </c>
      <c r="L88" s="4">
        <v>155</v>
      </c>
      <c r="M88" s="4">
        <v>155</v>
      </c>
      <c r="N88" s="4" t="s">
        <v>413</v>
      </c>
      <c r="O88" s="4" t="s">
        <v>276</v>
      </c>
      <c r="P88" s="4" t="s">
        <v>33</v>
      </c>
      <c r="Q88" s="4">
        <v>0</v>
      </c>
      <c r="R88" s="7">
        <v>44789</v>
      </c>
      <c r="S88" s="6">
        <v>44795</v>
      </c>
      <c r="T88" s="4" t="s">
        <v>34</v>
      </c>
      <c r="U88" s="4">
        <v>155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414</v>
      </c>
      <c r="B89" s="4" t="s">
        <v>26</v>
      </c>
      <c r="C89" s="4" t="s">
        <v>27</v>
      </c>
      <c r="D89" s="4" t="s">
        <v>415</v>
      </c>
      <c r="E89" s="4" t="s">
        <v>416</v>
      </c>
      <c r="F89" s="6">
        <v>44791</v>
      </c>
      <c r="G89" s="6">
        <v>44792</v>
      </c>
      <c r="H89" s="4">
        <v>1</v>
      </c>
      <c r="I89" s="4">
        <v>1</v>
      </c>
      <c r="J89" s="4">
        <v>1</v>
      </c>
      <c r="K89" s="4" t="s">
        <v>30</v>
      </c>
      <c r="L89" s="4">
        <v>446</v>
      </c>
      <c r="M89" s="4">
        <v>446</v>
      </c>
      <c r="N89" s="4" t="s">
        <v>417</v>
      </c>
      <c r="O89" s="4" t="s">
        <v>276</v>
      </c>
      <c r="P89" s="4" t="s">
        <v>33</v>
      </c>
      <c r="Q89" s="4">
        <v>0</v>
      </c>
      <c r="R89" s="7">
        <v>44789</v>
      </c>
      <c r="S89" s="6">
        <v>44795</v>
      </c>
      <c r="T89" s="4" t="s">
        <v>34</v>
      </c>
      <c r="U89" s="4">
        <v>446</v>
      </c>
      <c r="V89" s="4">
        <v>0</v>
      </c>
      <c r="W89" s="4">
        <v>0</v>
      </c>
      <c r="X89" s="4" t="s">
        <v>35</v>
      </c>
      <c r="Y89" s="4" t="s">
        <v>418</v>
      </c>
    </row>
    <row r="90" s="4" customFormat="1" spans="1:25">
      <c r="A90" s="4" t="s">
        <v>419</v>
      </c>
      <c r="B90" s="4" t="s">
        <v>26</v>
      </c>
      <c r="C90" s="4" t="s">
        <v>27</v>
      </c>
      <c r="D90" s="4" t="s">
        <v>420</v>
      </c>
      <c r="E90" s="4" t="s">
        <v>421</v>
      </c>
      <c r="F90" s="6">
        <v>44791</v>
      </c>
      <c r="G90" s="6">
        <v>44792</v>
      </c>
      <c r="H90" s="4">
        <v>1</v>
      </c>
      <c r="I90" s="4">
        <v>1</v>
      </c>
      <c r="J90" s="4">
        <v>1</v>
      </c>
      <c r="K90" s="4" t="s">
        <v>30</v>
      </c>
      <c r="L90" s="4">
        <v>766</v>
      </c>
      <c r="M90" s="4">
        <v>766</v>
      </c>
      <c r="N90" s="4" t="s">
        <v>422</v>
      </c>
      <c r="O90" s="4" t="s">
        <v>276</v>
      </c>
      <c r="P90" s="4" t="s">
        <v>33</v>
      </c>
      <c r="Q90" s="4">
        <v>0</v>
      </c>
      <c r="R90" s="7">
        <v>44789</v>
      </c>
      <c r="S90" s="6">
        <v>44795</v>
      </c>
      <c r="T90" s="4" t="s">
        <v>34</v>
      </c>
      <c r="U90" s="4">
        <v>766</v>
      </c>
      <c r="V90" s="4">
        <v>0</v>
      </c>
      <c r="W90" s="4">
        <v>0</v>
      </c>
      <c r="X90" s="4" t="s">
        <v>35</v>
      </c>
      <c r="Y90" s="4" t="s">
        <v>423</v>
      </c>
    </row>
    <row r="91" s="4" customFormat="1" spans="1:25">
      <c r="A91" s="4" t="s">
        <v>424</v>
      </c>
      <c r="B91" s="4" t="s">
        <v>26</v>
      </c>
      <c r="C91" s="4" t="s">
        <v>27</v>
      </c>
      <c r="D91" s="4" t="s">
        <v>425</v>
      </c>
      <c r="E91" s="4" t="s">
        <v>426</v>
      </c>
      <c r="F91" s="6">
        <v>44790</v>
      </c>
      <c r="G91" s="6">
        <v>44792</v>
      </c>
      <c r="H91" s="4">
        <v>1</v>
      </c>
      <c r="I91" s="4">
        <v>2</v>
      </c>
      <c r="J91" s="4">
        <v>2</v>
      </c>
      <c r="K91" s="4" t="s">
        <v>30</v>
      </c>
      <c r="L91" s="4">
        <v>2697</v>
      </c>
      <c r="M91" s="4">
        <v>2697</v>
      </c>
      <c r="N91" s="4" t="s">
        <v>427</v>
      </c>
      <c r="O91" s="4" t="s">
        <v>276</v>
      </c>
      <c r="P91" s="4" t="s">
        <v>33</v>
      </c>
      <c r="Q91" s="4">
        <v>0</v>
      </c>
      <c r="R91" s="7">
        <v>44789</v>
      </c>
      <c r="S91" s="6">
        <v>44795</v>
      </c>
      <c r="T91" s="4" t="s">
        <v>34</v>
      </c>
      <c r="U91" s="4">
        <v>2697</v>
      </c>
      <c r="V91" s="4">
        <v>0</v>
      </c>
      <c r="W91" s="4">
        <v>0</v>
      </c>
      <c r="X91" s="4" t="s">
        <v>35</v>
      </c>
      <c r="Y91" s="4" t="s">
        <v>428</v>
      </c>
    </row>
    <row r="92" s="4" customFormat="1" spans="1:25">
      <c r="A92" s="4" t="s">
        <v>429</v>
      </c>
      <c r="B92" s="4" t="s">
        <v>26</v>
      </c>
      <c r="C92" s="4" t="s">
        <v>27</v>
      </c>
      <c r="D92" s="4" t="s">
        <v>430</v>
      </c>
      <c r="E92" s="4" t="s">
        <v>431</v>
      </c>
      <c r="F92" s="6">
        <v>44791</v>
      </c>
      <c r="G92" s="6">
        <v>44792</v>
      </c>
      <c r="H92" s="4">
        <v>1</v>
      </c>
      <c r="I92" s="4">
        <v>1</v>
      </c>
      <c r="J92" s="4">
        <v>1</v>
      </c>
      <c r="K92" s="4" t="s">
        <v>30</v>
      </c>
      <c r="L92" s="4">
        <v>248</v>
      </c>
      <c r="M92" s="4">
        <v>248</v>
      </c>
      <c r="N92" s="4" t="s">
        <v>432</v>
      </c>
      <c r="O92" s="4" t="s">
        <v>276</v>
      </c>
      <c r="P92" s="4" t="s">
        <v>33</v>
      </c>
      <c r="Q92" s="4">
        <v>0</v>
      </c>
      <c r="R92" s="7">
        <v>44789</v>
      </c>
      <c r="S92" s="6">
        <v>44795</v>
      </c>
      <c r="T92" s="4" t="s">
        <v>34</v>
      </c>
      <c r="U92" s="4">
        <v>248</v>
      </c>
      <c r="V92" s="4">
        <v>0</v>
      </c>
      <c r="W92" s="4">
        <v>0</v>
      </c>
      <c r="X92" s="4" t="s">
        <v>35</v>
      </c>
      <c r="Y92" s="4" t="s">
        <v>433</v>
      </c>
    </row>
    <row r="93" s="4" customFormat="1" spans="1:25">
      <c r="A93" s="4" t="s">
        <v>434</v>
      </c>
      <c r="B93" s="4" t="s">
        <v>26</v>
      </c>
      <c r="C93" s="4" t="s">
        <v>27</v>
      </c>
      <c r="D93" s="4" t="s">
        <v>435</v>
      </c>
      <c r="E93" s="4" t="s">
        <v>436</v>
      </c>
      <c r="F93" s="6">
        <v>44790</v>
      </c>
      <c r="G93" s="6">
        <v>44792</v>
      </c>
      <c r="H93" s="4">
        <v>1</v>
      </c>
      <c r="I93" s="4">
        <v>2</v>
      </c>
      <c r="J93" s="4">
        <v>2</v>
      </c>
      <c r="K93" s="4" t="s">
        <v>30</v>
      </c>
      <c r="L93" s="4">
        <v>318</v>
      </c>
      <c r="M93" s="4">
        <v>318</v>
      </c>
      <c r="N93" s="4" t="s">
        <v>437</v>
      </c>
      <c r="O93" s="4" t="s">
        <v>276</v>
      </c>
      <c r="P93" s="4" t="s">
        <v>33</v>
      </c>
      <c r="Q93" s="4">
        <v>0</v>
      </c>
      <c r="R93" s="7">
        <v>44789</v>
      </c>
      <c r="S93" s="6">
        <v>44795</v>
      </c>
      <c r="T93" s="4" t="s">
        <v>34</v>
      </c>
      <c r="U93" s="4">
        <v>318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438</v>
      </c>
      <c r="B94" s="4" t="s">
        <v>26</v>
      </c>
      <c r="C94" s="4" t="s">
        <v>27</v>
      </c>
      <c r="D94" s="4" t="s">
        <v>439</v>
      </c>
      <c r="E94" s="4" t="s">
        <v>56</v>
      </c>
      <c r="F94" s="6">
        <v>44790</v>
      </c>
      <c r="G94" s="6">
        <v>44792</v>
      </c>
      <c r="H94" s="4">
        <v>1</v>
      </c>
      <c r="I94" s="4">
        <v>2</v>
      </c>
      <c r="J94" s="4">
        <v>2</v>
      </c>
      <c r="K94" s="4" t="s">
        <v>30</v>
      </c>
      <c r="L94" s="4">
        <v>3136</v>
      </c>
      <c r="M94" s="4">
        <v>3136</v>
      </c>
      <c r="N94" s="4" t="s">
        <v>440</v>
      </c>
      <c r="O94" s="4" t="s">
        <v>276</v>
      </c>
      <c r="P94" s="4" t="s">
        <v>33</v>
      </c>
      <c r="Q94" s="4">
        <v>0</v>
      </c>
      <c r="R94" s="7">
        <v>44790</v>
      </c>
      <c r="S94" s="6">
        <v>44795</v>
      </c>
      <c r="T94" s="4" t="s">
        <v>34</v>
      </c>
      <c r="U94" s="4">
        <v>3136</v>
      </c>
      <c r="V94" s="4">
        <v>0</v>
      </c>
      <c r="W94" s="4">
        <v>0</v>
      </c>
      <c r="X94" s="4" t="s">
        <v>441</v>
      </c>
      <c r="Y94" s="4" t="s">
        <v>442</v>
      </c>
    </row>
    <row r="95" s="4" customFormat="1" spans="1:25">
      <c r="A95" s="4" t="s">
        <v>443</v>
      </c>
      <c r="B95" s="4" t="s">
        <v>26</v>
      </c>
      <c r="C95" s="4" t="s">
        <v>27</v>
      </c>
      <c r="D95" s="4" t="s">
        <v>444</v>
      </c>
      <c r="E95" s="4" t="s">
        <v>445</v>
      </c>
      <c r="F95" s="6">
        <v>44790</v>
      </c>
      <c r="G95" s="6">
        <v>44792</v>
      </c>
      <c r="H95" s="4">
        <v>1</v>
      </c>
      <c r="I95" s="4">
        <v>2</v>
      </c>
      <c r="J95" s="4">
        <v>2</v>
      </c>
      <c r="K95" s="4" t="s">
        <v>30</v>
      </c>
      <c r="L95" s="4">
        <v>2568</v>
      </c>
      <c r="M95" s="4">
        <v>2568</v>
      </c>
      <c r="N95" s="4" t="s">
        <v>446</v>
      </c>
      <c r="O95" s="4" t="s">
        <v>276</v>
      </c>
      <c r="P95" s="4" t="s">
        <v>33</v>
      </c>
      <c r="Q95" s="4">
        <v>0</v>
      </c>
      <c r="R95" s="7">
        <v>44790</v>
      </c>
      <c r="S95" s="6">
        <v>44795</v>
      </c>
      <c r="T95" s="4" t="s">
        <v>34</v>
      </c>
      <c r="U95" s="4">
        <v>2568</v>
      </c>
      <c r="V95" s="4">
        <v>0</v>
      </c>
      <c r="W95" s="4">
        <v>0</v>
      </c>
      <c r="X95" s="4" t="s">
        <v>447</v>
      </c>
      <c r="Y95" s="4" t="s">
        <v>35</v>
      </c>
    </row>
    <row r="96" s="4" customFormat="1" spans="1:25">
      <c r="A96" s="4" t="s">
        <v>448</v>
      </c>
      <c r="B96" s="4" t="s">
        <v>26</v>
      </c>
      <c r="C96" s="4" t="s">
        <v>27</v>
      </c>
      <c r="D96" s="4" t="s">
        <v>449</v>
      </c>
      <c r="E96" s="4" t="s">
        <v>450</v>
      </c>
      <c r="F96" s="6">
        <v>44791</v>
      </c>
      <c r="G96" s="6">
        <v>44792</v>
      </c>
      <c r="H96" s="4">
        <v>1</v>
      </c>
      <c r="I96" s="4">
        <v>1</v>
      </c>
      <c r="J96" s="4">
        <v>1</v>
      </c>
      <c r="K96" s="4" t="s">
        <v>30</v>
      </c>
      <c r="L96" s="4">
        <v>1032</v>
      </c>
      <c r="M96" s="4">
        <v>1032</v>
      </c>
      <c r="N96" s="4" t="s">
        <v>451</v>
      </c>
      <c r="O96" s="4" t="s">
        <v>276</v>
      </c>
      <c r="P96" s="4" t="s">
        <v>33</v>
      </c>
      <c r="Q96" s="4">
        <v>0</v>
      </c>
      <c r="R96" s="7">
        <v>44790</v>
      </c>
      <c r="S96" s="6">
        <v>44795</v>
      </c>
      <c r="T96" s="4" t="s">
        <v>34</v>
      </c>
      <c r="U96" s="4">
        <v>1032</v>
      </c>
      <c r="V96" s="4">
        <v>0</v>
      </c>
      <c r="W96" s="4">
        <v>0</v>
      </c>
      <c r="X96" s="4" t="s">
        <v>35</v>
      </c>
      <c r="Y96" s="4" t="s">
        <v>243</v>
      </c>
    </row>
    <row r="97" s="4" customFormat="1" spans="1:25">
      <c r="A97" s="4" t="s">
        <v>452</v>
      </c>
      <c r="B97" s="4" t="s">
        <v>26</v>
      </c>
      <c r="C97" s="4" t="s">
        <v>27</v>
      </c>
      <c r="D97" s="4" t="s">
        <v>453</v>
      </c>
      <c r="E97" s="4" t="s">
        <v>454</v>
      </c>
      <c r="F97" s="6">
        <v>44791</v>
      </c>
      <c r="G97" s="6">
        <v>44792</v>
      </c>
      <c r="H97" s="4">
        <v>1</v>
      </c>
      <c r="I97" s="4">
        <v>1</v>
      </c>
      <c r="J97" s="4">
        <v>1</v>
      </c>
      <c r="K97" s="4" t="s">
        <v>30</v>
      </c>
      <c r="L97" s="4">
        <v>437</v>
      </c>
      <c r="M97" s="4">
        <v>437</v>
      </c>
      <c r="N97" s="4" t="s">
        <v>455</v>
      </c>
      <c r="O97" s="4" t="s">
        <v>276</v>
      </c>
      <c r="P97" s="4" t="s">
        <v>33</v>
      </c>
      <c r="Q97" s="4">
        <v>0</v>
      </c>
      <c r="R97" s="7">
        <v>44790</v>
      </c>
      <c r="S97" s="6">
        <v>44795</v>
      </c>
      <c r="T97" s="4" t="s">
        <v>34</v>
      </c>
      <c r="U97" s="4">
        <v>437</v>
      </c>
      <c r="V97" s="4">
        <v>0</v>
      </c>
      <c r="W97" s="4">
        <v>0</v>
      </c>
      <c r="X97" s="4" t="s">
        <v>35</v>
      </c>
      <c r="Y97" s="4" t="s">
        <v>456</v>
      </c>
    </row>
    <row r="98" s="4" customFormat="1" spans="1:25">
      <c r="A98" s="4" t="s">
        <v>457</v>
      </c>
      <c r="B98" s="4" t="s">
        <v>26</v>
      </c>
      <c r="C98" s="4" t="s">
        <v>27</v>
      </c>
      <c r="D98" s="4" t="s">
        <v>77</v>
      </c>
      <c r="E98" s="4" t="s">
        <v>78</v>
      </c>
      <c r="F98" s="6">
        <v>44791</v>
      </c>
      <c r="G98" s="6">
        <v>44792</v>
      </c>
      <c r="H98" s="4">
        <v>1</v>
      </c>
      <c r="I98" s="4">
        <v>1</v>
      </c>
      <c r="J98" s="4">
        <v>1</v>
      </c>
      <c r="K98" s="4" t="s">
        <v>30</v>
      </c>
      <c r="L98" s="4">
        <v>645</v>
      </c>
      <c r="M98" s="4">
        <v>645</v>
      </c>
      <c r="N98" s="4" t="s">
        <v>458</v>
      </c>
      <c r="O98" s="4" t="s">
        <v>276</v>
      </c>
      <c r="P98" s="4" t="s">
        <v>33</v>
      </c>
      <c r="Q98" s="4">
        <v>0</v>
      </c>
      <c r="R98" s="7">
        <v>44790</v>
      </c>
      <c r="S98" s="6">
        <v>44795</v>
      </c>
      <c r="T98" s="4" t="s">
        <v>34</v>
      </c>
      <c r="U98" s="4">
        <v>645</v>
      </c>
      <c r="V98" s="4">
        <v>0</v>
      </c>
      <c r="W98" s="4">
        <v>0</v>
      </c>
      <c r="X98" s="4" t="s">
        <v>35</v>
      </c>
      <c r="Y98" s="4" t="s">
        <v>459</v>
      </c>
    </row>
    <row r="99" s="4" customFormat="1" spans="1:25">
      <c r="A99" s="4" t="s">
        <v>460</v>
      </c>
      <c r="B99" s="4" t="s">
        <v>26</v>
      </c>
      <c r="C99" s="4" t="s">
        <v>27</v>
      </c>
      <c r="D99" s="4" t="s">
        <v>461</v>
      </c>
      <c r="E99" s="4"/>
      <c r="F99" s="6">
        <v>44791</v>
      </c>
      <c r="G99" s="6">
        <v>44792</v>
      </c>
      <c r="H99" s="4">
        <v>0</v>
      </c>
      <c r="I99" s="4">
        <v>1</v>
      </c>
      <c r="J99" s="4">
        <v>0</v>
      </c>
      <c r="K99" s="4" t="s">
        <v>30</v>
      </c>
      <c r="L99" s="4">
        <v>156</v>
      </c>
      <c r="M99" s="4">
        <v>156</v>
      </c>
      <c r="N99" s="4"/>
      <c r="O99" s="4" t="s">
        <v>276</v>
      </c>
      <c r="P99" s="4" t="s">
        <v>33</v>
      </c>
      <c r="Q99" s="4">
        <v>0</v>
      </c>
      <c r="R99" s="7">
        <v>44790</v>
      </c>
      <c r="S99" s="6">
        <v>44795</v>
      </c>
      <c r="T99" s="4" t="s">
        <v>34</v>
      </c>
      <c r="U99" s="4">
        <v>156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462</v>
      </c>
      <c r="B100" s="4" t="s">
        <v>26</v>
      </c>
      <c r="C100" s="4" t="s">
        <v>27</v>
      </c>
      <c r="D100" s="4" t="s">
        <v>463</v>
      </c>
      <c r="E100" s="4" t="s">
        <v>210</v>
      </c>
      <c r="F100" s="6">
        <v>44791</v>
      </c>
      <c r="G100" s="6">
        <v>44792</v>
      </c>
      <c r="H100" s="4">
        <v>1</v>
      </c>
      <c r="I100" s="4">
        <v>1</v>
      </c>
      <c r="J100" s="4">
        <v>1</v>
      </c>
      <c r="K100" s="4" t="s">
        <v>30</v>
      </c>
      <c r="L100" s="4">
        <v>195</v>
      </c>
      <c r="M100" s="4">
        <v>195</v>
      </c>
      <c r="N100" s="4" t="s">
        <v>464</v>
      </c>
      <c r="O100" s="4" t="s">
        <v>276</v>
      </c>
      <c r="P100" s="4" t="s">
        <v>33</v>
      </c>
      <c r="Q100" s="4">
        <v>0</v>
      </c>
      <c r="R100" s="7">
        <v>44790</v>
      </c>
      <c r="S100" s="6">
        <v>44795</v>
      </c>
      <c r="T100" s="4" t="s">
        <v>34</v>
      </c>
      <c r="U100" s="4">
        <v>195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462</v>
      </c>
      <c r="B101" s="4" t="s">
        <v>26</v>
      </c>
      <c r="C101" s="4" t="s">
        <v>110</v>
      </c>
      <c r="D101" s="4" t="s">
        <v>463</v>
      </c>
      <c r="E101" s="4" t="s">
        <v>210</v>
      </c>
      <c r="F101" s="6">
        <v>44791</v>
      </c>
      <c r="G101" s="6">
        <v>44792</v>
      </c>
      <c r="H101" s="4">
        <v>1</v>
      </c>
      <c r="I101" s="4">
        <v>1</v>
      </c>
      <c r="J101" s="4">
        <v>1</v>
      </c>
      <c r="K101" s="4" t="s">
        <v>30</v>
      </c>
      <c r="L101" s="4">
        <v>-195</v>
      </c>
      <c r="M101" s="4">
        <v>-195</v>
      </c>
      <c r="N101" s="4" t="s">
        <v>464</v>
      </c>
      <c r="O101" s="4" t="s">
        <v>276</v>
      </c>
      <c r="P101" s="4" t="s">
        <v>33</v>
      </c>
      <c r="Q101" s="4">
        <v>0</v>
      </c>
      <c r="R101" s="7">
        <v>44790</v>
      </c>
      <c r="S101" s="6">
        <v>44795</v>
      </c>
      <c r="T101" s="4" t="s">
        <v>34</v>
      </c>
      <c r="U101" s="4">
        <v>-195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465</v>
      </c>
      <c r="B102" s="4" t="s">
        <v>26</v>
      </c>
      <c r="C102" s="4" t="s">
        <v>27</v>
      </c>
      <c r="D102" s="4" t="s">
        <v>466</v>
      </c>
      <c r="E102" s="4" t="s">
        <v>467</v>
      </c>
      <c r="F102" s="6">
        <v>44791</v>
      </c>
      <c r="G102" s="6">
        <v>44792</v>
      </c>
      <c r="H102" s="4">
        <v>1</v>
      </c>
      <c r="I102" s="4">
        <v>1</v>
      </c>
      <c r="J102" s="4">
        <v>1</v>
      </c>
      <c r="K102" s="4" t="s">
        <v>30</v>
      </c>
      <c r="L102" s="4">
        <v>145</v>
      </c>
      <c r="M102" s="4">
        <v>145</v>
      </c>
      <c r="N102" s="4" t="s">
        <v>468</v>
      </c>
      <c r="O102" s="4" t="s">
        <v>276</v>
      </c>
      <c r="P102" s="4" t="s">
        <v>33</v>
      </c>
      <c r="Q102" s="4">
        <v>0</v>
      </c>
      <c r="R102" s="7">
        <v>44791</v>
      </c>
      <c r="S102" s="6">
        <v>44795</v>
      </c>
      <c r="T102" s="4" t="s">
        <v>34</v>
      </c>
      <c r="U102" s="4">
        <v>145</v>
      </c>
      <c r="V102" s="4">
        <v>0</v>
      </c>
      <c r="W102" s="4">
        <v>0</v>
      </c>
      <c r="X102" s="4" t="s">
        <v>35</v>
      </c>
      <c r="Y102" s="4" t="s">
        <v>469</v>
      </c>
    </row>
    <row r="103" s="4" customFormat="1" spans="1:25">
      <c r="A103" s="4" t="s">
        <v>470</v>
      </c>
      <c r="B103" s="4" t="s">
        <v>26</v>
      </c>
      <c r="C103" s="4" t="s">
        <v>27</v>
      </c>
      <c r="D103" s="4" t="s">
        <v>471</v>
      </c>
      <c r="E103" s="4" t="s">
        <v>472</v>
      </c>
      <c r="F103" s="6">
        <v>44791</v>
      </c>
      <c r="G103" s="6">
        <v>44792</v>
      </c>
      <c r="H103" s="4">
        <v>1</v>
      </c>
      <c r="I103" s="4">
        <v>1</v>
      </c>
      <c r="J103" s="4">
        <v>1</v>
      </c>
      <c r="K103" s="4" t="s">
        <v>30</v>
      </c>
      <c r="L103" s="4">
        <v>2120</v>
      </c>
      <c r="M103" s="4">
        <v>2120</v>
      </c>
      <c r="N103" s="4" t="s">
        <v>473</v>
      </c>
      <c r="O103" s="4" t="s">
        <v>276</v>
      </c>
      <c r="P103" s="4" t="s">
        <v>33</v>
      </c>
      <c r="Q103" s="4">
        <v>0</v>
      </c>
      <c r="R103" s="7">
        <v>44791</v>
      </c>
      <c r="S103" s="6">
        <v>44795</v>
      </c>
      <c r="T103" s="4" t="s">
        <v>34</v>
      </c>
      <c r="U103" s="4">
        <v>2120</v>
      </c>
      <c r="V103" s="4">
        <v>0</v>
      </c>
      <c r="W103" s="4">
        <v>0</v>
      </c>
      <c r="X103" s="4" t="s">
        <v>35</v>
      </c>
      <c r="Y103" s="4" t="s">
        <v>474</v>
      </c>
    </row>
    <row r="104" s="4" customFormat="1" spans="1:25">
      <c r="A104" s="4" t="s">
        <v>475</v>
      </c>
      <c r="B104" s="4" t="s">
        <v>26</v>
      </c>
      <c r="C104" s="4" t="s">
        <v>27</v>
      </c>
      <c r="D104" s="4" t="s">
        <v>55</v>
      </c>
      <c r="E104" s="4" t="s">
        <v>476</v>
      </c>
      <c r="F104" s="6">
        <v>44791</v>
      </c>
      <c r="G104" s="6">
        <v>44792</v>
      </c>
      <c r="H104" s="4">
        <v>1</v>
      </c>
      <c r="I104" s="4">
        <v>1</v>
      </c>
      <c r="J104" s="4">
        <v>1</v>
      </c>
      <c r="K104" s="4" t="s">
        <v>30</v>
      </c>
      <c r="L104" s="4">
        <v>811</v>
      </c>
      <c r="M104" s="4">
        <v>811</v>
      </c>
      <c r="N104" s="4" t="s">
        <v>477</v>
      </c>
      <c r="O104" s="4" t="s">
        <v>276</v>
      </c>
      <c r="P104" s="4" t="s">
        <v>33</v>
      </c>
      <c r="Q104" s="4">
        <v>0</v>
      </c>
      <c r="R104" s="7">
        <v>44791</v>
      </c>
      <c r="S104" s="6">
        <v>44795</v>
      </c>
      <c r="T104" s="4" t="s">
        <v>34</v>
      </c>
      <c r="U104" s="4">
        <v>811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478</v>
      </c>
      <c r="B105" s="4" t="s">
        <v>26</v>
      </c>
      <c r="C105" s="4" t="s">
        <v>27</v>
      </c>
      <c r="D105" s="4" t="s">
        <v>479</v>
      </c>
      <c r="E105" s="4" t="s">
        <v>480</v>
      </c>
      <c r="F105" s="6">
        <v>44791</v>
      </c>
      <c r="G105" s="6">
        <v>44792</v>
      </c>
      <c r="H105" s="4">
        <v>1</v>
      </c>
      <c r="I105" s="4">
        <v>1</v>
      </c>
      <c r="J105" s="4">
        <v>1</v>
      </c>
      <c r="K105" s="4" t="s">
        <v>30</v>
      </c>
      <c r="L105" s="4">
        <v>172</v>
      </c>
      <c r="M105" s="4">
        <v>172</v>
      </c>
      <c r="N105" s="4" t="s">
        <v>481</v>
      </c>
      <c r="O105" s="4" t="s">
        <v>276</v>
      </c>
      <c r="P105" s="4" t="s">
        <v>33</v>
      </c>
      <c r="Q105" s="4">
        <v>0</v>
      </c>
      <c r="R105" s="7">
        <v>44791</v>
      </c>
      <c r="S105" s="6">
        <v>44795</v>
      </c>
      <c r="T105" s="4" t="s">
        <v>34</v>
      </c>
      <c r="U105" s="4">
        <v>172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482</v>
      </c>
      <c r="B106" s="4" t="s">
        <v>26</v>
      </c>
      <c r="C106" s="4" t="s">
        <v>27</v>
      </c>
      <c r="D106" s="4" t="s">
        <v>483</v>
      </c>
      <c r="E106" s="4" t="s">
        <v>484</v>
      </c>
      <c r="F106" s="6">
        <v>44791</v>
      </c>
      <c r="G106" s="6">
        <v>44792</v>
      </c>
      <c r="H106" s="4">
        <v>1</v>
      </c>
      <c r="I106" s="4">
        <v>1</v>
      </c>
      <c r="J106" s="4">
        <v>1</v>
      </c>
      <c r="K106" s="4" t="s">
        <v>30</v>
      </c>
      <c r="L106" s="4">
        <v>437</v>
      </c>
      <c r="M106" s="4">
        <v>437</v>
      </c>
      <c r="N106" s="4" t="s">
        <v>485</v>
      </c>
      <c r="O106" s="4" t="s">
        <v>276</v>
      </c>
      <c r="P106" s="4" t="s">
        <v>33</v>
      </c>
      <c r="Q106" s="4">
        <v>0</v>
      </c>
      <c r="R106" s="7">
        <v>44791</v>
      </c>
      <c r="S106" s="6">
        <v>44795</v>
      </c>
      <c r="T106" s="4" t="s">
        <v>34</v>
      </c>
      <c r="U106" s="4">
        <v>437</v>
      </c>
      <c r="V106" s="4">
        <v>0</v>
      </c>
      <c r="W106" s="4">
        <v>0</v>
      </c>
      <c r="X106" s="4" t="s">
        <v>35</v>
      </c>
      <c r="Y106" s="4" t="s">
        <v>486</v>
      </c>
    </row>
    <row r="107" s="4" customFormat="1" spans="1:25">
      <c r="A107" s="4" t="s">
        <v>487</v>
      </c>
      <c r="B107" s="4" t="s">
        <v>26</v>
      </c>
      <c r="C107" s="4" t="s">
        <v>27</v>
      </c>
      <c r="D107" s="4" t="s">
        <v>488</v>
      </c>
      <c r="E107" s="4" t="s">
        <v>489</v>
      </c>
      <c r="F107" s="6">
        <v>44791</v>
      </c>
      <c r="G107" s="6">
        <v>44792</v>
      </c>
      <c r="H107" s="4">
        <v>1</v>
      </c>
      <c r="I107" s="4">
        <v>1</v>
      </c>
      <c r="J107" s="4">
        <v>1</v>
      </c>
      <c r="K107" s="4" t="s">
        <v>30</v>
      </c>
      <c r="L107" s="4">
        <v>225</v>
      </c>
      <c r="M107" s="4">
        <v>225</v>
      </c>
      <c r="N107" s="4" t="s">
        <v>490</v>
      </c>
      <c r="O107" s="4" t="s">
        <v>276</v>
      </c>
      <c r="P107" s="4" t="s">
        <v>33</v>
      </c>
      <c r="Q107" s="4">
        <v>0</v>
      </c>
      <c r="R107" s="7">
        <v>44791</v>
      </c>
      <c r="S107" s="6">
        <v>44795</v>
      </c>
      <c r="T107" s="4" t="s">
        <v>34</v>
      </c>
      <c r="U107" s="4">
        <v>225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491</v>
      </c>
      <c r="B108" s="4" t="s">
        <v>26</v>
      </c>
      <c r="C108" s="4" t="s">
        <v>27</v>
      </c>
      <c r="D108" s="4" t="s">
        <v>492</v>
      </c>
      <c r="E108" s="4" t="s">
        <v>493</v>
      </c>
      <c r="F108" s="6">
        <v>44791</v>
      </c>
      <c r="G108" s="6">
        <v>44792</v>
      </c>
      <c r="H108" s="4">
        <v>1</v>
      </c>
      <c r="I108" s="4">
        <v>1</v>
      </c>
      <c r="J108" s="4">
        <v>1</v>
      </c>
      <c r="K108" s="4" t="s">
        <v>30</v>
      </c>
      <c r="L108" s="4">
        <v>1165</v>
      </c>
      <c r="M108" s="4">
        <v>1165</v>
      </c>
      <c r="N108" s="4" t="s">
        <v>494</v>
      </c>
      <c r="O108" s="4" t="s">
        <v>276</v>
      </c>
      <c r="P108" s="4" t="s">
        <v>33</v>
      </c>
      <c r="Q108" s="4">
        <v>0</v>
      </c>
      <c r="R108" s="7">
        <v>44791</v>
      </c>
      <c r="S108" s="6">
        <v>44795</v>
      </c>
      <c r="T108" s="4" t="s">
        <v>34</v>
      </c>
      <c r="U108" s="4">
        <v>1165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495</v>
      </c>
      <c r="B109" s="4" t="s">
        <v>26</v>
      </c>
      <c r="C109" s="4" t="s">
        <v>27</v>
      </c>
      <c r="D109" s="4" t="s">
        <v>496</v>
      </c>
      <c r="E109" s="4" t="s">
        <v>497</v>
      </c>
      <c r="F109" s="6">
        <v>44791</v>
      </c>
      <c r="G109" s="6">
        <v>44792</v>
      </c>
      <c r="H109" s="4">
        <v>2</v>
      </c>
      <c r="I109" s="4">
        <v>1</v>
      </c>
      <c r="J109" s="4">
        <v>2</v>
      </c>
      <c r="K109" s="4" t="s">
        <v>30</v>
      </c>
      <c r="L109" s="4">
        <v>998</v>
      </c>
      <c r="M109" s="4">
        <v>998</v>
      </c>
      <c r="N109" s="4" t="s">
        <v>498</v>
      </c>
      <c r="O109" s="4" t="s">
        <v>276</v>
      </c>
      <c r="P109" s="4" t="s">
        <v>33</v>
      </c>
      <c r="Q109" s="4">
        <v>0</v>
      </c>
      <c r="R109" s="7">
        <v>44791</v>
      </c>
      <c r="S109" s="6">
        <v>44795</v>
      </c>
      <c r="T109" s="4" t="s">
        <v>34</v>
      </c>
      <c r="U109" s="4">
        <v>998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499</v>
      </c>
      <c r="B110" s="4" t="s">
        <v>26</v>
      </c>
      <c r="C110" s="4" t="s">
        <v>27</v>
      </c>
      <c r="D110" s="4" t="s">
        <v>500</v>
      </c>
      <c r="E110" s="4" t="s">
        <v>210</v>
      </c>
      <c r="F110" s="6">
        <v>44791</v>
      </c>
      <c r="G110" s="6">
        <v>44792</v>
      </c>
      <c r="H110" s="4">
        <v>1</v>
      </c>
      <c r="I110" s="4">
        <v>1</v>
      </c>
      <c r="J110" s="4">
        <v>1</v>
      </c>
      <c r="K110" s="4" t="s">
        <v>30</v>
      </c>
      <c r="L110" s="4">
        <v>142</v>
      </c>
      <c r="M110" s="4">
        <v>142</v>
      </c>
      <c r="N110" s="4" t="s">
        <v>501</v>
      </c>
      <c r="O110" s="4" t="s">
        <v>276</v>
      </c>
      <c r="P110" s="4" t="s">
        <v>33</v>
      </c>
      <c r="Q110" s="4">
        <v>0</v>
      </c>
      <c r="R110" s="7">
        <v>44791</v>
      </c>
      <c r="S110" s="6">
        <v>44795</v>
      </c>
      <c r="T110" s="4" t="s">
        <v>34</v>
      </c>
      <c r="U110" s="4">
        <v>142</v>
      </c>
      <c r="V110" s="4">
        <v>0</v>
      </c>
      <c r="W110" s="4">
        <v>0</v>
      </c>
      <c r="X110" s="4" t="s">
        <v>35</v>
      </c>
      <c r="Y110" s="4" t="s">
        <v>502</v>
      </c>
    </row>
    <row r="111" s="4" customFormat="1" spans="1:26">
      <c r="A111" s="4" t="s">
        <v>503</v>
      </c>
      <c r="B111" s="4" t="s">
        <v>26</v>
      </c>
      <c r="C111" s="4" t="s">
        <v>27</v>
      </c>
      <c r="D111" s="4" t="s">
        <v>223</v>
      </c>
      <c r="E111" s="4" t="s">
        <v>56</v>
      </c>
      <c r="F111" s="6">
        <v>44791</v>
      </c>
      <c r="G111" s="6">
        <v>44792</v>
      </c>
      <c r="H111" s="4">
        <v>2</v>
      </c>
      <c r="I111" s="4">
        <v>1</v>
      </c>
      <c r="J111" s="4">
        <v>2</v>
      </c>
      <c r="K111" s="4" t="s">
        <v>30</v>
      </c>
      <c r="L111" s="4">
        <v>428</v>
      </c>
      <c r="M111" s="4">
        <v>428</v>
      </c>
      <c r="N111" s="4" t="s">
        <v>504</v>
      </c>
      <c r="O111" s="4" t="s">
        <v>276</v>
      </c>
      <c r="P111" s="4" t="s">
        <v>33</v>
      </c>
      <c r="Q111" s="4">
        <v>0</v>
      </c>
      <c r="R111" s="7">
        <v>44791</v>
      </c>
      <c r="S111" s="6">
        <v>44795</v>
      </c>
      <c r="T111" s="4" t="s">
        <v>34</v>
      </c>
      <c r="U111" s="4">
        <v>428</v>
      </c>
      <c r="V111" s="4">
        <v>0</v>
      </c>
      <c r="W111" s="4">
        <v>0</v>
      </c>
      <c r="X111" s="4" t="s">
        <v>35</v>
      </c>
      <c r="Y111" s="4">
        <v>4456743</v>
      </c>
      <c r="Z111" s="4" t="s">
        <v>505</v>
      </c>
    </row>
    <row r="112" s="4" customFormat="1" spans="1:25">
      <c r="A112" s="4" t="s">
        <v>506</v>
      </c>
      <c r="B112" s="4" t="s">
        <v>26</v>
      </c>
      <c r="C112" s="4" t="s">
        <v>27</v>
      </c>
      <c r="D112" s="4" t="s">
        <v>77</v>
      </c>
      <c r="E112" s="4" t="s">
        <v>78</v>
      </c>
      <c r="F112" s="6">
        <v>44791</v>
      </c>
      <c r="G112" s="6">
        <v>44792</v>
      </c>
      <c r="H112" s="4">
        <v>1</v>
      </c>
      <c r="I112" s="4">
        <v>1</v>
      </c>
      <c r="J112" s="4">
        <v>1</v>
      </c>
      <c r="K112" s="4" t="s">
        <v>30</v>
      </c>
      <c r="L112" s="4">
        <v>645</v>
      </c>
      <c r="M112" s="4">
        <v>645</v>
      </c>
      <c r="N112" s="4" t="s">
        <v>237</v>
      </c>
      <c r="O112" s="4" t="s">
        <v>276</v>
      </c>
      <c r="P112" s="4" t="s">
        <v>33</v>
      </c>
      <c r="Q112" s="4">
        <v>0</v>
      </c>
      <c r="R112" s="7">
        <v>44791</v>
      </c>
      <c r="S112" s="6">
        <v>44795</v>
      </c>
      <c r="T112" s="4" t="s">
        <v>34</v>
      </c>
      <c r="U112" s="4">
        <v>645</v>
      </c>
      <c r="V112" s="4">
        <v>0</v>
      </c>
      <c r="W112" s="4">
        <v>0</v>
      </c>
      <c r="X112" s="4" t="s">
        <v>35</v>
      </c>
      <c r="Y112" s="4" t="s">
        <v>507</v>
      </c>
    </row>
    <row r="113" s="4" customFormat="1" spans="1:25">
      <c r="A113" s="4" t="s">
        <v>508</v>
      </c>
      <c r="B113" s="4" t="s">
        <v>26</v>
      </c>
      <c r="C113" s="4" t="s">
        <v>27</v>
      </c>
      <c r="D113" s="4" t="s">
        <v>509</v>
      </c>
      <c r="E113" s="4" t="s">
        <v>510</v>
      </c>
      <c r="F113" s="6">
        <v>44791</v>
      </c>
      <c r="G113" s="6">
        <v>44792</v>
      </c>
      <c r="H113" s="4">
        <v>3</v>
      </c>
      <c r="I113" s="4">
        <v>1</v>
      </c>
      <c r="J113" s="4">
        <v>3</v>
      </c>
      <c r="K113" s="4" t="s">
        <v>30</v>
      </c>
      <c r="L113" s="4">
        <v>1467</v>
      </c>
      <c r="M113" s="4">
        <v>1467</v>
      </c>
      <c r="N113" s="4" t="s">
        <v>511</v>
      </c>
      <c r="O113" s="4" t="s">
        <v>276</v>
      </c>
      <c r="P113" s="4" t="s">
        <v>33</v>
      </c>
      <c r="Q113" s="4">
        <v>0</v>
      </c>
      <c r="R113" s="7">
        <v>44791</v>
      </c>
      <c r="S113" s="6">
        <v>44795</v>
      </c>
      <c r="T113" s="4" t="s">
        <v>34</v>
      </c>
      <c r="U113" s="4">
        <v>1467</v>
      </c>
      <c r="V113" s="4">
        <v>0</v>
      </c>
      <c r="W113" s="4">
        <v>0</v>
      </c>
      <c r="X113" s="4" t="s">
        <v>35</v>
      </c>
      <c r="Y113" s="4" t="s">
        <v>512</v>
      </c>
    </row>
    <row r="114" s="4" customFormat="1" spans="1:25">
      <c r="A114" s="4" t="s">
        <v>513</v>
      </c>
      <c r="B114" s="4" t="s">
        <v>26</v>
      </c>
      <c r="C114" s="4" t="s">
        <v>27</v>
      </c>
      <c r="D114" s="4" t="s">
        <v>514</v>
      </c>
      <c r="E114" s="4" t="s">
        <v>515</v>
      </c>
      <c r="F114" s="6">
        <v>44791</v>
      </c>
      <c r="G114" s="6">
        <v>44792</v>
      </c>
      <c r="H114" s="4">
        <v>1</v>
      </c>
      <c r="I114" s="4">
        <v>1</v>
      </c>
      <c r="J114" s="4">
        <v>1</v>
      </c>
      <c r="K114" s="4" t="s">
        <v>30</v>
      </c>
      <c r="L114" s="4">
        <v>379</v>
      </c>
      <c r="M114" s="4">
        <v>379</v>
      </c>
      <c r="N114" s="4" t="s">
        <v>516</v>
      </c>
      <c r="O114" s="4" t="s">
        <v>276</v>
      </c>
      <c r="P114" s="4" t="s">
        <v>33</v>
      </c>
      <c r="Q114" s="4">
        <v>0</v>
      </c>
      <c r="R114" s="7">
        <v>44791</v>
      </c>
      <c r="S114" s="6">
        <v>44795</v>
      </c>
      <c r="T114" s="4" t="s">
        <v>34</v>
      </c>
      <c r="U114" s="4">
        <v>379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517</v>
      </c>
      <c r="B115" s="4" t="s">
        <v>26</v>
      </c>
      <c r="C115" s="4" t="s">
        <v>27</v>
      </c>
      <c r="D115" s="4" t="s">
        <v>518</v>
      </c>
      <c r="E115" s="4" t="s">
        <v>519</v>
      </c>
      <c r="F115" s="6">
        <v>44791</v>
      </c>
      <c r="G115" s="6">
        <v>44792</v>
      </c>
      <c r="H115" s="4">
        <v>1</v>
      </c>
      <c r="I115" s="4">
        <v>1</v>
      </c>
      <c r="J115" s="4">
        <v>1</v>
      </c>
      <c r="K115" s="4" t="s">
        <v>30</v>
      </c>
      <c r="L115" s="4">
        <v>449</v>
      </c>
      <c r="M115" s="4">
        <v>449</v>
      </c>
      <c r="N115" s="4" t="s">
        <v>520</v>
      </c>
      <c r="O115" s="4" t="s">
        <v>276</v>
      </c>
      <c r="P115" s="4" t="s">
        <v>33</v>
      </c>
      <c r="Q115" s="4">
        <v>0</v>
      </c>
      <c r="R115" s="7">
        <v>44791</v>
      </c>
      <c r="S115" s="6">
        <v>44795</v>
      </c>
      <c r="T115" s="4" t="s">
        <v>34</v>
      </c>
      <c r="U115" s="4">
        <v>449</v>
      </c>
      <c r="V115" s="4">
        <v>0</v>
      </c>
      <c r="W115" s="4">
        <v>0</v>
      </c>
      <c r="X115" s="4" t="s">
        <v>35</v>
      </c>
      <c r="Y115" s="4" t="s">
        <v>521</v>
      </c>
    </row>
    <row r="116" s="4" customFormat="1" spans="1:25">
      <c r="A116" s="4" t="s">
        <v>522</v>
      </c>
      <c r="B116" s="4" t="s">
        <v>26</v>
      </c>
      <c r="C116" s="4" t="s">
        <v>27</v>
      </c>
      <c r="D116" s="4" t="s">
        <v>523</v>
      </c>
      <c r="E116" s="4" t="s">
        <v>524</v>
      </c>
      <c r="F116" s="6">
        <v>44791</v>
      </c>
      <c r="G116" s="6">
        <v>44792</v>
      </c>
      <c r="H116" s="4">
        <v>1</v>
      </c>
      <c r="I116" s="4">
        <v>1</v>
      </c>
      <c r="J116" s="4">
        <v>1</v>
      </c>
      <c r="K116" s="4" t="s">
        <v>30</v>
      </c>
      <c r="L116" s="4">
        <v>589</v>
      </c>
      <c r="M116" s="4">
        <v>589</v>
      </c>
      <c r="N116" s="4" t="s">
        <v>525</v>
      </c>
      <c r="O116" s="4" t="s">
        <v>276</v>
      </c>
      <c r="P116" s="4" t="s">
        <v>33</v>
      </c>
      <c r="Q116" s="4">
        <v>0</v>
      </c>
      <c r="R116" s="7">
        <v>44791</v>
      </c>
      <c r="S116" s="6">
        <v>44795</v>
      </c>
      <c r="T116" s="4" t="s">
        <v>34</v>
      </c>
      <c r="U116" s="4">
        <v>589</v>
      </c>
      <c r="V116" s="4">
        <v>0</v>
      </c>
      <c r="W116" s="4">
        <v>0</v>
      </c>
      <c r="X116" s="4" t="s">
        <v>35</v>
      </c>
      <c r="Y116" s="4" t="s">
        <v>526</v>
      </c>
    </row>
    <row r="117" s="4" customFormat="1" spans="1:25">
      <c r="A117" s="4" t="s">
        <v>527</v>
      </c>
      <c r="B117" s="4" t="s">
        <v>26</v>
      </c>
      <c r="C117" s="4" t="s">
        <v>27</v>
      </c>
      <c r="D117" s="4" t="s">
        <v>528</v>
      </c>
      <c r="E117" s="4" t="s">
        <v>529</v>
      </c>
      <c r="F117" s="6">
        <v>44791</v>
      </c>
      <c r="G117" s="6">
        <v>44792</v>
      </c>
      <c r="H117" s="4">
        <v>1</v>
      </c>
      <c r="I117" s="4">
        <v>1</v>
      </c>
      <c r="J117" s="4">
        <v>1</v>
      </c>
      <c r="K117" s="4" t="s">
        <v>30</v>
      </c>
      <c r="L117" s="4">
        <v>259</v>
      </c>
      <c r="M117" s="4">
        <v>259</v>
      </c>
      <c r="N117" s="4" t="s">
        <v>530</v>
      </c>
      <c r="O117" s="4" t="s">
        <v>276</v>
      </c>
      <c r="P117" s="4" t="s">
        <v>33</v>
      </c>
      <c r="Q117" s="4">
        <v>0</v>
      </c>
      <c r="R117" s="7">
        <v>44791</v>
      </c>
      <c r="S117" s="6">
        <v>44795</v>
      </c>
      <c r="T117" s="4" t="s">
        <v>34</v>
      </c>
      <c r="U117" s="4">
        <v>259</v>
      </c>
      <c r="V117" s="4">
        <v>0</v>
      </c>
      <c r="W117" s="4">
        <v>0</v>
      </c>
      <c r="X117" s="4" t="s">
        <v>531</v>
      </c>
      <c r="Y117" s="4" t="s">
        <v>35</v>
      </c>
    </row>
    <row r="118" s="4" customFormat="1" spans="1:25">
      <c r="A118" s="4" t="s">
        <v>532</v>
      </c>
      <c r="B118" s="4" t="s">
        <v>26</v>
      </c>
      <c r="C118" s="4" t="s">
        <v>27</v>
      </c>
      <c r="D118" s="4" t="s">
        <v>533</v>
      </c>
      <c r="E118" s="4" t="s">
        <v>534</v>
      </c>
      <c r="F118" s="6">
        <v>44791</v>
      </c>
      <c r="G118" s="6">
        <v>44792</v>
      </c>
      <c r="H118" s="4">
        <v>1</v>
      </c>
      <c r="I118" s="4">
        <v>1</v>
      </c>
      <c r="J118" s="4">
        <v>1</v>
      </c>
      <c r="K118" s="4" t="s">
        <v>30</v>
      </c>
      <c r="L118" s="4">
        <v>1039</v>
      </c>
      <c r="M118" s="4">
        <v>1039</v>
      </c>
      <c r="N118" s="4" t="s">
        <v>535</v>
      </c>
      <c r="O118" s="4" t="s">
        <v>276</v>
      </c>
      <c r="P118" s="4" t="s">
        <v>33</v>
      </c>
      <c r="Q118" s="4">
        <v>0</v>
      </c>
      <c r="R118" s="7">
        <v>44791</v>
      </c>
      <c r="S118" s="6">
        <v>44795</v>
      </c>
      <c r="T118" s="4" t="s">
        <v>34</v>
      </c>
      <c r="U118" s="4">
        <v>1039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536</v>
      </c>
      <c r="B119" s="4" t="s">
        <v>26</v>
      </c>
      <c r="C119" s="4" t="s">
        <v>27</v>
      </c>
      <c r="D119" s="4" t="s">
        <v>263</v>
      </c>
      <c r="E119" s="4" t="s">
        <v>246</v>
      </c>
      <c r="F119" s="6">
        <v>44791</v>
      </c>
      <c r="G119" s="6">
        <v>44792</v>
      </c>
      <c r="H119" s="4">
        <v>1</v>
      </c>
      <c r="I119" s="4">
        <v>1</v>
      </c>
      <c r="J119" s="4">
        <v>1</v>
      </c>
      <c r="K119" s="4" t="s">
        <v>30</v>
      </c>
      <c r="L119" s="4">
        <v>728</v>
      </c>
      <c r="M119" s="4">
        <v>728</v>
      </c>
      <c r="N119" s="4" t="s">
        <v>264</v>
      </c>
      <c r="O119" s="4" t="s">
        <v>276</v>
      </c>
      <c r="P119" s="4" t="s">
        <v>33</v>
      </c>
      <c r="Q119" s="4">
        <v>0</v>
      </c>
      <c r="R119" s="7">
        <v>44791</v>
      </c>
      <c r="S119" s="6">
        <v>44795</v>
      </c>
      <c r="T119" s="4" t="s">
        <v>34</v>
      </c>
      <c r="U119" s="4">
        <v>728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537</v>
      </c>
      <c r="B120" s="4" t="s">
        <v>26</v>
      </c>
      <c r="C120" s="4" t="s">
        <v>27</v>
      </c>
      <c r="D120" s="4" t="s">
        <v>538</v>
      </c>
      <c r="E120" s="4" t="s">
        <v>312</v>
      </c>
      <c r="F120" s="6">
        <v>44791</v>
      </c>
      <c r="G120" s="6">
        <v>44792</v>
      </c>
      <c r="H120" s="4">
        <v>1</v>
      </c>
      <c r="I120" s="4">
        <v>1</v>
      </c>
      <c r="J120" s="4">
        <v>1</v>
      </c>
      <c r="K120" s="4" t="s">
        <v>30</v>
      </c>
      <c r="L120" s="4">
        <v>163</v>
      </c>
      <c r="M120" s="4">
        <v>163</v>
      </c>
      <c r="N120" s="4" t="s">
        <v>539</v>
      </c>
      <c r="O120" s="4" t="s">
        <v>276</v>
      </c>
      <c r="P120" s="4" t="s">
        <v>33</v>
      </c>
      <c r="Q120" s="4">
        <v>0</v>
      </c>
      <c r="R120" s="7">
        <v>44791</v>
      </c>
      <c r="S120" s="6">
        <v>44795</v>
      </c>
      <c r="T120" s="4" t="s">
        <v>34</v>
      </c>
      <c r="U120" s="4">
        <v>163</v>
      </c>
      <c r="V120" s="4">
        <v>0</v>
      </c>
      <c r="W120" s="4">
        <v>0</v>
      </c>
      <c r="X120" s="4" t="s">
        <v>35</v>
      </c>
      <c r="Y120" s="4" t="s">
        <v>540</v>
      </c>
    </row>
    <row r="121" s="4" customFormat="1" spans="1:25">
      <c r="A121" s="4" t="s">
        <v>541</v>
      </c>
      <c r="B121" s="4" t="s">
        <v>26</v>
      </c>
      <c r="C121" s="4" t="s">
        <v>27</v>
      </c>
      <c r="D121" s="4" t="s">
        <v>542</v>
      </c>
      <c r="E121" s="4" t="s">
        <v>543</v>
      </c>
      <c r="F121" s="6">
        <v>44791</v>
      </c>
      <c r="G121" s="6">
        <v>44792</v>
      </c>
      <c r="H121" s="4">
        <v>1</v>
      </c>
      <c r="I121" s="4">
        <v>1</v>
      </c>
      <c r="J121" s="4">
        <v>1</v>
      </c>
      <c r="K121" s="4" t="s">
        <v>30</v>
      </c>
      <c r="L121" s="4">
        <v>754</v>
      </c>
      <c r="M121" s="4">
        <v>754</v>
      </c>
      <c r="N121" s="4" t="s">
        <v>544</v>
      </c>
      <c r="O121" s="4" t="s">
        <v>276</v>
      </c>
      <c r="P121" s="4" t="s">
        <v>33</v>
      </c>
      <c r="Q121" s="4">
        <v>0</v>
      </c>
      <c r="R121" s="7">
        <v>44791</v>
      </c>
      <c r="S121" s="6">
        <v>44795</v>
      </c>
      <c r="T121" s="4" t="s">
        <v>34</v>
      </c>
      <c r="U121" s="4">
        <v>754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545</v>
      </c>
      <c r="B122" s="4" t="s">
        <v>26</v>
      </c>
      <c r="C122" s="4" t="s">
        <v>27</v>
      </c>
      <c r="D122" s="4" t="s">
        <v>546</v>
      </c>
      <c r="E122" s="4" t="s">
        <v>385</v>
      </c>
      <c r="F122" s="6">
        <v>44791</v>
      </c>
      <c r="G122" s="6">
        <v>44792</v>
      </c>
      <c r="H122" s="4">
        <v>1</v>
      </c>
      <c r="I122" s="4">
        <v>1</v>
      </c>
      <c r="J122" s="4">
        <v>1</v>
      </c>
      <c r="K122" s="4" t="s">
        <v>30</v>
      </c>
      <c r="L122" s="4">
        <v>254</v>
      </c>
      <c r="M122" s="4">
        <v>254</v>
      </c>
      <c r="N122" s="4" t="s">
        <v>547</v>
      </c>
      <c r="O122" s="4" t="s">
        <v>276</v>
      </c>
      <c r="P122" s="4" t="s">
        <v>33</v>
      </c>
      <c r="Q122" s="4">
        <v>0</v>
      </c>
      <c r="R122" s="7">
        <v>44791</v>
      </c>
      <c r="S122" s="6">
        <v>44795</v>
      </c>
      <c r="T122" s="4" t="s">
        <v>34</v>
      </c>
      <c r="U122" s="4">
        <v>254</v>
      </c>
      <c r="V122" s="4">
        <v>0</v>
      </c>
      <c r="W122" s="4">
        <v>0</v>
      </c>
      <c r="X122" s="4" t="s">
        <v>35</v>
      </c>
      <c r="Y122" s="4" t="s">
        <v>221</v>
      </c>
    </row>
    <row r="123" s="4" customFormat="1" spans="1:25">
      <c r="A123" s="4" t="s">
        <v>548</v>
      </c>
      <c r="B123" s="4" t="s">
        <v>26</v>
      </c>
      <c r="C123" s="4" t="s">
        <v>27</v>
      </c>
      <c r="D123" s="4" t="s">
        <v>549</v>
      </c>
      <c r="E123" s="4" t="s">
        <v>550</v>
      </c>
      <c r="F123" s="6">
        <v>44791</v>
      </c>
      <c r="G123" s="6">
        <v>44792</v>
      </c>
      <c r="H123" s="4">
        <v>1</v>
      </c>
      <c r="I123" s="4">
        <v>1</v>
      </c>
      <c r="J123" s="4">
        <v>1</v>
      </c>
      <c r="K123" s="4" t="s">
        <v>30</v>
      </c>
      <c r="L123" s="4">
        <v>265</v>
      </c>
      <c r="M123" s="4">
        <v>265</v>
      </c>
      <c r="N123" s="4" t="s">
        <v>551</v>
      </c>
      <c r="O123" s="4" t="s">
        <v>276</v>
      </c>
      <c r="P123" s="4" t="s">
        <v>33</v>
      </c>
      <c r="Q123" s="4">
        <v>0</v>
      </c>
      <c r="R123" s="7">
        <v>44791</v>
      </c>
      <c r="S123" s="6">
        <v>44795</v>
      </c>
      <c r="T123" s="4" t="s">
        <v>34</v>
      </c>
      <c r="U123" s="4">
        <v>265</v>
      </c>
      <c r="V123" s="4">
        <v>0</v>
      </c>
      <c r="W123" s="4">
        <v>0</v>
      </c>
      <c r="X123" s="4" t="s">
        <v>35</v>
      </c>
      <c r="Y123" s="4" t="s">
        <v>540</v>
      </c>
    </row>
    <row r="124" s="4" customFormat="1" spans="1:25">
      <c r="A124" s="4" t="s">
        <v>552</v>
      </c>
      <c r="B124" s="4" t="s">
        <v>26</v>
      </c>
      <c r="C124" s="4" t="s">
        <v>27</v>
      </c>
      <c r="D124" s="4" t="s">
        <v>553</v>
      </c>
      <c r="E124" s="4" t="s">
        <v>201</v>
      </c>
      <c r="F124" s="6">
        <v>44791</v>
      </c>
      <c r="G124" s="6">
        <v>44792</v>
      </c>
      <c r="H124" s="4">
        <v>1</v>
      </c>
      <c r="I124" s="4">
        <v>1</v>
      </c>
      <c r="J124" s="4">
        <v>1</v>
      </c>
      <c r="K124" s="4" t="s">
        <v>30</v>
      </c>
      <c r="L124" s="4">
        <v>159</v>
      </c>
      <c r="M124" s="4">
        <v>159</v>
      </c>
      <c r="N124" s="4" t="s">
        <v>554</v>
      </c>
      <c r="O124" s="4" t="s">
        <v>276</v>
      </c>
      <c r="P124" s="4" t="s">
        <v>33</v>
      </c>
      <c r="Q124" s="4">
        <v>0</v>
      </c>
      <c r="R124" s="7">
        <v>44791</v>
      </c>
      <c r="S124" s="6">
        <v>44795</v>
      </c>
      <c r="T124" s="4" t="s">
        <v>34</v>
      </c>
      <c r="U124" s="4">
        <v>159</v>
      </c>
      <c r="V124" s="4">
        <v>0</v>
      </c>
      <c r="W124" s="4">
        <v>0</v>
      </c>
      <c r="X124" s="4" t="s">
        <v>35</v>
      </c>
      <c r="Y124" s="4" t="s">
        <v>540</v>
      </c>
    </row>
    <row r="125" s="4" customFormat="1" spans="1:25">
      <c r="A125" s="4" t="s">
        <v>555</v>
      </c>
      <c r="B125" s="4" t="s">
        <v>26</v>
      </c>
      <c r="C125" s="4" t="s">
        <v>27</v>
      </c>
      <c r="D125" s="4" t="s">
        <v>556</v>
      </c>
      <c r="E125" s="4" t="s">
        <v>557</v>
      </c>
      <c r="F125" s="6">
        <v>44791</v>
      </c>
      <c r="G125" s="6">
        <v>44792</v>
      </c>
      <c r="H125" s="4">
        <v>1</v>
      </c>
      <c r="I125" s="4">
        <v>1</v>
      </c>
      <c r="J125" s="4">
        <v>1</v>
      </c>
      <c r="K125" s="4" t="s">
        <v>30</v>
      </c>
      <c r="L125" s="4">
        <v>376</v>
      </c>
      <c r="M125" s="4">
        <v>376</v>
      </c>
      <c r="N125" s="4" t="s">
        <v>558</v>
      </c>
      <c r="O125" s="4" t="s">
        <v>276</v>
      </c>
      <c r="P125" s="4" t="s">
        <v>33</v>
      </c>
      <c r="Q125" s="4">
        <v>0</v>
      </c>
      <c r="R125" s="7">
        <v>44791</v>
      </c>
      <c r="S125" s="6">
        <v>44795</v>
      </c>
      <c r="T125" s="4" t="s">
        <v>34</v>
      </c>
      <c r="U125" s="4">
        <v>376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559</v>
      </c>
      <c r="B126" s="4" t="s">
        <v>26</v>
      </c>
      <c r="C126" s="4" t="s">
        <v>27</v>
      </c>
      <c r="D126" s="4" t="s">
        <v>560</v>
      </c>
      <c r="E126" s="4" t="s">
        <v>561</v>
      </c>
      <c r="F126" s="6">
        <v>44791</v>
      </c>
      <c r="G126" s="6">
        <v>44792</v>
      </c>
      <c r="H126" s="4">
        <v>1</v>
      </c>
      <c r="I126" s="4">
        <v>1</v>
      </c>
      <c r="J126" s="4">
        <v>1</v>
      </c>
      <c r="K126" s="4" t="s">
        <v>30</v>
      </c>
      <c r="L126" s="4">
        <v>81</v>
      </c>
      <c r="M126" s="4">
        <v>81</v>
      </c>
      <c r="N126" s="4" t="s">
        <v>562</v>
      </c>
      <c r="O126" s="4" t="s">
        <v>276</v>
      </c>
      <c r="P126" s="4" t="s">
        <v>33</v>
      </c>
      <c r="Q126" s="4">
        <v>0</v>
      </c>
      <c r="R126" s="7">
        <v>44791</v>
      </c>
      <c r="S126" s="6">
        <v>44795</v>
      </c>
      <c r="T126" s="4" t="s">
        <v>34</v>
      </c>
      <c r="U126" s="4">
        <v>81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563</v>
      </c>
      <c r="B127" s="4" t="s">
        <v>26</v>
      </c>
      <c r="C127" s="4" t="s">
        <v>27</v>
      </c>
      <c r="D127" s="4" t="s">
        <v>564</v>
      </c>
      <c r="E127" s="4" t="s">
        <v>565</v>
      </c>
      <c r="F127" s="6">
        <v>44791</v>
      </c>
      <c r="G127" s="6">
        <v>44792</v>
      </c>
      <c r="H127" s="4">
        <v>1</v>
      </c>
      <c r="I127" s="4">
        <v>1</v>
      </c>
      <c r="J127" s="4">
        <v>1</v>
      </c>
      <c r="K127" s="4" t="s">
        <v>30</v>
      </c>
      <c r="L127" s="4">
        <v>287</v>
      </c>
      <c r="M127" s="4">
        <v>287</v>
      </c>
      <c r="N127" s="4" t="s">
        <v>566</v>
      </c>
      <c r="O127" s="4" t="s">
        <v>276</v>
      </c>
      <c r="P127" s="4" t="s">
        <v>33</v>
      </c>
      <c r="Q127" s="4">
        <v>0</v>
      </c>
      <c r="R127" s="7">
        <v>44791</v>
      </c>
      <c r="S127" s="6">
        <v>44795</v>
      </c>
      <c r="T127" s="4" t="s">
        <v>34</v>
      </c>
      <c r="U127" s="4">
        <v>287</v>
      </c>
      <c r="V127" s="4">
        <v>0</v>
      </c>
      <c r="W127" s="4">
        <v>0</v>
      </c>
      <c r="X127" s="4" t="s">
        <v>35</v>
      </c>
      <c r="Y127" s="4" t="s">
        <v>567</v>
      </c>
    </row>
    <row r="128" s="4" customFormat="1" spans="1:25">
      <c r="A128" s="4" t="s">
        <v>568</v>
      </c>
      <c r="B128" s="4" t="s">
        <v>26</v>
      </c>
      <c r="C128" s="4" t="s">
        <v>27</v>
      </c>
      <c r="D128" s="4" t="s">
        <v>569</v>
      </c>
      <c r="E128" s="4" t="s">
        <v>570</v>
      </c>
      <c r="F128" s="6">
        <v>44791</v>
      </c>
      <c r="G128" s="6">
        <v>44792</v>
      </c>
      <c r="H128" s="4">
        <v>2</v>
      </c>
      <c r="I128" s="4">
        <v>1</v>
      </c>
      <c r="J128" s="4">
        <v>2</v>
      </c>
      <c r="K128" s="4" t="s">
        <v>30</v>
      </c>
      <c r="L128" s="4">
        <v>584</v>
      </c>
      <c r="M128" s="4">
        <v>584</v>
      </c>
      <c r="N128" s="4" t="s">
        <v>571</v>
      </c>
      <c r="O128" s="4" t="s">
        <v>276</v>
      </c>
      <c r="P128" s="4" t="s">
        <v>33</v>
      </c>
      <c r="Q128" s="4">
        <v>0</v>
      </c>
      <c r="R128" s="7">
        <v>44791</v>
      </c>
      <c r="S128" s="6">
        <v>44795</v>
      </c>
      <c r="T128" s="4" t="s">
        <v>34</v>
      </c>
      <c r="U128" s="4">
        <v>584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572</v>
      </c>
      <c r="B129" s="4" t="s">
        <v>26</v>
      </c>
      <c r="C129" s="4" t="s">
        <v>27</v>
      </c>
      <c r="D129" s="4" t="s">
        <v>573</v>
      </c>
      <c r="E129" s="4" t="s">
        <v>574</v>
      </c>
      <c r="F129" s="6">
        <v>44791</v>
      </c>
      <c r="G129" s="6">
        <v>44792</v>
      </c>
      <c r="H129" s="4">
        <v>1</v>
      </c>
      <c r="I129" s="4">
        <v>1</v>
      </c>
      <c r="J129" s="4">
        <v>1</v>
      </c>
      <c r="K129" s="4" t="s">
        <v>30</v>
      </c>
      <c r="L129" s="4">
        <v>796</v>
      </c>
      <c r="M129" s="4">
        <v>796</v>
      </c>
      <c r="N129" s="4" t="s">
        <v>575</v>
      </c>
      <c r="O129" s="4" t="s">
        <v>276</v>
      </c>
      <c r="P129" s="4" t="s">
        <v>33</v>
      </c>
      <c r="Q129" s="4">
        <v>0</v>
      </c>
      <c r="R129" s="7">
        <v>44791</v>
      </c>
      <c r="S129" s="6">
        <v>44795</v>
      </c>
      <c r="T129" s="4" t="s">
        <v>34</v>
      </c>
      <c r="U129" s="4">
        <v>796</v>
      </c>
      <c r="V129" s="4">
        <v>0</v>
      </c>
      <c r="W129" s="4">
        <v>0</v>
      </c>
      <c r="X129" s="4" t="s">
        <v>576</v>
      </c>
      <c r="Y129" s="4" t="s">
        <v>35</v>
      </c>
    </row>
    <row r="130" s="4" customFormat="1" spans="1:25">
      <c r="A130" s="4" t="s">
        <v>369</v>
      </c>
      <c r="B130" s="4" t="s">
        <v>26</v>
      </c>
      <c r="C130" s="4" t="s">
        <v>577</v>
      </c>
      <c r="D130" s="4" t="s">
        <v>370</v>
      </c>
      <c r="E130" s="4" t="s">
        <v>371</v>
      </c>
      <c r="F130" s="6">
        <v>44789</v>
      </c>
      <c r="G130" s="6">
        <v>44792</v>
      </c>
      <c r="H130" s="4">
        <v>1</v>
      </c>
      <c r="I130" s="4">
        <v>3</v>
      </c>
      <c r="J130" s="4">
        <v>3</v>
      </c>
      <c r="K130" s="4" t="s">
        <v>30</v>
      </c>
      <c r="L130" s="4">
        <v>-484</v>
      </c>
      <c r="M130" s="4">
        <v>-484</v>
      </c>
      <c r="N130" s="4" t="s">
        <v>372</v>
      </c>
      <c r="O130" s="4" t="s">
        <v>276</v>
      </c>
      <c r="P130" s="4" t="s">
        <v>33</v>
      </c>
      <c r="Q130" s="4">
        <v>0</v>
      </c>
      <c r="R130" s="7">
        <v>44788</v>
      </c>
      <c r="S130" s="6">
        <v>44795</v>
      </c>
      <c r="T130" s="4" t="s">
        <v>34</v>
      </c>
      <c r="U130" s="4">
        <v>-484</v>
      </c>
      <c r="V130" s="4">
        <v>0</v>
      </c>
      <c r="W130" s="4">
        <v>0</v>
      </c>
      <c r="X130" s="4" t="s">
        <v>35</v>
      </c>
      <c r="Y13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5"/>
  <sheetViews>
    <sheetView tabSelected="1" workbookViewId="0">
      <selection activeCell="A134" sqref="A134:A13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578</v>
      </c>
    </row>
    <row r="2" s="4" customFormat="1" hidden="1" spans="1:9">
      <c r="A2" s="5">
        <v>17812722697</v>
      </c>
      <c r="B2" s="6">
        <v>44787</v>
      </c>
      <c r="C2" s="6">
        <v>44791</v>
      </c>
      <c r="D2" s="4">
        <v>2360</v>
      </c>
      <c r="E2" s="4" t="str">
        <f>VLOOKUP(A2,HOP!A:L,12,0)</f>
        <v>2360.00</v>
      </c>
      <c r="F2" s="4" t="str">
        <f>VLOOKUP(A2,HOP!A:C,3,0)</f>
        <v>2514827</v>
      </c>
      <c r="G2" s="4">
        <f>D2-E2</f>
        <v>0</v>
      </c>
      <c r="H2" s="4" t="str">
        <f>$H$1&amp;F2</f>
        <v>，2514827</v>
      </c>
      <c r="I2" s="4" t="str">
        <f>VLOOKUP(A2,HOP!A:U,21,0)</f>
        <v>直连</v>
      </c>
    </row>
    <row r="3" s="4" customFormat="1" hidden="1" spans="1:9">
      <c r="A3" s="5">
        <v>18325964894</v>
      </c>
      <c r="B3" s="6">
        <v>44790</v>
      </c>
      <c r="C3" s="6">
        <v>44791</v>
      </c>
      <c r="D3" s="4">
        <v>2964</v>
      </c>
      <c r="E3" s="4" t="str">
        <f>VLOOKUP(A3,HOP!A:L,12,0)</f>
        <v>2964.00</v>
      </c>
      <c r="F3" s="4" t="str">
        <f>VLOOKUP(A3,HOP!A:C,3,0)</f>
        <v>2614311</v>
      </c>
      <c r="G3" s="4">
        <f t="shared" ref="G3:G34" si="0">D3-E3</f>
        <v>0</v>
      </c>
      <c r="H3" s="4" t="str">
        <f t="shared" ref="H3:H34" si="1">$H$1&amp;F3</f>
        <v>，2614311</v>
      </c>
      <c r="I3" s="4" t="str">
        <f>VLOOKUP(A3,HOP!A:U,21,0)</f>
        <v>直连</v>
      </c>
    </row>
    <row r="4" s="4" customFormat="1" hidden="1" spans="1:9">
      <c r="A4" s="5">
        <v>18451824215</v>
      </c>
      <c r="B4" s="6">
        <v>44789</v>
      </c>
      <c r="C4" s="6">
        <v>44791</v>
      </c>
      <c r="D4" s="4">
        <v>1082</v>
      </c>
      <c r="E4" s="4" t="str">
        <f>VLOOKUP(A4,HOP!A:L,12,0)</f>
        <v>1082.00</v>
      </c>
      <c r="F4" s="4" t="str">
        <f>VLOOKUP(A4,HOP!A:C,3,0)</f>
        <v>2626830</v>
      </c>
      <c r="G4" s="4">
        <f t="shared" si="0"/>
        <v>0</v>
      </c>
      <c r="H4" s="4" t="str">
        <f t="shared" si="1"/>
        <v>，2626830</v>
      </c>
      <c r="I4" s="4" t="str">
        <f>VLOOKUP(A4,HOP!A:U,21,0)</f>
        <v>直连</v>
      </c>
    </row>
    <row r="5" s="4" customFormat="1" hidden="1" spans="1:9">
      <c r="A5" s="5">
        <v>18461252066</v>
      </c>
      <c r="B5" s="6">
        <v>44789</v>
      </c>
      <c r="C5" s="6">
        <v>44791</v>
      </c>
      <c r="D5" s="4">
        <v>1082</v>
      </c>
      <c r="E5" s="4" t="str">
        <f>VLOOKUP(A5,HOP!A:L,12,0)</f>
        <v>1082.00</v>
      </c>
      <c r="F5" s="4" t="str">
        <f>VLOOKUP(A5,HOP!A:C,3,0)</f>
        <v>2627611</v>
      </c>
      <c r="G5" s="4">
        <f t="shared" si="0"/>
        <v>0</v>
      </c>
      <c r="H5" s="4" t="str">
        <f t="shared" si="1"/>
        <v>，2627611</v>
      </c>
      <c r="I5" s="4" t="str">
        <f>VLOOKUP(A5,HOP!A:U,21,0)</f>
        <v>直连</v>
      </c>
    </row>
    <row r="6" s="4" customFormat="1" hidden="1" spans="1:9">
      <c r="A6" s="5">
        <v>18464286961</v>
      </c>
      <c r="B6" s="6">
        <v>44789</v>
      </c>
      <c r="C6" s="6">
        <v>44791</v>
      </c>
      <c r="D6" s="4">
        <v>1304</v>
      </c>
      <c r="E6" s="4" t="str">
        <f>VLOOKUP(A6,HOP!A:L,12,0)</f>
        <v>1304.00</v>
      </c>
      <c r="F6" s="4" t="str">
        <f>VLOOKUP(A6,HOP!A:C,3,0)</f>
        <v>2628069</v>
      </c>
      <c r="G6" s="4">
        <f t="shared" si="0"/>
        <v>0</v>
      </c>
      <c r="H6" s="4" t="str">
        <f t="shared" si="1"/>
        <v>，2628069</v>
      </c>
      <c r="I6" s="4" t="str">
        <f>VLOOKUP(A6,HOP!A:U,21,0)</f>
        <v>直连</v>
      </c>
    </row>
    <row r="7" s="4" customFormat="1" hidden="1" spans="1:9">
      <c r="A7" s="5">
        <v>18546374925</v>
      </c>
      <c r="B7" s="6">
        <v>44788</v>
      </c>
      <c r="C7" s="6">
        <v>44791</v>
      </c>
      <c r="D7" s="4">
        <v>2184</v>
      </c>
      <c r="E7" s="4" t="str">
        <f>VLOOKUP(A7,HOP!A:L,12,0)</f>
        <v>2184.00</v>
      </c>
      <c r="F7" s="4" t="str">
        <f>VLOOKUP(A7,HOP!A:C,3,0)</f>
        <v>2636193</v>
      </c>
      <c r="G7" s="4">
        <f t="shared" si="0"/>
        <v>0</v>
      </c>
      <c r="H7" s="4" t="str">
        <f t="shared" si="1"/>
        <v>，2636193</v>
      </c>
      <c r="I7" s="4" t="str">
        <f>VLOOKUP(A7,HOP!A:U,21,0)</f>
        <v>直连</v>
      </c>
    </row>
    <row r="8" s="4" customFormat="1" hidden="1" spans="1:9">
      <c r="A8" s="5">
        <v>18562157891</v>
      </c>
      <c r="B8" s="6">
        <v>44789</v>
      </c>
      <c r="C8" s="6">
        <v>44791</v>
      </c>
      <c r="D8" s="4">
        <v>1744</v>
      </c>
      <c r="E8" s="4" t="str">
        <f>VLOOKUP(A8,HOP!A:L,12,0)</f>
        <v>1744.00</v>
      </c>
      <c r="F8" s="4" t="str">
        <f>VLOOKUP(A8,HOP!A:C,3,0)</f>
        <v>2637685</v>
      </c>
      <c r="G8" s="4">
        <f t="shared" si="0"/>
        <v>0</v>
      </c>
      <c r="H8" s="4" t="str">
        <f t="shared" si="1"/>
        <v>，2637685</v>
      </c>
      <c r="I8" s="4" t="str">
        <f>VLOOKUP(A8,HOP!A:U,21,0)</f>
        <v>直连</v>
      </c>
    </row>
    <row r="9" s="4" customFormat="1" hidden="1" spans="1:9">
      <c r="A9" s="5">
        <v>18574811765</v>
      </c>
      <c r="B9" s="6">
        <v>44788</v>
      </c>
      <c r="C9" s="6">
        <v>44791</v>
      </c>
      <c r="D9" s="4">
        <v>2034</v>
      </c>
      <c r="E9" s="4" t="str">
        <f>VLOOKUP(A9,HOP!A:L,12,0)</f>
        <v>2034.00</v>
      </c>
      <c r="F9" s="4" t="str">
        <f>VLOOKUP(A9,HOP!A:C,3,0)</f>
        <v>2638959</v>
      </c>
      <c r="G9" s="4">
        <f t="shared" si="0"/>
        <v>0</v>
      </c>
      <c r="H9" s="4" t="str">
        <f t="shared" si="1"/>
        <v>，2638959</v>
      </c>
      <c r="I9" s="4" t="str">
        <f>VLOOKUP(A9,HOP!A:U,21,0)</f>
        <v>直连</v>
      </c>
    </row>
    <row r="10" s="4" customFormat="1" hidden="1" spans="1:9">
      <c r="A10" s="5">
        <v>18634050130</v>
      </c>
      <c r="B10" s="6">
        <v>44788</v>
      </c>
      <c r="C10" s="6">
        <v>44791</v>
      </c>
      <c r="D10" s="4">
        <v>1032</v>
      </c>
      <c r="E10" s="4" t="str">
        <f>VLOOKUP(A10,HOP!A:L,12,0)</f>
        <v>1032.00</v>
      </c>
      <c r="F10" s="4" t="str">
        <f>VLOOKUP(A10,HOP!A:C,3,0)</f>
        <v>2644650</v>
      </c>
      <c r="G10" s="4">
        <f t="shared" si="0"/>
        <v>0</v>
      </c>
      <c r="H10" s="4" t="str">
        <f t="shared" si="1"/>
        <v>，2644650</v>
      </c>
      <c r="I10" s="4" t="str">
        <f>VLOOKUP(A10,HOP!A:U,21,0)</f>
        <v>直连</v>
      </c>
    </row>
    <row r="11" s="4" customFormat="1" hidden="1" spans="1:9">
      <c r="A11" s="5">
        <v>18659229986</v>
      </c>
      <c r="B11" s="6">
        <v>44790</v>
      </c>
      <c r="C11" s="6">
        <v>44791</v>
      </c>
      <c r="D11" s="4">
        <v>1265</v>
      </c>
      <c r="E11" s="4" t="str">
        <f>VLOOKUP(A11,HOP!A:L,12,0)</f>
        <v>1265.00</v>
      </c>
      <c r="F11" s="4" t="str">
        <f>VLOOKUP(A11,HOP!A:C,3,0)</f>
        <v>2646685</v>
      </c>
      <c r="G11" s="4">
        <f t="shared" si="0"/>
        <v>0</v>
      </c>
      <c r="H11" s="4" t="str">
        <f t="shared" si="1"/>
        <v>，2646685</v>
      </c>
      <c r="I11" s="4" t="str">
        <f>VLOOKUP(A11,HOP!A:U,21,0)</f>
        <v>直连</v>
      </c>
    </row>
    <row r="12" s="4" customFormat="1" hidden="1" spans="1:9">
      <c r="A12" s="5">
        <v>18660680785</v>
      </c>
      <c r="B12" s="6">
        <v>44790</v>
      </c>
      <c r="C12" s="6">
        <v>44791</v>
      </c>
      <c r="D12" s="4">
        <v>585</v>
      </c>
      <c r="E12" s="4" t="str">
        <f>VLOOKUP(A12,HOP!A:L,12,0)</f>
        <v>585.00</v>
      </c>
      <c r="F12" s="4" t="str">
        <f>VLOOKUP(A12,HOP!A:C,3,0)</f>
        <v>2646866</v>
      </c>
      <c r="G12" s="4">
        <f t="shared" si="0"/>
        <v>0</v>
      </c>
      <c r="H12" s="4" t="str">
        <f t="shared" si="1"/>
        <v>，2646866</v>
      </c>
      <c r="I12" s="4" t="str">
        <f>VLOOKUP(A12,HOP!A:U,21,0)</f>
        <v>直连</v>
      </c>
    </row>
    <row r="13" s="4" customFormat="1" hidden="1" spans="1:9">
      <c r="A13" s="5">
        <v>18672275281</v>
      </c>
      <c r="B13" s="6">
        <v>44790</v>
      </c>
      <c r="C13" s="6">
        <v>44791</v>
      </c>
      <c r="D13" s="4">
        <v>983</v>
      </c>
      <c r="E13" s="4" t="str">
        <f>VLOOKUP(A13,HOP!A:L,12,0)</f>
        <v>983.00</v>
      </c>
      <c r="F13" s="4" t="str">
        <f>VLOOKUP(A13,HOP!A:C,3,0)</f>
        <v>2647883</v>
      </c>
      <c r="G13" s="4">
        <f t="shared" si="0"/>
        <v>0</v>
      </c>
      <c r="H13" s="4" t="str">
        <f t="shared" si="1"/>
        <v>，2647883</v>
      </c>
      <c r="I13" s="4" t="str">
        <f>VLOOKUP(A13,HOP!A:U,21,0)</f>
        <v>直连</v>
      </c>
    </row>
    <row r="14" s="4" customFormat="1" hidden="1" spans="1:9">
      <c r="A14" s="5">
        <v>18688064386</v>
      </c>
      <c r="B14" s="6">
        <v>44787</v>
      </c>
      <c r="C14" s="6">
        <v>44791</v>
      </c>
      <c r="D14" s="4">
        <v>2960</v>
      </c>
      <c r="E14" s="4" t="str">
        <f>VLOOKUP(A14,HOP!A:L,12,0)</f>
        <v>2960.00</v>
      </c>
      <c r="F14" s="4" t="str">
        <f>VLOOKUP(A14,HOP!A:C,3,0)</f>
        <v>2649197</v>
      </c>
      <c r="G14" s="4">
        <f t="shared" si="0"/>
        <v>0</v>
      </c>
      <c r="H14" s="4" t="str">
        <f t="shared" si="1"/>
        <v>，2649197</v>
      </c>
      <c r="I14" s="4" t="str">
        <f>VLOOKUP(A14,HOP!A:U,21,0)</f>
        <v>直连</v>
      </c>
    </row>
    <row r="15" s="4" customFormat="1" hidden="1" spans="1:9">
      <c r="A15" s="5">
        <v>18697207693</v>
      </c>
      <c r="B15" s="6">
        <v>44787</v>
      </c>
      <c r="C15" s="6">
        <v>44791</v>
      </c>
      <c r="D15" s="4">
        <v>2720</v>
      </c>
      <c r="E15" s="4" t="str">
        <f>VLOOKUP(A15,HOP!A:L,12,0)</f>
        <v>2720.00</v>
      </c>
      <c r="F15" s="4" t="str">
        <f>VLOOKUP(A15,HOP!A:C,3,0)</f>
        <v>2649916</v>
      </c>
      <c r="G15" s="4">
        <f t="shared" si="0"/>
        <v>0</v>
      </c>
      <c r="H15" s="4" t="str">
        <f t="shared" si="1"/>
        <v>，2649916</v>
      </c>
      <c r="I15" s="4" t="str">
        <f>VLOOKUP(A15,HOP!A:U,21,0)</f>
        <v>直连</v>
      </c>
    </row>
    <row r="16" s="4" customFormat="1" hidden="1" spans="1:9">
      <c r="A16" s="5">
        <v>18697805581</v>
      </c>
      <c r="B16" s="6">
        <v>44788</v>
      </c>
      <c r="C16" s="6">
        <v>44791</v>
      </c>
      <c r="D16" s="4">
        <v>2079</v>
      </c>
      <c r="E16" s="4" t="str">
        <f>VLOOKUP(A16,HOP!A:L,12,0)</f>
        <v>2079.00</v>
      </c>
      <c r="F16" s="4" t="str">
        <f>VLOOKUP(A16,HOP!A:C,3,0)</f>
        <v>2650052</v>
      </c>
      <c r="G16" s="4">
        <f t="shared" si="0"/>
        <v>0</v>
      </c>
      <c r="H16" s="4" t="str">
        <f t="shared" si="1"/>
        <v>，2650052</v>
      </c>
      <c r="I16" s="4" t="str">
        <f>VLOOKUP(A16,HOP!A:U,21,0)</f>
        <v>直连</v>
      </c>
    </row>
    <row r="17" s="4" customFormat="1" hidden="1" spans="1:9">
      <c r="A17" s="5">
        <v>18698362783</v>
      </c>
      <c r="B17" s="6">
        <v>44789</v>
      </c>
      <c r="C17" s="6">
        <v>44791</v>
      </c>
      <c r="D17" s="4">
        <v>654</v>
      </c>
      <c r="E17" s="4" t="str">
        <f>VLOOKUP(A17,HOP!A:L,12,0)</f>
        <v>654.00</v>
      </c>
      <c r="F17" s="4" t="str">
        <f>VLOOKUP(A17,HOP!A:C,3,0)</f>
        <v>2650152</v>
      </c>
      <c r="G17" s="4">
        <f t="shared" si="0"/>
        <v>0</v>
      </c>
      <c r="H17" s="4" t="str">
        <f t="shared" si="1"/>
        <v>，2650152</v>
      </c>
      <c r="I17" s="4" t="str">
        <f>VLOOKUP(A17,HOP!A:U,21,0)</f>
        <v>直连</v>
      </c>
    </row>
    <row r="18" s="4" customFormat="1" hidden="1" spans="1:9">
      <c r="A18" s="5">
        <v>18699897680</v>
      </c>
      <c r="B18" s="6">
        <v>44785</v>
      </c>
      <c r="C18" s="6">
        <v>44791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18716437196</v>
      </c>
      <c r="B19" s="6">
        <v>44789</v>
      </c>
      <c r="C19" s="6">
        <v>44791</v>
      </c>
      <c r="D19" s="4">
        <v>3170</v>
      </c>
      <c r="E19" s="4" t="str">
        <f>VLOOKUP(A19,HOP!A:L,12,0)</f>
        <v>3170.00</v>
      </c>
      <c r="F19" s="4" t="str">
        <f>VLOOKUP(A19,HOP!A:C,3,0)</f>
        <v>2651825</v>
      </c>
      <c r="G19" s="4">
        <f t="shared" si="0"/>
        <v>0</v>
      </c>
      <c r="H19" s="4" t="str">
        <f t="shared" si="1"/>
        <v>，2651825</v>
      </c>
      <c r="I19" s="4" t="str">
        <f>VLOOKUP(A19,HOP!A:U,21,0)</f>
        <v>直连</v>
      </c>
    </row>
    <row r="20" s="4" customFormat="1" hidden="1" spans="1:9">
      <c r="A20" s="5">
        <v>18719803442</v>
      </c>
      <c r="B20" s="6">
        <v>44787</v>
      </c>
      <c r="C20" s="6">
        <v>44791</v>
      </c>
      <c r="D20" s="4">
        <v>2562</v>
      </c>
      <c r="E20" s="4" t="str">
        <f>VLOOKUP(A20,HOP!A:L,12,0)</f>
        <v>2562.00</v>
      </c>
      <c r="F20" s="4" t="str">
        <f>VLOOKUP(A20,HOP!A:C,3,0)</f>
        <v>2652457</v>
      </c>
      <c r="G20" s="4">
        <f t="shared" si="0"/>
        <v>0</v>
      </c>
      <c r="H20" s="4" t="str">
        <f t="shared" si="1"/>
        <v>，2652457</v>
      </c>
      <c r="I20" s="4" t="str">
        <f>VLOOKUP(A20,HOP!A:U,21,0)</f>
        <v>直连</v>
      </c>
    </row>
    <row r="21" s="4" customFormat="1" hidden="1" spans="1:9">
      <c r="A21" s="5">
        <v>18729015201</v>
      </c>
      <c r="B21" s="6">
        <v>44790</v>
      </c>
      <c r="C21" s="6">
        <v>44791</v>
      </c>
      <c r="D21" s="4">
        <v>474</v>
      </c>
      <c r="E21" s="4" t="str">
        <f>VLOOKUP(A21,HOP!A:L,12,0)</f>
        <v>474.00</v>
      </c>
      <c r="F21" s="4" t="str">
        <f>VLOOKUP(A21,HOP!A:C,3,0)</f>
        <v>2653178</v>
      </c>
      <c r="G21" s="4">
        <f t="shared" si="0"/>
        <v>0</v>
      </c>
      <c r="H21" s="4" t="str">
        <f t="shared" si="1"/>
        <v>，2653178</v>
      </c>
      <c r="I21" s="4" t="str">
        <f>VLOOKUP(A21,HOP!A:U,21,0)</f>
        <v>直连</v>
      </c>
    </row>
    <row r="22" s="4" customFormat="1" hidden="1" spans="1:9">
      <c r="A22" s="5">
        <v>18729507306</v>
      </c>
      <c r="B22" s="6">
        <v>44790</v>
      </c>
      <c r="C22" s="6">
        <v>44791</v>
      </c>
      <c r="D22" s="4">
        <v>1266</v>
      </c>
      <c r="E22" s="4" t="str">
        <f>VLOOKUP(A22,HOP!A:L,12,0)</f>
        <v>1266.00</v>
      </c>
      <c r="F22" s="4" t="str">
        <f>VLOOKUP(A22,HOP!A:C,3,0)</f>
        <v>2653260</v>
      </c>
      <c r="G22" s="4">
        <f t="shared" si="0"/>
        <v>0</v>
      </c>
      <c r="H22" s="4" t="str">
        <f t="shared" si="1"/>
        <v>，2653260</v>
      </c>
      <c r="I22" s="4" t="str">
        <f>VLOOKUP(A22,HOP!A:U,21,0)</f>
        <v>直连</v>
      </c>
    </row>
    <row r="23" s="4" customFormat="1" hidden="1" spans="1:9">
      <c r="A23" s="5">
        <v>18733302382</v>
      </c>
      <c r="B23" s="6">
        <v>44789</v>
      </c>
      <c r="C23" s="6">
        <v>44791</v>
      </c>
      <c r="D23" s="4">
        <v>2296</v>
      </c>
      <c r="E23" s="4" t="str">
        <f>VLOOKUP(A23,HOP!A:L,12,0)</f>
        <v>2296.00</v>
      </c>
      <c r="F23" s="4" t="str">
        <f>VLOOKUP(A23,HOP!A:C,3,0)</f>
        <v>2653410</v>
      </c>
      <c r="G23" s="4">
        <f t="shared" si="0"/>
        <v>0</v>
      </c>
      <c r="H23" s="4" t="str">
        <f t="shared" si="1"/>
        <v>，2653410</v>
      </c>
      <c r="I23" s="4" t="str">
        <f>VLOOKUP(A23,HOP!A:U,21,0)</f>
        <v>直连</v>
      </c>
    </row>
    <row r="24" s="4" customFormat="1" hidden="1" spans="1:9">
      <c r="A24" s="5">
        <v>18738116210</v>
      </c>
      <c r="B24" s="6">
        <v>44788</v>
      </c>
      <c r="C24" s="6">
        <v>44791</v>
      </c>
      <c r="D24" s="4">
        <v>0</v>
      </c>
      <c r="E24" s="4" t="str">
        <f>VLOOKUP(A24,HOP!A:L,12,0)</f>
        <v>0.00</v>
      </c>
      <c r="F24" s="4" t="str">
        <f>VLOOKUP(A24,HOP!A:C,3,0)</f>
        <v>2654031</v>
      </c>
      <c r="G24" s="4">
        <f t="shared" si="0"/>
        <v>0</v>
      </c>
      <c r="H24" s="4" t="str">
        <f t="shared" si="1"/>
        <v>，2654031</v>
      </c>
      <c r="I24" s="4" t="str">
        <f>VLOOKUP(A24,HOP!A:U,21,0)</f>
        <v>直连</v>
      </c>
    </row>
    <row r="25" s="4" customFormat="1" hidden="1" spans="1:9">
      <c r="A25" s="5">
        <v>18738645685</v>
      </c>
      <c r="B25" s="6">
        <v>44788</v>
      </c>
      <c r="C25" s="6">
        <v>44791</v>
      </c>
      <c r="D25" s="4">
        <v>2778</v>
      </c>
      <c r="E25" s="4" t="str">
        <f>VLOOKUP(A25,HOP!A:L,12,0)</f>
        <v>2778.00</v>
      </c>
      <c r="F25" s="4" t="str">
        <f>VLOOKUP(A25,HOP!A:C,3,0)</f>
        <v>2654100</v>
      </c>
      <c r="G25" s="4">
        <f t="shared" si="0"/>
        <v>0</v>
      </c>
      <c r="H25" s="4" t="str">
        <f t="shared" si="1"/>
        <v>，2654100</v>
      </c>
      <c r="I25" s="4" t="str">
        <f>VLOOKUP(A25,HOP!A:U,21,0)</f>
        <v>直连</v>
      </c>
    </row>
    <row r="26" s="4" customFormat="1" hidden="1" spans="1:9">
      <c r="A26" s="5">
        <v>18746300375</v>
      </c>
      <c r="B26" s="6">
        <v>44788</v>
      </c>
      <c r="C26" s="6">
        <v>44791</v>
      </c>
      <c r="D26" s="4">
        <v>5088</v>
      </c>
      <c r="E26" s="4" t="str">
        <f>VLOOKUP(A26,HOP!A:L,12,0)</f>
        <v>5088.00</v>
      </c>
      <c r="F26" s="4" t="str">
        <f>VLOOKUP(A26,HOP!A:C,3,0)</f>
        <v>2654785</v>
      </c>
      <c r="G26" s="4">
        <f t="shared" si="0"/>
        <v>0</v>
      </c>
      <c r="H26" s="4" t="str">
        <f t="shared" si="1"/>
        <v>，2654785</v>
      </c>
      <c r="I26" s="4" t="str">
        <f>VLOOKUP(A26,HOP!A:U,21,0)</f>
        <v>直连</v>
      </c>
    </row>
    <row r="27" s="4" customFormat="1" hidden="1" spans="1:9">
      <c r="A27" s="5">
        <v>18751079216</v>
      </c>
      <c r="B27" s="6">
        <v>44790</v>
      </c>
      <c r="C27" s="6">
        <v>44791</v>
      </c>
      <c r="D27" s="4">
        <v>342</v>
      </c>
      <c r="E27" s="4" t="str">
        <f>VLOOKUP(A27,HOP!A:L,12,0)</f>
        <v>342.00</v>
      </c>
      <c r="F27" s="4" t="str">
        <f>VLOOKUP(A27,HOP!A:C,3,0)</f>
        <v>2655108</v>
      </c>
      <c r="G27" s="4">
        <f t="shared" si="0"/>
        <v>0</v>
      </c>
      <c r="H27" s="4" t="str">
        <f t="shared" si="1"/>
        <v>，2655108</v>
      </c>
      <c r="I27" s="4" t="str">
        <f>VLOOKUP(A27,HOP!A:U,21,0)</f>
        <v>直连</v>
      </c>
    </row>
    <row r="28" s="4" customFormat="1" hidden="1" spans="1:9">
      <c r="A28" s="5">
        <v>18753077313</v>
      </c>
      <c r="B28" s="6">
        <v>44790</v>
      </c>
      <c r="C28" s="6">
        <v>44791</v>
      </c>
      <c r="D28" s="4">
        <v>3195</v>
      </c>
      <c r="E28" s="4" t="str">
        <f>VLOOKUP(A28,HOP!A:L,12,0)</f>
        <v>3195.00</v>
      </c>
      <c r="F28" s="4" t="str">
        <f>VLOOKUP(A28,HOP!A:C,3,0)</f>
        <v>2655308</v>
      </c>
      <c r="G28" s="4">
        <f t="shared" si="0"/>
        <v>0</v>
      </c>
      <c r="H28" s="4" t="str">
        <f t="shared" si="1"/>
        <v>，2655308</v>
      </c>
      <c r="I28" s="4" t="str">
        <f>VLOOKUP(A28,HOP!A:U,21,0)</f>
        <v>直连</v>
      </c>
    </row>
    <row r="29" s="4" customFormat="1" hidden="1" spans="1:9">
      <c r="A29" s="5">
        <v>18753664168</v>
      </c>
      <c r="B29" s="6">
        <v>44788</v>
      </c>
      <c r="C29" s="6">
        <v>44791</v>
      </c>
      <c r="D29" s="4">
        <v>4025</v>
      </c>
      <c r="E29" s="4" t="str">
        <f>VLOOKUP(A29,HOP!A:L,12,0)</f>
        <v>4025.00</v>
      </c>
      <c r="F29" s="4" t="str">
        <f>VLOOKUP(A29,HOP!A:C,3,0)</f>
        <v>2655381</v>
      </c>
      <c r="G29" s="4">
        <f t="shared" si="0"/>
        <v>0</v>
      </c>
      <c r="H29" s="4" t="str">
        <f t="shared" si="1"/>
        <v>，2655381</v>
      </c>
      <c r="I29" s="4" t="str">
        <f>VLOOKUP(A29,HOP!A:U,21,0)</f>
        <v>直连</v>
      </c>
    </row>
    <row r="30" s="4" customFormat="1" hidden="1" spans="1:9">
      <c r="A30" s="5">
        <v>18753965863</v>
      </c>
      <c r="B30" s="6">
        <v>44790</v>
      </c>
      <c r="C30" s="6">
        <v>44791</v>
      </c>
      <c r="D30" s="4">
        <v>530</v>
      </c>
      <c r="E30" s="4" t="str">
        <f>VLOOKUP(A30,HOP!A:L,12,0)</f>
        <v>530.00</v>
      </c>
      <c r="F30" s="4" t="str">
        <f>VLOOKUP(A30,HOP!A:C,3,0)</f>
        <v>2655435</v>
      </c>
      <c r="G30" s="4">
        <f t="shared" si="0"/>
        <v>0</v>
      </c>
      <c r="H30" s="4" t="str">
        <f t="shared" si="1"/>
        <v>，2655435</v>
      </c>
      <c r="I30" s="4" t="str">
        <f>VLOOKUP(A30,HOP!A:U,21,0)</f>
        <v>直连</v>
      </c>
    </row>
    <row r="31" s="4" customFormat="1" hidden="1" spans="1:9">
      <c r="A31" s="5">
        <v>18753984453</v>
      </c>
      <c r="B31" s="6">
        <v>44788</v>
      </c>
      <c r="C31" s="6">
        <v>44791</v>
      </c>
      <c r="D31" s="4">
        <v>2310</v>
      </c>
      <c r="E31" s="4" t="str">
        <f>VLOOKUP(A31,HOP!A:L,12,0)</f>
        <v>2310.00</v>
      </c>
      <c r="F31" s="4" t="str">
        <f>VLOOKUP(A31,HOP!A:C,3,0)</f>
        <v>2655439</v>
      </c>
      <c r="G31" s="4">
        <f t="shared" si="0"/>
        <v>0</v>
      </c>
      <c r="H31" s="4" t="str">
        <f t="shared" si="1"/>
        <v>，2655439</v>
      </c>
      <c r="I31" s="4" t="str">
        <f>VLOOKUP(A31,HOP!A:U,21,0)</f>
        <v>直连</v>
      </c>
    </row>
    <row r="32" s="4" customFormat="1" hidden="1" spans="1:9">
      <c r="A32" s="5">
        <v>18754042763</v>
      </c>
      <c r="B32" s="6">
        <v>44789</v>
      </c>
      <c r="C32" s="6">
        <v>44791</v>
      </c>
      <c r="D32" s="4">
        <v>344</v>
      </c>
      <c r="E32" s="4" t="str">
        <f>VLOOKUP(A32,HOP!A:L,12,0)</f>
        <v>344.00</v>
      </c>
      <c r="F32" s="4" t="str">
        <f>VLOOKUP(A32,HOP!A:C,3,0)</f>
        <v>2655463</v>
      </c>
      <c r="G32" s="4">
        <f t="shared" si="0"/>
        <v>0</v>
      </c>
      <c r="H32" s="4" t="str">
        <f t="shared" si="1"/>
        <v>，2655463</v>
      </c>
      <c r="I32" s="4" t="str">
        <f>VLOOKUP(A32,HOP!A:U,21,0)</f>
        <v>直连</v>
      </c>
    </row>
    <row r="33" s="4" customFormat="1" hidden="1" spans="1:9">
      <c r="A33" s="5">
        <v>18754164586</v>
      </c>
      <c r="B33" s="6">
        <v>44790</v>
      </c>
      <c r="C33" s="6">
        <v>44791</v>
      </c>
      <c r="D33" s="4">
        <v>359</v>
      </c>
      <c r="E33" s="4" t="str">
        <f>VLOOKUP(A33,HOP!A:L,12,0)</f>
        <v>359.00</v>
      </c>
      <c r="F33" s="4" t="str">
        <f>VLOOKUP(A33,HOP!A:C,3,0)</f>
        <v>2655531</v>
      </c>
      <c r="G33" s="4">
        <f t="shared" si="0"/>
        <v>0</v>
      </c>
      <c r="H33" s="4" t="str">
        <f t="shared" si="1"/>
        <v>，2655531</v>
      </c>
      <c r="I33" s="4" t="str">
        <f>VLOOKUP(A33,HOP!A:U,21,0)</f>
        <v>直连</v>
      </c>
    </row>
    <row r="34" s="4" customFormat="1" hidden="1" spans="1:9">
      <c r="A34" s="5">
        <v>18754842127</v>
      </c>
      <c r="B34" s="6">
        <v>44789</v>
      </c>
      <c r="C34" s="6">
        <v>44791</v>
      </c>
      <c r="D34" s="4">
        <v>830</v>
      </c>
      <c r="E34" s="4" t="str">
        <f>VLOOKUP(A34,HOP!A:L,12,0)</f>
        <v>830.00</v>
      </c>
      <c r="F34" s="4" t="str">
        <f>VLOOKUP(A34,HOP!A:C,3,0)</f>
        <v>2655645</v>
      </c>
      <c r="G34" s="4">
        <f t="shared" si="0"/>
        <v>0</v>
      </c>
      <c r="H34" s="4" t="str">
        <f t="shared" si="1"/>
        <v>，2655645</v>
      </c>
      <c r="I34" s="4" t="str">
        <f>VLOOKUP(A34,HOP!A:U,21,0)</f>
        <v>直连</v>
      </c>
    </row>
    <row r="35" s="4" customFormat="1" hidden="1" spans="1:9">
      <c r="A35" s="5">
        <v>18757414140</v>
      </c>
      <c r="B35" s="6">
        <v>44790</v>
      </c>
      <c r="C35" s="6">
        <v>44791</v>
      </c>
      <c r="D35" s="4">
        <v>466</v>
      </c>
      <c r="E35" s="4" t="str">
        <f>VLOOKUP(A35,HOP!A:L,12,0)</f>
        <v>466.00</v>
      </c>
      <c r="F35" s="4" t="str">
        <f>VLOOKUP(A35,HOP!A:C,3,0)</f>
        <v>2655960</v>
      </c>
      <c r="G35" s="4">
        <f t="shared" ref="G35:G66" si="2">D35-E35</f>
        <v>0</v>
      </c>
      <c r="H35" s="4" t="str">
        <f t="shared" ref="H35:H66" si="3">$H$1&amp;F35</f>
        <v>，2655960</v>
      </c>
      <c r="I35" s="4" t="str">
        <f>VLOOKUP(A35,HOP!A:U,21,0)</f>
        <v>直连</v>
      </c>
    </row>
    <row r="36" s="4" customFormat="1" hidden="1" spans="1:9">
      <c r="A36" s="5">
        <v>18763773172</v>
      </c>
      <c r="B36" s="6">
        <v>44790</v>
      </c>
      <c r="C36" s="6">
        <v>44791</v>
      </c>
      <c r="D36" s="4">
        <v>878</v>
      </c>
      <c r="E36" s="4" t="str">
        <f>VLOOKUP(A36,HOP!A:L,12,0)</f>
        <v>878.00</v>
      </c>
      <c r="F36" s="4" t="str">
        <f>VLOOKUP(A36,HOP!A:C,3,0)</f>
        <v>2656266</v>
      </c>
      <c r="G36" s="4">
        <f t="shared" si="2"/>
        <v>0</v>
      </c>
      <c r="H36" s="4" t="str">
        <f t="shared" si="3"/>
        <v>，2656266</v>
      </c>
      <c r="I36" s="4" t="str">
        <f>VLOOKUP(A36,HOP!A:U,21,0)</f>
        <v>直连</v>
      </c>
    </row>
    <row r="37" s="4" customFormat="1" hidden="1" spans="1:9">
      <c r="A37" s="5">
        <v>18765044153</v>
      </c>
      <c r="B37" s="6">
        <v>44790</v>
      </c>
      <c r="C37" s="6">
        <v>44791</v>
      </c>
      <c r="D37" s="4">
        <v>784</v>
      </c>
      <c r="E37" s="4" t="str">
        <f>VLOOKUP(A37,HOP!A:L,12,0)</f>
        <v>784.00</v>
      </c>
      <c r="F37" s="4" t="str">
        <f>VLOOKUP(A37,HOP!A:C,3,0)</f>
        <v>2656478</v>
      </c>
      <c r="G37" s="4">
        <f t="shared" si="2"/>
        <v>0</v>
      </c>
      <c r="H37" s="4" t="str">
        <f t="shared" si="3"/>
        <v>，2656478</v>
      </c>
      <c r="I37" s="4" t="str">
        <f>VLOOKUP(A37,HOP!A:U,21,0)</f>
        <v>直连</v>
      </c>
    </row>
    <row r="38" s="4" customFormat="1" hidden="1" spans="1:9">
      <c r="A38" s="5">
        <v>18765598258</v>
      </c>
      <c r="B38" s="6">
        <v>44789</v>
      </c>
      <c r="C38" s="6">
        <v>44791</v>
      </c>
      <c r="D38" s="4">
        <v>3954</v>
      </c>
      <c r="E38" s="4" t="str">
        <f>VLOOKUP(A38,HOP!A:L,12,0)</f>
        <v>3954.00</v>
      </c>
      <c r="F38" s="4" t="str">
        <f>VLOOKUP(A38,HOP!A:C,3,0)</f>
        <v>2656627</v>
      </c>
      <c r="G38" s="4">
        <f t="shared" si="2"/>
        <v>0</v>
      </c>
      <c r="H38" s="4" t="str">
        <f t="shared" si="3"/>
        <v>，2656627</v>
      </c>
      <c r="I38" s="4" t="str">
        <f>VLOOKUP(A38,HOP!A:U,21,0)</f>
        <v>直连</v>
      </c>
    </row>
    <row r="39" s="4" customFormat="1" hidden="1" spans="1:9">
      <c r="A39" s="5">
        <v>18765991384</v>
      </c>
      <c r="B39" s="6">
        <v>44789</v>
      </c>
      <c r="C39" s="6">
        <v>44791</v>
      </c>
      <c r="D39" s="4">
        <v>162</v>
      </c>
      <c r="E39" s="4" t="str">
        <f>VLOOKUP(A39,HOP!A:L,12,0)</f>
        <v>162.00</v>
      </c>
      <c r="F39" s="4" t="str">
        <f>VLOOKUP(A39,HOP!A:C,3,0)</f>
        <v>2656678</v>
      </c>
      <c r="G39" s="4">
        <f t="shared" si="2"/>
        <v>0</v>
      </c>
      <c r="H39" s="4" t="str">
        <f t="shared" si="3"/>
        <v>，2656678</v>
      </c>
      <c r="I39" s="4" t="str">
        <f>VLOOKUP(A39,HOP!A:U,21,0)</f>
        <v>直连</v>
      </c>
    </row>
    <row r="40" s="4" customFormat="1" hidden="1" spans="1:9">
      <c r="A40" s="5">
        <v>18766484695</v>
      </c>
      <c r="B40" s="6">
        <v>44790</v>
      </c>
      <c r="C40" s="6">
        <v>44791</v>
      </c>
      <c r="D40" s="4">
        <v>428</v>
      </c>
      <c r="E40" s="4" t="str">
        <f>VLOOKUP(A40,HOP!A:L,12,0)</f>
        <v>428.00</v>
      </c>
      <c r="F40" s="4" t="str">
        <f>VLOOKUP(A40,HOP!A:C,3,0)</f>
        <v>2656791</v>
      </c>
      <c r="G40" s="4">
        <f t="shared" si="2"/>
        <v>0</v>
      </c>
      <c r="H40" s="4" t="str">
        <f t="shared" si="3"/>
        <v>，2656791</v>
      </c>
      <c r="I40" s="4" t="str">
        <f>VLOOKUP(A40,HOP!A:U,21,0)</f>
        <v>直连</v>
      </c>
    </row>
    <row r="41" s="4" customFormat="1" hidden="1" spans="1:9">
      <c r="A41" s="5">
        <v>18775752480</v>
      </c>
      <c r="B41" s="6">
        <v>44790</v>
      </c>
      <c r="C41" s="6">
        <v>44791</v>
      </c>
      <c r="D41" s="4">
        <v>523</v>
      </c>
      <c r="E41" s="4" t="str">
        <f>VLOOKUP(A41,HOP!A:L,12,0)</f>
        <v>523.00</v>
      </c>
      <c r="F41" s="4" t="str">
        <f>VLOOKUP(A41,HOP!A:C,3,0)</f>
        <v>2657519</v>
      </c>
      <c r="G41" s="4">
        <f t="shared" si="2"/>
        <v>0</v>
      </c>
      <c r="H41" s="4" t="str">
        <f t="shared" si="3"/>
        <v>，2657519</v>
      </c>
      <c r="I41" s="4" t="str">
        <f>VLOOKUP(A41,HOP!A:U,21,0)</f>
        <v>直连</v>
      </c>
    </row>
    <row r="42" s="4" customFormat="1" hidden="1" spans="1:9">
      <c r="A42" s="5">
        <v>18775970169</v>
      </c>
      <c r="B42" s="6">
        <v>44790</v>
      </c>
      <c r="C42" s="6">
        <v>44791</v>
      </c>
      <c r="D42" s="4">
        <v>449</v>
      </c>
      <c r="E42" s="4" t="str">
        <f>VLOOKUP(A42,HOP!A:L,12,0)</f>
        <v>449.00</v>
      </c>
      <c r="F42" s="4" t="str">
        <f>VLOOKUP(A42,HOP!A:C,3,0)</f>
        <v>2657540</v>
      </c>
      <c r="G42" s="4">
        <f t="shared" si="2"/>
        <v>0</v>
      </c>
      <c r="H42" s="4" t="str">
        <f t="shared" si="3"/>
        <v>，2657540</v>
      </c>
      <c r="I42" s="4" t="str">
        <f>VLOOKUP(A42,HOP!A:U,21,0)</f>
        <v>直连</v>
      </c>
    </row>
    <row r="43" s="4" customFormat="1" hidden="1" spans="1:9">
      <c r="A43" s="5">
        <v>18776247688</v>
      </c>
      <c r="B43" s="6">
        <v>44790</v>
      </c>
      <c r="C43" s="6">
        <v>44791</v>
      </c>
      <c r="D43" s="4">
        <v>360</v>
      </c>
      <c r="E43" s="4" t="str">
        <f>VLOOKUP(A43,HOP!A:L,12,0)</f>
        <v>360.00</v>
      </c>
      <c r="F43" s="4" t="str">
        <f>VLOOKUP(A43,HOP!A:C,3,0)</f>
        <v>2657606</v>
      </c>
      <c r="G43" s="4">
        <f t="shared" si="2"/>
        <v>0</v>
      </c>
      <c r="H43" s="4" t="str">
        <f t="shared" si="3"/>
        <v>，2657606</v>
      </c>
      <c r="I43" s="4" t="str">
        <f>VLOOKUP(A43,HOP!A:U,21,0)</f>
        <v>直连</v>
      </c>
    </row>
    <row r="44" s="4" customFormat="1" hidden="1" spans="1:9">
      <c r="A44" s="5">
        <v>18776421833</v>
      </c>
      <c r="B44" s="6">
        <v>44790</v>
      </c>
      <c r="C44" s="6">
        <v>44791</v>
      </c>
      <c r="D44" s="4">
        <v>440</v>
      </c>
      <c r="E44" s="4" t="str">
        <f>VLOOKUP(A44,HOP!A:L,12,0)</f>
        <v>440.00</v>
      </c>
      <c r="F44" s="4" t="str">
        <f>VLOOKUP(A44,HOP!A:C,3,0)</f>
        <v>2657683</v>
      </c>
      <c r="G44" s="4">
        <f t="shared" si="2"/>
        <v>0</v>
      </c>
      <c r="H44" s="4" t="str">
        <f t="shared" si="3"/>
        <v>，2657683</v>
      </c>
      <c r="I44" s="4" t="str">
        <f>VLOOKUP(A44,HOP!A:U,21,0)</f>
        <v>直连</v>
      </c>
    </row>
    <row r="45" s="4" customFormat="1" hidden="1" spans="1:9">
      <c r="A45" s="5">
        <v>18776582572</v>
      </c>
      <c r="B45" s="6">
        <v>44790</v>
      </c>
      <c r="C45" s="6">
        <v>44791</v>
      </c>
      <c r="D45" s="4">
        <v>928</v>
      </c>
      <c r="E45" s="4" t="str">
        <f>VLOOKUP(A45,HOP!A:L,12,0)</f>
        <v>928.00</v>
      </c>
      <c r="F45" s="4" t="str">
        <f>VLOOKUP(A45,HOP!A:C,3,0)</f>
        <v>2657756</v>
      </c>
      <c r="G45" s="4">
        <f t="shared" si="2"/>
        <v>0</v>
      </c>
      <c r="H45" s="4" t="str">
        <f t="shared" si="3"/>
        <v>，2657756</v>
      </c>
      <c r="I45" s="4" t="str">
        <f>VLOOKUP(A45,HOP!A:U,21,0)</f>
        <v>直连</v>
      </c>
    </row>
    <row r="46" s="4" customFormat="1" hidden="1" spans="1:9">
      <c r="A46" s="5">
        <v>18776586732</v>
      </c>
      <c r="B46" s="6">
        <v>44790</v>
      </c>
      <c r="C46" s="6">
        <v>44791</v>
      </c>
      <c r="D46" s="4">
        <v>1215</v>
      </c>
      <c r="E46" s="4" t="str">
        <f>VLOOKUP(A46,HOP!A:L,12,0)</f>
        <v>1215.00</v>
      </c>
      <c r="F46" s="4" t="str">
        <f>VLOOKUP(A46,HOP!A:C,3,0)</f>
        <v>2657757</v>
      </c>
      <c r="G46" s="4">
        <f t="shared" si="2"/>
        <v>0</v>
      </c>
      <c r="H46" s="4" t="str">
        <f t="shared" si="3"/>
        <v>，2657757</v>
      </c>
      <c r="I46" s="4" t="str">
        <f>VLOOKUP(A46,HOP!A:U,21,0)</f>
        <v>直连</v>
      </c>
    </row>
    <row r="47" s="4" customFormat="1" hidden="1" spans="1:9">
      <c r="A47" s="5">
        <v>18777784075</v>
      </c>
      <c r="B47" s="6">
        <v>44790</v>
      </c>
      <c r="C47" s="6">
        <v>44791</v>
      </c>
      <c r="D47" s="4">
        <v>645</v>
      </c>
      <c r="E47" s="4" t="str">
        <f>VLOOKUP(A47,HOP!A:L,12,0)</f>
        <v>645.00</v>
      </c>
      <c r="F47" s="4" t="str">
        <f>VLOOKUP(A47,HOP!A:C,3,0)</f>
        <v>2658027</v>
      </c>
      <c r="G47" s="4">
        <f t="shared" si="2"/>
        <v>0</v>
      </c>
      <c r="H47" s="4" t="str">
        <f t="shared" si="3"/>
        <v>，2658027</v>
      </c>
      <c r="I47" s="4" t="str">
        <f>VLOOKUP(A47,HOP!A:U,21,0)</f>
        <v>直连</v>
      </c>
    </row>
    <row r="48" s="4" customFormat="1" hidden="1" spans="1:9">
      <c r="A48" s="5">
        <v>18777741849</v>
      </c>
      <c r="B48" s="6">
        <v>44790</v>
      </c>
      <c r="C48" s="6">
        <v>44791</v>
      </c>
      <c r="D48" s="4">
        <v>1017</v>
      </c>
      <c r="E48" s="4" t="str">
        <f>VLOOKUP(A48,HOP!A:L,12,0)</f>
        <v>1017.00</v>
      </c>
      <c r="F48" s="4" t="str">
        <f>VLOOKUP(A48,HOP!A:C,3,0)</f>
        <v>2658023</v>
      </c>
      <c r="G48" s="4">
        <f t="shared" si="2"/>
        <v>0</v>
      </c>
      <c r="H48" s="4" t="str">
        <f t="shared" si="3"/>
        <v>，2658023</v>
      </c>
      <c r="I48" s="4" t="str">
        <f>VLOOKUP(A48,HOP!A:U,21,0)</f>
        <v>直连</v>
      </c>
    </row>
    <row r="49" s="4" customFormat="1" hidden="1" spans="1:9">
      <c r="A49" s="5">
        <v>18781851641</v>
      </c>
      <c r="B49" s="6">
        <v>44790</v>
      </c>
      <c r="C49" s="6">
        <v>44791</v>
      </c>
      <c r="D49" s="4">
        <v>1557</v>
      </c>
      <c r="E49" s="4" t="str">
        <f>VLOOKUP(A49,HOP!A:L,12,0)</f>
        <v>1557.00</v>
      </c>
      <c r="F49" s="4" t="str">
        <f>VLOOKUP(A49,HOP!A:C,3,0)</f>
        <v>2658102</v>
      </c>
      <c r="G49" s="4">
        <f t="shared" si="2"/>
        <v>0</v>
      </c>
      <c r="H49" s="4" t="str">
        <f t="shared" si="3"/>
        <v>，2658102</v>
      </c>
      <c r="I49" s="4" t="str">
        <f>VLOOKUP(A49,HOP!A:U,21,0)</f>
        <v>直连</v>
      </c>
    </row>
    <row r="50" s="4" customFormat="1" hidden="1" spans="1:9">
      <c r="A50" s="5">
        <v>18782963488</v>
      </c>
      <c r="B50" s="6">
        <v>44790</v>
      </c>
      <c r="C50" s="6">
        <v>44791</v>
      </c>
      <c r="D50" s="4">
        <v>2923</v>
      </c>
      <c r="E50" s="4" t="str">
        <f>VLOOKUP(A50,HOP!A:L,12,0)</f>
        <v>2923.00</v>
      </c>
      <c r="F50" s="4" t="str">
        <f>VLOOKUP(A50,HOP!A:C,3,0)</f>
        <v>2658185</v>
      </c>
      <c r="G50" s="4">
        <f t="shared" si="2"/>
        <v>0</v>
      </c>
      <c r="H50" s="4" t="str">
        <f t="shared" si="3"/>
        <v>，2658185</v>
      </c>
      <c r="I50" s="4" t="str">
        <f>VLOOKUP(A50,HOP!A:U,21,0)</f>
        <v>直连</v>
      </c>
    </row>
    <row r="51" s="4" customFormat="1" hidden="1" spans="1:9">
      <c r="A51" s="5">
        <v>18785383550</v>
      </c>
      <c r="B51" s="6">
        <v>44790</v>
      </c>
      <c r="C51" s="6">
        <v>44791</v>
      </c>
      <c r="D51" s="4">
        <v>520</v>
      </c>
      <c r="E51" s="4" t="str">
        <f>VLOOKUP(A51,HOP!A:L,12,0)</f>
        <v>520.00</v>
      </c>
      <c r="F51" s="4" t="str">
        <f>VLOOKUP(A51,HOP!A:C,3,0)</f>
        <v>2658456</v>
      </c>
      <c r="G51" s="4">
        <f t="shared" si="2"/>
        <v>0</v>
      </c>
      <c r="H51" s="4" t="str">
        <f t="shared" si="3"/>
        <v>，2658456</v>
      </c>
      <c r="I51" s="4" t="str">
        <f>VLOOKUP(A51,HOP!A:U,21,0)</f>
        <v>直连</v>
      </c>
    </row>
    <row r="52" s="4" customFormat="1" hidden="1" spans="1:9">
      <c r="A52" s="5">
        <v>18785809853</v>
      </c>
      <c r="B52" s="6">
        <v>44790</v>
      </c>
      <c r="C52" s="6">
        <v>44791</v>
      </c>
      <c r="D52" s="4">
        <v>712</v>
      </c>
      <c r="E52" s="4" t="str">
        <f>VLOOKUP(A52,HOP!A:L,12,0)</f>
        <v>712.00</v>
      </c>
      <c r="F52" s="4" t="str">
        <f>VLOOKUP(A52,HOP!A:C,3,0)</f>
        <v>2658490</v>
      </c>
      <c r="G52" s="4">
        <f t="shared" si="2"/>
        <v>0</v>
      </c>
      <c r="H52" s="4" t="str">
        <f t="shared" si="3"/>
        <v>，2658490</v>
      </c>
      <c r="I52" s="4" t="str">
        <f>VLOOKUP(A52,HOP!A:U,21,0)</f>
        <v>直连</v>
      </c>
    </row>
    <row r="53" s="4" customFormat="1" hidden="1" spans="1:9">
      <c r="A53" s="5">
        <v>18785846561</v>
      </c>
      <c r="B53" s="6">
        <v>44790</v>
      </c>
      <c r="C53" s="6">
        <v>44791</v>
      </c>
      <c r="D53" s="4">
        <v>700</v>
      </c>
      <c r="E53" s="4" t="str">
        <f>VLOOKUP(A53,HOP!A:L,12,0)</f>
        <v>700.00</v>
      </c>
      <c r="F53" s="4" t="str">
        <f>VLOOKUP(A53,HOP!A:C,3,0)</f>
        <v>2658493</v>
      </c>
      <c r="G53" s="4">
        <f t="shared" si="2"/>
        <v>0</v>
      </c>
      <c r="H53" s="4" t="str">
        <f t="shared" si="3"/>
        <v>，2658493</v>
      </c>
      <c r="I53" s="4" t="str">
        <f>VLOOKUP(A53,HOP!A:U,21,0)</f>
        <v>直连</v>
      </c>
    </row>
    <row r="54" s="4" customFormat="1" hidden="1" spans="1:9">
      <c r="A54" s="5">
        <v>18786180403</v>
      </c>
      <c r="B54" s="6">
        <v>44790</v>
      </c>
      <c r="C54" s="6">
        <v>44791</v>
      </c>
      <c r="D54" s="4">
        <v>172</v>
      </c>
      <c r="E54" s="4" t="str">
        <f>VLOOKUP(A54,HOP!A:L,12,0)</f>
        <v>172.00</v>
      </c>
      <c r="F54" s="4" t="str">
        <f>VLOOKUP(A54,HOP!A:C,3,0)</f>
        <v>2658526</v>
      </c>
      <c r="G54" s="4">
        <f t="shared" si="2"/>
        <v>0</v>
      </c>
      <c r="H54" s="4" t="str">
        <f t="shared" si="3"/>
        <v>，2658526</v>
      </c>
      <c r="I54" s="4" t="str">
        <f>VLOOKUP(A54,HOP!A:U,21,0)</f>
        <v>直连</v>
      </c>
    </row>
    <row r="55" s="4" customFormat="1" hidden="1" spans="1:9">
      <c r="A55" s="5">
        <v>18787570735</v>
      </c>
      <c r="B55" s="6">
        <v>44790</v>
      </c>
      <c r="C55" s="6">
        <v>44791</v>
      </c>
      <c r="D55" s="4">
        <v>258</v>
      </c>
      <c r="E55" s="4" t="str">
        <f>VLOOKUP(A55,HOP!A:L,12,0)</f>
        <v>258.00</v>
      </c>
      <c r="F55" s="4" t="str">
        <f>VLOOKUP(A55,HOP!A:C,3,0)</f>
        <v>2658663</v>
      </c>
      <c r="G55" s="4">
        <f t="shared" si="2"/>
        <v>0</v>
      </c>
      <c r="H55" s="4" t="str">
        <f t="shared" si="3"/>
        <v>，2658663</v>
      </c>
      <c r="I55" s="4" t="str">
        <f>VLOOKUP(A55,HOP!A:U,21,0)</f>
        <v>直连</v>
      </c>
    </row>
    <row r="56" s="4" customFormat="1" hidden="1" spans="1:9">
      <c r="A56" s="5">
        <v>17955458484</v>
      </c>
      <c r="B56" s="6">
        <v>44791</v>
      </c>
      <c r="C56" s="6">
        <v>44792</v>
      </c>
      <c r="D56" s="4">
        <v>631</v>
      </c>
      <c r="E56" s="4" t="str">
        <f>VLOOKUP(A56,HOP!A:L,12,0)</f>
        <v>631.00</v>
      </c>
      <c r="F56" s="4" t="str">
        <f>VLOOKUP(A56,HOP!A:C,3,0)</f>
        <v>2555813</v>
      </c>
      <c r="G56" s="4">
        <f t="shared" si="2"/>
        <v>0</v>
      </c>
      <c r="H56" s="4" t="str">
        <f t="shared" si="3"/>
        <v>，2555813</v>
      </c>
      <c r="I56" s="4" t="str">
        <f>VLOOKUP(A56,HOP!A:U,21,0)</f>
        <v>直连</v>
      </c>
    </row>
    <row r="57" s="4" customFormat="1" hidden="1" spans="1:9">
      <c r="A57" s="5">
        <v>18020203971</v>
      </c>
      <c r="B57" s="6">
        <v>44789</v>
      </c>
      <c r="C57" s="6">
        <v>44792</v>
      </c>
      <c r="D57" s="4">
        <v>3810</v>
      </c>
      <c r="E57" s="4" t="str">
        <f>VLOOKUP(A57,HOP!A:L,12,0)</f>
        <v>3810.00</v>
      </c>
      <c r="F57" s="4" t="str">
        <f>VLOOKUP(A57,HOP!A:C,3,0)</f>
        <v>2568677</v>
      </c>
      <c r="G57" s="4">
        <f t="shared" si="2"/>
        <v>0</v>
      </c>
      <c r="H57" s="4" t="str">
        <f t="shared" si="3"/>
        <v>，2568677</v>
      </c>
      <c r="I57" s="4" t="str">
        <f>VLOOKUP(A57,HOP!A:U,21,0)</f>
        <v>直连</v>
      </c>
    </row>
    <row r="58" s="4" customFormat="1" hidden="1" spans="1:9">
      <c r="A58" s="5">
        <v>18255276904</v>
      </c>
      <c r="B58" s="6">
        <v>44788</v>
      </c>
      <c r="C58" s="6">
        <v>44792</v>
      </c>
      <c r="D58" s="4">
        <v>1488</v>
      </c>
      <c r="E58" s="4" t="str">
        <f>VLOOKUP(A58,HOP!A:L,12,0)</f>
        <v>1488.00</v>
      </c>
      <c r="F58" s="4" t="str">
        <f>VLOOKUP(A58,HOP!A:C,3,0)</f>
        <v>2608534</v>
      </c>
      <c r="G58" s="4">
        <f t="shared" si="2"/>
        <v>0</v>
      </c>
      <c r="H58" s="4" t="str">
        <f t="shared" si="3"/>
        <v>，2608534</v>
      </c>
      <c r="I58" s="4" t="str">
        <f>VLOOKUP(A58,HOP!A:U,21,0)</f>
        <v>直连</v>
      </c>
    </row>
    <row r="59" s="4" customFormat="1" hidden="1" spans="1:9">
      <c r="A59" s="5">
        <v>18256175245</v>
      </c>
      <c r="B59" s="6">
        <v>44788</v>
      </c>
      <c r="C59" s="6">
        <v>44792</v>
      </c>
      <c r="D59" s="4">
        <v>1040</v>
      </c>
      <c r="E59" s="4" t="str">
        <f>VLOOKUP(A59,HOP!A:L,12,0)</f>
        <v>1040.00</v>
      </c>
      <c r="F59" s="4" t="str">
        <f>VLOOKUP(A59,HOP!A:C,3,0)</f>
        <v>2608620</v>
      </c>
      <c r="G59" s="4">
        <f t="shared" si="2"/>
        <v>0</v>
      </c>
      <c r="H59" s="4" t="str">
        <f t="shared" si="3"/>
        <v>，2608620</v>
      </c>
      <c r="I59" s="4" t="str">
        <f>VLOOKUP(A59,HOP!A:U,21,0)</f>
        <v>直连</v>
      </c>
    </row>
    <row r="60" s="4" customFormat="1" hidden="1" spans="1:9">
      <c r="A60" s="5">
        <v>18373138617</v>
      </c>
      <c r="B60" s="6">
        <v>44790</v>
      </c>
      <c r="C60" s="6">
        <v>44792</v>
      </c>
      <c r="D60" s="4">
        <v>4296</v>
      </c>
      <c r="E60" s="4" t="str">
        <f>VLOOKUP(A60,HOP!A:L,12,0)</f>
        <v>4296.00</v>
      </c>
      <c r="F60" s="4" t="str">
        <f>VLOOKUP(A60,HOP!A:C,3,0)</f>
        <v>2619097</v>
      </c>
      <c r="G60" s="4">
        <f t="shared" si="2"/>
        <v>0</v>
      </c>
      <c r="H60" s="4" t="str">
        <f t="shared" si="3"/>
        <v>，2619097</v>
      </c>
      <c r="I60" s="4" t="str">
        <f>VLOOKUP(A60,HOP!A:U,21,0)</f>
        <v>直连</v>
      </c>
    </row>
    <row r="61" s="4" customFormat="1" hidden="1" spans="1:9">
      <c r="A61" s="5">
        <v>18573579624</v>
      </c>
      <c r="B61" s="6">
        <v>44790</v>
      </c>
      <c r="C61" s="6">
        <v>44792</v>
      </c>
      <c r="D61" s="4">
        <v>1476</v>
      </c>
      <c r="E61" s="4" t="str">
        <f>VLOOKUP(A61,HOP!A:L,12,0)</f>
        <v>1476.00</v>
      </c>
      <c r="F61" s="4" t="str">
        <f>VLOOKUP(A61,HOP!A:C,3,0)</f>
        <v>2638724</v>
      </c>
      <c r="G61" s="4">
        <f t="shared" si="2"/>
        <v>0</v>
      </c>
      <c r="H61" s="4" t="str">
        <f t="shared" si="3"/>
        <v>，2638724</v>
      </c>
      <c r="I61" s="4" t="str">
        <f>VLOOKUP(A61,HOP!A:U,21,0)</f>
        <v>直连</v>
      </c>
    </row>
    <row r="62" s="4" customFormat="1" hidden="1" spans="1:9">
      <c r="A62" s="5">
        <v>18626239721</v>
      </c>
      <c r="B62" s="6">
        <v>44791</v>
      </c>
      <c r="C62" s="6">
        <v>44792</v>
      </c>
      <c r="D62" s="4">
        <v>1186</v>
      </c>
      <c r="E62" s="4" t="str">
        <f>VLOOKUP(A62,HOP!A:L,12,0)</f>
        <v>1186.00</v>
      </c>
      <c r="F62" s="4" t="str">
        <f>VLOOKUP(A62,HOP!A:C,3,0)</f>
        <v>2644126</v>
      </c>
      <c r="G62" s="4">
        <f t="shared" si="2"/>
        <v>0</v>
      </c>
      <c r="H62" s="4" t="str">
        <f t="shared" si="3"/>
        <v>，2644126</v>
      </c>
      <c r="I62" s="4" t="str">
        <f>VLOOKUP(A62,HOP!A:U,21,0)</f>
        <v>直连</v>
      </c>
    </row>
    <row r="63" s="4" customFormat="1" hidden="1" spans="1:9">
      <c r="A63" s="5">
        <v>18634408329</v>
      </c>
      <c r="B63" s="6">
        <v>44789</v>
      </c>
      <c r="C63" s="6">
        <v>44792</v>
      </c>
      <c r="D63" s="4">
        <v>1710</v>
      </c>
      <c r="E63" s="4" t="str">
        <f>VLOOKUP(A63,HOP!A:L,12,0)</f>
        <v>1710.00</v>
      </c>
      <c r="F63" s="4" t="str">
        <f>VLOOKUP(A63,HOP!A:C,3,0)</f>
        <v>2644725</v>
      </c>
      <c r="G63" s="4">
        <f t="shared" si="2"/>
        <v>0</v>
      </c>
      <c r="H63" s="4" t="str">
        <f t="shared" si="3"/>
        <v>，2644725</v>
      </c>
      <c r="I63" s="4" t="str">
        <f>VLOOKUP(A63,HOP!A:U,21,0)</f>
        <v>直连</v>
      </c>
    </row>
    <row r="64" s="4" customFormat="1" hidden="1" spans="1:9">
      <c r="A64" s="5">
        <v>18645271851</v>
      </c>
      <c r="B64" s="6">
        <v>44791</v>
      </c>
      <c r="C64" s="6">
        <v>44792</v>
      </c>
      <c r="D64" s="4">
        <v>691</v>
      </c>
      <c r="E64" s="4" t="str">
        <f>VLOOKUP(A64,HOP!A:L,12,0)</f>
        <v>691.00</v>
      </c>
      <c r="F64" s="4" t="str">
        <f>VLOOKUP(A64,HOP!A:C,3,0)</f>
        <v>2645768</v>
      </c>
      <c r="G64" s="4">
        <f t="shared" si="2"/>
        <v>0</v>
      </c>
      <c r="H64" s="4" t="str">
        <f t="shared" si="3"/>
        <v>，2645768</v>
      </c>
      <c r="I64" s="4" t="str">
        <f>VLOOKUP(A64,HOP!A:U,21,0)</f>
        <v>直连</v>
      </c>
    </row>
    <row r="65" s="4" customFormat="1" hidden="1" spans="1:9">
      <c r="A65" s="5">
        <v>18669829688</v>
      </c>
      <c r="B65" s="6">
        <v>44788</v>
      </c>
      <c r="C65" s="6">
        <v>44792</v>
      </c>
      <c r="D65" s="4">
        <v>3347</v>
      </c>
      <c r="E65" s="4" t="str">
        <f>VLOOKUP(A65,HOP!A:L,12,0)</f>
        <v>3347.00</v>
      </c>
      <c r="F65" s="4" t="str">
        <f>VLOOKUP(A65,HOP!A:C,3,0)</f>
        <v>2647570</v>
      </c>
      <c r="G65" s="4">
        <f t="shared" si="2"/>
        <v>0</v>
      </c>
      <c r="H65" s="4" t="str">
        <f t="shared" si="3"/>
        <v>，2647570</v>
      </c>
      <c r="I65" s="4" t="str">
        <f>VLOOKUP(A65,HOP!A:U,21,0)</f>
        <v>直连</v>
      </c>
    </row>
    <row r="66" s="4" customFormat="1" hidden="1" spans="1:9">
      <c r="A66" s="5">
        <v>18671645821</v>
      </c>
      <c r="B66" s="6">
        <v>44789</v>
      </c>
      <c r="C66" s="6">
        <v>44792</v>
      </c>
      <c r="D66" s="4">
        <v>1296</v>
      </c>
      <c r="E66" s="4" t="str">
        <f>VLOOKUP(A66,HOP!A:L,12,0)</f>
        <v>1296.00</v>
      </c>
      <c r="F66" s="4" t="str">
        <f>VLOOKUP(A66,HOP!A:C,3,0)</f>
        <v>2647782</v>
      </c>
      <c r="G66" s="4">
        <f t="shared" si="2"/>
        <v>0</v>
      </c>
      <c r="H66" s="4" t="str">
        <f t="shared" si="3"/>
        <v>，2647782</v>
      </c>
      <c r="I66" s="4" t="str">
        <f>VLOOKUP(A66,HOP!A:U,21,0)</f>
        <v>直连</v>
      </c>
    </row>
    <row r="67" s="4" customFormat="1" hidden="1" spans="1:9">
      <c r="A67" s="5">
        <v>18698300839</v>
      </c>
      <c r="B67" s="6">
        <v>44788</v>
      </c>
      <c r="C67" s="6">
        <v>44792</v>
      </c>
      <c r="D67" s="4">
        <v>2668</v>
      </c>
      <c r="E67" s="4" t="str">
        <f>VLOOKUP(A67,HOP!A:L,12,0)</f>
        <v>2668.00</v>
      </c>
      <c r="F67" s="4" t="str">
        <f>VLOOKUP(A67,HOP!A:C,3,0)</f>
        <v>2650142</v>
      </c>
      <c r="G67" s="4">
        <f t="shared" ref="G67:G98" si="4">D67-E67</f>
        <v>0</v>
      </c>
      <c r="H67" s="4" t="str">
        <f t="shared" ref="H67:H98" si="5">$H$1&amp;F67</f>
        <v>，2650142</v>
      </c>
      <c r="I67" s="4" t="str">
        <f>VLOOKUP(A67,HOP!A:U,21,0)</f>
        <v>直连</v>
      </c>
    </row>
    <row r="68" s="4" customFormat="1" hidden="1" spans="1:9">
      <c r="A68" s="5">
        <v>18708782279</v>
      </c>
      <c r="B68" s="6">
        <v>44791</v>
      </c>
      <c r="C68" s="6">
        <v>44792</v>
      </c>
      <c r="D68" s="4">
        <v>545</v>
      </c>
      <c r="E68" s="4" t="str">
        <f>VLOOKUP(A68,HOP!A:L,12,0)</f>
        <v>545.00</v>
      </c>
      <c r="F68" s="4" t="str">
        <f>VLOOKUP(A68,HOP!A:C,3,0)</f>
        <v>2651220</v>
      </c>
      <c r="G68" s="4">
        <f t="shared" si="4"/>
        <v>0</v>
      </c>
      <c r="H68" s="4" t="str">
        <f t="shared" si="5"/>
        <v>，2651220</v>
      </c>
      <c r="I68" s="4" t="str">
        <f>VLOOKUP(A68,HOP!A:U,21,0)</f>
        <v>直连</v>
      </c>
    </row>
    <row r="69" s="4" customFormat="1" hidden="1" spans="1:9">
      <c r="A69" s="5">
        <v>18717394223</v>
      </c>
      <c r="B69" s="6">
        <v>44791</v>
      </c>
      <c r="C69" s="6">
        <v>44792</v>
      </c>
      <c r="D69" s="4">
        <v>350</v>
      </c>
      <c r="E69" s="4" t="str">
        <f>VLOOKUP(A69,HOP!A:L,12,0)</f>
        <v>350.00</v>
      </c>
      <c r="F69" s="4" t="str">
        <f>VLOOKUP(A69,HOP!A:C,3,0)</f>
        <v>2651922</v>
      </c>
      <c r="G69" s="4">
        <f t="shared" si="4"/>
        <v>0</v>
      </c>
      <c r="H69" s="4" t="str">
        <f t="shared" si="5"/>
        <v>，2651922</v>
      </c>
      <c r="I69" s="4" t="str">
        <f>VLOOKUP(A69,HOP!A:U,21,0)</f>
        <v>直连</v>
      </c>
    </row>
    <row r="70" s="4" customFormat="1" hidden="1" spans="1:9">
      <c r="A70" s="5">
        <v>18719028286</v>
      </c>
      <c r="B70" s="6">
        <v>44791</v>
      </c>
      <c r="C70" s="6">
        <v>44792</v>
      </c>
      <c r="D70" s="4">
        <v>580</v>
      </c>
      <c r="E70" s="4" t="str">
        <f>VLOOKUP(A70,HOP!A:L,12,0)</f>
        <v>580.00</v>
      </c>
      <c r="F70" s="4" t="str">
        <f>VLOOKUP(A70,HOP!A:C,3,0)</f>
        <v>2652163</v>
      </c>
      <c r="G70" s="4">
        <f t="shared" si="4"/>
        <v>0</v>
      </c>
      <c r="H70" s="4" t="str">
        <f t="shared" si="5"/>
        <v>，2652163</v>
      </c>
      <c r="I70" s="4" t="str">
        <f>VLOOKUP(A70,HOP!A:U,21,0)</f>
        <v>直连</v>
      </c>
    </row>
    <row r="71" s="4" customFormat="1" hidden="1" spans="1:9">
      <c r="A71" s="5">
        <v>18719455195</v>
      </c>
      <c r="B71" s="6">
        <v>44791</v>
      </c>
      <c r="C71" s="6">
        <v>44792</v>
      </c>
      <c r="D71" s="4">
        <v>690</v>
      </c>
      <c r="E71" s="4" t="str">
        <f>VLOOKUP(A71,HOP!A:L,12,0)</f>
        <v>690.00</v>
      </c>
      <c r="F71" s="4" t="str">
        <f>VLOOKUP(A71,HOP!A:C,3,0)</f>
        <v>2652287</v>
      </c>
      <c r="G71" s="4">
        <f t="shared" si="4"/>
        <v>0</v>
      </c>
      <c r="H71" s="4" t="str">
        <f t="shared" si="5"/>
        <v>，2652287</v>
      </c>
      <c r="I71" s="4" t="str">
        <f>VLOOKUP(A71,HOP!A:U,21,0)</f>
        <v>直连</v>
      </c>
    </row>
    <row r="72" s="4" customFormat="1" hidden="1" spans="1:9">
      <c r="A72" s="5">
        <v>18726885341</v>
      </c>
      <c r="B72" s="6">
        <v>44791</v>
      </c>
      <c r="C72" s="6">
        <v>44792</v>
      </c>
      <c r="D72" s="4">
        <v>1085</v>
      </c>
      <c r="E72" s="4" t="str">
        <f>VLOOKUP(A72,HOP!A:L,12,0)</f>
        <v>1085.00</v>
      </c>
      <c r="F72" s="4" t="str">
        <f>VLOOKUP(A72,HOP!A:C,3,0)</f>
        <v>2652938</v>
      </c>
      <c r="G72" s="4">
        <f t="shared" si="4"/>
        <v>0</v>
      </c>
      <c r="H72" s="4" t="str">
        <f t="shared" si="5"/>
        <v>，2652938</v>
      </c>
      <c r="I72" s="4" t="str">
        <f>VLOOKUP(A72,HOP!A:U,21,0)</f>
        <v>直连</v>
      </c>
    </row>
    <row r="73" s="4" customFormat="1" hidden="1" spans="1:9">
      <c r="A73" s="5">
        <v>18734587511</v>
      </c>
      <c r="B73" s="6">
        <v>44791</v>
      </c>
      <c r="C73" s="6">
        <v>44792</v>
      </c>
      <c r="D73" s="4">
        <v>1173</v>
      </c>
      <c r="E73" s="4" t="str">
        <f>VLOOKUP(A73,HOP!A:L,12,0)</f>
        <v>1173.00</v>
      </c>
      <c r="F73" s="4" t="str">
        <f>VLOOKUP(A73,HOP!A:C,3,0)</f>
        <v>2653605</v>
      </c>
      <c r="G73" s="4">
        <f t="shared" si="4"/>
        <v>0</v>
      </c>
      <c r="H73" s="4" t="str">
        <f t="shared" si="5"/>
        <v>，2653605</v>
      </c>
      <c r="I73" s="4" t="str">
        <f>VLOOKUP(A73,HOP!A:U,21,0)</f>
        <v>直连</v>
      </c>
    </row>
    <row r="74" s="4" customFormat="1" hidden="1" spans="1:9">
      <c r="A74" s="5">
        <v>18745690042</v>
      </c>
      <c r="B74" s="6">
        <v>44787</v>
      </c>
      <c r="C74" s="6">
        <v>44792</v>
      </c>
      <c r="D74" s="4">
        <v>1950</v>
      </c>
      <c r="E74" s="4" t="str">
        <f>VLOOKUP(A74,HOP!A:L,12,0)</f>
        <v>1950.00</v>
      </c>
      <c r="F74" s="4" t="str">
        <f>VLOOKUP(A74,HOP!A:C,3,0)</f>
        <v>2654690</v>
      </c>
      <c r="G74" s="4">
        <f t="shared" si="4"/>
        <v>0</v>
      </c>
      <c r="H74" s="4" t="str">
        <f t="shared" si="5"/>
        <v>，2654690</v>
      </c>
      <c r="I74" s="4" t="str">
        <f>VLOOKUP(A74,HOP!A:U,21,0)</f>
        <v>直连</v>
      </c>
    </row>
    <row r="75" s="4" customFormat="1" hidden="1" spans="1:9">
      <c r="A75" s="5">
        <v>18746149327</v>
      </c>
      <c r="B75" s="6">
        <v>44787</v>
      </c>
      <c r="C75" s="6">
        <v>44792</v>
      </c>
      <c r="D75" s="4">
        <v>4736</v>
      </c>
      <c r="E75" s="4" t="str">
        <f>VLOOKUP(A75,HOP!A:L,12,0)</f>
        <v>4736.00</v>
      </c>
      <c r="F75" s="4" t="str">
        <f>VLOOKUP(A75,HOP!A:C,3,0)</f>
        <v>2654764</v>
      </c>
      <c r="G75" s="4">
        <f t="shared" si="4"/>
        <v>0</v>
      </c>
      <c r="H75" s="4" t="str">
        <f t="shared" si="5"/>
        <v>，2654764</v>
      </c>
      <c r="I75" s="4" t="str">
        <f>VLOOKUP(A75,HOP!A:U,21,0)</f>
        <v>直连</v>
      </c>
    </row>
    <row r="76" s="4" customFormat="1" hidden="1" spans="1:9">
      <c r="A76" s="5">
        <v>18752519405</v>
      </c>
      <c r="B76" s="6">
        <v>44787</v>
      </c>
      <c r="C76" s="6">
        <v>44792</v>
      </c>
      <c r="D76" s="4">
        <v>1770</v>
      </c>
      <c r="E76" s="4" t="str">
        <f>VLOOKUP(A76,HOP!A:L,12,0)</f>
        <v>1770.00</v>
      </c>
      <c r="F76" s="4" t="str">
        <f>VLOOKUP(A76,HOP!A:C,3,0)</f>
        <v>2655225</v>
      </c>
      <c r="G76" s="4">
        <f t="shared" si="4"/>
        <v>0</v>
      </c>
      <c r="H76" s="4" t="str">
        <f t="shared" si="5"/>
        <v>，2655225</v>
      </c>
      <c r="I76" s="4" t="str">
        <f>VLOOKUP(A76,HOP!A:U,21,0)</f>
        <v>直连</v>
      </c>
    </row>
    <row r="77" s="4" customFormat="1" spans="1:10">
      <c r="A77" s="5">
        <v>18754163946</v>
      </c>
      <c r="B77" s="6">
        <v>44789</v>
      </c>
      <c r="C77" s="6">
        <v>44792</v>
      </c>
      <c r="D77" s="4">
        <v>968</v>
      </c>
      <c r="E77" s="4" t="str">
        <f>VLOOKUP(A77,HOP!A:L,12,0)</f>
        <v>1452.00</v>
      </c>
      <c r="F77" s="4" t="str">
        <f>VLOOKUP(A77,HOP!A:C,3,0)</f>
        <v>2655534</v>
      </c>
      <c r="G77" s="4">
        <f t="shared" si="4"/>
        <v>-484</v>
      </c>
      <c r="H77" s="4" t="str">
        <f t="shared" si="5"/>
        <v>，2655534</v>
      </c>
      <c r="I77" s="4" t="str">
        <f>VLOOKUP(A77,HOP!A:U,21,0)</f>
        <v>直连</v>
      </c>
      <c r="J77" s="4" t="s">
        <v>579</v>
      </c>
    </row>
    <row r="78" s="4" customFormat="1" hidden="1" spans="1:9">
      <c r="A78" s="5">
        <v>18755541499</v>
      </c>
      <c r="B78" s="6">
        <v>44789</v>
      </c>
      <c r="C78" s="6">
        <v>44792</v>
      </c>
      <c r="D78" s="4">
        <v>2028</v>
      </c>
      <c r="E78" s="4" t="str">
        <f>VLOOKUP(A78,HOP!A:L,12,0)</f>
        <v>2028.00</v>
      </c>
      <c r="F78" s="4" t="str">
        <f>VLOOKUP(A78,HOP!A:C,3,0)</f>
        <v>2655707</v>
      </c>
      <c r="G78" s="4">
        <f t="shared" si="4"/>
        <v>0</v>
      </c>
      <c r="H78" s="4" t="str">
        <f t="shared" si="5"/>
        <v>，2655707</v>
      </c>
      <c r="I78" s="4" t="str">
        <f>VLOOKUP(A78,HOP!A:U,21,0)</f>
        <v>直连</v>
      </c>
    </row>
    <row r="79" s="4" customFormat="1" hidden="1" spans="1:9">
      <c r="A79" s="5">
        <v>18761915485</v>
      </c>
      <c r="B79" s="6">
        <v>44790</v>
      </c>
      <c r="C79" s="6">
        <v>44792</v>
      </c>
      <c r="D79" s="4">
        <v>1404</v>
      </c>
      <c r="E79" s="4" t="str">
        <f>VLOOKUP(A79,HOP!A:L,12,0)</f>
        <v>1404.00</v>
      </c>
      <c r="F79" s="4" t="str">
        <f>VLOOKUP(A79,HOP!A:C,3,0)</f>
        <v>2656055</v>
      </c>
      <c r="G79" s="4">
        <f t="shared" si="4"/>
        <v>0</v>
      </c>
      <c r="H79" s="4" t="str">
        <f t="shared" si="5"/>
        <v>，2656055</v>
      </c>
      <c r="I79" s="4" t="str">
        <f>VLOOKUP(A79,HOP!A:U,21,0)</f>
        <v>直连</v>
      </c>
    </row>
    <row r="80" s="4" customFormat="1" hidden="1" spans="1:9">
      <c r="A80" s="5">
        <v>18762560237</v>
      </c>
      <c r="B80" s="6">
        <v>44790</v>
      </c>
      <c r="C80" s="6">
        <v>44792</v>
      </c>
      <c r="D80" s="4">
        <v>490</v>
      </c>
      <c r="E80" s="4" t="str">
        <f>VLOOKUP(A80,HOP!A:L,12,0)</f>
        <v>490.00</v>
      </c>
      <c r="F80" s="4" t="str">
        <f>VLOOKUP(A80,HOP!A:C,3,0)</f>
        <v>2656123</v>
      </c>
      <c r="G80" s="4">
        <f t="shared" si="4"/>
        <v>0</v>
      </c>
      <c r="H80" s="4" t="str">
        <f t="shared" si="5"/>
        <v>，2656123</v>
      </c>
      <c r="I80" s="4" t="str">
        <f>VLOOKUP(A80,HOP!A:U,21,0)</f>
        <v>直连</v>
      </c>
    </row>
    <row r="81" s="4" customFormat="1" hidden="1" spans="1:9">
      <c r="A81" s="5">
        <v>18764209560</v>
      </c>
      <c r="B81" s="6">
        <v>44788</v>
      </c>
      <c r="C81" s="6">
        <v>44792</v>
      </c>
      <c r="D81" s="4">
        <v>1412</v>
      </c>
      <c r="E81" s="4" t="str">
        <f>VLOOKUP(A81,HOP!A:L,12,0)</f>
        <v>1412.00</v>
      </c>
      <c r="F81" s="4" t="str">
        <f>VLOOKUP(A81,HOP!A:C,3,0)</f>
        <v>2656324</v>
      </c>
      <c r="G81" s="4">
        <f t="shared" si="4"/>
        <v>0</v>
      </c>
      <c r="H81" s="4" t="str">
        <f t="shared" si="5"/>
        <v>，2656324</v>
      </c>
      <c r="I81" s="4" t="str">
        <f>VLOOKUP(A81,HOP!A:U,21,0)</f>
        <v>直连</v>
      </c>
    </row>
    <row r="82" s="4" customFormat="1" hidden="1" spans="1:9">
      <c r="A82" s="5">
        <v>18765021071</v>
      </c>
      <c r="B82" s="6">
        <v>44790</v>
      </c>
      <c r="C82" s="6">
        <v>44792</v>
      </c>
      <c r="D82" s="4">
        <v>3837</v>
      </c>
      <c r="E82" s="4" t="str">
        <f>VLOOKUP(A82,HOP!A:L,12,0)</f>
        <v>3837.00</v>
      </c>
      <c r="F82" s="4" t="str">
        <f>VLOOKUP(A82,HOP!A:C,3,0)</f>
        <v>2656470</v>
      </c>
      <c r="G82" s="4">
        <f t="shared" si="4"/>
        <v>0</v>
      </c>
      <c r="H82" s="4" t="str">
        <f t="shared" si="5"/>
        <v>，2656470</v>
      </c>
      <c r="I82" s="4" t="str">
        <f>VLOOKUP(A82,HOP!A:U,21,0)</f>
        <v>直连</v>
      </c>
    </row>
    <row r="83" s="4" customFormat="1" hidden="1" spans="1:9">
      <c r="A83" s="5">
        <v>18765122422</v>
      </c>
      <c r="B83" s="6">
        <v>44790</v>
      </c>
      <c r="C83" s="6">
        <v>44792</v>
      </c>
      <c r="D83" s="4">
        <v>1436</v>
      </c>
      <c r="E83" s="4" t="str">
        <f>VLOOKUP(A83,HOP!A:L,12,0)</f>
        <v>1436.00</v>
      </c>
      <c r="F83" s="4" t="str">
        <f>VLOOKUP(A83,HOP!A:C,3,0)</f>
        <v>2656527</v>
      </c>
      <c r="G83" s="4">
        <f t="shared" si="4"/>
        <v>0</v>
      </c>
      <c r="H83" s="4" t="str">
        <f t="shared" si="5"/>
        <v>，2656527</v>
      </c>
      <c r="I83" s="4" t="str">
        <f>VLOOKUP(A83,HOP!A:U,21,0)</f>
        <v>直连</v>
      </c>
    </row>
    <row r="84" s="4" customFormat="1" hidden="1" spans="1:9">
      <c r="A84" s="5">
        <v>18765425768</v>
      </c>
      <c r="B84" s="6">
        <v>44791</v>
      </c>
      <c r="C84" s="6">
        <v>44792</v>
      </c>
      <c r="D84" s="4">
        <v>767</v>
      </c>
      <c r="E84" s="4" t="str">
        <f>VLOOKUP(A84,HOP!A:L,12,0)</f>
        <v>767.00</v>
      </c>
      <c r="F84" s="4" t="str">
        <f>VLOOKUP(A84,HOP!A:C,3,0)</f>
        <v>2656603</v>
      </c>
      <c r="G84" s="4">
        <f t="shared" si="4"/>
        <v>0</v>
      </c>
      <c r="H84" s="4" t="str">
        <f t="shared" si="5"/>
        <v>，2656603</v>
      </c>
      <c r="I84" s="4" t="str">
        <f>VLOOKUP(A84,HOP!A:U,21,0)</f>
        <v>直连</v>
      </c>
    </row>
    <row r="85" s="4" customFormat="1" hidden="1" spans="1:9">
      <c r="A85" s="5">
        <v>18766337966</v>
      </c>
      <c r="B85" s="6">
        <v>44791</v>
      </c>
      <c r="C85" s="6">
        <v>44792</v>
      </c>
      <c r="D85" s="4">
        <v>1273</v>
      </c>
      <c r="E85" s="4" t="str">
        <f>VLOOKUP(A85,HOP!A:L,12,0)</f>
        <v>1273.00</v>
      </c>
      <c r="F85" s="4" t="str">
        <f>VLOOKUP(A85,HOP!A:C,3,0)</f>
        <v>2656763</v>
      </c>
      <c r="G85" s="4">
        <f t="shared" si="4"/>
        <v>0</v>
      </c>
      <c r="H85" s="4" t="str">
        <f t="shared" si="5"/>
        <v>，2656763</v>
      </c>
      <c r="I85" s="4" t="str">
        <f>VLOOKUP(A85,HOP!A:U,21,0)</f>
        <v>直连</v>
      </c>
    </row>
    <row r="86" s="4" customFormat="1" hidden="1" spans="1:9">
      <c r="A86" s="5">
        <v>18771731289</v>
      </c>
      <c r="B86" s="6">
        <v>44791</v>
      </c>
      <c r="C86" s="6">
        <v>44792</v>
      </c>
      <c r="D86" s="4">
        <v>155</v>
      </c>
      <c r="E86" s="4" t="str">
        <f>VLOOKUP(A86,HOP!A:L,12,0)</f>
        <v>155.00</v>
      </c>
      <c r="F86" s="4" t="str">
        <f>VLOOKUP(A86,HOP!A:C,3,0)</f>
        <v>2657027</v>
      </c>
      <c r="G86" s="4">
        <f t="shared" si="4"/>
        <v>0</v>
      </c>
      <c r="H86" s="4" t="str">
        <f t="shared" si="5"/>
        <v>，2657027</v>
      </c>
      <c r="I86" s="4" t="str">
        <f>VLOOKUP(A86,HOP!A:U,21,0)</f>
        <v>直连</v>
      </c>
    </row>
    <row r="87" s="4" customFormat="1" hidden="1" spans="1:9">
      <c r="A87" s="5">
        <v>18772453286</v>
      </c>
      <c r="B87" s="6">
        <v>44791</v>
      </c>
      <c r="C87" s="6">
        <v>44792</v>
      </c>
      <c r="D87" s="4">
        <v>446</v>
      </c>
      <c r="E87" s="4" t="str">
        <f>VLOOKUP(A87,HOP!A:L,12,0)</f>
        <v>446.00</v>
      </c>
      <c r="F87" s="4" t="str">
        <f>VLOOKUP(A87,HOP!A:C,3,0)</f>
        <v>2657080</v>
      </c>
      <c r="G87" s="4">
        <f t="shared" si="4"/>
        <v>0</v>
      </c>
      <c r="H87" s="4" t="str">
        <f t="shared" si="5"/>
        <v>，2657080</v>
      </c>
      <c r="I87" s="4" t="str">
        <f>VLOOKUP(A87,HOP!A:U,21,0)</f>
        <v>直连</v>
      </c>
    </row>
    <row r="88" s="4" customFormat="1" hidden="1" spans="1:9">
      <c r="A88" s="5">
        <v>18772887231</v>
      </c>
      <c r="B88" s="6">
        <v>44791</v>
      </c>
      <c r="C88" s="6">
        <v>44792</v>
      </c>
      <c r="D88" s="4">
        <v>766</v>
      </c>
      <c r="E88" s="4" t="str">
        <f>VLOOKUP(A88,HOP!A:L,12,0)</f>
        <v>766.00</v>
      </c>
      <c r="F88" s="4" t="str">
        <f>VLOOKUP(A88,HOP!A:C,3,0)</f>
        <v>2657112</v>
      </c>
      <c r="G88" s="4">
        <f t="shared" si="4"/>
        <v>0</v>
      </c>
      <c r="H88" s="4" t="str">
        <f t="shared" si="5"/>
        <v>，2657112</v>
      </c>
      <c r="I88" s="4" t="str">
        <f>VLOOKUP(A88,HOP!A:U,21,0)</f>
        <v>直连</v>
      </c>
    </row>
    <row r="89" s="4" customFormat="1" hidden="1" spans="1:9">
      <c r="A89" s="5">
        <v>18774131935</v>
      </c>
      <c r="B89" s="6">
        <v>44790</v>
      </c>
      <c r="C89" s="6">
        <v>44792</v>
      </c>
      <c r="D89" s="4">
        <v>2697</v>
      </c>
      <c r="E89" s="4" t="str">
        <f>VLOOKUP(A89,HOP!A:L,12,0)</f>
        <v>2697.00</v>
      </c>
      <c r="F89" s="4" t="str">
        <f>VLOOKUP(A89,HOP!A:C,3,0)</f>
        <v>2657278</v>
      </c>
      <c r="G89" s="4">
        <f t="shared" si="4"/>
        <v>0</v>
      </c>
      <c r="H89" s="4" t="str">
        <f t="shared" si="5"/>
        <v>，2657278</v>
      </c>
      <c r="I89" s="4" t="str">
        <f>VLOOKUP(A89,HOP!A:U,21,0)</f>
        <v>直连</v>
      </c>
    </row>
    <row r="90" s="4" customFormat="1" hidden="1" spans="1:9">
      <c r="A90" s="5">
        <v>18774518825</v>
      </c>
      <c r="B90" s="6">
        <v>44791</v>
      </c>
      <c r="C90" s="6">
        <v>44792</v>
      </c>
      <c r="D90" s="4">
        <v>248</v>
      </c>
      <c r="E90" s="4" t="str">
        <f>VLOOKUP(A90,HOP!A:L,12,0)</f>
        <v>248.00</v>
      </c>
      <c r="F90" s="4" t="str">
        <f>VLOOKUP(A90,HOP!A:C,3,0)</f>
        <v>2657328</v>
      </c>
      <c r="G90" s="4">
        <f t="shared" si="4"/>
        <v>0</v>
      </c>
      <c r="H90" s="4" t="str">
        <f t="shared" si="5"/>
        <v>，2657328</v>
      </c>
      <c r="I90" s="4" t="str">
        <f>VLOOKUP(A90,HOP!A:U,21,0)</f>
        <v>直连</v>
      </c>
    </row>
    <row r="91" s="4" customFormat="1" hidden="1" spans="1:9">
      <c r="A91" s="5">
        <v>18774992037</v>
      </c>
      <c r="B91" s="6">
        <v>44790</v>
      </c>
      <c r="C91" s="6">
        <v>44792</v>
      </c>
      <c r="D91" s="4">
        <v>318</v>
      </c>
      <c r="E91" s="4" t="str">
        <f>VLOOKUP(A91,HOP!A:L,12,0)</f>
        <v>318.00</v>
      </c>
      <c r="F91" s="4" t="str">
        <f>VLOOKUP(A91,HOP!A:C,3,0)</f>
        <v>2657397</v>
      </c>
      <c r="G91" s="4">
        <f t="shared" si="4"/>
        <v>0</v>
      </c>
      <c r="H91" s="4" t="str">
        <f t="shared" si="5"/>
        <v>，2657397</v>
      </c>
      <c r="I91" s="4" t="str">
        <f>VLOOKUP(A91,HOP!A:U,21,0)</f>
        <v>直连</v>
      </c>
    </row>
    <row r="92" s="4" customFormat="1" hidden="1" spans="1:9">
      <c r="A92" s="5">
        <v>18776355533</v>
      </c>
      <c r="B92" s="6">
        <v>44790</v>
      </c>
      <c r="C92" s="6">
        <v>44792</v>
      </c>
      <c r="D92" s="4">
        <v>3136</v>
      </c>
      <c r="E92" s="4" t="str">
        <f>VLOOKUP(A92,HOP!A:L,12,0)</f>
        <v>3136.00</v>
      </c>
      <c r="F92" s="4" t="str">
        <f>VLOOKUP(A92,HOP!A:C,3,0)</f>
        <v>2657642</v>
      </c>
      <c r="G92" s="4">
        <f t="shared" si="4"/>
        <v>0</v>
      </c>
      <c r="H92" s="4" t="str">
        <f t="shared" si="5"/>
        <v>，2657642</v>
      </c>
      <c r="I92" s="4" t="str">
        <f>VLOOKUP(A92,HOP!A:U,21,0)</f>
        <v>直连</v>
      </c>
    </row>
    <row r="93" s="4" customFormat="1" hidden="1" spans="1:9">
      <c r="A93" s="5">
        <v>18776435562</v>
      </c>
      <c r="B93" s="6">
        <v>44790</v>
      </c>
      <c r="C93" s="6">
        <v>44792</v>
      </c>
      <c r="D93" s="4">
        <v>2568</v>
      </c>
      <c r="E93" s="4" t="str">
        <f>VLOOKUP(A93,HOP!A:L,12,0)</f>
        <v>2568.00</v>
      </c>
      <c r="F93" s="4" t="str">
        <f>VLOOKUP(A93,HOP!A:C,3,0)</f>
        <v>2657695</v>
      </c>
      <c r="G93" s="4">
        <f t="shared" si="4"/>
        <v>0</v>
      </c>
      <c r="H93" s="4" t="str">
        <f t="shared" si="5"/>
        <v>，2657695</v>
      </c>
      <c r="I93" s="4" t="str">
        <f>VLOOKUP(A93,HOP!A:U,21,0)</f>
        <v>直连</v>
      </c>
    </row>
    <row r="94" s="4" customFormat="1" hidden="1" spans="1:9">
      <c r="A94" s="5">
        <v>18782710109</v>
      </c>
      <c r="B94" s="6">
        <v>44791</v>
      </c>
      <c r="C94" s="6">
        <v>44792</v>
      </c>
      <c r="D94" s="4">
        <v>1032</v>
      </c>
      <c r="E94" s="4" t="str">
        <f>VLOOKUP(A94,HOP!A:L,12,0)</f>
        <v>1032.00</v>
      </c>
      <c r="F94" s="4" t="str">
        <f>VLOOKUP(A94,HOP!A:C,3,0)</f>
        <v>2658163</v>
      </c>
      <c r="G94" s="4">
        <f t="shared" si="4"/>
        <v>0</v>
      </c>
      <c r="H94" s="4" t="str">
        <f t="shared" si="5"/>
        <v>，2658163</v>
      </c>
      <c r="I94" s="4" t="str">
        <f>VLOOKUP(A94,HOP!A:U,21,0)</f>
        <v>直连</v>
      </c>
    </row>
    <row r="95" s="4" customFormat="1" hidden="1" spans="1:9">
      <c r="A95" s="5">
        <v>18784951876</v>
      </c>
      <c r="B95" s="6">
        <v>44791</v>
      </c>
      <c r="C95" s="6">
        <v>44792</v>
      </c>
      <c r="D95" s="4">
        <v>437</v>
      </c>
      <c r="E95" s="4" t="str">
        <f>VLOOKUP(A95,HOP!A:L,12,0)</f>
        <v>437.00</v>
      </c>
      <c r="F95" s="4" t="str">
        <f>VLOOKUP(A95,HOP!A:C,3,0)</f>
        <v>2658415</v>
      </c>
      <c r="G95" s="4">
        <f t="shared" si="4"/>
        <v>0</v>
      </c>
      <c r="H95" s="4" t="str">
        <f t="shared" si="5"/>
        <v>，2658415</v>
      </c>
      <c r="I95" s="4" t="str">
        <f>VLOOKUP(A95,HOP!A:U,21,0)</f>
        <v>直连</v>
      </c>
    </row>
    <row r="96" s="4" customFormat="1" hidden="1" spans="1:9">
      <c r="A96" s="5">
        <v>18785124997</v>
      </c>
      <c r="B96" s="6">
        <v>44791</v>
      </c>
      <c r="C96" s="6">
        <v>44792</v>
      </c>
      <c r="D96" s="4">
        <v>645</v>
      </c>
      <c r="E96" s="4" t="str">
        <f>VLOOKUP(A96,HOP!A:L,12,0)</f>
        <v>645.00</v>
      </c>
      <c r="F96" s="4" t="str">
        <f>VLOOKUP(A96,HOP!A:C,3,0)</f>
        <v>2658425</v>
      </c>
      <c r="G96" s="4">
        <f t="shared" si="4"/>
        <v>0</v>
      </c>
      <c r="H96" s="4" t="str">
        <f t="shared" si="5"/>
        <v>，2658425</v>
      </c>
      <c r="I96" s="4" t="str">
        <f>VLOOKUP(A96,HOP!A:U,21,0)</f>
        <v>直连</v>
      </c>
    </row>
    <row r="97" s="4" customFormat="1" hidden="1" spans="1:9">
      <c r="A97" s="5">
        <v>18786041311</v>
      </c>
      <c r="B97" s="6">
        <v>44791</v>
      </c>
      <c r="C97" s="6">
        <v>44792</v>
      </c>
      <c r="D97" s="4">
        <v>156</v>
      </c>
      <c r="E97" s="4" t="str">
        <f>VLOOKUP(A97,HOP!A:L,12,0)</f>
        <v>156.00</v>
      </c>
      <c r="F97" s="4" t="str">
        <f>VLOOKUP(A97,HOP!A:C,3,0)</f>
        <v>2658513</v>
      </c>
      <c r="G97" s="4">
        <f t="shared" si="4"/>
        <v>0</v>
      </c>
      <c r="H97" s="4" t="str">
        <f t="shared" si="5"/>
        <v>，2658513</v>
      </c>
      <c r="I97" s="4" t="str">
        <f>VLOOKUP(A97,HOP!A:U,21,0)</f>
        <v>直连</v>
      </c>
    </row>
    <row r="98" s="4" customFormat="1" hidden="1" spans="1:9">
      <c r="A98" s="5">
        <v>18786922841</v>
      </c>
      <c r="B98" s="6">
        <v>44791</v>
      </c>
      <c r="C98" s="6">
        <v>44792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18788159780</v>
      </c>
      <c r="B99" s="6">
        <v>44791</v>
      </c>
      <c r="C99" s="6">
        <v>44792</v>
      </c>
      <c r="D99" s="4">
        <v>145</v>
      </c>
      <c r="E99" s="4" t="str">
        <f>VLOOKUP(A99,HOP!A:L,12,0)</f>
        <v>145.00</v>
      </c>
      <c r="F99" s="4" t="str">
        <f>VLOOKUP(A99,HOP!A:C,3,0)</f>
        <v>2658756</v>
      </c>
      <c r="G99" s="4">
        <f t="shared" ref="G99:G126" si="6">D99-E99</f>
        <v>0</v>
      </c>
      <c r="H99" s="4" t="str">
        <f t="shared" ref="H99:H126" si="7">$H$1&amp;F99</f>
        <v>，2658756</v>
      </c>
      <c r="I99" s="4" t="str">
        <f>VLOOKUP(A99,HOP!A:U,21,0)</f>
        <v>直连</v>
      </c>
    </row>
    <row r="100" s="4" customFormat="1" hidden="1" spans="1:9">
      <c r="A100" s="5">
        <v>18788292217</v>
      </c>
      <c r="B100" s="6">
        <v>44791</v>
      </c>
      <c r="C100" s="6">
        <v>44792</v>
      </c>
      <c r="D100" s="4">
        <v>2120</v>
      </c>
      <c r="E100" s="4">
        <v>2120</v>
      </c>
      <c r="F100" s="4" t="str">
        <f>VLOOKUP(A100,HOP!A:C,3,0)</f>
        <v>2658791</v>
      </c>
      <c r="G100" s="4">
        <f t="shared" si="6"/>
        <v>0</v>
      </c>
      <c r="H100" s="4" t="str">
        <f t="shared" si="7"/>
        <v>，2658791</v>
      </c>
      <c r="I100" s="4" t="str">
        <f>VLOOKUP(A100,HOP!A:U,21,0)</f>
        <v>直连</v>
      </c>
    </row>
    <row r="101" s="4" customFormat="1" hidden="1" spans="1:9">
      <c r="A101" s="5">
        <v>18788359984</v>
      </c>
      <c r="B101" s="6">
        <v>44791</v>
      </c>
      <c r="C101" s="6">
        <v>44792</v>
      </c>
      <c r="D101" s="4">
        <v>811</v>
      </c>
      <c r="E101" s="4" t="str">
        <f>VLOOKUP(A101,HOP!A:L,12,0)</f>
        <v>811.00</v>
      </c>
      <c r="F101" s="4" t="str">
        <f>VLOOKUP(A101,HOP!A:C,3,0)</f>
        <v>2658836</v>
      </c>
      <c r="G101" s="4">
        <f t="shared" si="6"/>
        <v>0</v>
      </c>
      <c r="H101" s="4" t="str">
        <f t="shared" si="7"/>
        <v>，2658836</v>
      </c>
      <c r="I101" s="4" t="str">
        <f>VLOOKUP(A101,HOP!A:U,21,0)</f>
        <v>直连</v>
      </c>
    </row>
    <row r="102" s="4" customFormat="1" hidden="1" spans="1:9">
      <c r="A102" s="5">
        <v>18788488358</v>
      </c>
      <c r="B102" s="6">
        <v>44791</v>
      </c>
      <c r="C102" s="6">
        <v>44792</v>
      </c>
      <c r="D102" s="4">
        <v>172</v>
      </c>
      <c r="E102" s="4" t="str">
        <f>VLOOKUP(A102,HOP!A:L,12,0)</f>
        <v>172.00</v>
      </c>
      <c r="F102" s="4" t="str">
        <f>VLOOKUP(A102,HOP!A:C,3,0)</f>
        <v>2658879</v>
      </c>
      <c r="G102" s="4">
        <f t="shared" si="6"/>
        <v>0</v>
      </c>
      <c r="H102" s="4" t="str">
        <f t="shared" si="7"/>
        <v>，2658879</v>
      </c>
      <c r="I102" s="4" t="str">
        <f>VLOOKUP(A102,HOP!A:U,21,0)</f>
        <v>直连</v>
      </c>
    </row>
    <row r="103" s="4" customFormat="1" hidden="1" spans="1:9">
      <c r="A103" s="5">
        <v>18788477175</v>
      </c>
      <c r="B103" s="6">
        <v>44791</v>
      </c>
      <c r="C103" s="6">
        <v>44792</v>
      </c>
      <c r="D103" s="4">
        <v>437</v>
      </c>
      <c r="E103" s="4" t="str">
        <f>VLOOKUP(A103,HOP!A:L,12,0)</f>
        <v>437.00</v>
      </c>
      <c r="F103" s="4" t="str">
        <f>VLOOKUP(A103,HOP!A:C,3,0)</f>
        <v>2658876</v>
      </c>
      <c r="G103" s="4">
        <f t="shared" si="6"/>
        <v>0</v>
      </c>
      <c r="H103" s="4" t="str">
        <f t="shared" si="7"/>
        <v>，2658876</v>
      </c>
      <c r="I103" s="4" t="str">
        <f>VLOOKUP(A103,HOP!A:U,21,0)</f>
        <v>直连</v>
      </c>
    </row>
    <row r="104" s="4" customFormat="1" hidden="1" spans="1:9">
      <c r="A104" s="5">
        <v>18788789003</v>
      </c>
      <c r="B104" s="6">
        <v>44791</v>
      </c>
      <c r="C104" s="6">
        <v>44792</v>
      </c>
      <c r="D104" s="4">
        <v>225</v>
      </c>
      <c r="E104" s="4" t="str">
        <f>VLOOKUP(A104,HOP!A:L,12,0)</f>
        <v>225.00</v>
      </c>
      <c r="F104" s="4" t="str">
        <f>VLOOKUP(A104,HOP!A:C,3,0)</f>
        <v>2658930</v>
      </c>
      <c r="G104" s="4">
        <f t="shared" si="6"/>
        <v>0</v>
      </c>
      <c r="H104" s="4" t="str">
        <f t="shared" si="7"/>
        <v>，2658930</v>
      </c>
      <c r="I104" s="4" t="str">
        <f>VLOOKUP(A104,HOP!A:U,21,0)</f>
        <v>直连</v>
      </c>
    </row>
    <row r="105" s="4" customFormat="1" hidden="1" spans="1:9">
      <c r="A105" s="5">
        <v>18789129862</v>
      </c>
      <c r="B105" s="6">
        <v>44791</v>
      </c>
      <c r="C105" s="6">
        <v>44792</v>
      </c>
      <c r="D105" s="4">
        <v>1165</v>
      </c>
      <c r="E105" s="4" t="str">
        <f>VLOOKUP(A105,HOP!A:L,12,0)</f>
        <v>1165.00</v>
      </c>
      <c r="F105" s="4" t="str">
        <f>VLOOKUP(A105,HOP!A:C,3,0)</f>
        <v>2658987</v>
      </c>
      <c r="G105" s="4">
        <f t="shared" si="6"/>
        <v>0</v>
      </c>
      <c r="H105" s="4" t="str">
        <f t="shared" si="7"/>
        <v>，2658987</v>
      </c>
      <c r="I105" s="4" t="str">
        <f>VLOOKUP(A105,HOP!A:U,21,0)</f>
        <v>直连</v>
      </c>
    </row>
    <row r="106" s="4" customFormat="1" hidden="1" spans="1:9">
      <c r="A106" s="5">
        <v>18789213568</v>
      </c>
      <c r="B106" s="6">
        <v>44791</v>
      </c>
      <c r="C106" s="6">
        <v>44792</v>
      </c>
      <c r="D106" s="4">
        <v>998</v>
      </c>
      <c r="E106" s="4" t="str">
        <f>VLOOKUP(A106,HOP!A:L,12,0)</f>
        <v>998.00</v>
      </c>
      <c r="F106" s="4" t="str">
        <f>VLOOKUP(A106,HOP!A:C,3,0)</f>
        <v>2658997</v>
      </c>
      <c r="G106" s="4">
        <f t="shared" si="6"/>
        <v>0</v>
      </c>
      <c r="H106" s="4" t="str">
        <f t="shared" si="7"/>
        <v>，2658997</v>
      </c>
      <c r="I106" s="4" t="str">
        <f>VLOOKUP(A106,HOP!A:U,21,0)</f>
        <v>直连</v>
      </c>
    </row>
    <row r="107" s="4" customFormat="1" hidden="1" spans="1:9">
      <c r="A107" s="5">
        <v>18789270782</v>
      </c>
      <c r="B107" s="6">
        <v>44791</v>
      </c>
      <c r="C107" s="6">
        <v>44792</v>
      </c>
      <c r="D107" s="4">
        <v>142</v>
      </c>
      <c r="E107" s="4" t="str">
        <f>VLOOKUP(A107,HOP!A:L,12,0)</f>
        <v>142.00</v>
      </c>
      <c r="F107" s="4" t="str">
        <f>VLOOKUP(A107,HOP!A:C,3,0)</f>
        <v>2659013</v>
      </c>
      <c r="G107" s="4">
        <f t="shared" si="6"/>
        <v>0</v>
      </c>
      <c r="H107" s="4" t="str">
        <f t="shared" si="7"/>
        <v>，2659013</v>
      </c>
      <c r="I107" s="4" t="str">
        <f>VLOOKUP(A107,HOP!A:U,21,0)</f>
        <v>直连</v>
      </c>
    </row>
    <row r="108" s="4" customFormat="1" hidden="1" spans="1:9">
      <c r="A108" s="5">
        <v>18789354483</v>
      </c>
      <c r="B108" s="6">
        <v>44791</v>
      </c>
      <c r="C108" s="6">
        <v>44792</v>
      </c>
      <c r="D108" s="4">
        <v>428</v>
      </c>
      <c r="E108" s="4" t="str">
        <f>VLOOKUP(A108,HOP!A:L,12,0)</f>
        <v>428.00</v>
      </c>
      <c r="F108" s="4" t="str">
        <f>VLOOKUP(A108,HOP!A:C,3,0)</f>
        <v>2659027</v>
      </c>
      <c r="G108" s="4">
        <f t="shared" si="6"/>
        <v>0</v>
      </c>
      <c r="H108" s="4" t="str">
        <f t="shared" si="7"/>
        <v>，2659027</v>
      </c>
      <c r="I108" s="4" t="str">
        <f>VLOOKUP(A108,HOP!A:U,21,0)</f>
        <v>直连</v>
      </c>
    </row>
    <row r="109" s="4" customFormat="1" hidden="1" spans="1:9">
      <c r="A109" s="5">
        <v>18793345752</v>
      </c>
      <c r="B109" s="6">
        <v>44791</v>
      </c>
      <c r="C109" s="6">
        <v>44792</v>
      </c>
      <c r="D109" s="4">
        <v>645</v>
      </c>
      <c r="E109" s="4" t="str">
        <f>VLOOKUP(A109,HOP!A:L,12,0)</f>
        <v>645.00</v>
      </c>
      <c r="F109" s="4" t="str">
        <f>VLOOKUP(A109,HOP!A:C,3,0)</f>
        <v>2659104</v>
      </c>
      <c r="G109" s="4">
        <f t="shared" si="6"/>
        <v>0</v>
      </c>
      <c r="H109" s="4" t="str">
        <f t="shared" si="7"/>
        <v>，2659104</v>
      </c>
      <c r="I109" s="4" t="str">
        <f>VLOOKUP(A109,HOP!A:U,21,0)</f>
        <v>直连</v>
      </c>
    </row>
    <row r="110" s="4" customFormat="1" hidden="1" spans="1:9">
      <c r="A110" s="5">
        <v>18793416621</v>
      </c>
      <c r="B110" s="6">
        <v>44791</v>
      </c>
      <c r="C110" s="6">
        <v>44792</v>
      </c>
      <c r="D110" s="4">
        <v>1467</v>
      </c>
      <c r="E110" s="4" t="str">
        <f>VLOOKUP(A110,HOP!A:L,12,0)</f>
        <v>1467.00</v>
      </c>
      <c r="F110" s="4" t="str">
        <f>VLOOKUP(A110,HOP!A:C,3,0)</f>
        <v>2659110</v>
      </c>
      <c r="G110" s="4">
        <f t="shared" si="6"/>
        <v>0</v>
      </c>
      <c r="H110" s="4" t="str">
        <f t="shared" si="7"/>
        <v>，2659110</v>
      </c>
      <c r="I110" s="4" t="str">
        <f>VLOOKUP(A110,HOP!A:U,21,0)</f>
        <v>直连</v>
      </c>
    </row>
    <row r="111" s="4" customFormat="1" hidden="1" spans="1:9">
      <c r="A111" s="5">
        <v>18794254363</v>
      </c>
      <c r="B111" s="6">
        <v>44791</v>
      </c>
      <c r="C111" s="6">
        <v>44792</v>
      </c>
      <c r="D111" s="4">
        <v>379</v>
      </c>
      <c r="E111" s="4" t="str">
        <f>VLOOKUP(A111,HOP!A:L,12,0)</f>
        <v>379.00</v>
      </c>
      <c r="F111" s="4" t="str">
        <f>VLOOKUP(A111,HOP!A:C,3,0)</f>
        <v>2659187</v>
      </c>
      <c r="G111" s="4">
        <f t="shared" si="6"/>
        <v>0</v>
      </c>
      <c r="H111" s="4" t="str">
        <f t="shared" si="7"/>
        <v>，2659187</v>
      </c>
      <c r="I111" s="4" t="str">
        <f>VLOOKUP(A111,HOP!A:U,21,0)</f>
        <v>直连</v>
      </c>
    </row>
    <row r="112" s="4" customFormat="1" hidden="1" spans="1:9">
      <c r="A112" s="5">
        <v>18794496514</v>
      </c>
      <c r="B112" s="6">
        <v>44791</v>
      </c>
      <c r="C112" s="6">
        <v>44792</v>
      </c>
      <c r="D112" s="4">
        <v>449</v>
      </c>
      <c r="E112" s="4" t="str">
        <f>VLOOKUP(A112,HOP!A:L,12,0)</f>
        <v>449.00</v>
      </c>
      <c r="F112" s="4" t="str">
        <f>VLOOKUP(A112,HOP!A:C,3,0)</f>
        <v>2659219</v>
      </c>
      <c r="G112" s="4">
        <f t="shared" si="6"/>
        <v>0</v>
      </c>
      <c r="H112" s="4" t="str">
        <f t="shared" si="7"/>
        <v>，2659219</v>
      </c>
      <c r="I112" s="4" t="str">
        <f>VLOOKUP(A112,HOP!A:U,21,0)</f>
        <v>直连</v>
      </c>
    </row>
    <row r="113" s="4" customFormat="1" hidden="1" spans="1:9">
      <c r="A113" s="5">
        <v>18794752745</v>
      </c>
      <c r="B113" s="6">
        <v>44791</v>
      </c>
      <c r="C113" s="6">
        <v>44792</v>
      </c>
      <c r="D113" s="4">
        <v>589</v>
      </c>
      <c r="E113" s="4" t="str">
        <f>VLOOKUP(A113,HOP!A:L,12,0)</f>
        <v>589.00</v>
      </c>
      <c r="F113" s="4" t="str">
        <f>VLOOKUP(A113,HOP!A:C,3,0)</f>
        <v>2659235</v>
      </c>
      <c r="G113" s="4">
        <f t="shared" si="6"/>
        <v>0</v>
      </c>
      <c r="H113" s="4" t="str">
        <f t="shared" si="7"/>
        <v>，2659235</v>
      </c>
      <c r="I113" s="4" t="str">
        <f>VLOOKUP(A113,HOP!A:U,21,0)</f>
        <v>直连</v>
      </c>
    </row>
    <row r="114" s="4" customFormat="1" hidden="1" spans="1:9">
      <c r="A114" s="5">
        <v>18795145124</v>
      </c>
      <c r="B114" s="6">
        <v>44791</v>
      </c>
      <c r="C114" s="6">
        <v>44792</v>
      </c>
      <c r="D114" s="4">
        <v>259</v>
      </c>
      <c r="E114" s="4" t="str">
        <f>VLOOKUP(A114,HOP!A:L,12,0)</f>
        <v>259.00</v>
      </c>
      <c r="F114" s="4" t="str">
        <f>VLOOKUP(A114,HOP!A:C,3,0)</f>
        <v>2659278</v>
      </c>
      <c r="G114" s="4">
        <f t="shared" si="6"/>
        <v>0</v>
      </c>
      <c r="H114" s="4" t="str">
        <f t="shared" si="7"/>
        <v>，2659278</v>
      </c>
      <c r="I114" s="4" t="str">
        <f>VLOOKUP(A114,HOP!A:U,21,0)</f>
        <v>直连</v>
      </c>
    </row>
    <row r="115" s="4" customFormat="1" hidden="1" spans="1:9">
      <c r="A115" s="5">
        <v>18796118121</v>
      </c>
      <c r="B115" s="6">
        <v>44791</v>
      </c>
      <c r="C115" s="6">
        <v>44792</v>
      </c>
      <c r="D115" s="4">
        <v>1039</v>
      </c>
      <c r="E115" s="4" t="str">
        <f>VLOOKUP(A115,HOP!A:L,12,0)</f>
        <v>1039.00</v>
      </c>
      <c r="F115" s="4" t="str">
        <f>VLOOKUP(A115,HOP!A:C,3,0)</f>
        <v>2659397</v>
      </c>
      <c r="G115" s="4">
        <f t="shared" si="6"/>
        <v>0</v>
      </c>
      <c r="H115" s="4" t="str">
        <f t="shared" si="7"/>
        <v>，2659397</v>
      </c>
      <c r="I115" s="4" t="str">
        <f>VLOOKUP(A115,HOP!A:U,21,0)</f>
        <v>直连</v>
      </c>
    </row>
    <row r="116" s="4" customFormat="1" hidden="1" spans="1:9">
      <c r="A116" s="5">
        <v>18796512582</v>
      </c>
      <c r="B116" s="6">
        <v>44791</v>
      </c>
      <c r="C116" s="6">
        <v>44792</v>
      </c>
      <c r="D116" s="4">
        <v>728</v>
      </c>
      <c r="E116" s="4" t="str">
        <f>VLOOKUP(A116,HOP!A:L,12,0)</f>
        <v>728.00</v>
      </c>
      <c r="F116" s="4" t="str">
        <f>VLOOKUP(A116,HOP!A:C,3,0)</f>
        <v>2659431</v>
      </c>
      <c r="G116" s="4">
        <f t="shared" si="6"/>
        <v>0</v>
      </c>
      <c r="H116" s="4" t="str">
        <f t="shared" si="7"/>
        <v>，2659431</v>
      </c>
      <c r="I116" s="4" t="str">
        <f>VLOOKUP(A116,HOP!A:U,21,0)</f>
        <v>直连</v>
      </c>
    </row>
    <row r="117" s="4" customFormat="1" hidden="1" spans="1:9">
      <c r="A117" s="5">
        <v>18797093255</v>
      </c>
      <c r="B117" s="6">
        <v>44791</v>
      </c>
      <c r="C117" s="6">
        <v>44792</v>
      </c>
      <c r="D117" s="4">
        <v>163</v>
      </c>
      <c r="E117" s="4" t="str">
        <f>VLOOKUP(A117,HOP!A:L,12,0)</f>
        <v>163.00</v>
      </c>
      <c r="F117" s="4" t="str">
        <f>VLOOKUP(A117,HOP!A:C,3,0)</f>
        <v>2659497</v>
      </c>
      <c r="G117" s="4">
        <f t="shared" si="6"/>
        <v>0</v>
      </c>
      <c r="H117" s="4" t="str">
        <f t="shared" si="7"/>
        <v>，2659497</v>
      </c>
      <c r="I117" s="4" t="str">
        <f>VLOOKUP(A117,HOP!A:U,21,0)</f>
        <v>直连</v>
      </c>
    </row>
    <row r="118" s="4" customFormat="1" hidden="1" spans="1:9">
      <c r="A118" s="5">
        <v>18797021711</v>
      </c>
      <c r="B118" s="6">
        <v>44791</v>
      </c>
      <c r="C118" s="6">
        <v>44792</v>
      </c>
      <c r="D118" s="4">
        <v>754</v>
      </c>
      <c r="E118" s="4" t="str">
        <f>VLOOKUP(A118,HOP!A:L,12,0)</f>
        <v>754.00</v>
      </c>
      <c r="F118" s="4" t="str">
        <f>VLOOKUP(A118,HOP!A:C,3,0)</f>
        <v>2659494</v>
      </c>
      <c r="G118" s="4">
        <f t="shared" si="6"/>
        <v>0</v>
      </c>
      <c r="H118" s="4" t="str">
        <f t="shared" si="7"/>
        <v>，2659494</v>
      </c>
      <c r="I118" s="4" t="str">
        <f>VLOOKUP(A118,HOP!A:U,21,0)</f>
        <v>直连</v>
      </c>
    </row>
    <row r="119" s="4" customFormat="1" hidden="1" spans="1:9">
      <c r="A119" s="5">
        <v>18797309969</v>
      </c>
      <c r="B119" s="6">
        <v>44791</v>
      </c>
      <c r="C119" s="6">
        <v>44792</v>
      </c>
      <c r="D119" s="4">
        <v>254</v>
      </c>
      <c r="E119" s="4" t="str">
        <f>VLOOKUP(A119,HOP!A:L,12,0)</f>
        <v>254.00</v>
      </c>
      <c r="F119" s="4" t="str">
        <f>VLOOKUP(A119,HOP!A:C,3,0)</f>
        <v>2659515</v>
      </c>
      <c r="G119" s="4">
        <f t="shared" si="6"/>
        <v>0</v>
      </c>
      <c r="H119" s="4" t="str">
        <f t="shared" si="7"/>
        <v>，2659515</v>
      </c>
      <c r="I119" s="4" t="str">
        <f>VLOOKUP(A119,HOP!A:U,21,0)</f>
        <v>直连</v>
      </c>
    </row>
    <row r="120" s="4" customFormat="1" hidden="1" spans="1:9">
      <c r="A120" s="5">
        <v>18797340150</v>
      </c>
      <c r="B120" s="6">
        <v>44791</v>
      </c>
      <c r="C120" s="6">
        <v>44792</v>
      </c>
      <c r="D120" s="4">
        <v>265</v>
      </c>
      <c r="E120" s="4" t="str">
        <f>VLOOKUP(A120,HOP!A:L,12,0)</f>
        <v>265.00</v>
      </c>
      <c r="F120" s="4" t="str">
        <f>VLOOKUP(A120,HOP!A:C,3,0)</f>
        <v>2659516</v>
      </c>
      <c r="G120" s="4">
        <f t="shared" si="6"/>
        <v>0</v>
      </c>
      <c r="H120" s="4" t="str">
        <f t="shared" si="7"/>
        <v>，2659516</v>
      </c>
      <c r="I120" s="4" t="str">
        <f>VLOOKUP(A120,HOP!A:U,21,0)</f>
        <v>直连</v>
      </c>
    </row>
    <row r="121" s="4" customFormat="1" hidden="1" spans="1:9">
      <c r="A121" s="5">
        <v>18797343849</v>
      </c>
      <c r="B121" s="6">
        <v>44791</v>
      </c>
      <c r="C121" s="6">
        <v>44792</v>
      </c>
      <c r="D121" s="4">
        <v>159</v>
      </c>
      <c r="E121" s="4" t="str">
        <f>VLOOKUP(A121,HOP!A:L,12,0)</f>
        <v>159.00</v>
      </c>
      <c r="F121" s="4" t="str">
        <f>VLOOKUP(A121,HOP!A:C,3,0)</f>
        <v>2659519</v>
      </c>
      <c r="G121" s="4">
        <f t="shared" si="6"/>
        <v>0</v>
      </c>
      <c r="H121" s="4" t="str">
        <f t="shared" si="7"/>
        <v>，2659519</v>
      </c>
      <c r="I121" s="4" t="str">
        <f>VLOOKUP(A121,HOP!A:U,21,0)</f>
        <v>直连</v>
      </c>
    </row>
    <row r="122" s="4" customFormat="1" hidden="1" spans="1:9">
      <c r="A122" s="5">
        <v>18797547644</v>
      </c>
      <c r="B122" s="6">
        <v>44791</v>
      </c>
      <c r="C122" s="6">
        <v>44792</v>
      </c>
      <c r="D122" s="4">
        <v>376</v>
      </c>
      <c r="E122" s="4" t="str">
        <f>VLOOKUP(A122,HOP!A:L,12,0)</f>
        <v>376.00</v>
      </c>
      <c r="F122" s="4" t="str">
        <f>VLOOKUP(A122,HOP!A:C,3,0)</f>
        <v>2659541</v>
      </c>
      <c r="G122" s="4">
        <f t="shared" si="6"/>
        <v>0</v>
      </c>
      <c r="H122" s="4" t="str">
        <f t="shared" si="7"/>
        <v>，2659541</v>
      </c>
      <c r="I122" s="4" t="str">
        <f>VLOOKUP(A122,HOP!A:U,21,0)</f>
        <v>直连</v>
      </c>
    </row>
    <row r="123" s="4" customFormat="1" hidden="1" spans="1:9">
      <c r="A123" s="5">
        <v>18797626926</v>
      </c>
      <c r="B123" s="6">
        <v>44791</v>
      </c>
      <c r="C123" s="6">
        <v>44792</v>
      </c>
      <c r="D123" s="4">
        <v>81</v>
      </c>
      <c r="E123" s="4" t="str">
        <f>VLOOKUP(A123,HOP!A:L,12,0)</f>
        <v>81.00</v>
      </c>
      <c r="F123" s="4" t="str">
        <f>VLOOKUP(A123,HOP!A:C,3,0)</f>
        <v>2659543</v>
      </c>
      <c r="G123" s="4">
        <f t="shared" si="6"/>
        <v>0</v>
      </c>
      <c r="H123" s="4" t="str">
        <f t="shared" si="7"/>
        <v>，2659543</v>
      </c>
      <c r="I123" s="4" t="str">
        <f>VLOOKUP(A123,HOP!A:U,21,0)</f>
        <v>直连</v>
      </c>
    </row>
    <row r="124" s="4" customFormat="1" hidden="1" spans="1:9">
      <c r="A124" s="5">
        <v>18798121020</v>
      </c>
      <c r="B124" s="6">
        <v>44791</v>
      </c>
      <c r="C124" s="6">
        <v>44792</v>
      </c>
      <c r="D124" s="4">
        <v>287</v>
      </c>
      <c r="E124" s="4" t="str">
        <f>VLOOKUP(A124,HOP!A:L,12,0)</f>
        <v>287.00</v>
      </c>
      <c r="F124" s="4" t="str">
        <f>VLOOKUP(A124,HOP!A:C,3,0)</f>
        <v>2659583</v>
      </c>
      <c r="G124" s="4">
        <f t="shared" si="6"/>
        <v>0</v>
      </c>
      <c r="H124" s="4" t="str">
        <f t="shared" si="7"/>
        <v>，2659583</v>
      </c>
      <c r="I124" s="4" t="str">
        <f>VLOOKUP(A124,HOP!A:U,21,0)</f>
        <v>直连</v>
      </c>
    </row>
    <row r="125" s="4" customFormat="1" hidden="1" spans="1:9">
      <c r="A125" s="5">
        <v>18798189415</v>
      </c>
      <c r="B125" s="6">
        <v>44791</v>
      </c>
      <c r="C125" s="6">
        <v>44792</v>
      </c>
      <c r="D125" s="4">
        <v>584</v>
      </c>
      <c r="E125" s="4" t="str">
        <f>VLOOKUP(A125,HOP!A:L,12,0)</f>
        <v>584.00</v>
      </c>
      <c r="F125" s="4" t="str">
        <f>VLOOKUP(A125,HOP!A:C,3,0)</f>
        <v>2659590</v>
      </c>
      <c r="G125" s="4">
        <f t="shared" si="6"/>
        <v>0</v>
      </c>
      <c r="H125" s="4" t="str">
        <f t="shared" si="7"/>
        <v>，2659590</v>
      </c>
      <c r="I125" s="4" t="str">
        <f>VLOOKUP(A125,HOP!A:U,21,0)</f>
        <v>直连</v>
      </c>
    </row>
    <row r="126" s="4" customFormat="1" hidden="1" spans="1:9">
      <c r="A126" s="5">
        <v>18798553711</v>
      </c>
      <c r="B126" s="6">
        <v>44791</v>
      </c>
      <c r="C126" s="6">
        <v>44792</v>
      </c>
      <c r="D126" s="4">
        <v>796</v>
      </c>
      <c r="E126" s="4" t="str">
        <f>VLOOKUP(A126,HOP!A:L,12,0)</f>
        <v>796.00</v>
      </c>
      <c r="F126" s="4" t="str">
        <f>VLOOKUP(A126,HOP!A:C,3,0)</f>
        <v>2659630</v>
      </c>
      <c r="G126" s="4">
        <f t="shared" si="6"/>
        <v>0</v>
      </c>
      <c r="H126" s="4" t="str">
        <f t="shared" si="7"/>
        <v>，2659630</v>
      </c>
      <c r="I126" s="4" t="str">
        <f>VLOOKUP(A126,HOP!A:U,21,0)</f>
        <v>直连</v>
      </c>
    </row>
    <row r="128" spans="4:4">
      <c r="D128" s="4">
        <f>SUM(D2:D127)</f>
        <v>154346</v>
      </c>
    </row>
    <row r="129" spans="4:4">
      <c r="D129" s="4" t="s">
        <v>580</v>
      </c>
    </row>
    <row r="134" spans="1:1">
      <c r="A134" s="4" t="s">
        <v>581</v>
      </c>
    </row>
    <row r="135" spans="1:1">
      <c r="A135" s="4" t="s">
        <v>582</v>
      </c>
    </row>
  </sheetData>
  <autoFilter ref="A1:X126">
    <filterColumn colId="3">
      <filters>
        <filter val="700"/>
        <filter val="1304"/>
        <filter val="1404"/>
        <filter val="1710"/>
        <filter val="2310"/>
        <filter val="3810"/>
        <filter val="811"/>
        <filter val="712"/>
        <filter val="1412"/>
        <filter val="1215"/>
        <filter val="1017"/>
        <filter val="318"/>
        <filter val="520"/>
        <filter val="2120"/>
        <filter val="2720"/>
        <filter val="523"/>
        <filter val="2923"/>
        <filter val="225"/>
        <filter val="4025"/>
        <filter val="428"/>
        <filter val="728"/>
        <filter val="928"/>
        <filter val="2028"/>
        <filter val="530"/>
        <filter val="830"/>
        <filter val="631"/>
        <filter val="1032"/>
        <filter val="2034"/>
        <filter val="1436"/>
        <filter val="3136"/>
        <filter val="4736"/>
        <filter val="437"/>
        <filter val="3837"/>
        <filter val="1039"/>
        <filter val="440"/>
        <filter val="1040"/>
        <filter val="142"/>
        <filter val="342"/>
        <filter val="344"/>
        <filter val="1744"/>
        <filter val="145"/>
        <filter val="545"/>
        <filter val="645"/>
        <filter val="446"/>
        <filter val="3347"/>
        <filter val="248"/>
        <filter val="449"/>
        <filter val="350"/>
        <filter val="1950"/>
        <filter val="254"/>
        <filter val="654"/>
        <filter val="754"/>
        <filter val="3954"/>
        <filter val="155"/>
        <filter val="156"/>
        <filter val="1557"/>
        <filter val="258"/>
        <filter val="159"/>
        <filter val="259"/>
        <filter val="359"/>
        <filter val="360"/>
        <filter val="2360"/>
        <filter val="2960"/>
        <filter val="162"/>
        <filter val="2562"/>
        <filter val="163"/>
        <filter val="2964"/>
        <filter val="265"/>
        <filter val="1165"/>
        <filter val="1265"/>
        <filter val="466"/>
        <filter val="766"/>
        <filter val="1266"/>
        <filter val="767"/>
        <filter val="1467"/>
        <filter val="968"/>
        <filter val="2568"/>
        <filter val="2668"/>
        <filter val="1770"/>
        <filter val="3170"/>
        <filter val="172"/>
        <filter val="1173"/>
        <filter val="1273"/>
        <filter val="474"/>
        <filter val="376"/>
        <filter val="1476"/>
        <filter val="878"/>
        <filter val="2778"/>
        <filter val="379"/>
        <filter val="2079"/>
        <filter val="580"/>
        <filter val="81"/>
        <filter val="1082"/>
        <filter val="983"/>
        <filter val="584"/>
        <filter val="784"/>
        <filter val="2184"/>
        <filter val="585"/>
        <filter val="1085"/>
        <filter val="1186"/>
        <filter val="287"/>
        <filter val="1488"/>
        <filter val="5088"/>
        <filter val="589"/>
        <filter val="490"/>
        <filter val="690"/>
        <filter val="691"/>
        <filter val="3195"/>
        <filter val="796"/>
        <filter val="1296"/>
        <filter val="2296"/>
        <filter val="4296"/>
        <filter val="2697"/>
        <filter val="998"/>
      </filters>
    </filterColumn>
    <filterColumn colId="6">
      <filters>
        <filter val="-48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583</v>
      </c>
      <c r="B1" s="2" t="s">
        <v>584</v>
      </c>
      <c r="C1" s="2" t="s">
        <v>585</v>
      </c>
      <c r="D1" s="2" t="s">
        <v>586</v>
      </c>
      <c r="E1" s="2" t="s">
        <v>13</v>
      </c>
      <c r="F1" s="2" t="s">
        <v>5</v>
      </c>
      <c r="G1" s="2" t="s">
        <v>6</v>
      </c>
      <c r="H1" s="2" t="s">
        <v>587</v>
      </c>
      <c r="I1" s="2" t="s">
        <v>588</v>
      </c>
      <c r="J1" s="2" t="s">
        <v>589</v>
      </c>
      <c r="K1" s="2" t="s">
        <v>590</v>
      </c>
      <c r="L1" s="2" t="s">
        <v>591</v>
      </c>
      <c r="M1" s="2" t="s">
        <v>592</v>
      </c>
      <c r="N1" s="2" t="s">
        <v>593</v>
      </c>
      <c r="O1" s="2" t="s">
        <v>594</v>
      </c>
      <c r="P1" s="2" t="s">
        <v>595</v>
      </c>
      <c r="Q1" s="2" t="s">
        <v>596</v>
      </c>
      <c r="R1" s="2" t="s">
        <v>597</v>
      </c>
      <c r="S1" s="2" t="s">
        <v>598</v>
      </c>
      <c r="T1" s="2" t="s">
        <v>599</v>
      </c>
      <c r="U1" s="2" t="s">
        <v>600</v>
      </c>
    </row>
    <row r="2" s="1" customFormat="1" spans="1:21">
      <c r="A2" s="3">
        <v>17812722697</v>
      </c>
      <c r="B2" s="1" t="s">
        <v>601</v>
      </c>
      <c r="C2" s="1" t="s">
        <v>602</v>
      </c>
      <c r="D2" s="1" t="s">
        <v>603</v>
      </c>
      <c r="E2" s="1" t="s">
        <v>604</v>
      </c>
      <c r="F2" s="1" t="s">
        <v>605</v>
      </c>
      <c r="G2" s="1" t="s">
        <v>606</v>
      </c>
      <c r="H2" s="1" t="s">
        <v>607</v>
      </c>
      <c r="I2" s="1" t="s">
        <v>608</v>
      </c>
      <c r="J2" s="1" t="s">
        <v>30</v>
      </c>
      <c r="K2" s="1" t="s">
        <v>609</v>
      </c>
      <c r="L2" s="1" t="s">
        <v>609</v>
      </c>
      <c r="M2" s="1" t="s">
        <v>610</v>
      </c>
      <c r="N2" s="1" t="s">
        <v>610</v>
      </c>
      <c r="O2" s="1" t="s">
        <v>611</v>
      </c>
      <c r="P2" s="1" t="s">
        <v>612</v>
      </c>
      <c r="Q2" s="1" t="s">
        <v>613</v>
      </c>
      <c r="R2" s="1" t="s">
        <v>614</v>
      </c>
      <c r="S2" s="1" t="s">
        <v>615</v>
      </c>
      <c r="T2" s="1" t="s">
        <v>616</v>
      </c>
      <c r="U2" s="1" t="s">
        <v>617</v>
      </c>
    </row>
    <row r="3" s="1" customFormat="1" spans="1:21">
      <c r="A3" s="3">
        <v>17955458484</v>
      </c>
      <c r="B3" s="1" t="s">
        <v>618</v>
      </c>
      <c r="C3" s="1" t="s">
        <v>619</v>
      </c>
      <c r="D3" s="1" t="s">
        <v>620</v>
      </c>
      <c r="E3" s="1" t="s">
        <v>621</v>
      </c>
      <c r="F3" s="1" t="s">
        <v>606</v>
      </c>
      <c r="G3" s="1" t="s">
        <v>622</v>
      </c>
      <c r="H3" s="1" t="s">
        <v>607</v>
      </c>
      <c r="I3" s="1" t="s">
        <v>623</v>
      </c>
      <c r="J3" s="1" t="s">
        <v>30</v>
      </c>
      <c r="K3" s="1" t="s">
        <v>624</v>
      </c>
      <c r="L3" s="1" t="s">
        <v>624</v>
      </c>
      <c r="M3" s="1" t="s">
        <v>610</v>
      </c>
      <c r="N3" s="1" t="s">
        <v>610</v>
      </c>
      <c r="O3" s="1" t="s">
        <v>611</v>
      </c>
      <c r="P3" s="1" t="s">
        <v>612</v>
      </c>
      <c r="Q3" s="1" t="s">
        <v>613</v>
      </c>
      <c r="R3" s="1" t="s">
        <v>625</v>
      </c>
      <c r="S3" s="1" t="s">
        <v>615</v>
      </c>
      <c r="T3" s="1" t="s">
        <v>616</v>
      </c>
      <c r="U3" s="1" t="s">
        <v>617</v>
      </c>
    </row>
    <row r="4" s="1" customFormat="1" spans="1:21">
      <c r="A4" s="3">
        <v>18020203971</v>
      </c>
      <c r="B4" s="1" t="s">
        <v>626</v>
      </c>
      <c r="C4" s="1" t="s">
        <v>627</v>
      </c>
      <c r="D4" s="1" t="s">
        <v>628</v>
      </c>
      <c r="E4" s="1" t="s">
        <v>629</v>
      </c>
      <c r="F4" s="1" t="s">
        <v>630</v>
      </c>
      <c r="G4" s="1" t="s">
        <v>622</v>
      </c>
      <c r="H4" s="1" t="s">
        <v>607</v>
      </c>
      <c r="I4" s="1" t="s">
        <v>631</v>
      </c>
      <c r="J4" s="1" t="s">
        <v>30</v>
      </c>
      <c r="K4" s="1" t="s">
        <v>632</v>
      </c>
      <c r="L4" s="1" t="s">
        <v>632</v>
      </c>
      <c r="M4" s="1" t="s">
        <v>610</v>
      </c>
      <c r="N4" s="1" t="s">
        <v>610</v>
      </c>
      <c r="O4" s="1" t="s">
        <v>611</v>
      </c>
      <c r="P4" s="1" t="s">
        <v>612</v>
      </c>
      <c r="Q4" s="1" t="s">
        <v>613</v>
      </c>
      <c r="R4" s="1" t="s">
        <v>633</v>
      </c>
      <c r="S4" s="1" t="s">
        <v>615</v>
      </c>
      <c r="T4" s="1" t="s">
        <v>616</v>
      </c>
      <c r="U4" s="1" t="s">
        <v>617</v>
      </c>
    </row>
    <row r="5" s="1" customFormat="1" spans="1:21">
      <c r="A5" s="3">
        <v>18255276904</v>
      </c>
      <c r="B5" s="1" t="s">
        <v>634</v>
      </c>
      <c r="C5" s="1" t="s">
        <v>635</v>
      </c>
      <c r="D5" s="1" t="s">
        <v>636</v>
      </c>
      <c r="E5" s="1" t="s">
        <v>637</v>
      </c>
      <c r="F5" s="1" t="s">
        <v>638</v>
      </c>
      <c r="G5" s="1" t="s">
        <v>622</v>
      </c>
      <c r="H5" s="1" t="s">
        <v>607</v>
      </c>
      <c r="I5" s="1" t="s">
        <v>639</v>
      </c>
      <c r="J5" s="1" t="s">
        <v>30</v>
      </c>
      <c r="K5" s="1" t="s">
        <v>640</v>
      </c>
      <c r="L5" s="1" t="s">
        <v>640</v>
      </c>
      <c r="M5" s="1" t="s">
        <v>610</v>
      </c>
      <c r="N5" s="1" t="s">
        <v>610</v>
      </c>
      <c r="O5" s="1" t="s">
        <v>611</v>
      </c>
      <c r="P5" s="1" t="s">
        <v>612</v>
      </c>
      <c r="Q5" s="1" t="s">
        <v>613</v>
      </c>
      <c r="R5" s="1" t="s">
        <v>641</v>
      </c>
      <c r="S5" s="1" t="s">
        <v>615</v>
      </c>
      <c r="T5" s="1" t="s">
        <v>616</v>
      </c>
      <c r="U5" s="1" t="s">
        <v>617</v>
      </c>
    </row>
    <row r="6" s="1" customFormat="1" spans="1:21">
      <c r="A6" s="3">
        <v>18256175245</v>
      </c>
      <c r="B6" s="1" t="s">
        <v>634</v>
      </c>
      <c r="C6" s="1" t="s">
        <v>642</v>
      </c>
      <c r="D6" s="1" t="s">
        <v>636</v>
      </c>
      <c r="E6" s="1" t="s">
        <v>643</v>
      </c>
      <c r="F6" s="1" t="s">
        <v>638</v>
      </c>
      <c r="G6" s="1" t="s">
        <v>622</v>
      </c>
      <c r="H6" s="1" t="s">
        <v>607</v>
      </c>
      <c r="I6" s="1" t="s">
        <v>644</v>
      </c>
      <c r="J6" s="1" t="s">
        <v>30</v>
      </c>
      <c r="K6" s="1" t="s">
        <v>645</v>
      </c>
      <c r="L6" s="1" t="s">
        <v>645</v>
      </c>
      <c r="M6" s="1" t="s">
        <v>610</v>
      </c>
      <c r="N6" s="1" t="s">
        <v>610</v>
      </c>
      <c r="O6" s="1" t="s">
        <v>611</v>
      </c>
      <c r="P6" s="1" t="s">
        <v>612</v>
      </c>
      <c r="Q6" s="1" t="s">
        <v>613</v>
      </c>
      <c r="R6" s="1" t="s">
        <v>646</v>
      </c>
      <c r="S6" s="1" t="s">
        <v>615</v>
      </c>
      <c r="T6" s="1" t="s">
        <v>616</v>
      </c>
      <c r="U6" s="1" t="s">
        <v>617</v>
      </c>
    </row>
    <row r="7" s="1" customFormat="1" spans="1:21">
      <c r="A7" s="3">
        <v>18325964894</v>
      </c>
      <c r="B7" s="1" t="s">
        <v>647</v>
      </c>
      <c r="C7" s="1" t="s">
        <v>648</v>
      </c>
      <c r="D7" s="1" t="s">
        <v>649</v>
      </c>
      <c r="E7" s="1" t="s">
        <v>650</v>
      </c>
      <c r="F7" s="1" t="s">
        <v>651</v>
      </c>
      <c r="G7" s="1" t="s">
        <v>606</v>
      </c>
      <c r="H7" s="1" t="s">
        <v>607</v>
      </c>
      <c r="I7" s="1" t="s">
        <v>652</v>
      </c>
      <c r="J7" s="1" t="s">
        <v>30</v>
      </c>
      <c r="K7" s="1" t="s">
        <v>653</v>
      </c>
      <c r="L7" s="1" t="s">
        <v>653</v>
      </c>
      <c r="M7" s="1" t="s">
        <v>610</v>
      </c>
      <c r="N7" s="1" t="s">
        <v>610</v>
      </c>
      <c r="O7" s="1" t="s">
        <v>611</v>
      </c>
      <c r="P7" s="1" t="s">
        <v>612</v>
      </c>
      <c r="Q7" s="1" t="s">
        <v>613</v>
      </c>
      <c r="R7" s="1" t="s">
        <v>654</v>
      </c>
      <c r="S7" s="1" t="s">
        <v>615</v>
      </c>
      <c r="T7" s="1" t="s">
        <v>616</v>
      </c>
      <c r="U7" s="1" t="s">
        <v>617</v>
      </c>
    </row>
    <row r="8" s="1" customFormat="1" spans="1:21">
      <c r="A8" s="3">
        <v>18373138617</v>
      </c>
      <c r="B8" s="1" t="s">
        <v>655</v>
      </c>
      <c r="C8" s="1" t="s">
        <v>656</v>
      </c>
      <c r="D8" s="1" t="s">
        <v>657</v>
      </c>
      <c r="E8" s="1" t="s">
        <v>658</v>
      </c>
      <c r="F8" s="1" t="s">
        <v>651</v>
      </c>
      <c r="G8" s="1" t="s">
        <v>622</v>
      </c>
      <c r="H8" s="1" t="s">
        <v>607</v>
      </c>
      <c r="I8" s="1" t="s">
        <v>659</v>
      </c>
      <c r="J8" s="1" t="s">
        <v>30</v>
      </c>
      <c r="K8" s="1" t="s">
        <v>660</v>
      </c>
      <c r="L8" s="1" t="s">
        <v>660</v>
      </c>
      <c r="M8" s="1" t="s">
        <v>610</v>
      </c>
      <c r="N8" s="1" t="s">
        <v>610</v>
      </c>
      <c r="O8" s="1" t="s">
        <v>611</v>
      </c>
      <c r="P8" s="1" t="s">
        <v>612</v>
      </c>
      <c r="Q8" s="1" t="s">
        <v>613</v>
      </c>
      <c r="R8" s="1" t="s">
        <v>661</v>
      </c>
      <c r="S8" s="1" t="s">
        <v>615</v>
      </c>
      <c r="T8" s="1" t="s">
        <v>616</v>
      </c>
      <c r="U8" s="1" t="s">
        <v>617</v>
      </c>
    </row>
    <row r="9" s="1" customFormat="1" spans="1:21">
      <c r="A9" s="3">
        <v>18451824215</v>
      </c>
      <c r="B9" s="1" t="s">
        <v>662</v>
      </c>
      <c r="C9" s="1" t="s">
        <v>663</v>
      </c>
      <c r="D9" s="1" t="s">
        <v>664</v>
      </c>
      <c r="E9" s="1" t="s">
        <v>665</v>
      </c>
      <c r="F9" s="1" t="s">
        <v>630</v>
      </c>
      <c r="G9" s="1" t="s">
        <v>606</v>
      </c>
      <c r="H9" s="1" t="s">
        <v>607</v>
      </c>
      <c r="I9" s="1" t="s">
        <v>666</v>
      </c>
      <c r="J9" s="1" t="s">
        <v>30</v>
      </c>
      <c r="K9" s="1" t="s">
        <v>667</v>
      </c>
      <c r="L9" s="1" t="s">
        <v>667</v>
      </c>
      <c r="M9" s="1" t="s">
        <v>610</v>
      </c>
      <c r="N9" s="1" t="s">
        <v>610</v>
      </c>
      <c r="O9" s="1" t="s">
        <v>611</v>
      </c>
      <c r="P9" s="1" t="s">
        <v>612</v>
      </c>
      <c r="Q9" s="1" t="s">
        <v>613</v>
      </c>
      <c r="R9" s="1" t="s">
        <v>668</v>
      </c>
      <c r="S9" s="1" t="s">
        <v>615</v>
      </c>
      <c r="T9" s="1" t="s">
        <v>616</v>
      </c>
      <c r="U9" s="1" t="s">
        <v>617</v>
      </c>
    </row>
    <row r="10" s="1" customFormat="1" spans="1:21">
      <c r="A10" s="3">
        <v>18461252066</v>
      </c>
      <c r="B10" s="1" t="s">
        <v>669</v>
      </c>
      <c r="C10" s="1" t="s">
        <v>670</v>
      </c>
      <c r="D10" s="1" t="s">
        <v>664</v>
      </c>
      <c r="E10" s="1" t="s">
        <v>671</v>
      </c>
      <c r="F10" s="1" t="s">
        <v>630</v>
      </c>
      <c r="G10" s="1" t="s">
        <v>606</v>
      </c>
      <c r="H10" s="1" t="s">
        <v>607</v>
      </c>
      <c r="I10" s="1" t="s">
        <v>672</v>
      </c>
      <c r="J10" s="1" t="s">
        <v>30</v>
      </c>
      <c r="K10" s="1" t="s">
        <v>667</v>
      </c>
      <c r="L10" s="1" t="s">
        <v>667</v>
      </c>
      <c r="M10" s="1" t="s">
        <v>610</v>
      </c>
      <c r="N10" s="1" t="s">
        <v>610</v>
      </c>
      <c r="O10" s="1" t="s">
        <v>611</v>
      </c>
      <c r="P10" s="1" t="s">
        <v>612</v>
      </c>
      <c r="Q10" s="1" t="s">
        <v>613</v>
      </c>
      <c r="R10" s="1" t="s">
        <v>673</v>
      </c>
      <c r="S10" s="1" t="s">
        <v>615</v>
      </c>
      <c r="T10" s="1" t="s">
        <v>616</v>
      </c>
      <c r="U10" s="1" t="s">
        <v>617</v>
      </c>
    </row>
    <row r="11" s="1" customFormat="1" spans="1:21">
      <c r="A11" s="3">
        <v>18464286961</v>
      </c>
      <c r="B11" s="1" t="s">
        <v>669</v>
      </c>
      <c r="C11" s="1" t="s">
        <v>674</v>
      </c>
      <c r="D11" s="1" t="s">
        <v>675</v>
      </c>
      <c r="E11" s="1" t="s">
        <v>676</v>
      </c>
      <c r="F11" s="1" t="s">
        <v>630</v>
      </c>
      <c r="G11" s="1" t="s">
        <v>606</v>
      </c>
      <c r="H11" s="1" t="s">
        <v>607</v>
      </c>
      <c r="I11" s="1" t="s">
        <v>677</v>
      </c>
      <c r="J11" s="1" t="s">
        <v>30</v>
      </c>
      <c r="K11" s="1" t="s">
        <v>678</v>
      </c>
      <c r="L11" s="1" t="s">
        <v>678</v>
      </c>
      <c r="M11" s="1" t="s">
        <v>610</v>
      </c>
      <c r="N11" s="1" t="s">
        <v>610</v>
      </c>
      <c r="O11" s="1" t="s">
        <v>611</v>
      </c>
      <c r="P11" s="1" t="s">
        <v>612</v>
      </c>
      <c r="Q11" s="1" t="s">
        <v>613</v>
      </c>
      <c r="R11" s="1" t="s">
        <v>679</v>
      </c>
      <c r="S11" s="1" t="s">
        <v>615</v>
      </c>
      <c r="T11" s="1" t="s">
        <v>616</v>
      </c>
      <c r="U11" s="1" t="s">
        <v>617</v>
      </c>
    </row>
    <row r="12" s="1" customFormat="1" spans="1:21">
      <c r="A12" s="3">
        <v>18546374925</v>
      </c>
      <c r="B12" s="1" t="s">
        <v>680</v>
      </c>
      <c r="C12" s="1" t="s">
        <v>681</v>
      </c>
      <c r="D12" s="1" t="s">
        <v>682</v>
      </c>
      <c r="E12" s="1" t="s">
        <v>683</v>
      </c>
      <c r="F12" s="1" t="s">
        <v>638</v>
      </c>
      <c r="G12" s="1" t="s">
        <v>606</v>
      </c>
      <c r="H12" s="1" t="s">
        <v>607</v>
      </c>
      <c r="I12" s="1" t="s">
        <v>684</v>
      </c>
      <c r="J12" s="1" t="s">
        <v>30</v>
      </c>
      <c r="K12" s="1" t="s">
        <v>685</v>
      </c>
      <c r="L12" s="1" t="s">
        <v>685</v>
      </c>
      <c r="M12" s="1" t="s">
        <v>610</v>
      </c>
      <c r="N12" s="1" t="s">
        <v>610</v>
      </c>
      <c r="O12" s="1" t="s">
        <v>611</v>
      </c>
      <c r="P12" s="1" t="s">
        <v>612</v>
      </c>
      <c r="Q12" s="1" t="s">
        <v>613</v>
      </c>
      <c r="R12" s="1" t="s">
        <v>686</v>
      </c>
      <c r="S12" s="1" t="s">
        <v>615</v>
      </c>
      <c r="T12" s="1" t="s">
        <v>616</v>
      </c>
      <c r="U12" s="1" t="s">
        <v>617</v>
      </c>
    </row>
    <row r="13" s="1" customFormat="1" spans="1:21">
      <c r="A13" s="3">
        <v>18562157891</v>
      </c>
      <c r="B13" s="1" t="s">
        <v>687</v>
      </c>
      <c r="C13" s="1" t="s">
        <v>688</v>
      </c>
      <c r="D13" s="1" t="s">
        <v>689</v>
      </c>
      <c r="E13" s="1" t="s">
        <v>690</v>
      </c>
      <c r="F13" s="1" t="s">
        <v>630</v>
      </c>
      <c r="G13" s="1" t="s">
        <v>606</v>
      </c>
      <c r="H13" s="1" t="s">
        <v>607</v>
      </c>
      <c r="I13" s="1" t="s">
        <v>691</v>
      </c>
      <c r="J13" s="1" t="s">
        <v>30</v>
      </c>
      <c r="K13" s="1" t="s">
        <v>692</v>
      </c>
      <c r="L13" s="1" t="s">
        <v>692</v>
      </c>
      <c r="M13" s="1" t="s">
        <v>610</v>
      </c>
      <c r="N13" s="1" t="s">
        <v>610</v>
      </c>
      <c r="O13" s="1" t="s">
        <v>611</v>
      </c>
      <c r="P13" s="1" t="s">
        <v>612</v>
      </c>
      <c r="Q13" s="1" t="s">
        <v>613</v>
      </c>
      <c r="R13" s="1" t="s">
        <v>693</v>
      </c>
      <c r="S13" s="1" t="s">
        <v>615</v>
      </c>
      <c r="T13" s="1" t="s">
        <v>616</v>
      </c>
      <c r="U13" s="1" t="s">
        <v>617</v>
      </c>
    </row>
    <row r="14" s="1" customFormat="1" spans="1:21">
      <c r="A14" s="3">
        <v>18573579624</v>
      </c>
      <c r="B14" s="1" t="s">
        <v>694</v>
      </c>
      <c r="C14" s="1" t="s">
        <v>695</v>
      </c>
      <c r="D14" s="1" t="s">
        <v>682</v>
      </c>
      <c r="E14" s="1" t="s">
        <v>696</v>
      </c>
      <c r="F14" s="1" t="s">
        <v>651</v>
      </c>
      <c r="G14" s="1" t="s">
        <v>622</v>
      </c>
      <c r="H14" s="1" t="s">
        <v>607</v>
      </c>
      <c r="I14" s="1" t="s">
        <v>697</v>
      </c>
      <c r="J14" s="1" t="s">
        <v>30</v>
      </c>
      <c r="K14" s="1" t="s">
        <v>698</v>
      </c>
      <c r="L14" s="1" t="s">
        <v>698</v>
      </c>
      <c r="M14" s="1" t="s">
        <v>610</v>
      </c>
      <c r="N14" s="1" t="s">
        <v>610</v>
      </c>
      <c r="O14" s="1" t="s">
        <v>611</v>
      </c>
      <c r="P14" s="1" t="s">
        <v>612</v>
      </c>
      <c r="Q14" s="1" t="s">
        <v>613</v>
      </c>
      <c r="R14" s="1" t="s">
        <v>699</v>
      </c>
      <c r="S14" s="1" t="s">
        <v>615</v>
      </c>
      <c r="T14" s="1" t="s">
        <v>616</v>
      </c>
      <c r="U14" s="1" t="s">
        <v>617</v>
      </c>
    </row>
    <row r="15" s="1" customFormat="1" spans="1:21">
      <c r="A15" s="3">
        <v>18574811765</v>
      </c>
      <c r="B15" s="1" t="s">
        <v>694</v>
      </c>
      <c r="C15" s="1" t="s">
        <v>700</v>
      </c>
      <c r="D15" s="1" t="s">
        <v>701</v>
      </c>
      <c r="E15" s="1" t="s">
        <v>702</v>
      </c>
      <c r="F15" s="1" t="s">
        <v>638</v>
      </c>
      <c r="G15" s="1" t="s">
        <v>606</v>
      </c>
      <c r="H15" s="1" t="s">
        <v>607</v>
      </c>
      <c r="I15" s="1" t="s">
        <v>703</v>
      </c>
      <c r="J15" s="1" t="s">
        <v>30</v>
      </c>
      <c r="K15" s="1" t="s">
        <v>704</v>
      </c>
      <c r="L15" s="1" t="s">
        <v>704</v>
      </c>
      <c r="M15" s="1" t="s">
        <v>610</v>
      </c>
      <c r="N15" s="1" t="s">
        <v>610</v>
      </c>
      <c r="O15" s="1" t="s">
        <v>611</v>
      </c>
      <c r="P15" s="1" t="s">
        <v>612</v>
      </c>
      <c r="Q15" s="1" t="s">
        <v>613</v>
      </c>
      <c r="R15" s="1" t="s">
        <v>705</v>
      </c>
      <c r="S15" s="1" t="s">
        <v>615</v>
      </c>
      <c r="T15" s="1" t="s">
        <v>616</v>
      </c>
      <c r="U15" s="1" t="s">
        <v>617</v>
      </c>
    </row>
    <row r="16" s="1" customFormat="1" spans="1:21">
      <c r="A16" s="3">
        <v>18626239721</v>
      </c>
      <c r="B16" s="1" t="s">
        <v>706</v>
      </c>
      <c r="C16" s="1" t="s">
        <v>707</v>
      </c>
      <c r="D16" s="1" t="s">
        <v>708</v>
      </c>
      <c r="E16" s="1" t="s">
        <v>709</v>
      </c>
      <c r="F16" s="1" t="s">
        <v>606</v>
      </c>
      <c r="G16" s="1" t="s">
        <v>622</v>
      </c>
      <c r="H16" s="1" t="s">
        <v>607</v>
      </c>
      <c r="I16" s="1" t="s">
        <v>710</v>
      </c>
      <c r="J16" s="1" t="s">
        <v>30</v>
      </c>
      <c r="K16" s="1" t="s">
        <v>711</v>
      </c>
      <c r="L16" s="1" t="s">
        <v>711</v>
      </c>
      <c r="M16" s="1" t="s">
        <v>610</v>
      </c>
      <c r="N16" s="1" t="s">
        <v>610</v>
      </c>
      <c r="O16" s="1" t="s">
        <v>611</v>
      </c>
      <c r="P16" s="1" t="s">
        <v>612</v>
      </c>
      <c r="Q16" s="1" t="s">
        <v>613</v>
      </c>
      <c r="R16" s="1" t="s">
        <v>712</v>
      </c>
      <c r="S16" s="1" t="s">
        <v>615</v>
      </c>
      <c r="T16" s="1" t="s">
        <v>616</v>
      </c>
      <c r="U16" s="1" t="s">
        <v>617</v>
      </c>
    </row>
    <row r="17" s="1" customFormat="1" spans="1:21">
      <c r="A17" s="3">
        <v>18634050130</v>
      </c>
      <c r="B17" s="1" t="s">
        <v>713</v>
      </c>
      <c r="C17" s="1" t="s">
        <v>714</v>
      </c>
      <c r="D17" s="1" t="s">
        <v>715</v>
      </c>
      <c r="E17" s="1" t="s">
        <v>716</v>
      </c>
      <c r="F17" s="1" t="s">
        <v>638</v>
      </c>
      <c r="G17" s="1" t="s">
        <v>606</v>
      </c>
      <c r="H17" s="1" t="s">
        <v>607</v>
      </c>
      <c r="I17" s="1" t="s">
        <v>717</v>
      </c>
      <c r="J17" s="1" t="s">
        <v>30</v>
      </c>
      <c r="K17" s="1" t="s">
        <v>718</v>
      </c>
      <c r="L17" s="1" t="s">
        <v>718</v>
      </c>
      <c r="M17" s="1" t="s">
        <v>610</v>
      </c>
      <c r="N17" s="1" t="s">
        <v>610</v>
      </c>
      <c r="O17" s="1" t="s">
        <v>611</v>
      </c>
      <c r="P17" s="1" t="s">
        <v>612</v>
      </c>
      <c r="Q17" s="1" t="s">
        <v>613</v>
      </c>
      <c r="R17" s="1" t="s">
        <v>719</v>
      </c>
      <c r="S17" s="1" t="s">
        <v>615</v>
      </c>
      <c r="T17" s="1" t="s">
        <v>616</v>
      </c>
      <c r="U17" s="1" t="s">
        <v>617</v>
      </c>
    </row>
    <row r="18" s="1" customFormat="1" spans="1:21">
      <c r="A18" s="3">
        <v>18634408329</v>
      </c>
      <c r="B18" s="1" t="s">
        <v>713</v>
      </c>
      <c r="C18" s="1" t="s">
        <v>720</v>
      </c>
      <c r="D18" s="1" t="s">
        <v>721</v>
      </c>
      <c r="E18" s="1" t="s">
        <v>722</v>
      </c>
      <c r="F18" s="1" t="s">
        <v>630</v>
      </c>
      <c r="G18" s="1" t="s">
        <v>622</v>
      </c>
      <c r="H18" s="1" t="s">
        <v>607</v>
      </c>
      <c r="I18" s="1" t="s">
        <v>723</v>
      </c>
      <c r="J18" s="1" t="s">
        <v>30</v>
      </c>
      <c r="K18" s="1" t="s">
        <v>724</v>
      </c>
      <c r="L18" s="1" t="s">
        <v>724</v>
      </c>
      <c r="M18" s="1" t="s">
        <v>610</v>
      </c>
      <c r="N18" s="1" t="s">
        <v>610</v>
      </c>
      <c r="O18" s="1" t="s">
        <v>611</v>
      </c>
      <c r="P18" s="1" t="s">
        <v>612</v>
      </c>
      <c r="Q18" s="1" t="s">
        <v>613</v>
      </c>
      <c r="R18" s="1" t="s">
        <v>725</v>
      </c>
      <c r="S18" s="1" t="s">
        <v>615</v>
      </c>
      <c r="T18" s="1" t="s">
        <v>616</v>
      </c>
      <c r="U18" s="1" t="s">
        <v>617</v>
      </c>
    </row>
    <row r="19" s="1" customFormat="1" spans="1:21">
      <c r="A19" s="3">
        <v>18645271851</v>
      </c>
      <c r="B19" s="1" t="s">
        <v>713</v>
      </c>
      <c r="C19" s="1" t="s">
        <v>726</v>
      </c>
      <c r="D19" s="1" t="s">
        <v>727</v>
      </c>
      <c r="E19" s="1" t="s">
        <v>728</v>
      </c>
      <c r="F19" s="1" t="s">
        <v>606</v>
      </c>
      <c r="G19" s="1" t="s">
        <v>622</v>
      </c>
      <c r="H19" s="1" t="s">
        <v>607</v>
      </c>
      <c r="I19" s="1" t="s">
        <v>729</v>
      </c>
      <c r="J19" s="1" t="s">
        <v>30</v>
      </c>
      <c r="K19" s="1" t="s">
        <v>730</v>
      </c>
      <c r="L19" s="1" t="s">
        <v>730</v>
      </c>
      <c r="M19" s="1" t="s">
        <v>610</v>
      </c>
      <c r="N19" s="1" t="s">
        <v>610</v>
      </c>
      <c r="O19" s="1" t="s">
        <v>611</v>
      </c>
      <c r="P19" s="1" t="s">
        <v>612</v>
      </c>
      <c r="Q19" s="1" t="s">
        <v>613</v>
      </c>
      <c r="R19" s="1" t="s">
        <v>731</v>
      </c>
      <c r="S19" s="1" t="s">
        <v>615</v>
      </c>
      <c r="T19" s="1" t="s">
        <v>616</v>
      </c>
      <c r="U19" s="1" t="s">
        <v>617</v>
      </c>
    </row>
    <row r="20" s="1" customFormat="1" spans="1:21">
      <c r="A20" s="3">
        <v>18659229986</v>
      </c>
      <c r="B20" s="1" t="s">
        <v>732</v>
      </c>
      <c r="C20" s="1" t="s">
        <v>733</v>
      </c>
      <c r="D20" s="1" t="s">
        <v>734</v>
      </c>
      <c r="E20" s="1" t="s">
        <v>735</v>
      </c>
      <c r="F20" s="1" t="s">
        <v>651</v>
      </c>
      <c r="G20" s="1" t="s">
        <v>606</v>
      </c>
      <c r="H20" s="1" t="s">
        <v>607</v>
      </c>
      <c r="I20" s="1" t="s">
        <v>736</v>
      </c>
      <c r="J20" s="1" t="s">
        <v>30</v>
      </c>
      <c r="K20" s="1" t="s">
        <v>737</v>
      </c>
      <c r="L20" s="1" t="s">
        <v>737</v>
      </c>
      <c r="M20" s="1" t="s">
        <v>610</v>
      </c>
      <c r="N20" s="1" t="s">
        <v>610</v>
      </c>
      <c r="O20" s="1" t="s">
        <v>611</v>
      </c>
      <c r="P20" s="1" t="s">
        <v>612</v>
      </c>
      <c r="Q20" s="1" t="s">
        <v>613</v>
      </c>
      <c r="R20" s="1" t="s">
        <v>738</v>
      </c>
      <c r="S20" s="1" t="s">
        <v>615</v>
      </c>
      <c r="T20" s="1" t="s">
        <v>616</v>
      </c>
      <c r="U20" s="1" t="s">
        <v>617</v>
      </c>
    </row>
    <row r="21" s="1" customFormat="1" spans="1:21">
      <c r="A21" s="3">
        <v>18660680785</v>
      </c>
      <c r="B21" s="1" t="s">
        <v>732</v>
      </c>
      <c r="C21" s="1" t="s">
        <v>739</v>
      </c>
      <c r="D21" s="1" t="s">
        <v>740</v>
      </c>
      <c r="E21" s="1" t="s">
        <v>741</v>
      </c>
      <c r="F21" s="1" t="s">
        <v>651</v>
      </c>
      <c r="G21" s="1" t="s">
        <v>606</v>
      </c>
      <c r="H21" s="1" t="s">
        <v>607</v>
      </c>
      <c r="I21" s="1" t="s">
        <v>742</v>
      </c>
      <c r="J21" s="1" t="s">
        <v>30</v>
      </c>
      <c r="K21" s="1" t="s">
        <v>743</v>
      </c>
      <c r="L21" s="1" t="s">
        <v>743</v>
      </c>
      <c r="M21" s="1" t="s">
        <v>610</v>
      </c>
      <c r="N21" s="1" t="s">
        <v>610</v>
      </c>
      <c r="O21" s="1" t="s">
        <v>611</v>
      </c>
      <c r="P21" s="1" t="s">
        <v>612</v>
      </c>
      <c r="Q21" s="1" t="s">
        <v>613</v>
      </c>
      <c r="R21" s="1" t="s">
        <v>744</v>
      </c>
      <c r="S21" s="1" t="s">
        <v>615</v>
      </c>
      <c r="T21" s="1" t="s">
        <v>616</v>
      </c>
      <c r="U21" s="1" t="s">
        <v>617</v>
      </c>
    </row>
    <row r="22" s="1" customFormat="1" spans="1:21">
      <c r="A22" s="3">
        <v>18669829688</v>
      </c>
      <c r="B22" s="1" t="s">
        <v>745</v>
      </c>
      <c r="C22" s="1" t="s">
        <v>746</v>
      </c>
      <c r="D22" s="1" t="s">
        <v>747</v>
      </c>
      <c r="E22" s="1" t="s">
        <v>748</v>
      </c>
      <c r="F22" s="1" t="s">
        <v>638</v>
      </c>
      <c r="G22" s="1" t="s">
        <v>622</v>
      </c>
      <c r="H22" s="1" t="s">
        <v>607</v>
      </c>
      <c r="I22" s="1" t="s">
        <v>749</v>
      </c>
      <c r="J22" s="1" t="s">
        <v>30</v>
      </c>
      <c r="K22" s="1" t="s">
        <v>750</v>
      </c>
      <c r="L22" s="1" t="s">
        <v>750</v>
      </c>
      <c r="M22" s="1" t="s">
        <v>610</v>
      </c>
      <c r="N22" s="1" t="s">
        <v>610</v>
      </c>
      <c r="O22" s="1" t="s">
        <v>611</v>
      </c>
      <c r="P22" s="1" t="s">
        <v>612</v>
      </c>
      <c r="Q22" s="1" t="s">
        <v>613</v>
      </c>
      <c r="R22" s="1" t="s">
        <v>751</v>
      </c>
      <c r="S22" s="1" t="s">
        <v>615</v>
      </c>
      <c r="T22" s="1" t="s">
        <v>616</v>
      </c>
      <c r="U22" s="1" t="s">
        <v>617</v>
      </c>
    </row>
    <row r="23" s="1" customFormat="1" spans="1:21">
      <c r="A23" s="3">
        <v>18671645821</v>
      </c>
      <c r="B23" s="1" t="s">
        <v>745</v>
      </c>
      <c r="C23" s="1" t="s">
        <v>752</v>
      </c>
      <c r="D23" s="1" t="s">
        <v>753</v>
      </c>
      <c r="E23" s="1" t="s">
        <v>754</v>
      </c>
      <c r="F23" s="1" t="s">
        <v>630</v>
      </c>
      <c r="G23" s="1" t="s">
        <v>622</v>
      </c>
      <c r="H23" s="1" t="s">
        <v>607</v>
      </c>
      <c r="I23" s="1" t="s">
        <v>755</v>
      </c>
      <c r="J23" s="1" t="s">
        <v>30</v>
      </c>
      <c r="K23" s="1" t="s">
        <v>756</v>
      </c>
      <c r="L23" s="1" t="s">
        <v>756</v>
      </c>
      <c r="M23" s="1" t="s">
        <v>610</v>
      </c>
      <c r="N23" s="1" t="s">
        <v>610</v>
      </c>
      <c r="O23" s="1" t="s">
        <v>611</v>
      </c>
      <c r="P23" s="1" t="s">
        <v>612</v>
      </c>
      <c r="Q23" s="1" t="s">
        <v>613</v>
      </c>
      <c r="R23" s="1" t="s">
        <v>757</v>
      </c>
      <c r="S23" s="1" t="s">
        <v>615</v>
      </c>
      <c r="T23" s="1" t="s">
        <v>616</v>
      </c>
      <c r="U23" s="1" t="s">
        <v>617</v>
      </c>
    </row>
    <row r="24" s="1" customFormat="1" spans="1:21">
      <c r="A24" s="3">
        <v>18672275281</v>
      </c>
      <c r="B24" s="1" t="s">
        <v>758</v>
      </c>
      <c r="C24" s="1" t="s">
        <v>759</v>
      </c>
      <c r="D24" s="1" t="s">
        <v>760</v>
      </c>
      <c r="E24" s="1" t="s">
        <v>761</v>
      </c>
      <c r="F24" s="1" t="s">
        <v>651</v>
      </c>
      <c r="G24" s="1" t="s">
        <v>606</v>
      </c>
      <c r="H24" s="1" t="s">
        <v>607</v>
      </c>
      <c r="I24" s="1" t="s">
        <v>762</v>
      </c>
      <c r="J24" s="1" t="s">
        <v>30</v>
      </c>
      <c r="K24" s="1" t="s">
        <v>763</v>
      </c>
      <c r="L24" s="1" t="s">
        <v>763</v>
      </c>
      <c r="M24" s="1" t="s">
        <v>610</v>
      </c>
      <c r="N24" s="1" t="s">
        <v>610</v>
      </c>
      <c r="O24" s="1" t="s">
        <v>611</v>
      </c>
      <c r="P24" s="1" t="s">
        <v>612</v>
      </c>
      <c r="Q24" s="1" t="s">
        <v>613</v>
      </c>
      <c r="R24" s="1" t="s">
        <v>764</v>
      </c>
      <c r="S24" s="1" t="s">
        <v>615</v>
      </c>
      <c r="T24" s="1" t="s">
        <v>616</v>
      </c>
      <c r="U24" s="1" t="s">
        <v>617</v>
      </c>
    </row>
    <row r="25" s="1" customFormat="1" spans="1:21">
      <c r="A25" s="3">
        <v>18688064386</v>
      </c>
      <c r="B25" s="1" t="s">
        <v>765</v>
      </c>
      <c r="C25" s="1" t="s">
        <v>766</v>
      </c>
      <c r="D25" s="1" t="s">
        <v>767</v>
      </c>
      <c r="E25" s="1" t="s">
        <v>768</v>
      </c>
      <c r="F25" s="1" t="s">
        <v>605</v>
      </c>
      <c r="G25" s="1" t="s">
        <v>606</v>
      </c>
      <c r="H25" s="1" t="s">
        <v>607</v>
      </c>
      <c r="I25" s="1" t="s">
        <v>769</v>
      </c>
      <c r="J25" s="1" t="s">
        <v>30</v>
      </c>
      <c r="K25" s="1" t="s">
        <v>770</v>
      </c>
      <c r="L25" s="1" t="s">
        <v>770</v>
      </c>
      <c r="M25" s="1" t="s">
        <v>610</v>
      </c>
      <c r="N25" s="1" t="s">
        <v>610</v>
      </c>
      <c r="O25" s="1" t="s">
        <v>611</v>
      </c>
      <c r="P25" s="1" t="s">
        <v>612</v>
      </c>
      <c r="Q25" s="1" t="s">
        <v>613</v>
      </c>
      <c r="R25" s="1" t="s">
        <v>771</v>
      </c>
      <c r="S25" s="1" t="s">
        <v>615</v>
      </c>
      <c r="T25" s="1" t="s">
        <v>616</v>
      </c>
      <c r="U25" s="1" t="s">
        <v>617</v>
      </c>
    </row>
    <row r="26" s="1" customFormat="1" spans="1:21">
      <c r="A26" s="3">
        <v>18697207693</v>
      </c>
      <c r="B26" s="1" t="s">
        <v>765</v>
      </c>
      <c r="C26" s="1" t="s">
        <v>772</v>
      </c>
      <c r="D26" s="1" t="s">
        <v>773</v>
      </c>
      <c r="E26" s="1" t="s">
        <v>774</v>
      </c>
      <c r="F26" s="1" t="s">
        <v>605</v>
      </c>
      <c r="G26" s="1" t="s">
        <v>606</v>
      </c>
      <c r="H26" s="1" t="s">
        <v>607</v>
      </c>
      <c r="I26" s="1" t="s">
        <v>775</v>
      </c>
      <c r="J26" s="1" t="s">
        <v>30</v>
      </c>
      <c r="K26" s="1" t="s">
        <v>776</v>
      </c>
      <c r="L26" s="1" t="s">
        <v>776</v>
      </c>
      <c r="M26" s="1" t="s">
        <v>610</v>
      </c>
      <c r="N26" s="1" t="s">
        <v>610</v>
      </c>
      <c r="O26" s="1" t="s">
        <v>611</v>
      </c>
      <c r="P26" s="1" t="s">
        <v>612</v>
      </c>
      <c r="Q26" s="1" t="s">
        <v>613</v>
      </c>
      <c r="R26" s="1" t="s">
        <v>777</v>
      </c>
      <c r="S26" s="1" t="s">
        <v>615</v>
      </c>
      <c r="T26" s="1" t="s">
        <v>616</v>
      </c>
      <c r="U26" s="1" t="s">
        <v>617</v>
      </c>
    </row>
    <row r="27" s="1" customFormat="1" spans="1:21">
      <c r="A27" s="3">
        <v>18697805581</v>
      </c>
      <c r="B27" s="1" t="s">
        <v>778</v>
      </c>
      <c r="C27" s="1" t="s">
        <v>779</v>
      </c>
      <c r="D27" s="1" t="s">
        <v>780</v>
      </c>
      <c r="E27" s="1" t="s">
        <v>781</v>
      </c>
      <c r="F27" s="1" t="s">
        <v>638</v>
      </c>
      <c r="G27" s="1" t="s">
        <v>606</v>
      </c>
      <c r="H27" s="1" t="s">
        <v>607</v>
      </c>
      <c r="I27" s="1" t="s">
        <v>782</v>
      </c>
      <c r="J27" s="1" t="s">
        <v>30</v>
      </c>
      <c r="K27" s="1" t="s">
        <v>783</v>
      </c>
      <c r="L27" s="1" t="s">
        <v>783</v>
      </c>
      <c r="M27" s="1" t="s">
        <v>610</v>
      </c>
      <c r="N27" s="1" t="s">
        <v>610</v>
      </c>
      <c r="O27" s="1" t="s">
        <v>611</v>
      </c>
      <c r="P27" s="1" t="s">
        <v>612</v>
      </c>
      <c r="Q27" s="1" t="s">
        <v>613</v>
      </c>
      <c r="R27" s="1" t="s">
        <v>784</v>
      </c>
      <c r="S27" s="1" t="s">
        <v>615</v>
      </c>
      <c r="T27" s="1" t="s">
        <v>616</v>
      </c>
      <c r="U27" s="1" t="s">
        <v>617</v>
      </c>
    </row>
    <row r="28" s="1" customFormat="1" spans="1:21">
      <c r="A28" s="3">
        <v>18698300839</v>
      </c>
      <c r="B28" s="1" t="s">
        <v>778</v>
      </c>
      <c r="C28" s="1" t="s">
        <v>785</v>
      </c>
      <c r="D28" s="1" t="s">
        <v>786</v>
      </c>
      <c r="E28" s="1" t="s">
        <v>787</v>
      </c>
      <c r="F28" s="1" t="s">
        <v>638</v>
      </c>
      <c r="G28" s="1" t="s">
        <v>622</v>
      </c>
      <c r="H28" s="1" t="s">
        <v>607</v>
      </c>
      <c r="I28" s="1" t="s">
        <v>788</v>
      </c>
      <c r="J28" s="1" t="s">
        <v>30</v>
      </c>
      <c r="K28" s="1" t="s">
        <v>789</v>
      </c>
      <c r="L28" s="1" t="s">
        <v>789</v>
      </c>
      <c r="M28" s="1" t="s">
        <v>610</v>
      </c>
      <c r="N28" s="1" t="s">
        <v>610</v>
      </c>
      <c r="O28" s="1" t="s">
        <v>611</v>
      </c>
      <c r="P28" s="1" t="s">
        <v>612</v>
      </c>
      <c r="Q28" s="1" t="s">
        <v>613</v>
      </c>
      <c r="R28" s="1" t="s">
        <v>790</v>
      </c>
      <c r="S28" s="1" t="s">
        <v>615</v>
      </c>
      <c r="T28" s="1" t="s">
        <v>616</v>
      </c>
      <c r="U28" s="1" t="s">
        <v>617</v>
      </c>
    </row>
    <row r="29" s="1" customFormat="1" spans="1:21">
      <c r="A29" s="3">
        <v>18698362783</v>
      </c>
      <c r="B29" s="1" t="s">
        <v>778</v>
      </c>
      <c r="C29" s="1" t="s">
        <v>791</v>
      </c>
      <c r="D29" s="1" t="s">
        <v>792</v>
      </c>
      <c r="E29" s="1" t="s">
        <v>793</v>
      </c>
      <c r="F29" s="1" t="s">
        <v>630</v>
      </c>
      <c r="G29" s="1" t="s">
        <v>606</v>
      </c>
      <c r="H29" s="1" t="s">
        <v>607</v>
      </c>
      <c r="I29" s="1" t="s">
        <v>794</v>
      </c>
      <c r="J29" s="1" t="s">
        <v>30</v>
      </c>
      <c r="K29" s="1" t="s">
        <v>795</v>
      </c>
      <c r="L29" s="1" t="s">
        <v>795</v>
      </c>
      <c r="M29" s="1" t="s">
        <v>610</v>
      </c>
      <c r="N29" s="1" t="s">
        <v>610</v>
      </c>
      <c r="O29" s="1" t="s">
        <v>611</v>
      </c>
      <c r="P29" s="1" t="s">
        <v>612</v>
      </c>
      <c r="Q29" s="1" t="s">
        <v>613</v>
      </c>
      <c r="R29" s="1" t="s">
        <v>796</v>
      </c>
      <c r="S29" s="1" t="s">
        <v>615</v>
      </c>
      <c r="T29" s="1" t="s">
        <v>616</v>
      </c>
      <c r="U29" s="1" t="s">
        <v>617</v>
      </c>
    </row>
    <row r="30" s="1" customFormat="1" spans="1:21">
      <c r="A30" s="3">
        <v>18708782279</v>
      </c>
      <c r="B30" s="1" t="s">
        <v>797</v>
      </c>
      <c r="C30" s="1" t="s">
        <v>798</v>
      </c>
      <c r="D30" s="1" t="s">
        <v>799</v>
      </c>
      <c r="E30" s="1" t="s">
        <v>800</v>
      </c>
      <c r="F30" s="1" t="s">
        <v>606</v>
      </c>
      <c r="G30" s="1" t="s">
        <v>622</v>
      </c>
      <c r="H30" s="1" t="s">
        <v>607</v>
      </c>
      <c r="I30" s="1" t="s">
        <v>801</v>
      </c>
      <c r="J30" s="1" t="s">
        <v>30</v>
      </c>
      <c r="K30" s="1" t="s">
        <v>802</v>
      </c>
      <c r="L30" s="1" t="s">
        <v>802</v>
      </c>
      <c r="M30" s="1" t="s">
        <v>610</v>
      </c>
      <c r="N30" s="1" t="s">
        <v>610</v>
      </c>
      <c r="O30" s="1" t="s">
        <v>611</v>
      </c>
      <c r="P30" s="1" t="s">
        <v>612</v>
      </c>
      <c r="Q30" s="1" t="s">
        <v>613</v>
      </c>
      <c r="R30" s="1" t="s">
        <v>803</v>
      </c>
      <c r="S30" s="1" t="s">
        <v>615</v>
      </c>
      <c r="T30" s="1" t="s">
        <v>616</v>
      </c>
      <c r="U30" s="1" t="s">
        <v>617</v>
      </c>
    </row>
    <row r="31" s="1" customFormat="1" spans="1:21">
      <c r="A31" s="3">
        <v>18716437196</v>
      </c>
      <c r="B31" s="1" t="s">
        <v>797</v>
      </c>
      <c r="C31" s="1" t="s">
        <v>804</v>
      </c>
      <c r="D31" s="1" t="s">
        <v>805</v>
      </c>
      <c r="E31" s="1" t="s">
        <v>806</v>
      </c>
      <c r="F31" s="1" t="s">
        <v>630</v>
      </c>
      <c r="G31" s="1" t="s">
        <v>606</v>
      </c>
      <c r="H31" s="1" t="s">
        <v>607</v>
      </c>
      <c r="I31" s="1" t="s">
        <v>807</v>
      </c>
      <c r="J31" s="1" t="s">
        <v>30</v>
      </c>
      <c r="K31" s="1" t="s">
        <v>808</v>
      </c>
      <c r="L31" s="1" t="s">
        <v>808</v>
      </c>
      <c r="M31" s="1" t="s">
        <v>610</v>
      </c>
      <c r="N31" s="1" t="s">
        <v>610</v>
      </c>
      <c r="O31" s="1" t="s">
        <v>611</v>
      </c>
      <c r="P31" s="1" t="s">
        <v>612</v>
      </c>
      <c r="Q31" s="1" t="s">
        <v>613</v>
      </c>
      <c r="R31" s="1" t="s">
        <v>809</v>
      </c>
      <c r="S31" s="1" t="s">
        <v>615</v>
      </c>
      <c r="T31" s="1" t="s">
        <v>616</v>
      </c>
      <c r="U31" s="1" t="s">
        <v>617</v>
      </c>
    </row>
    <row r="32" s="1" customFormat="1" spans="1:21">
      <c r="A32" s="3">
        <v>18717394223</v>
      </c>
      <c r="B32" s="1" t="s">
        <v>797</v>
      </c>
      <c r="C32" s="1" t="s">
        <v>810</v>
      </c>
      <c r="D32" s="1" t="s">
        <v>811</v>
      </c>
      <c r="E32" s="1" t="s">
        <v>812</v>
      </c>
      <c r="F32" s="1" t="s">
        <v>606</v>
      </c>
      <c r="G32" s="1" t="s">
        <v>622</v>
      </c>
      <c r="H32" s="1" t="s">
        <v>607</v>
      </c>
      <c r="I32" s="1" t="s">
        <v>813</v>
      </c>
      <c r="J32" s="1" t="s">
        <v>30</v>
      </c>
      <c r="K32" s="1" t="s">
        <v>814</v>
      </c>
      <c r="L32" s="1" t="s">
        <v>814</v>
      </c>
      <c r="M32" s="1" t="s">
        <v>610</v>
      </c>
      <c r="N32" s="1" t="s">
        <v>610</v>
      </c>
      <c r="O32" s="1" t="s">
        <v>611</v>
      </c>
      <c r="P32" s="1" t="s">
        <v>612</v>
      </c>
      <c r="Q32" s="1" t="s">
        <v>613</v>
      </c>
      <c r="R32" s="1" t="s">
        <v>815</v>
      </c>
      <c r="S32" s="1" t="s">
        <v>615</v>
      </c>
      <c r="T32" s="1" t="s">
        <v>616</v>
      </c>
      <c r="U32" s="1" t="s">
        <v>617</v>
      </c>
    </row>
    <row r="33" s="1" customFormat="1" spans="1:21">
      <c r="A33" s="3">
        <v>18719028286</v>
      </c>
      <c r="B33" s="1" t="s">
        <v>797</v>
      </c>
      <c r="C33" s="1" t="s">
        <v>816</v>
      </c>
      <c r="D33" s="1" t="s">
        <v>817</v>
      </c>
      <c r="E33" s="1" t="s">
        <v>818</v>
      </c>
      <c r="F33" s="1" t="s">
        <v>606</v>
      </c>
      <c r="G33" s="1" t="s">
        <v>622</v>
      </c>
      <c r="H33" s="1" t="s">
        <v>607</v>
      </c>
      <c r="I33" s="1" t="s">
        <v>819</v>
      </c>
      <c r="J33" s="1" t="s">
        <v>30</v>
      </c>
      <c r="K33" s="1" t="s">
        <v>820</v>
      </c>
      <c r="L33" s="1" t="s">
        <v>820</v>
      </c>
      <c r="M33" s="1" t="s">
        <v>610</v>
      </c>
      <c r="N33" s="1" t="s">
        <v>610</v>
      </c>
      <c r="O33" s="1" t="s">
        <v>611</v>
      </c>
      <c r="P33" s="1" t="s">
        <v>612</v>
      </c>
      <c r="Q33" s="1" t="s">
        <v>613</v>
      </c>
      <c r="R33" s="1" t="s">
        <v>821</v>
      </c>
      <c r="S33" s="1" t="s">
        <v>615</v>
      </c>
      <c r="T33" s="1" t="s">
        <v>616</v>
      </c>
      <c r="U33" s="1" t="s">
        <v>617</v>
      </c>
    </row>
    <row r="34" s="1" customFormat="1" spans="1:21">
      <c r="A34" s="3">
        <v>18719455195</v>
      </c>
      <c r="B34" s="1" t="s">
        <v>822</v>
      </c>
      <c r="C34" s="1" t="s">
        <v>823</v>
      </c>
      <c r="D34" s="1" t="s">
        <v>824</v>
      </c>
      <c r="E34" s="1" t="s">
        <v>825</v>
      </c>
      <c r="F34" s="1" t="s">
        <v>606</v>
      </c>
      <c r="G34" s="1" t="s">
        <v>622</v>
      </c>
      <c r="H34" s="1" t="s">
        <v>607</v>
      </c>
      <c r="I34" s="1" t="s">
        <v>826</v>
      </c>
      <c r="J34" s="1" t="s">
        <v>30</v>
      </c>
      <c r="K34" s="1" t="s">
        <v>827</v>
      </c>
      <c r="L34" s="1" t="s">
        <v>827</v>
      </c>
      <c r="M34" s="1" t="s">
        <v>610</v>
      </c>
      <c r="N34" s="1" t="s">
        <v>610</v>
      </c>
      <c r="O34" s="1" t="s">
        <v>611</v>
      </c>
      <c r="P34" s="1" t="s">
        <v>612</v>
      </c>
      <c r="Q34" s="1" t="s">
        <v>613</v>
      </c>
      <c r="R34" s="1" t="s">
        <v>828</v>
      </c>
      <c r="S34" s="1" t="s">
        <v>615</v>
      </c>
      <c r="T34" s="1" t="s">
        <v>616</v>
      </c>
      <c r="U34" s="1" t="s">
        <v>617</v>
      </c>
    </row>
    <row r="35" s="1" customFormat="1" spans="1:21">
      <c r="A35" s="3">
        <v>18719803442</v>
      </c>
      <c r="B35" s="1" t="s">
        <v>822</v>
      </c>
      <c r="C35" s="1" t="s">
        <v>829</v>
      </c>
      <c r="D35" s="1" t="s">
        <v>830</v>
      </c>
      <c r="E35" s="1" t="s">
        <v>831</v>
      </c>
      <c r="F35" s="1" t="s">
        <v>605</v>
      </c>
      <c r="G35" s="1" t="s">
        <v>606</v>
      </c>
      <c r="H35" s="1" t="s">
        <v>607</v>
      </c>
      <c r="I35" s="1" t="s">
        <v>832</v>
      </c>
      <c r="J35" s="1" t="s">
        <v>30</v>
      </c>
      <c r="K35" s="1" t="s">
        <v>833</v>
      </c>
      <c r="L35" s="1" t="s">
        <v>833</v>
      </c>
      <c r="M35" s="1" t="s">
        <v>610</v>
      </c>
      <c r="N35" s="1" t="s">
        <v>610</v>
      </c>
      <c r="O35" s="1" t="s">
        <v>611</v>
      </c>
      <c r="P35" s="1" t="s">
        <v>612</v>
      </c>
      <c r="Q35" s="1" t="s">
        <v>613</v>
      </c>
      <c r="R35" s="1" t="s">
        <v>834</v>
      </c>
      <c r="S35" s="1" t="s">
        <v>615</v>
      </c>
      <c r="T35" s="1" t="s">
        <v>616</v>
      </c>
      <c r="U35" s="1" t="s">
        <v>617</v>
      </c>
    </row>
    <row r="36" s="1" customFormat="1" spans="1:21">
      <c r="A36" s="3">
        <v>18726885341</v>
      </c>
      <c r="B36" s="1" t="s">
        <v>822</v>
      </c>
      <c r="C36" s="1" t="s">
        <v>835</v>
      </c>
      <c r="D36" s="1" t="s">
        <v>836</v>
      </c>
      <c r="E36" s="1" t="s">
        <v>837</v>
      </c>
      <c r="F36" s="1" t="s">
        <v>606</v>
      </c>
      <c r="G36" s="1" t="s">
        <v>622</v>
      </c>
      <c r="H36" s="1" t="s">
        <v>607</v>
      </c>
      <c r="I36" s="1" t="s">
        <v>838</v>
      </c>
      <c r="J36" s="1" t="s">
        <v>30</v>
      </c>
      <c r="K36" s="1" t="s">
        <v>839</v>
      </c>
      <c r="L36" s="1" t="s">
        <v>839</v>
      </c>
      <c r="M36" s="1" t="s">
        <v>610</v>
      </c>
      <c r="N36" s="1" t="s">
        <v>610</v>
      </c>
      <c r="O36" s="1" t="s">
        <v>611</v>
      </c>
      <c r="P36" s="1" t="s">
        <v>612</v>
      </c>
      <c r="Q36" s="1" t="s">
        <v>613</v>
      </c>
      <c r="R36" s="1" t="s">
        <v>840</v>
      </c>
      <c r="S36" s="1" t="s">
        <v>615</v>
      </c>
      <c r="T36" s="1" t="s">
        <v>616</v>
      </c>
      <c r="U36" s="1" t="s">
        <v>617</v>
      </c>
    </row>
    <row r="37" s="1" customFormat="1" spans="1:21">
      <c r="A37" s="3">
        <v>18729015201</v>
      </c>
      <c r="B37" s="1" t="s">
        <v>822</v>
      </c>
      <c r="C37" s="1" t="s">
        <v>841</v>
      </c>
      <c r="D37" s="1" t="s">
        <v>842</v>
      </c>
      <c r="E37" s="1" t="s">
        <v>843</v>
      </c>
      <c r="F37" s="1" t="s">
        <v>651</v>
      </c>
      <c r="G37" s="1" t="s">
        <v>606</v>
      </c>
      <c r="H37" s="1" t="s">
        <v>607</v>
      </c>
      <c r="I37" s="1" t="s">
        <v>844</v>
      </c>
      <c r="J37" s="1" t="s">
        <v>30</v>
      </c>
      <c r="K37" s="1" t="s">
        <v>845</v>
      </c>
      <c r="L37" s="1" t="s">
        <v>845</v>
      </c>
      <c r="M37" s="1" t="s">
        <v>610</v>
      </c>
      <c r="N37" s="1" t="s">
        <v>610</v>
      </c>
      <c r="O37" s="1" t="s">
        <v>611</v>
      </c>
      <c r="P37" s="1" t="s">
        <v>612</v>
      </c>
      <c r="Q37" s="1" t="s">
        <v>613</v>
      </c>
      <c r="R37" s="1" t="s">
        <v>846</v>
      </c>
      <c r="S37" s="1" t="s">
        <v>615</v>
      </c>
      <c r="T37" s="1" t="s">
        <v>616</v>
      </c>
      <c r="U37" s="1" t="s">
        <v>617</v>
      </c>
    </row>
    <row r="38" s="1" customFormat="1" spans="1:21">
      <c r="A38" s="3">
        <v>18729507306</v>
      </c>
      <c r="B38" s="1" t="s">
        <v>822</v>
      </c>
      <c r="C38" s="1" t="s">
        <v>847</v>
      </c>
      <c r="D38" s="1" t="s">
        <v>848</v>
      </c>
      <c r="E38" s="1" t="s">
        <v>849</v>
      </c>
      <c r="F38" s="1" t="s">
        <v>651</v>
      </c>
      <c r="G38" s="1" t="s">
        <v>606</v>
      </c>
      <c r="H38" s="1" t="s">
        <v>607</v>
      </c>
      <c r="I38" s="1" t="s">
        <v>850</v>
      </c>
      <c r="J38" s="1" t="s">
        <v>30</v>
      </c>
      <c r="K38" s="1" t="s">
        <v>851</v>
      </c>
      <c r="L38" s="1" t="s">
        <v>851</v>
      </c>
      <c r="M38" s="1" t="s">
        <v>610</v>
      </c>
      <c r="N38" s="1" t="s">
        <v>610</v>
      </c>
      <c r="O38" s="1" t="s">
        <v>611</v>
      </c>
      <c r="P38" s="1" t="s">
        <v>612</v>
      </c>
      <c r="Q38" s="1" t="s">
        <v>613</v>
      </c>
      <c r="R38" s="1" t="s">
        <v>852</v>
      </c>
      <c r="S38" s="1" t="s">
        <v>615</v>
      </c>
      <c r="T38" s="1" t="s">
        <v>616</v>
      </c>
      <c r="U38" s="1" t="s">
        <v>617</v>
      </c>
    </row>
    <row r="39" s="1" customFormat="1" spans="1:21">
      <c r="A39" s="3">
        <v>18733302382</v>
      </c>
      <c r="B39" s="1" t="s">
        <v>853</v>
      </c>
      <c r="C39" s="1" t="s">
        <v>854</v>
      </c>
      <c r="D39" s="1" t="s">
        <v>855</v>
      </c>
      <c r="E39" s="1" t="s">
        <v>856</v>
      </c>
      <c r="F39" s="1" t="s">
        <v>630</v>
      </c>
      <c r="G39" s="1" t="s">
        <v>606</v>
      </c>
      <c r="H39" s="1" t="s">
        <v>607</v>
      </c>
      <c r="I39" s="1" t="s">
        <v>857</v>
      </c>
      <c r="J39" s="1" t="s">
        <v>30</v>
      </c>
      <c r="K39" s="1" t="s">
        <v>858</v>
      </c>
      <c r="L39" s="1" t="s">
        <v>858</v>
      </c>
      <c r="M39" s="1" t="s">
        <v>610</v>
      </c>
      <c r="N39" s="1" t="s">
        <v>610</v>
      </c>
      <c r="O39" s="1" t="s">
        <v>611</v>
      </c>
      <c r="P39" s="1" t="s">
        <v>612</v>
      </c>
      <c r="Q39" s="1" t="s">
        <v>613</v>
      </c>
      <c r="R39" s="1" t="s">
        <v>859</v>
      </c>
      <c r="S39" s="1" t="s">
        <v>615</v>
      </c>
      <c r="T39" s="1" t="s">
        <v>616</v>
      </c>
      <c r="U39" s="1" t="s">
        <v>617</v>
      </c>
    </row>
    <row r="40" s="1" customFormat="1" spans="1:21">
      <c r="A40" s="3">
        <v>18734587511</v>
      </c>
      <c r="B40" s="1" t="s">
        <v>853</v>
      </c>
      <c r="C40" s="1" t="s">
        <v>860</v>
      </c>
      <c r="D40" s="1" t="s">
        <v>861</v>
      </c>
      <c r="E40" s="1" t="s">
        <v>862</v>
      </c>
      <c r="F40" s="1" t="s">
        <v>606</v>
      </c>
      <c r="G40" s="1" t="s">
        <v>622</v>
      </c>
      <c r="H40" s="1" t="s">
        <v>607</v>
      </c>
      <c r="I40" s="1" t="s">
        <v>863</v>
      </c>
      <c r="J40" s="1" t="s">
        <v>30</v>
      </c>
      <c r="K40" s="1" t="s">
        <v>864</v>
      </c>
      <c r="L40" s="1" t="s">
        <v>864</v>
      </c>
      <c r="M40" s="1" t="s">
        <v>610</v>
      </c>
      <c r="N40" s="1" t="s">
        <v>610</v>
      </c>
      <c r="O40" s="1" t="s">
        <v>611</v>
      </c>
      <c r="P40" s="1" t="s">
        <v>612</v>
      </c>
      <c r="Q40" s="1" t="s">
        <v>613</v>
      </c>
      <c r="R40" s="1" t="s">
        <v>865</v>
      </c>
      <c r="S40" s="1" t="s">
        <v>615</v>
      </c>
      <c r="T40" s="1" t="s">
        <v>616</v>
      </c>
      <c r="U40" s="1" t="s">
        <v>617</v>
      </c>
    </row>
    <row r="41" s="1" customFormat="1" spans="1:21">
      <c r="A41" s="3">
        <v>18738116210</v>
      </c>
      <c r="B41" s="1" t="s">
        <v>853</v>
      </c>
      <c r="C41" s="1" t="s">
        <v>866</v>
      </c>
      <c r="D41" s="1" t="s">
        <v>867</v>
      </c>
      <c r="E41" s="1" t="s">
        <v>868</v>
      </c>
      <c r="F41" s="1" t="s">
        <v>638</v>
      </c>
      <c r="G41" s="1" t="s">
        <v>606</v>
      </c>
      <c r="H41" s="1" t="s">
        <v>607</v>
      </c>
      <c r="I41" s="1" t="s">
        <v>611</v>
      </c>
      <c r="J41" s="1" t="s">
        <v>30</v>
      </c>
      <c r="K41" s="1" t="s">
        <v>611</v>
      </c>
      <c r="L41" s="1" t="s">
        <v>611</v>
      </c>
      <c r="M41" s="1" t="s">
        <v>610</v>
      </c>
      <c r="N41" s="1" t="s">
        <v>610</v>
      </c>
      <c r="O41" s="1" t="s">
        <v>611</v>
      </c>
      <c r="P41" s="1" t="s">
        <v>612</v>
      </c>
      <c r="Q41" s="1" t="s">
        <v>613</v>
      </c>
      <c r="R41" s="1" t="s">
        <v>869</v>
      </c>
      <c r="S41" s="1" t="s">
        <v>615</v>
      </c>
      <c r="T41" s="1" t="s">
        <v>616</v>
      </c>
      <c r="U41" s="1" t="s">
        <v>617</v>
      </c>
    </row>
    <row r="42" s="1" customFormat="1" spans="1:21">
      <c r="A42" s="3">
        <v>18738645685</v>
      </c>
      <c r="B42" s="1" t="s">
        <v>853</v>
      </c>
      <c r="C42" s="1" t="s">
        <v>870</v>
      </c>
      <c r="D42" s="1" t="s">
        <v>871</v>
      </c>
      <c r="E42" s="1" t="s">
        <v>872</v>
      </c>
      <c r="F42" s="1" t="s">
        <v>638</v>
      </c>
      <c r="G42" s="1" t="s">
        <v>606</v>
      </c>
      <c r="H42" s="1" t="s">
        <v>607</v>
      </c>
      <c r="I42" s="1" t="s">
        <v>873</v>
      </c>
      <c r="J42" s="1" t="s">
        <v>30</v>
      </c>
      <c r="K42" s="1" t="s">
        <v>874</v>
      </c>
      <c r="L42" s="1" t="s">
        <v>874</v>
      </c>
      <c r="M42" s="1" t="s">
        <v>610</v>
      </c>
      <c r="N42" s="1" t="s">
        <v>610</v>
      </c>
      <c r="O42" s="1" t="s">
        <v>611</v>
      </c>
      <c r="P42" s="1" t="s">
        <v>612</v>
      </c>
      <c r="Q42" s="1" t="s">
        <v>613</v>
      </c>
      <c r="R42" s="1" t="s">
        <v>875</v>
      </c>
      <c r="S42" s="1" t="s">
        <v>615</v>
      </c>
      <c r="T42" s="1" t="s">
        <v>616</v>
      </c>
      <c r="U42" s="1" t="s">
        <v>617</v>
      </c>
    </row>
    <row r="43" s="1" customFormat="1" spans="1:21">
      <c r="A43" s="3">
        <v>18745690042</v>
      </c>
      <c r="B43" s="1" t="s">
        <v>605</v>
      </c>
      <c r="C43" s="1" t="s">
        <v>876</v>
      </c>
      <c r="D43" s="1" t="s">
        <v>877</v>
      </c>
      <c r="E43" s="1" t="s">
        <v>878</v>
      </c>
      <c r="F43" s="1" t="s">
        <v>605</v>
      </c>
      <c r="G43" s="1" t="s">
        <v>622</v>
      </c>
      <c r="H43" s="1" t="s">
        <v>607</v>
      </c>
      <c r="I43" s="1" t="s">
        <v>879</v>
      </c>
      <c r="J43" s="1" t="s">
        <v>30</v>
      </c>
      <c r="K43" s="1" t="s">
        <v>880</v>
      </c>
      <c r="L43" s="1" t="s">
        <v>880</v>
      </c>
      <c r="M43" s="1" t="s">
        <v>610</v>
      </c>
      <c r="N43" s="1" t="s">
        <v>610</v>
      </c>
      <c r="O43" s="1" t="s">
        <v>611</v>
      </c>
      <c r="P43" s="1" t="s">
        <v>612</v>
      </c>
      <c r="Q43" s="1" t="s">
        <v>613</v>
      </c>
      <c r="R43" s="1" t="s">
        <v>881</v>
      </c>
      <c r="S43" s="1" t="s">
        <v>615</v>
      </c>
      <c r="T43" s="1" t="s">
        <v>616</v>
      </c>
      <c r="U43" s="1" t="s">
        <v>617</v>
      </c>
    </row>
    <row r="44" s="1" customFormat="1" spans="1:21">
      <c r="A44" s="3">
        <v>18746149327</v>
      </c>
      <c r="B44" s="1" t="s">
        <v>605</v>
      </c>
      <c r="C44" s="1" t="s">
        <v>882</v>
      </c>
      <c r="D44" s="1" t="s">
        <v>883</v>
      </c>
      <c r="E44" s="1" t="s">
        <v>884</v>
      </c>
      <c r="F44" s="1" t="s">
        <v>605</v>
      </c>
      <c r="G44" s="1" t="s">
        <v>622</v>
      </c>
      <c r="H44" s="1" t="s">
        <v>607</v>
      </c>
      <c r="I44" s="1" t="s">
        <v>885</v>
      </c>
      <c r="J44" s="1" t="s">
        <v>30</v>
      </c>
      <c r="K44" s="1" t="s">
        <v>886</v>
      </c>
      <c r="L44" s="1" t="s">
        <v>886</v>
      </c>
      <c r="M44" s="1" t="s">
        <v>610</v>
      </c>
      <c r="N44" s="1" t="s">
        <v>610</v>
      </c>
      <c r="O44" s="1" t="s">
        <v>611</v>
      </c>
      <c r="P44" s="1" t="s">
        <v>612</v>
      </c>
      <c r="Q44" s="1" t="s">
        <v>613</v>
      </c>
      <c r="R44" s="1" t="s">
        <v>887</v>
      </c>
      <c r="S44" s="1" t="s">
        <v>615</v>
      </c>
      <c r="T44" s="1" t="s">
        <v>616</v>
      </c>
      <c r="U44" s="1" t="s">
        <v>617</v>
      </c>
    </row>
    <row r="45" s="1" customFormat="1" spans="1:21">
      <c r="A45" s="3">
        <v>18746300375</v>
      </c>
      <c r="B45" s="1" t="s">
        <v>605</v>
      </c>
      <c r="C45" s="1" t="s">
        <v>888</v>
      </c>
      <c r="D45" s="1" t="s">
        <v>889</v>
      </c>
      <c r="E45" s="1" t="s">
        <v>890</v>
      </c>
      <c r="F45" s="1" t="s">
        <v>638</v>
      </c>
      <c r="G45" s="1" t="s">
        <v>606</v>
      </c>
      <c r="H45" s="1" t="s">
        <v>607</v>
      </c>
      <c r="I45" s="1" t="s">
        <v>891</v>
      </c>
      <c r="J45" s="1" t="s">
        <v>30</v>
      </c>
      <c r="K45" s="1" t="s">
        <v>892</v>
      </c>
      <c r="L45" s="1" t="s">
        <v>892</v>
      </c>
      <c r="M45" s="1" t="s">
        <v>610</v>
      </c>
      <c r="N45" s="1" t="s">
        <v>610</v>
      </c>
      <c r="O45" s="1" t="s">
        <v>611</v>
      </c>
      <c r="P45" s="1" t="s">
        <v>612</v>
      </c>
      <c r="Q45" s="1" t="s">
        <v>613</v>
      </c>
      <c r="R45" s="1" t="s">
        <v>893</v>
      </c>
      <c r="S45" s="1" t="s">
        <v>615</v>
      </c>
      <c r="T45" s="1" t="s">
        <v>616</v>
      </c>
      <c r="U45" s="1" t="s">
        <v>617</v>
      </c>
    </row>
    <row r="46" s="1" customFormat="1" spans="1:21">
      <c r="A46" s="3">
        <v>18751079216</v>
      </c>
      <c r="B46" s="1" t="s">
        <v>605</v>
      </c>
      <c r="C46" s="1" t="s">
        <v>894</v>
      </c>
      <c r="D46" s="1" t="s">
        <v>895</v>
      </c>
      <c r="E46" s="1" t="s">
        <v>896</v>
      </c>
      <c r="F46" s="1" t="s">
        <v>651</v>
      </c>
      <c r="G46" s="1" t="s">
        <v>606</v>
      </c>
      <c r="H46" s="1" t="s">
        <v>607</v>
      </c>
      <c r="I46" s="1" t="s">
        <v>897</v>
      </c>
      <c r="J46" s="1" t="s">
        <v>30</v>
      </c>
      <c r="K46" s="1" t="s">
        <v>898</v>
      </c>
      <c r="L46" s="1" t="s">
        <v>898</v>
      </c>
      <c r="M46" s="1" t="s">
        <v>610</v>
      </c>
      <c r="N46" s="1" t="s">
        <v>610</v>
      </c>
      <c r="O46" s="1" t="s">
        <v>611</v>
      </c>
      <c r="P46" s="1" t="s">
        <v>612</v>
      </c>
      <c r="Q46" s="1" t="s">
        <v>613</v>
      </c>
      <c r="R46" s="1" t="s">
        <v>899</v>
      </c>
      <c r="S46" s="1" t="s">
        <v>615</v>
      </c>
      <c r="T46" s="1" t="s">
        <v>616</v>
      </c>
      <c r="U46" s="1" t="s">
        <v>617</v>
      </c>
    </row>
    <row r="47" s="1" customFormat="1" spans="1:21">
      <c r="A47" s="3">
        <v>18752519405</v>
      </c>
      <c r="B47" s="1" t="s">
        <v>605</v>
      </c>
      <c r="C47" s="1" t="s">
        <v>900</v>
      </c>
      <c r="D47" s="1" t="s">
        <v>901</v>
      </c>
      <c r="E47" s="1" t="s">
        <v>902</v>
      </c>
      <c r="F47" s="1" t="s">
        <v>605</v>
      </c>
      <c r="G47" s="1" t="s">
        <v>622</v>
      </c>
      <c r="H47" s="1" t="s">
        <v>607</v>
      </c>
      <c r="I47" s="1" t="s">
        <v>903</v>
      </c>
      <c r="J47" s="1" t="s">
        <v>30</v>
      </c>
      <c r="K47" s="1" t="s">
        <v>904</v>
      </c>
      <c r="L47" s="1" t="s">
        <v>904</v>
      </c>
      <c r="M47" s="1" t="s">
        <v>610</v>
      </c>
      <c r="N47" s="1" t="s">
        <v>610</v>
      </c>
      <c r="O47" s="1" t="s">
        <v>611</v>
      </c>
      <c r="P47" s="1" t="s">
        <v>612</v>
      </c>
      <c r="Q47" s="1" t="s">
        <v>613</v>
      </c>
      <c r="R47" s="1" t="s">
        <v>905</v>
      </c>
      <c r="S47" s="1" t="s">
        <v>615</v>
      </c>
      <c r="T47" s="1" t="s">
        <v>616</v>
      </c>
      <c r="U47" s="1" t="s">
        <v>617</v>
      </c>
    </row>
    <row r="48" s="1" customFormat="1" spans="1:21">
      <c r="A48" s="3">
        <v>18753077313</v>
      </c>
      <c r="B48" s="1" t="s">
        <v>605</v>
      </c>
      <c r="C48" s="1" t="s">
        <v>906</v>
      </c>
      <c r="D48" s="1" t="s">
        <v>907</v>
      </c>
      <c r="E48" s="1" t="s">
        <v>908</v>
      </c>
      <c r="F48" s="1" t="s">
        <v>651</v>
      </c>
      <c r="G48" s="1" t="s">
        <v>606</v>
      </c>
      <c r="H48" s="1" t="s">
        <v>607</v>
      </c>
      <c r="I48" s="1" t="s">
        <v>909</v>
      </c>
      <c r="J48" s="1" t="s">
        <v>30</v>
      </c>
      <c r="K48" s="1" t="s">
        <v>910</v>
      </c>
      <c r="L48" s="1" t="s">
        <v>910</v>
      </c>
      <c r="M48" s="1" t="s">
        <v>610</v>
      </c>
      <c r="N48" s="1" t="s">
        <v>610</v>
      </c>
      <c r="O48" s="1" t="s">
        <v>611</v>
      </c>
      <c r="P48" s="1" t="s">
        <v>612</v>
      </c>
      <c r="Q48" s="1" t="s">
        <v>613</v>
      </c>
      <c r="R48" s="1" t="s">
        <v>911</v>
      </c>
      <c r="S48" s="1" t="s">
        <v>615</v>
      </c>
      <c r="T48" s="1" t="s">
        <v>616</v>
      </c>
      <c r="U48" s="1" t="s">
        <v>617</v>
      </c>
    </row>
    <row r="49" s="1" customFormat="1" spans="1:21">
      <c r="A49" s="3">
        <v>18753664168</v>
      </c>
      <c r="B49" s="1" t="s">
        <v>638</v>
      </c>
      <c r="C49" s="1" t="s">
        <v>912</v>
      </c>
      <c r="D49" s="1" t="s">
        <v>913</v>
      </c>
      <c r="E49" s="1" t="s">
        <v>914</v>
      </c>
      <c r="F49" s="1" t="s">
        <v>638</v>
      </c>
      <c r="G49" s="1" t="s">
        <v>606</v>
      </c>
      <c r="H49" s="1" t="s">
        <v>607</v>
      </c>
      <c r="I49" s="1" t="s">
        <v>915</v>
      </c>
      <c r="J49" s="1" t="s">
        <v>30</v>
      </c>
      <c r="K49" s="1" t="s">
        <v>916</v>
      </c>
      <c r="L49" s="1" t="s">
        <v>916</v>
      </c>
      <c r="M49" s="1" t="s">
        <v>610</v>
      </c>
      <c r="N49" s="1" t="s">
        <v>610</v>
      </c>
      <c r="O49" s="1" t="s">
        <v>611</v>
      </c>
      <c r="P49" s="1" t="s">
        <v>612</v>
      </c>
      <c r="Q49" s="1" t="s">
        <v>613</v>
      </c>
      <c r="R49" s="1" t="s">
        <v>917</v>
      </c>
      <c r="S49" s="1" t="s">
        <v>615</v>
      </c>
      <c r="T49" s="1" t="s">
        <v>616</v>
      </c>
      <c r="U49" s="1" t="s">
        <v>617</v>
      </c>
    </row>
    <row r="50" s="1" customFormat="1" spans="1:21">
      <c r="A50" s="3">
        <v>18753965863</v>
      </c>
      <c r="B50" s="1" t="s">
        <v>638</v>
      </c>
      <c r="C50" s="1" t="s">
        <v>918</v>
      </c>
      <c r="D50" s="1" t="s">
        <v>919</v>
      </c>
      <c r="E50" s="1" t="s">
        <v>920</v>
      </c>
      <c r="F50" s="1" t="s">
        <v>651</v>
      </c>
      <c r="G50" s="1" t="s">
        <v>606</v>
      </c>
      <c r="H50" s="1" t="s">
        <v>607</v>
      </c>
      <c r="I50" s="1" t="s">
        <v>921</v>
      </c>
      <c r="J50" s="1" t="s">
        <v>30</v>
      </c>
      <c r="K50" s="1" t="s">
        <v>922</v>
      </c>
      <c r="L50" s="1" t="s">
        <v>922</v>
      </c>
      <c r="M50" s="1" t="s">
        <v>610</v>
      </c>
      <c r="N50" s="1" t="s">
        <v>610</v>
      </c>
      <c r="O50" s="1" t="s">
        <v>611</v>
      </c>
      <c r="P50" s="1" t="s">
        <v>612</v>
      </c>
      <c r="Q50" s="1" t="s">
        <v>613</v>
      </c>
      <c r="R50" s="1" t="s">
        <v>923</v>
      </c>
      <c r="S50" s="1" t="s">
        <v>615</v>
      </c>
      <c r="T50" s="1" t="s">
        <v>616</v>
      </c>
      <c r="U50" s="1" t="s">
        <v>617</v>
      </c>
    </row>
    <row r="51" s="1" customFormat="1" spans="1:21">
      <c r="A51" s="3">
        <v>18753984453</v>
      </c>
      <c r="B51" s="1" t="s">
        <v>638</v>
      </c>
      <c r="C51" s="1" t="s">
        <v>924</v>
      </c>
      <c r="D51" s="1" t="s">
        <v>925</v>
      </c>
      <c r="E51" s="1" t="s">
        <v>926</v>
      </c>
      <c r="F51" s="1" t="s">
        <v>638</v>
      </c>
      <c r="G51" s="1" t="s">
        <v>606</v>
      </c>
      <c r="H51" s="1" t="s">
        <v>607</v>
      </c>
      <c r="I51" s="1" t="s">
        <v>927</v>
      </c>
      <c r="J51" s="1" t="s">
        <v>30</v>
      </c>
      <c r="K51" s="1" t="s">
        <v>928</v>
      </c>
      <c r="L51" s="1" t="s">
        <v>928</v>
      </c>
      <c r="M51" s="1" t="s">
        <v>610</v>
      </c>
      <c r="N51" s="1" t="s">
        <v>610</v>
      </c>
      <c r="O51" s="1" t="s">
        <v>611</v>
      </c>
      <c r="P51" s="1" t="s">
        <v>612</v>
      </c>
      <c r="Q51" s="1" t="s">
        <v>613</v>
      </c>
      <c r="R51" s="1" t="s">
        <v>929</v>
      </c>
      <c r="S51" s="1" t="s">
        <v>615</v>
      </c>
      <c r="T51" s="1" t="s">
        <v>616</v>
      </c>
      <c r="U51" s="1" t="s">
        <v>617</v>
      </c>
    </row>
    <row r="52" s="1" customFormat="1" spans="1:21">
      <c r="A52" s="3">
        <v>18754042763</v>
      </c>
      <c r="B52" s="1" t="s">
        <v>638</v>
      </c>
      <c r="C52" s="1" t="s">
        <v>930</v>
      </c>
      <c r="D52" s="1" t="s">
        <v>931</v>
      </c>
      <c r="E52" s="1" t="s">
        <v>932</v>
      </c>
      <c r="F52" s="1" t="s">
        <v>630</v>
      </c>
      <c r="G52" s="1" t="s">
        <v>606</v>
      </c>
      <c r="H52" s="1" t="s">
        <v>607</v>
      </c>
      <c r="I52" s="1" t="s">
        <v>933</v>
      </c>
      <c r="J52" s="1" t="s">
        <v>30</v>
      </c>
      <c r="K52" s="1" t="s">
        <v>934</v>
      </c>
      <c r="L52" s="1" t="s">
        <v>934</v>
      </c>
      <c r="M52" s="1" t="s">
        <v>610</v>
      </c>
      <c r="N52" s="1" t="s">
        <v>610</v>
      </c>
      <c r="O52" s="1" t="s">
        <v>611</v>
      </c>
      <c r="P52" s="1" t="s">
        <v>612</v>
      </c>
      <c r="Q52" s="1" t="s">
        <v>613</v>
      </c>
      <c r="R52" s="1" t="s">
        <v>935</v>
      </c>
      <c r="S52" s="1" t="s">
        <v>615</v>
      </c>
      <c r="T52" s="1" t="s">
        <v>616</v>
      </c>
      <c r="U52" s="1" t="s">
        <v>617</v>
      </c>
    </row>
    <row r="53" s="1" customFormat="1" spans="1:21">
      <c r="A53" s="3">
        <v>18754164586</v>
      </c>
      <c r="B53" s="1" t="s">
        <v>638</v>
      </c>
      <c r="C53" s="1" t="s">
        <v>936</v>
      </c>
      <c r="D53" s="1" t="s">
        <v>937</v>
      </c>
      <c r="E53" s="1" t="s">
        <v>938</v>
      </c>
      <c r="F53" s="1" t="s">
        <v>651</v>
      </c>
      <c r="G53" s="1" t="s">
        <v>606</v>
      </c>
      <c r="H53" s="1" t="s">
        <v>607</v>
      </c>
      <c r="I53" s="1" t="s">
        <v>939</v>
      </c>
      <c r="J53" s="1" t="s">
        <v>30</v>
      </c>
      <c r="K53" s="1" t="s">
        <v>940</v>
      </c>
      <c r="L53" s="1" t="s">
        <v>940</v>
      </c>
      <c r="M53" s="1" t="s">
        <v>610</v>
      </c>
      <c r="N53" s="1" t="s">
        <v>610</v>
      </c>
      <c r="O53" s="1" t="s">
        <v>611</v>
      </c>
      <c r="P53" s="1" t="s">
        <v>612</v>
      </c>
      <c r="Q53" s="1" t="s">
        <v>613</v>
      </c>
      <c r="R53" s="1" t="s">
        <v>941</v>
      </c>
      <c r="S53" s="1" t="s">
        <v>615</v>
      </c>
      <c r="T53" s="1" t="s">
        <v>616</v>
      </c>
      <c r="U53" s="1" t="s">
        <v>617</v>
      </c>
    </row>
    <row r="54" s="1" customFormat="1" spans="1:21">
      <c r="A54" s="3">
        <v>18754163946</v>
      </c>
      <c r="B54" s="1" t="s">
        <v>638</v>
      </c>
      <c r="C54" s="1" t="s">
        <v>942</v>
      </c>
      <c r="D54" s="1" t="s">
        <v>943</v>
      </c>
      <c r="E54" s="1" t="s">
        <v>944</v>
      </c>
      <c r="F54" s="1" t="s">
        <v>630</v>
      </c>
      <c r="G54" s="1" t="s">
        <v>622</v>
      </c>
      <c r="H54" s="1" t="s">
        <v>607</v>
      </c>
      <c r="I54" s="1" t="s">
        <v>945</v>
      </c>
      <c r="J54" s="1" t="s">
        <v>30</v>
      </c>
      <c r="K54" s="1" t="s">
        <v>946</v>
      </c>
      <c r="L54" s="1" t="s">
        <v>946</v>
      </c>
      <c r="M54" s="1" t="s">
        <v>610</v>
      </c>
      <c r="N54" s="1" t="s">
        <v>610</v>
      </c>
      <c r="O54" s="1" t="s">
        <v>611</v>
      </c>
      <c r="P54" s="1" t="s">
        <v>612</v>
      </c>
      <c r="Q54" s="1" t="s">
        <v>613</v>
      </c>
      <c r="R54" s="1" t="s">
        <v>947</v>
      </c>
      <c r="S54" s="1" t="s">
        <v>615</v>
      </c>
      <c r="T54" s="1" t="s">
        <v>616</v>
      </c>
      <c r="U54" s="1" t="s">
        <v>617</v>
      </c>
    </row>
    <row r="55" s="1" customFormat="1" spans="1:21">
      <c r="A55" s="3">
        <v>18754842127</v>
      </c>
      <c r="B55" s="1" t="s">
        <v>638</v>
      </c>
      <c r="C55" s="1" t="s">
        <v>948</v>
      </c>
      <c r="D55" s="1" t="s">
        <v>949</v>
      </c>
      <c r="E55" s="1" t="s">
        <v>950</v>
      </c>
      <c r="F55" s="1" t="s">
        <v>630</v>
      </c>
      <c r="G55" s="1" t="s">
        <v>606</v>
      </c>
      <c r="H55" s="1" t="s">
        <v>607</v>
      </c>
      <c r="I55" s="1" t="s">
        <v>951</v>
      </c>
      <c r="J55" s="1" t="s">
        <v>30</v>
      </c>
      <c r="K55" s="1" t="s">
        <v>952</v>
      </c>
      <c r="L55" s="1" t="s">
        <v>952</v>
      </c>
      <c r="M55" s="1" t="s">
        <v>610</v>
      </c>
      <c r="N55" s="1" t="s">
        <v>610</v>
      </c>
      <c r="O55" s="1" t="s">
        <v>611</v>
      </c>
      <c r="P55" s="1" t="s">
        <v>612</v>
      </c>
      <c r="Q55" s="1" t="s">
        <v>613</v>
      </c>
      <c r="R55" s="1" t="s">
        <v>953</v>
      </c>
      <c r="S55" s="1" t="s">
        <v>615</v>
      </c>
      <c r="T55" s="1" t="s">
        <v>616</v>
      </c>
      <c r="U55" s="1" t="s">
        <v>617</v>
      </c>
    </row>
    <row r="56" s="1" customFormat="1" spans="1:21">
      <c r="A56" s="3">
        <v>18755541499</v>
      </c>
      <c r="B56" s="1" t="s">
        <v>638</v>
      </c>
      <c r="C56" s="1" t="s">
        <v>954</v>
      </c>
      <c r="D56" s="1" t="s">
        <v>955</v>
      </c>
      <c r="E56" s="1" t="s">
        <v>956</v>
      </c>
      <c r="F56" s="1" t="s">
        <v>630</v>
      </c>
      <c r="G56" s="1" t="s">
        <v>622</v>
      </c>
      <c r="H56" s="1" t="s">
        <v>607</v>
      </c>
      <c r="I56" s="1" t="s">
        <v>957</v>
      </c>
      <c r="J56" s="1" t="s">
        <v>30</v>
      </c>
      <c r="K56" s="1" t="s">
        <v>958</v>
      </c>
      <c r="L56" s="1" t="s">
        <v>958</v>
      </c>
      <c r="M56" s="1" t="s">
        <v>610</v>
      </c>
      <c r="N56" s="1" t="s">
        <v>610</v>
      </c>
      <c r="O56" s="1" t="s">
        <v>611</v>
      </c>
      <c r="P56" s="1" t="s">
        <v>612</v>
      </c>
      <c r="Q56" s="1" t="s">
        <v>613</v>
      </c>
      <c r="R56" s="1" t="s">
        <v>959</v>
      </c>
      <c r="S56" s="1" t="s">
        <v>615</v>
      </c>
      <c r="T56" s="1" t="s">
        <v>616</v>
      </c>
      <c r="U56" s="1" t="s">
        <v>617</v>
      </c>
    </row>
    <row r="57" s="1" customFormat="1" spans="1:21">
      <c r="A57" s="3">
        <v>18757414140</v>
      </c>
      <c r="B57" s="1" t="s">
        <v>638</v>
      </c>
      <c r="C57" s="1" t="s">
        <v>960</v>
      </c>
      <c r="D57" s="1" t="s">
        <v>961</v>
      </c>
      <c r="E57" s="1" t="s">
        <v>962</v>
      </c>
      <c r="F57" s="1" t="s">
        <v>651</v>
      </c>
      <c r="G57" s="1" t="s">
        <v>606</v>
      </c>
      <c r="H57" s="1" t="s">
        <v>607</v>
      </c>
      <c r="I57" s="1" t="s">
        <v>963</v>
      </c>
      <c r="J57" s="1" t="s">
        <v>30</v>
      </c>
      <c r="K57" s="1" t="s">
        <v>964</v>
      </c>
      <c r="L57" s="1" t="s">
        <v>964</v>
      </c>
      <c r="M57" s="1" t="s">
        <v>610</v>
      </c>
      <c r="N57" s="1" t="s">
        <v>610</v>
      </c>
      <c r="O57" s="1" t="s">
        <v>611</v>
      </c>
      <c r="P57" s="1" t="s">
        <v>612</v>
      </c>
      <c r="Q57" s="1" t="s">
        <v>613</v>
      </c>
      <c r="R57" s="1" t="s">
        <v>965</v>
      </c>
      <c r="S57" s="1" t="s">
        <v>615</v>
      </c>
      <c r="T57" s="1" t="s">
        <v>616</v>
      </c>
      <c r="U57" s="1" t="s">
        <v>617</v>
      </c>
    </row>
    <row r="58" s="1" customFormat="1" spans="1:21">
      <c r="A58" s="3">
        <v>18761915485</v>
      </c>
      <c r="B58" s="1" t="s">
        <v>638</v>
      </c>
      <c r="C58" s="1" t="s">
        <v>966</v>
      </c>
      <c r="D58" s="1" t="s">
        <v>967</v>
      </c>
      <c r="E58" s="1" t="s">
        <v>968</v>
      </c>
      <c r="F58" s="1" t="s">
        <v>651</v>
      </c>
      <c r="G58" s="1" t="s">
        <v>622</v>
      </c>
      <c r="H58" s="1" t="s">
        <v>607</v>
      </c>
      <c r="I58" s="1" t="s">
        <v>969</v>
      </c>
      <c r="J58" s="1" t="s">
        <v>30</v>
      </c>
      <c r="K58" s="1" t="s">
        <v>970</v>
      </c>
      <c r="L58" s="1" t="s">
        <v>970</v>
      </c>
      <c r="M58" s="1" t="s">
        <v>610</v>
      </c>
      <c r="N58" s="1" t="s">
        <v>610</v>
      </c>
      <c r="O58" s="1" t="s">
        <v>611</v>
      </c>
      <c r="P58" s="1" t="s">
        <v>612</v>
      </c>
      <c r="Q58" s="1" t="s">
        <v>613</v>
      </c>
      <c r="R58" s="1" t="s">
        <v>971</v>
      </c>
      <c r="S58" s="1" t="s">
        <v>615</v>
      </c>
      <c r="T58" s="1" t="s">
        <v>616</v>
      </c>
      <c r="U58" s="1" t="s">
        <v>617</v>
      </c>
    </row>
    <row r="59" s="1" customFormat="1" spans="1:21">
      <c r="A59" s="3">
        <v>18762560237</v>
      </c>
      <c r="B59" s="1" t="s">
        <v>638</v>
      </c>
      <c r="C59" s="1" t="s">
        <v>972</v>
      </c>
      <c r="D59" s="1" t="s">
        <v>973</v>
      </c>
      <c r="E59" s="1" t="s">
        <v>974</v>
      </c>
      <c r="F59" s="1" t="s">
        <v>651</v>
      </c>
      <c r="G59" s="1" t="s">
        <v>622</v>
      </c>
      <c r="H59" s="1" t="s">
        <v>607</v>
      </c>
      <c r="I59" s="1" t="s">
        <v>975</v>
      </c>
      <c r="J59" s="1" t="s">
        <v>30</v>
      </c>
      <c r="K59" s="1" t="s">
        <v>976</v>
      </c>
      <c r="L59" s="1" t="s">
        <v>976</v>
      </c>
      <c r="M59" s="1" t="s">
        <v>610</v>
      </c>
      <c r="N59" s="1" t="s">
        <v>610</v>
      </c>
      <c r="O59" s="1" t="s">
        <v>611</v>
      </c>
      <c r="P59" s="1" t="s">
        <v>612</v>
      </c>
      <c r="Q59" s="1" t="s">
        <v>613</v>
      </c>
      <c r="R59" s="1" t="s">
        <v>977</v>
      </c>
      <c r="S59" s="1" t="s">
        <v>615</v>
      </c>
      <c r="T59" s="1" t="s">
        <v>616</v>
      </c>
      <c r="U59" s="1" t="s">
        <v>617</v>
      </c>
    </row>
    <row r="60" s="1" customFormat="1" spans="1:21">
      <c r="A60" s="3">
        <v>18763773172</v>
      </c>
      <c r="B60" s="1" t="s">
        <v>638</v>
      </c>
      <c r="C60" s="1" t="s">
        <v>978</v>
      </c>
      <c r="D60" s="1" t="s">
        <v>979</v>
      </c>
      <c r="E60" s="1" t="s">
        <v>980</v>
      </c>
      <c r="F60" s="1" t="s">
        <v>651</v>
      </c>
      <c r="G60" s="1" t="s">
        <v>606</v>
      </c>
      <c r="H60" s="1" t="s">
        <v>607</v>
      </c>
      <c r="I60" s="1" t="s">
        <v>981</v>
      </c>
      <c r="J60" s="1" t="s">
        <v>30</v>
      </c>
      <c r="K60" s="1" t="s">
        <v>982</v>
      </c>
      <c r="L60" s="1" t="s">
        <v>982</v>
      </c>
      <c r="M60" s="1" t="s">
        <v>610</v>
      </c>
      <c r="N60" s="1" t="s">
        <v>610</v>
      </c>
      <c r="O60" s="1" t="s">
        <v>611</v>
      </c>
      <c r="P60" s="1" t="s">
        <v>612</v>
      </c>
      <c r="Q60" s="1" t="s">
        <v>613</v>
      </c>
      <c r="R60" s="1" t="s">
        <v>983</v>
      </c>
      <c r="S60" s="1" t="s">
        <v>615</v>
      </c>
      <c r="T60" s="1" t="s">
        <v>616</v>
      </c>
      <c r="U60" s="1" t="s">
        <v>617</v>
      </c>
    </row>
    <row r="61" s="1" customFormat="1" spans="1:21">
      <c r="A61" s="3">
        <v>18764209560</v>
      </c>
      <c r="B61" s="1" t="s">
        <v>638</v>
      </c>
      <c r="C61" s="1" t="s">
        <v>984</v>
      </c>
      <c r="D61" s="1" t="s">
        <v>901</v>
      </c>
      <c r="E61" s="1" t="s">
        <v>985</v>
      </c>
      <c r="F61" s="1" t="s">
        <v>638</v>
      </c>
      <c r="G61" s="1" t="s">
        <v>622</v>
      </c>
      <c r="H61" s="1" t="s">
        <v>607</v>
      </c>
      <c r="I61" s="1" t="s">
        <v>986</v>
      </c>
      <c r="J61" s="1" t="s">
        <v>30</v>
      </c>
      <c r="K61" s="1" t="s">
        <v>987</v>
      </c>
      <c r="L61" s="1" t="s">
        <v>987</v>
      </c>
      <c r="M61" s="1" t="s">
        <v>610</v>
      </c>
      <c r="N61" s="1" t="s">
        <v>610</v>
      </c>
      <c r="O61" s="1" t="s">
        <v>611</v>
      </c>
      <c r="P61" s="1" t="s">
        <v>612</v>
      </c>
      <c r="Q61" s="1" t="s">
        <v>613</v>
      </c>
      <c r="R61" s="1" t="s">
        <v>988</v>
      </c>
      <c r="S61" s="1" t="s">
        <v>615</v>
      </c>
      <c r="T61" s="1" t="s">
        <v>616</v>
      </c>
      <c r="U61" s="1" t="s">
        <v>617</v>
      </c>
    </row>
    <row r="62" s="1" customFormat="1" spans="1:21">
      <c r="A62" s="3">
        <v>18765021071</v>
      </c>
      <c r="B62" s="1" t="s">
        <v>630</v>
      </c>
      <c r="C62" s="1" t="s">
        <v>989</v>
      </c>
      <c r="D62" s="1" t="s">
        <v>990</v>
      </c>
      <c r="E62" s="1" t="s">
        <v>991</v>
      </c>
      <c r="F62" s="1" t="s">
        <v>651</v>
      </c>
      <c r="G62" s="1" t="s">
        <v>622</v>
      </c>
      <c r="H62" s="1" t="s">
        <v>607</v>
      </c>
      <c r="I62" s="1" t="s">
        <v>992</v>
      </c>
      <c r="J62" s="1" t="s">
        <v>30</v>
      </c>
      <c r="K62" s="1" t="s">
        <v>993</v>
      </c>
      <c r="L62" s="1" t="s">
        <v>993</v>
      </c>
      <c r="M62" s="1" t="s">
        <v>610</v>
      </c>
      <c r="N62" s="1" t="s">
        <v>610</v>
      </c>
      <c r="O62" s="1" t="s">
        <v>611</v>
      </c>
      <c r="P62" s="1" t="s">
        <v>612</v>
      </c>
      <c r="Q62" s="1" t="s">
        <v>613</v>
      </c>
      <c r="R62" s="1" t="s">
        <v>994</v>
      </c>
      <c r="S62" s="1" t="s">
        <v>615</v>
      </c>
      <c r="T62" s="1" t="s">
        <v>616</v>
      </c>
      <c r="U62" s="1" t="s">
        <v>617</v>
      </c>
    </row>
    <row r="63" s="1" customFormat="1" spans="1:21">
      <c r="A63" s="3">
        <v>18765044153</v>
      </c>
      <c r="B63" s="1" t="s">
        <v>630</v>
      </c>
      <c r="C63" s="1" t="s">
        <v>995</v>
      </c>
      <c r="D63" s="1" t="s">
        <v>996</v>
      </c>
      <c r="E63" s="1" t="s">
        <v>997</v>
      </c>
      <c r="F63" s="1" t="s">
        <v>651</v>
      </c>
      <c r="G63" s="1" t="s">
        <v>606</v>
      </c>
      <c r="H63" s="1" t="s">
        <v>607</v>
      </c>
      <c r="I63" s="1" t="s">
        <v>998</v>
      </c>
      <c r="J63" s="1" t="s">
        <v>30</v>
      </c>
      <c r="K63" s="1" t="s">
        <v>999</v>
      </c>
      <c r="L63" s="1" t="s">
        <v>999</v>
      </c>
      <c r="M63" s="1" t="s">
        <v>610</v>
      </c>
      <c r="N63" s="1" t="s">
        <v>610</v>
      </c>
      <c r="O63" s="1" t="s">
        <v>611</v>
      </c>
      <c r="P63" s="1" t="s">
        <v>612</v>
      </c>
      <c r="Q63" s="1" t="s">
        <v>613</v>
      </c>
      <c r="R63" s="1" t="s">
        <v>1000</v>
      </c>
      <c r="S63" s="1" t="s">
        <v>615</v>
      </c>
      <c r="T63" s="1" t="s">
        <v>616</v>
      </c>
      <c r="U63" s="1" t="s">
        <v>617</v>
      </c>
    </row>
    <row r="64" s="1" customFormat="1" spans="1:21">
      <c r="A64" s="3">
        <v>18765122422</v>
      </c>
      <c r="B64" s="1" t="s">
        <v>630</v>
      </c>
      <c r="C64" s="1" t="s">
        <v>1001</v>
      </c>
      <c r="D64" s="1" t="s">
        <v>1002</v>
      </c>
      <c r="E64" s="1" t="s">
        <v>1003</v>
      </c>
      <c r="F64" s="1" t="s">
        <v>651</v>
      </c>
      <c r="G64" s="1" t="s">
        <v>622</v>
      </c>
      <c r="H64" s="1" t="s">
        <v>607</v>
      </c>
      <c r="I64" s="1" t="s">
        <v>1004</v>
      </c>
      <c r="J64" s="1" t="s">
        <v>30</v>
      </c>
      <c r="K64" s="1" t="s">
        <v>1005</v>
      </c>
      <c r="L64" s="1" t="s">
        <v>1005</v>
      </c>
      <c r="M64" s="1" t="s">
        <v>610</v>
      </c>
      <c r="N64" s="1" t="s">
        <v>610</v>
      </c>
      <c r="O64" s="1" t="s">
        <v>611</v>
      </c>
      <c r="P64" s="1" t="s">
        <v>612</v>
      </c>
      <c r="Q64" s="1" t="s">
        <v>613</v>
      </c>
      <c r="R64" s="1" t="s">
        <v>1006</v>
      </c>
      <c r="S64" s="1" t="s">
        <v>615</v>
      </c>
      <c r="T64" s="1" t="s">
        <v>616</v>
      </c>
      <c r="U64" s="1" t="s">
        <v>617</v>
      </c>
    </row>
    <row r="65" s="1" customFormat="1" spans="1:21">
      <c r="A65" s="3">
        <v>18765425768</v>
      </c>
      <c r="B65" s="1" t="s">
        <v>630</v>
      </c>
      <c r="C65" s="1" t="s">
        <v>1007</v>
      </c>
      <c r="D65" s="1" t="s">
        <v>1008</v>
      </c>
      <c r="E65" s="1" t="s">
        <v>1009</v>
      </c>
      <c r="F65" s="1" t="s">
        <v>606</v>
      </c>
      <c r="G65" s="1" t="s">
        <v>622</v>
      </c>
      <c r="H65" s="1" t="s">
        <v>607</v>
      </c>
      <c r="I65" s="1" t="s">
        <v>1010</v>
      </c>
      <c r="J65" s="1" t="s">
        <v>30</v>
      </c>
      <c r="K65" s="1" t="s">
        <v>1011</v>
      </c>
      <c r="L65" s="1" t="s">
        <v>1011</v>
      </c>
      <c r="M65" s="1" t="s">
        <v>610</v>
      </c>
      <c r="N65" s="1" t="s">
        <v>610</v>
      </c>
      <c r="O65" s="1" t="s">
        <v>611</v>
      </c>
      <c r="P65" s="1" t="s">
        <v>612</v>
      </c>
      <c r="Q65" s="1" t="s">
        <v>613</v>
      </c>
      <c r="R65" s="1" t="s">
        <v>1012</v>
      </c>
      <c r="S65" s="1" t="s">
        <v>615</v>
      </c>
      <c r="T65" s="1" t="s">
        <v>616</v>
      </c>
      <c r="U65" s="1" t="s">
        <v>617</v>
      </c>
    </row>
    <row r="66" s="1" customFormat="1" spans="1:21">
      <c r="A66" s="3">
        <v>18765598258</v>
      </c>
      <c r="B66" s="1" t="s">
        <v>630</v>
      </c>
      <c r="C66" s="1" t="s">
        <v>1013</v>
      </c>
      <c r="D66" s="1" t="s">
        <v>1014</v>
      </c>
      <c r="E66" s="1" t="s">
        <v>1015</v>
      </c>
      <c r="F66" s="1" t="s">
        <v>630</v>
      </c>
      <c r="G66" s="1" t="s">
        <v>606</v>
      </c>
      <c r="H66" s="1" t="s">
        <v>607</v>
      </c>
      <c r="I66" s="1" t="s">
        <v>1016</v>
      </c>
      <c r="J66" s="1" t="s">
        <v>30</v>
      </c>
      <c r="K66" s="1" t="s">
        <v>1017</v>
      </c>
      <c r="L66" s="1" t="s">
        <v>1017</v>
      </c>
      <c r="M66" s="1" t="s">
        <v>610</v>
      </c>
      <c r="N66" s="1" t="s">
        <v>610</v>
      </c>
      <c r="O66" s="1" t="s">
        <v>611</v>
      </c>
      <c r="P66" s="1" t="s">
        <v>612</v>
      </c>
      <c r="Q66" s="1" t="s">
        <v>613</v>
      </c>
      <c r="R66" s="1" t="s">
        <v>1018</v>
      </c>
      <c r="S66" s="1" t="s">
        <v>615</v>
      </c>
      <c r="T66" s="1" t="s">
        <v>616</v>
      </c>
      <c r="U66" s="1" t="s">
        <v>617</v>
      </c>
    </row>
    <row r="67" s="1" customFormat="1" spans="1:21">
      <c r="A67" s="3">
        <v>18765991384</v>
      </c>
      <c r="B67" s="1" t="s">
        <v>630</v>
      </c>
      <c r="C67" s="1" t="s">
        <v>1019</v>
      </c>
      <c r="D67" s="1" t="s">
        <v>1020</v>
      </c>
      <c r="E67" s="1" t="s">
        <v>1021</v>
      </c>
      <c r="F67" s="1" t="s">
        <v>630</v>
      </c>
      <c r="G67" s="1" t="s">
        <v>606</v>
      </c>
      <c r="H67" s="1" t="s">
        <v>607</v>
      </c>
      <c r="I67" s="1" t="s">
        <v>1022</v>
      </c>
      <c r="J67" s="1" t="s">
        <v>30</v>
      </c>
      <c r="K67" s="1" t="s">
        <v>1023</v>
      </c>
      <c r="L67" s="1" t="s">
        <v>1023</v>
      </c>
      <c r="M67" s="1" t="s">
        <v>610</v>
      </c>
      <c r="N67" s="1" t="s">
        <v>610</v>
      </c>
      <c r="O67" s="1" t="s">
        <v>611</v>
      </c>
      <c r="P67" s="1" t="s">
        <v>612</v>
      </c>
      <c r="Q67" s="1" t="s">
        <v>613</v>
      </c>
      <c r="R67" s="1" t="s">
        <v>1024</v>
      </c>
      <c r="S67" s="1" t="s">
        <v>615</v>
      </c>
      <c r="T67" s="1" t="s">
        <v>616</v>
      </c>
      <c r="U67" s="1" t="s">
        <v>617</v>
      </c>
    </row>
    <row r="68" s="1" customFormat="1" spans="1:21">
      <c r="A68" s="3">
        <v>18766337966</v>
      </c>
      <c r="B68" s="1" t="s">
        <v>630</v>
      </c>
      <c r="C68" s="1" t="s">
        <v>1025</v>
      </c>
      <c r="D68" s="1" t="s">
        <v>1026</v>
      </c>
      <c r="E68" s="1" t="s">
        <v>1027</v>
      </c>
      <c r="F68" s="1" t="s">
        <v>606</v>
      </c>
      <c r="G68" s="1" t="s">
        <v>622</v>
      </c>
      <c r="H68" s="1" t="s">
        <v>607</v>
      </c>
      <c r="I68" s="1" t="s">
        <v>1028</v>
      </c>
      <c r="J68" s="1" t="s">
        <v>30</v>
      </c>
      <c r="K68" s="1" t="s">
        <v>1029</v>
      </c>
      <c r="L68" s="1" t="s">
        <v>1029</v>
      </c>
      <c r="M68" s="1" t="s">
        <v>610</v>
      </c>
      <c r="N68" s="1" t="s">
        <v>610</v>
      </c>
      <c r="O68" s="1" t="s">
        <v>611</v>
      </c>
      <c r="P68" s="1" t="s">
        <v>612</v>
      </c>
      <c r="Q68" s="1" t="s">
        <v>613</v>
      </c>
      <c r="R68" s="1" t="s">
        <v>1030</v>
      </c>
      <c r="S68" s="1" t="s">
        <v>615</v>
      </c>
      <c r="T68" s="1" t="s">
        <v>616</v>
      </c>
      <c r="U68" s="1" t="s">
        <v>617</v>
      </c>
    </row>
    <row r="69" s="1" customFormat="1" spans="1:21">
      <c r="A69" s="3">
        <v>18766484695</v>
      </c>
      <c r="B69" s="1" t="s">
        <v>630</v>
      </c>
      <c r="C69" s="1" t="s">
        <v>1031</v>
      </c>
      <c r="D69" s="1" t="s">
        <v>1032</v>
      </c>
      <c r="E69" s="1" t="s">
        <v>1033</v>
      </c>
      <c r="F69" s="1" t="s">
        <v>651</v>
      </c>
      <c r="G69" s="1" t="s">
        <v>606</v>
      </c>
      <c r="H69" s="1" t="s">
        <v>607</v>
      </c>
      <c r="I69" s="1" t="s">
        <v>1034</v>
      </c>
      <c r="J69" s="1" t="s">
        <v>30</v>
      </c>
      <c r="K69" s="1" t="s">
        <v>1035</v>
      </c>
      <c r="L69" s="1" t="s">
        <v>1035</v>
      </c>
      <c r="M69" s="1" t="s">
        <v>610</v>
      </c>
      <c r="N69" s="1" t="s">
        <v>610</v>
      </c>
      <c r="O69" s="1" t="s">
        <v>611</v>
      </c>
      <c r="P69" s="1" t="s">
        <v>612</v>
      </c>
      <c r="Q69" s="1" t="s">
        <v>613</v>
      </c>
      <c r="R69" s="1" t="s">
        <v>1036</v>
      </c>
      <c r="S69" s="1" t="s">
        <v>615</v>
      </c>
      <c r="T69" s="1" t="s">
        <v>616</v>
      </c>
      <c r="U69" s="1" t="s">
        <v>617</v>
      </c>
    </row>
    <row r="70" s="1" customFormat="1" spans="1:21">
      <c r="A70" s="3">
        <v>18771731289</v>
      </c>
      <c r="B70" s="1" t="s">
        <v>630</v>
      </c>
      <c r="C70" s="1" t="s">
        <v>1037</v>
      </c>
      <c r="D70" s="1" t="s">
        <v>1038</v>
      </c>
      <c r="E70" s="1" t="s">
        <v>1039</v>
      </c>
      <c r="F70" s="1" t="s">
        <v>606</v>
      </c>
      <c r="G70" s="1" t="s">
        <v>622</v>
      </c>
      <c r="H70" s="1" t="s">
        <v>607</v>
      </c>
      <c r="I70" s="1" t="s">
        <v>1040</v>
      </c>
      <c r="J70" s="1" t="s">
        <v>30</v>
      </c>
      <c r="K70" s="1" t="s">
        <v>1041</v>
      </c>
      <c r="L70" s="1" t="s">
        <v>1041</v>
      </c>
      <c r="M70" s="1" t="s">
        <v>610</v>
      </c>
      <c r="N70" s="1" t="s">
        <v>610</v>
      </c>
      <c r="O70" s="1" t="s">
        <v>611</v>
      </c>
      <c r="P70" s="1" t="s">
        <v>612</v>
      </c>
      <c r="Q70" s="1" t="s">
        <v>613</v>
      </c>
      <c r="R70" s="1" t="s">
        <v>1042</v>
      </c>
      <c r="S70" s="1" t="s">
        <v>615</v>
      </c>
      <c r="T70" s="1" t="s">
        <v>616</v>
      </c>
      <c r="U70" s="1" t="s">
        <v>617</v>
      </c>
    </row>
    <row r="71" s="1" customFormat="1" spans="1:21">
      <c r="A71" s="3">
        <v>18772453286</v>
      </c>
      <c r="B71" s="1" t="s">
        <v>630</v>
      </c>
      <c r="C71" s="1" t="s">
        <v>1043</v>
      </c>
      <c r="D71" s="1" t="s">
        <v>1044</v>
      </c>
      <c r="E71" s="1" t="s">
        <v>1045</v>
      </c>
      <c r="F71" s="1" t="s">
        <v>606</v>
      </c>
      <c r="G71" s="1" t="s">
        <v>622</v>
      </c>
      <c r="H71" s="1" t="s">
        <v>607</v>
      </c>
      <c r="I71" s="1" t="s">
        <v>1046</v>
      </c>
      <c r="J71" s="1" t="s">
        <v>30</v>
      </c>
      <c r="K71" s="1" t="s">
        <v>1047</v>
      </c>
      <c r="L71" s="1" t="s">
        <v>1047</v>
      </c>
      <c r="M71" s="1" t="s">
        <v>610</v>
      </c>
      <c r="N71" s="1" t="s">
        <v>610</v>
      </c>
      <c r="O71" s="1" t="s">
        <v>611</v>
      </c>
      <c r="P71" s="1" t="s">
        <v>612</v>
      </c>
      <c r="Q71" s="1" t="s">
        <v>613</v>
      </c>
      <c r="R71" s="1" t="s">
        <v>1048</v>
      </c>
      <c r="S71" s="1" t="s">
        <v>615</v>
      </c>
      <c r="T71" s="1" t="s">
        <v>616</v>
      </c>
      <c r="U71" s="1" t="s">
        <v>617</v>
      </c>
    </row>
    <row r="72" s="1" customFormat="1" spans="1:21">
      <c r="A72" s="3">
        <v>18772887231</v>
      </c>
      <c r="B72" s="1" t="s">
        <v>630</v>
      </c>
      <c r="C72" s="1" t="s">
        <v>1049</v>
      </c>
      <c r="D72" s="1" t="s">
        <v>1050</v>
      </c>
      <c r="E72" s="1" t="s">
        <v>1051</v>
      </c>
      <c r="F72" s="1" t="s">
        <v>606</v>
      </c>
      <c r="G72" s="1" t="s">
        <v>622</v>
      </c>
      <c r="H72" s="1" t="s">
        <v>607</v>
      </c>
      <c r="I72" s="1" t="s">
        <v>1052</v>
      </c>
      <c r="J72" s="1" t="s">
        <v>30</v>
      </c>
      <c r="K72" s="1" t="s">
        <v>1053</v>
      </c>
      <c r="L72" s="1" t="s">
        <v>1053</v>
      </c>
      <c r="M72" s="1" t="s">
        <v>610</v>
      </c>
      <c r="N72" s="1" t="s">
        <v>610</v>
      </c>
      <c r="O72" s="1" t="s">
        <v>611</v>
      </c>
      <c r="P72" s="1" t="s">
        <v>612</v>
      </c>
      <c r="Q72" s="1" t="s">
        <v>613</v>
      </c>
      <c r="R72" s="1" t="s">
        <v>1054</v>
      </c>
      <c r="S72" s="1" t="s">
        <v>615</v>
      </c>
      <c r="T72" s="1" t="s">
        <v>616</v>
      </c>
      <c r="U72" s="1" t="s">
        <v>617</v>
      </c>
    </row>
    <row r="73" s="1" customFormat="1" spans="1:21">
      <c r="A73" s="3">
        <v>18774131935</v>
      </c>
      <c r="B73" s="1" t="s">
        <v>630</v>
      </c>
      <c r="C73" s="1" t="s">
        <v>1055</v>
      </c>
      <c r="D73" s="1" t="s">
        <v>1056</v>
      </c>
      <c r="E73" s="1" t="s">
        <v>1057</v>
      </c>
      <c r="F73" s="1" t="s">
        <v>651</v>
      </c>
      <c r="G73" s="1" t="s">
        <v>622</v>
      </c>
      <c r="H73" s="1" t="s">
        <v>607</v>
      </c>
      <c r="I73" s="1" t="s">
        <v>1058</v>
      </c>
      <c r="J73" s="1" t="s">
        <v>30</v>
      </c>
      <c r="K73" s="1" t="s">
        <v>1059</v>
      </c>
      <c r="L73" s="1" t="s">
        <v>1059</v>
      </c>
      <c r="M73" s="1" t="s">
        <v>610</v>
      </c>
      <c r="N73" s="1" t="s">
        <v>610</v>
      </c>
      <c r="O73" s="1" t="s">
        <v>611</v>
      </c>
      <c r="P73" s="1" t="s">
        <v>612</v>
      </c>
      <c r="Q73" s="1" t="s">
        <v>613</v>
      </c>
      <c r="R73" s="1" t="s">
        <v>1060</v>
      </c>
      <c r="S73" s="1" t="s">
        <v>615</v>
      </c>
      <c r="T73" s="1" t="s">
        <v>616</v>
      </c>
      <c r="U73" s="1" t="s">
        <v>617</v>
      </c>
    </row>
    <row r="74" s="1" customFormat="1" spans="1:21">
      <c r="A74" s="3">
        <v>18774518825</v>
      </c>
      <c r="B74" s="1" t="s">
        <v>630</v>
      </c>
      <c r="C74" s="1" t="s">
        <v>1061</v>
      </c>
      <c r="D74" s="1" t="s">
        <v>1062</v>
      </c>
      <c r="E74" s="1" t="s">
        <v>1063</v>
      </c>
      <c r="F74" s="1" t="s">
        <v>606</v>
      </c>
      <c r="G74" s="1" t="s">
        <v>622</v>
      </c>
      <c r="H74" s="1" t="s">
        <v>607</v>
      </c>
      <c r="I74" s="1" t="s">
        <v>1064</v>
      </c>
      <c r="J74" s="1" t="s">
        <v>30</v>
      </c>
      <c r="K74" s="1" t="s">
        <v>1065</v>
      </c>
      <c r="L74" s="1" t="s">
        <v>1065</v>
      </c>
      <c r="M74" s="1" t="s">
        <v>610</v>
      </c>
      <c r="N74" s="1" t="s">
        <v>610</v>
      </c>
      <c r="O74" s="1" t="s">
        <v>611</v>
      </c>
      <c r="P74" s="1" t="s">
        <v>612</v>
      </c>
      <c r="Q74" s="1" t="s">
        <v>613</v>
      </c>
      <c r="R74" s="1" t="s">
        <v>1066</v>
      </c>
      <c r="S74" s="1" t="s">
        <v>615</v>
      </c>
      <c r="T74" s="1" t="s">
        <v>616</v>
      </c>
      <c r="U74" s="1" t="s">
        <v>617</v>
      </c>
    </row>
    <row r="75" s="1" customFormat="1" spans="1:21">
      <c r="A75" s="3">
        <v>18774992037</v>
      </c>
      <c r="B75" s="1" t="s">
        <v>630</v>
      </c>
      <c r="C75" s="1" t="s">
        <v>1067</v>
      </c>
      <c r="D75" s="1" t="s">
        <v>1068</v>
      </c>
      <c r="E75" s="1" t="s">
        <v>1069</v>
      </c>
      <c r="F75" s="1" t="s">
        <v>651</v>
      </c>
      <c r="G75" s="1" t="s">
        <v>622</v>
      </c>
      <c r="H75" s="1" t="s">
        <v>607</v>
      </c>
      <c r="I75" s="1" t="s">
        <v>1070</v>
      </c>
      <c r="J75" s="1" t="s">
        <v>30</v>
      </c>
      <c r="K75" s="1" t="s">
        <v>1071</v>
      </c>
      <c r="L75" s="1" t="s">
        <v>1071</v>
      </c>
      <c r="M75" s="1" t="s">
        <v>610</v>
      </c>
      <c r="N75" s="1" t="s">
        <v>610</v>
      </c>
      <c r="O75" s="1" t="s">
        <v>611</v>
      </c>
      <c r="P75" s="1" t="s">
        <v>612</v>
      </c>
      <c r="Q75" s="1" t="s">
        <v>613</v>
      </c>
      <c r="R75" s="1" t="s">
        <v>1072</v>
      </c>
      <c r="S75" s="1" t="s">
        <v>615</v>
      </c>
      <c r="T75" s="1" t="s">
        <v>616</v>
      </c>
      <c r="U75" s="1" t="s">
        <v>617</v>
      </c>
    </row>
    <row r="76" s="1" customFormat="1" spans="1:21">
      <c r="A76" s="3">
        <v>18775752480</v>
      </c>
      <c r="B76" s="1" t="s">
        <v>630</v>
      </c>
      <c r="C76" s="1" t="s">
        <v>1073</v>
      </c>
      <c r="D76" s="1" t="s">
        <v>1074</v>
      </c>
      <c r="E76" s="1" t="s">
        <v>1075</v>
      </c>
      <c r="F76" s="1" t="s">
        <v>651</v>
      </c>
      <c r="G76" s="1" t="s">
        <v>606</v>
      </c>
      <c r="H76" s="1" t="s">
        <v>607</v>
      </c>
      <c r="I76" s="1" t="s">
        <v>1076</v>
      </c>
      <c r="J76" s="1" t="s">
        <v>30</v>
      </c>
      <c r="K76" s="1" t="s">
        <v>1077</v>
      </c>
      <c r="L76" s="1" t="s">
        <v>1077</v>
      </c>
      <c r="M76" s="1" t="s">
        <v>610</v>
      </c>
      <c r="N76" s="1" t="s">
        <v>610</v>
      </c>
      <c r="O76" s="1" t="s">
        <v>611</v>
      </c>
      <c r="P76" s="1" t="s">
        <v>612</v>
      </c>
      <c r="Q76" s="1" t="s">
        <v>613</v>
      </c>
      <c r="R76" s="1" t="s">
        <v>1078</v>
      </c>
      <c r="S76" s="1" t="s">
        <v>615</v>
      </c>
      <c r="T76" s="1" t="s">
        <v>616</v>
      </c>
      <c r="U76" s="1" t="s">
        <v>617</v>
      </c>
    </row>
    <row r="77" s="1" customFormat="1" spans="1:21">
      <c r="A77" s="3">
        <v>18775970169</v>
      </c>
      <c r="B77" s="1" t="s">
        <v>651</v>
      </c>
      <c r="C77" s="1" t="s">
        <v>1079</v>
      </c>
      <c r="D77" s="1" t="s">
        <v>1080</v>
      </c>
      <c r="E77" s="1" t="s">
        <v>1081</v>
      </c>
      <c r="F77" s="1" t="s">
        <v>651</v>
      </c>
      <c r="G77" s="1" t="s">
        <v>606</v>
      </c>
      <c r="H77" s="1" t="s">
        <v>607</v>
      </c>
      <c r="I77" s="1" t="s">
        <v>1082</v>
      </c>
      <c r="J77" s="1" t="s">
        <v>30</v>
      </c>
      <c r="K77" s="1" t="s">
        <v>1083</v>
      </c>
      <c r="L77" s="1" t="s">
        <v>1083</v>
      </c>
      <c r="M77" s="1" t="s">
        <v>610</v>
      </c>
      <c r="N77" s="1" t="s">
        <v>610</v>
      </c>
      <c r="O77" s="1" t="s">
        <v>611</v>
      </c>
      <c r="P77" s="1" t="s">
        <v>612</v>
      </c>
      <c r="Q77" s="1" t="s">
        <v>613</v>
      </c>
      <c r="R77" s="1" t="s">
        <v>1084</v>
      </c>
      <c r="S77" s="1" t="s">
        <v>615</v>
      </c>
      <c r="T77" s="1" t="s">
        <v>616</v>
      </c>
      <c r="U77" s="1" t="s">
        <v>617</v>
      </c>
    </row>
    <row r="78" s="1" customFormat="1" spans="1:21">
      <c r="A78" s="3">
        <v>18776247688</v>
      </c>
      <c r="B78" s="1" t="s">
        <v>651</v>
      </c>
      <c r="C78" s="1" t="s">
        <v>1085</v>
      </c>
      <c r="D78" s="1" t="s">
        <v>901</v>
      </c>
      <c r="E78" s="1" t="s">
        <v>1086</v>
      </c>
      <c r="F78" s="1" t="s">
        <v>651</v>
      </c>
      <c r="G78" s="1" t="s">
        <v>606</v>
      </c>
      <c r="H78" s="1" t="s">
        <v>607</v>
      </c>
      <c r="I78" s="1" t="s">
        <v>1087</v>
      </c>
      <c r="J78" s="1" t="s">
        <v>30</v>
      </c>
      <c r="K78" s="1" t="s">
        <v>1088</v>
      </c>
      <c r="L78" s="1" t="s">
        <v>1088</v>
      </c>
      <c r="M78" s="1" t="s">
        <v>610</v>
      </c>
      <c r="N78" s="1" t="s">
        <v>610</v>
      </c>
      <c r="O78" s="1" t="s">
        <v>611</v>
      </c>
      <c r="P78" s="1" t="s">
        <v>612</v>
      </c>
      <c r="Q78" s="1" t="s">
        <v>613</v>
      </c>
      <c r="R78" s="1" t="s">
        <v>1089</v>
      </c>
      <c r="S78" s="1" t="s">
        <v>615</v>
      </c>
      <c r="T78" s="1" t="s">
        <v>616</v>
      </c>
      <c r="U78" s="1" t="s">
        <v>617</v>
      </c>
    </row>
    <row r="79" s="1" customFormat="1" spans="1:21">
      <c r="A79" s="3">
        <v>18776355533</v>
      </c>
      <c r="B79" s="1" t="s">
        <v>651</v>
      </c>
      <c r="C79" s="1" t="s">
        <v>1090</v>
      </c>
      <c r="D79" s="1" t="s">
        <v>1091</v>
      </c>
      <c r="E79" s="1" t="s">
        <v>1092</v>
      </c>
      <c r="F79" s="1" t="s">
        <v>651</v>
      </c>
      <c r="G79" s="1" t="s">
        <v>622</v>
      </c>
      <c r="H79" s="1" t="s">
        <v>607</v>
      </c>
      <c r="I79" s="1" t="s">
        <v>1093</v>
      </c>
      <c r="J79" s="1" t="s">
        <v>30</v>
      </c>
      <c r="K79" s="1" t="s">
        <v>1094</v>
      </c>
      <c r="L79" s="1" t="s">
        <v>1094</v>
      </c>
      <c r="M79" s="1" t="s">
        <v>610</v>
      </c>
      <c r="N79" s="1" t="s">
        <v>610</v>
      </c>
      <c r="O79" s="1" t="s">
        <v>611</v>
      </c>
      <c r="P79" s="1" t="s">
        <v>612</v>
      </c>
      <c r="Q79" s="1" t="s">
        <v>613</v>
      </c>
      <c r="R79" s="1" t="s">
        <v>1095</v>
      </c>
      <c r="S79" s="1" t="s">
        <v>615</v>
      </c>
      <c r="T79" s="1" t="s">
        <v>616</v>
      </c>
      <c r="U79" s="1" t="s">
        <v>617</v>
      </c>
    </row>
    <row r="80" s="1" customFormat="1" spans="1:21">
      <c r="A80" s="3">
        <v>18776421833</v>
      </c>
      <c r="B80" s="1" t="s">
        <v>651</v>
      </c>
      <c r="C80" s="1" t="s">
        <v>1096</v>
      </c>
      <c r="D80" s="1" t="s">
        <v>1097</v>
      </c>
      <c r="E80" s="1" t="s">
        <v>1098</v>
      </c>
      <c r="F80" s="1" t="s">
        <v>651</v>
      </c>
      <c r="G80" s="1" t="s">
        <v>606</v>
      </c>
      <c r="H80" s="1" t="s">
        <v>607</v>
      </c>
      <c r="I80" s="1" t="s">
        <v>1099</v>
      </c>
      <c r="J80" s="1" t="s">
        <v>30</v>
      </c>
      <c r="K80" s="1" t="s">
        <v>1100</v>
      </c>
      <c r="L80" s="1" t="s">
        <v>1100</v>
      </c>
      <c r="M80" s="1" t="s">
        <v>610</v>
      </c>
      <c r="N80" s="1" t="s">
        <v>610</v>
      </c>
      <c r="O80" s="1" t="s">
        <v>611</v>
      </c>
      <c r="P80" s="1" t="s">
        <v>612</v>
      </c>
      <c r="Q80" s="1" t="s">
        <v>613</v>
      </c>
      <c r="R80" s="1" t="s">
        <v>1101</v>
      </c>
      <c r="S80" s="1" t="s">
        <v>615</v>
      </c>
      <c r="T80" s="1" t="s">
        <v>616</v>
      </c>
      <c r="U80" s="1" t="s">
        <v>617</v>
      </c>
    </row>
    <row r="81" s="1" customFormat="1" spans="1:21">
      <c r="A81" s="3">
        <v>18776435562</v>
      </c>
      <c r="B81" s="1" t="s">
        <v>651</v>
      </c>
      <c r="C81" s="1" t="s">
        <v>1102</v>
      </c>
      <c r="D81" s="1" t="s">
        <v>1103</v>
      </c>
      <c r="E81" s="1" t="s">
        <v>1104</v>
      </c>
      <c r="F81" s="1" t="s">
        <v>651</v>
      </c>
      <c r="G81" s="1" t="s">
        <v>622</v>
      </c>
      <c r="H81" s="1" t="s">
        <v>607</v>
      </c>
      <c r="I81" s="1" t="s">
        <v>1105</v>
      </c>
      <c r="J81" s="1" t="s">
        <v>30</v>
      </c>
      <c r="K81" s="1" t="s">
        <v>1106</v>
      </c>
      <c r="L81" s="1" t="s">
        <v>1106</v>
      </c>
      <c r="M81" s="1" t="s">
        <v>610</v>
      </c>
      <c r="N81" s="1" t="s">
        <v>610</v>
      </c>
      <c r="O81" s="1" t="s">
        <v>611</v>
      </c>
      <c r="P81" s="1" t="s">
        <v>612</v>
      </c>
      <c r="Q81" s="1" t="s">
        <v>613</v>
      </c>
      <c r="R81" s="1" t="s">
        <v>1107</v>
      </c>
      <c r="S81" s="1" t="s">
        <v>615</v>
      </c>
      <c r="T81" s="1" t="s">
        <v>616</v>
      </c>
      <c r="U81" s="1" t="s">
        <v>617</v>
      </c>
    </row>
    <row r="82" s="1" customFormat="1" spans="1:21">
      <c r="A82" s="3">
        <v>18776582572</v>
      </c>
      <c r="B82" s="1" t="s">
        <v>651</v>
      </c>
      <c r="C82" s="1" t="s">
        <v>1108</v>
      </c>
      <c r="D82" s="1" t="s">
        <v>1109</v>
      </c>
      <c r="E82" s="1" t="s">
        <v>1110</v>
      </c>
      <c r="F82" s="1" t="s">
        <v>651</v>
      </c>
      <c r="G82" s="1" t="s">
        <v>606</v>
      </c>
      <c r="H82" s="1" t="s">
        <v>607</v>
      </c>
      <c r="I82" s="1" t="s">
        <v>1111</v>
      </c>
      <c r="J82" s="1" t="s">
        <v>30</v>
      </c>
      <c r="K82" s="1" t="s">
        <v>1112</v>
      </c>
      <c r="L82" s="1" t="s">
        <v>1112</v>
      </c>
      <c r="M82" s="1" t="s">
        <v>610</v>
      </c>
      <c r="N82" s="1" t="s">
        <v>610</v>
      </c>
      <c r="O82" s="1" t="s">
        <v>611</v>
      </c>
      <c r="P82" s="1" t="s">
        <v>612</v>
      </c>
      <c r="Q82" s="1" t="s">
        <v>613</v>
      </c>
      <c r="R82" s="1" t="s">
        <v>1113</v>
      </c>
      <c r="S82" s="1" t="s">
        <v>615</v>
      </c>
      <c r="T82" s="1" t="s">
        <v>616</v>
      </c>
      <c r="U82" s="1" t="s">
        <v>617</v>
      </c>
    </row>
    <row r="83" s="1" customFormat="1" spans="1:21">
      <c r="A83" s="3">
        <v>18776586732</v>
      </c>
      <c r="B83" s="1" t="s">
        <v>651</v>
      </c>
      <c r="C83" s="1" t="s">
        <v>1114</v>
      </c>
      <c r="D83" s="1" t="s">
        <v>1115</v>
      </c>
      <c r="E83" s="1" t="s">
        <v>1116</v>
      </c>
      <c r="F83" s="1" t="s">
        <v>651</v>
      </c>
      <c r="G83" s="1" t="s">
        <v>606</v>
      </c>
      <c r="H83" s="1" t="s">
        <v>607</v>
      </c>
      <c r="I83" s="1" t="s">
        <v>1117</v>
      </c>
      <c r="J83" s="1" t="s">
        <v>30</v>
      </c>
      <c r="K83" s="1" t="s">
        <v>1118</v>
      </c>
      <c r="L83" s="1" t="s">
        <v>1118</v>
      </c>
      <c r="M83" s="1" t="s">
        <v>610</v>
      </c>
      <c r="N83" s="1" t="s">
        <v>610</v>
      </c>
      <c r="O83" s="1" t="s">
        <v>611</v>
      </c>
      <c r="P83" s="1" t="s">
        <v>612</v>
      </c>
      <c r="Q83" s="1" t="s">
        <v>613</v>
      </c>
      <c r="R83" s="1" t="s">
        <v>1119</v>
      </c>
      <c r="S83" s="1" t="s">
        <v>615</v>
      </c>
      <c r="T83" s="1" t="s">
        <v>616</v>
      </c>
      <c r="U83" s="1" t="s">
        <v>617</v>
      </c>
    </row>
    <row r="84" s="1" customFormat="1" spans="1:21">
      <c r="A84" s="3">
        <v>18777741849</v>
      </c>
      <c r="B84" s="1" t="s">
        <v>651</v>
      </c>
      <c r="C84" s="1" t="s">
        <v>1120</v>
      </c>
      <c r="D84" s="1" t="s">
        <v>1121</v>
      </c>
      <c r="E84" s="1" t="s">
        <v>1122</v>
      </c>
      <c r="F84" s="1" t="s">
        <v>651</v>
      </c>
      <c r="G84" s="1" t="s">
        <v>606</v>
      </c>
      <c r="H84" s="1" t="s">
        <v>607</v>
      </c>
      <c r="I84" s="1" t="s">
        <v>1123</v>
      </c>
      <c r="J84" s="1" t="s">
        <v>30</v>
      </c>
      <c r="K84" s="1" t="s">
        <v>1124</v>
      </c>
      <c r="L84" s="1" t="s">
        <v>1124</v>
      </c>
      <c r="M84" s="1" t="s">
        <v>610</v>
      </c>
      <c r="N84" s="1" t="s">
        <v>610</v>
      </c>
      <c r="O84" s="1" t="s">
        <v>611</v>
      </c>
      <c r="P84" s="1" t="s">
        <v>612</v>
      </c>
      <c r="Q84" s="1" t="s">
        <v>613</v>
      </c>
      <c r="R84" s="1" t="s">
        <v>1125</v>
      </c>
      <c r="S84" s="1" t="s">
        <v>615</v>
      </c>
      <c r="T84" s="1" t="s">
        <v>616</v>
      </c>
      <c r="U84" s="1" t="s">
        <v>617</v>
      </c>
    </row>
    <row r="85" s="1" customFormat="1" spans="1:21">
      <c r="A85" s="3">
        <v>18777784075</v>
      </c>
      <c r="B85" s="1" t="s">
        <v>651</v>
      </c>
      <c r="C85" s="1" t="s">
        <v>1126</v>
      </c>
      <c r="D85" s="1" t="s">
        <v>740</v>
      </c>
      <c r="E85" s="1" t="s">
        <v>1127</v>
      </c>
      <c r="F85" s="1" t="s">
        <v>651</v>
      </c>
      <c r="G85" s="1" t="s">
        <v>606</v>
      </c>
      <c r="H85" s="1" t="s">
        <v>607</v>
      </c>
      <c r="I85" s="1" t="s">
        <v>1128</v>
      </c>
      <c r="J85" s="1" t="s">
        <v>30</v>
      </c>
      <c r="K85" s="1" t="s">
        <v>1129</v>
      </c>
      <c r="L85" s="1" t="s">
        <v>1129</v>
      </c>
      <c r="M85" s="1" t="s">
        <v>610</v>
      </c>
      <c r="N85" s="1" t="s">
        <v>610</v>
      </c>
      <c r="O85" s="1" t="s">
        <v>611</v>
      </c>
      <c r="P85" s="1" t="s">
        <v>612</v>
      </c>
      <c r="Q85" s="1" t="s">
        <v>613</v>
      </c>
      <c r="R85" s="1" t="s">
        <v>1130</v>
      </c>
      <c r="S85" s="1" t="s">
        <v>615</v>
      </c>
      <c r="T85" s="1" t="s">
        <v>616</v>
      </c>
      <c r="U85" s="1" t="s">
        <v>617</v>
      </c>
    </row>
    <row r="86" s="1" customFormat="1" spans="1:21">
      <c r="A86" s="3">
        <v>18781851641</v>
      </c>
      <c r="B86" s="1" t="s">
        <v>651</v>
      </c>
      <c r="C86" s="1" t="s">
        <v>1131</v>
      </c>
      <c r="D86" s="1" t="s">
        <v>1132</v>
      </c>
      <c r="E86" s="1" t="s">
        <v>1133</v>
      </c>
      <c r="F86" s="1" t="s">
        <v>651</v>
      </c>
      <c r="G86" s="1" t="s">
        <v>606</v>
      </c>
      <c r="H86" s="1" t="s">
        <v>607</v>
      </c>
      <c r="I86" s="1" t="s">
        <v>1134</v>
      </c>
      <c r="J86" s="1" t="s">
        <v>30</v>
      </c>
      <c r="K86" s="1" t="s">
        <v>1135</v>
      </c>
      <c r="L86" s="1" t="s">
        <v>1135</v>
      </c>
      <c r="M86" s="1" t="s">
        <v>610</v>
      </c>
      <c r="N86" s="1" t="s">
        <v>610</v>
      </c>
      <c r="O86" s="1" t="s">
        <v>611</v>
      </c>
      <c r="P86" s="1" t="s">
        <v>612</v>
      </c>
      <c r="Q86" s="1" t="s">
        <v>613</v>
      </c>
      <c r="R86" s="1" t="s">
        <v>1136</v>
      </c>
      <c r="S86" s="1" t="s">
        <v>615</v>
      </c>
      <c r="T86" s="1" t="s">
        <v>616</v>
      </c>
      <c r="U86" s="1" t="s">
        <v>617</v>
      </c>
    </row>
    <row r="87" s="1" customFormat="1" spans="1:21">
      <c r="A87" s="3">
        <v>18782710109</v>
      </c>
      <c r="B87" s="1" t="s">
        <v>651</v>
      </c>
      <c r="C87" s="1" t="s">
        <v>1137</v>
      </c>
      <c r="D87" s="1" t="s">
        <v>1138</v>
      </c>
      <c r="E87" s="1" t="s">
        <v>1139</v>
      </c>
      <c r="F87" s="1" t="s">
        <v>606</v>
      </c>
      <c r="G87" s="1" t="s">
        <v>622</v>
      </c>
      <c r="H87" s="1" t="s">
        <v>607</v>
      </c>
      <c r="I87" s="1" t="s">
        <v>1140</v>
      </c>
      <c r="J87" s="1" t="s">
        <v>30</v>
      </c>
      <c r="K87" s="1" t="s">
        <v>718</v>
      </c>
      <c r="L87" s="1" t="s">
        <v>718</v>
      </c>
      <c r="M87" s="1" t="s">
        <v>610</v>
      </c>
      <c r="N87" s="1" t="s">
        <v>610</v>
      </c>
      <c r="O87" s="1" t="s">
        <v>611</v>
      </c>
      <c r="P87" s="1" t="s">
        <v>612</v>
      </c>
      <c r="Q87" s="1" t="s">
        <v>613</v>
      </c>
      <c r="R87" s="1" t="s">
        <v>1141</v>
      </c>
      <c r="S87" s="1" t="s">
        <v>615</v>
      </c>
      <c r="T87" s="1" t="s">
        <v>616</v>
      </c>
      <c r="U87" s="1" t="s">
        <v>617</v>
      </c>
    </row>
    <row r="88" s="1" customFormat="1" spans="1:21">
      <c r="A88" s="3">
        <v>18782963488</v>
      </c>
      <c r="B88" s="1" t="s">
        <v>651</v>
      </c>
      <c r="C88" s="1" t="s">
        <v>1142</v>
      </c>
      <c r="D88" s="1" t="s">
        <v>1143</v>
      </c>
      <c r="E88" s="1" t="s">
        <v>1144</v>
      </c>
      <c r="F88" s="1" t="s">
        <v>651</v>
      </c>
      <c r="G88" s="1" t="s">
        <v>606</v>
      </c>
      <c r="H88" s="1" t="s">
        <v>607</v>
      </c>
      <c r="I88" s="1" t="s">
        <v>1145</v>
      </c>
      <c r="J88" s="1" t="s">
        <v>30</v>
      </c>
      <c r="K88" s="1" t="s">
        <v>1146</v>
      </c>
      <c r="L88" s="1" t="s">
        <v>1146</v>
      </c>
      <c r="M88" s="1" t="s">
        <v>610</v>
      </c>
      <c r="N88" s="1" t="s">
        <v>610</v>
      </c>
      <c r="O88" s="1" t="s">
        <v>611</v>
      </c>
      <c r="P88" s="1" t="s">
        <v>612</v>
      </c>
      <c r="Q88" s="1" t="s">
        <v>613</v>
      </c>
      <c r="R88" s="1" t="s">
        <v>1147</v>
      </c>
      <c r="S88" s="1" t="s">
        <v>615</v>
      </c>
      <c r="T88" s="1" t="s">
        <v>616</v>
      </c>
      <c r="U88" s="1" t="s">
        <v>617</v>
      </c>
    </row>
    <row r="89" s="1" customFormat="1" spans="1:21">
      <c r="A89" s="3">
        <v>18784951876</v>
      </c>
      <c r="B89" s="1" t="s">
        <v>651</v>
      </c>
      <c r="C89" s="1" t="s">
        <v>1148</v>
      </c>
      <c r="D89" s="1" t="s">
        <v>1149</v>
      </c>
      <c r="E89" s="1" t="s">
        <v>1150</v>
      </c>
      <c r="F89" s="1" t="s">
        <v>606</v>
      </c>
      <c r="G89" s="1" t="s">
        <v>622</v>
      </c>
      <c r="H89" s="1" t="s">
        <v>607</v>
      </c>
      <c r="I89" s="1" t="s">
        <v>1151</v>
      </c>
      <c r="J89" s="1" t="s">
        <v>30</v>
      </c>
      <c r="K89" s="1" t="s">
        <v>1152</v>
      </c>
      <c r="L89" s="1" t="s">
        <v>1152</v>
      </c>
      <c r="M89" s="1" t="s">
        <v>610</v>
      </c>
      <c r="N89" s="1" t="s">
        <v>610</v>
      </c>
      <c r="O89" s="1" t="s">
        <v>611</v>
      </c>
      <c r="P89" s="1" t="s">
        <v>612</v>
      </c>
      <c r="Q89" s="1" t="s">
        <v>613</v>
      </c>
      <c r="R89" s="1" t="s">
        <v>1153</v>
      </c>
      <c r="S89" s="1" t="s">
        <v>615</v>
      </c>
      <c r="T89" s="1" t="s">
        <v>616</v>
      </c>
      <c r="U89" s="1" t="s">
        <v>617</v>
      </c>
    </row>
    <row r="90" s="1" customFormat="1" spans="1:21">
      <c r="A90" s="3">
        <v>18785124997</v>
      </c>
      <c r="B90" s="1" t="s">
        <v>651</v>
      </c>
      <c r="C90" s="1" t="s">
        <v>1154</v>
      </c>
      <c r="D90" s="1" t="s">
        <v>740</v>
      </c>
      <c r="E90" s="1" t="s">
        <v>1155</v>
      </c>
      <c r="F90" s="1" t="s">
        <v>606</v>
      </c>
      <c r="G90" s="1" t="s">
        <v>622</v>
      </c>
      <c r="H90" s="1" t="s">
        <v>607</v>
      </c>
      <c r="I90" s="1" t="s">
        <v>1128</v>
      </c>
      <c r="J90" s="1" t="s">
        <v>30</v>
      </c>
      <c r="K90" s="1" t="s">
        <v>1129</v>
      </c>
      <c r="L90" s="1" t="s">
        <v>1129</v>
      </c>
      <c r="M90" s="1" t="s">
        <v>610</v>
      </c>
      <c r="N90" s="1" t="s">
        <v>610</v>
      </c>
      <c r="O90" s="1" t="s">
        <v>611</v>
      </c>
      <c r="P90" s="1" t="s">
        <v>612</v>
      </c>
      <c r="Q90" s="1" t="s">
        <v>613</v>
      </c>
      <c r="R90" s="1" t="s">
        <v>1156</v>
      </c>
      <c r="S90" s="1" t="s">
        <v>615</v>
      </c>
      <c r="T90" s="1" t="s">
        <v>616</v>
      </c>
      <c r="U90" s="1" t="s">
        <v>617</v>
      </c>
    </row>
    <row r="91" s="1" customFormat="1" spans="1:21">
      <c r="A91" s="3">
        <v>18785383550</v>
      </c>
      <c r="B91" s="1" t="s">
        <v>651</v>
      </c>
      <c r="C91" s="1" t="s">
        <v>1157</v>
      </c>
      <c r="D91" s="1" t="s">
        <v>1158</v>
      </c>
      <c r="E91" s="1" t="s">
        <v>1159</v>
      </c>
      <c r="F91" s="1" t="s">
        <v>651</v>
      </c>
      <c r="G91" s="1" t="s">
        <v>606</v>
      </c>
      <c r="H91" s="1" t="s">
        <v>607</v>
      </c>
      <c r="I91" s="1" t="s">
        <v>1160</v>
      </c>
      <c r="J91" s="1" t="s">
        <v>30</v>
      </c>
      <c r="K91" s="1" t="s">
        <v>1161</v>
      </c>
      <c r="L91" s="1" t="s">
        <v>1161</v>
      </c>
      <c r="M91" s="1" t="s">
        <v>610</v>
      </c>
      <c r="N91" s="1" t="s">
        <v>610</v>
      </c>
      <c r="O91" s="1" t="s">
        <v>611</v>
      </c>
      <c r="P91" s="1" t="s">
        <v>612</v>
      </c>
      <c r="Q91" s="1" t="s">
        <v>613</v>
      </c>
      <c r="R91" s="1" t="s">
        <v>1162</v>
      </c>
      <c r="S91" s="1" t="s">
        <v>615</v>
      </c>
      <c r="T91" s="1" t="s">
        <v>616</v>
      </c>
      <c r="U91" s="1" t="s">
        <v>617</v>
      </c>
    </row>
    <row r="92" s="1" customFormat="1" spans="1:21">
      <c r="A92" s="3">
        <v>18785809853</v>
      </c>
      <c r="B92" s="1" t="s">
        <v>651</v>
      </c>
      <c r="C92" s="1" t="s">
        <v>1163</v>
      </c>
      <c r="D92" s="1" t="s">
        <v>1164</v>
      </c>
      <c r="E92" s="1" t="s">
        <v>1165</v>
      </c>
      <c r="F92" s="1" t="s">
        <v>651</v>
      </c>
      <c r="G92" s="1" t="s">
        <v>606</v>
      </c>
      <c r="H92" s="1" t="s">
        <v>607</v>
      </c>
      <c r="I92" s="1" t="s">
        <v>1166</v>
      </c>
      <c r="J92" s="1" t="s">
        <v>30</v>
      </c>
      <c r="K92" s="1" t="s">
        <v>1167</v>
      </c>
      <c r="L92" s="1" t="s">
        <v>1167</v>
      </c>
      <c r="M92" s="1" t="s">
        <v>610</v>
      </c>
      <c r="N92" s="1" t="s">
        <v>610</v>
      </c>
      <c r="O92" s="1" t="s">
        <v>611</v>
      </c>
      <c r="P92" s="1" t="s">
        <v>612</v>
      </c>
      <c r="Q92" s="1" t="s">
        <v>613</v>
      </c>
      <c r="R92" s="1" t="s">
        <v>1168</v>
      </c>
      <c r="S92" s="1" t="s">
        <v>615</v>
      </c>
      <c r="T92" s="1" t="s">
        <v>616</v>
      </c>
      <c r="U92" s="1" t="s">
        <v>617</v>
      </c>
    </row>
    <row r="93" s="1" customFormat="1" spans="1:21">
      <c r="A93" s="3">
        <v>18785846561</v>
      </c>
      <c r="B93" s="1" t="s">
        <v>651</v>
      </c>
      <c r="C93" s="1" t="s">
        <v>1169</v>
      </c>
      <c r="D93" s="1" t="s">
        <v>1170</v>
      </c>
      <c r="E93" s="1" t="s">
        <v>1171</v>
      </c>
      <c r="F93" s="1" t="s">
        <v>651</v>
      </c>
      <c r="G93" s="1" t="s">
        <v>606</v>
      </c>
      <c r="H93" s="1" t="s">
        <v>607</v>
      </c>
      <c r="I93" s="1" t="s">
        <v>1172</v>
      </c>
      <c r="J93" s="1" t="s">
        <v>30</v>
      </c>
      <c r="K93" s="1" t="s">
        <v>1173</v>
      </c>
      <c r="L93" s="1" t="s">
        <v>1173</v>
      </c>
      <c r="M93" s="1" t="s">
        <v>610</v>
      </c>
      <c r="N93" s="1" t="s">
        <v>610</v>
      </c>
      <c r="O93" s="1" t="s">
        <v>611</v>
      </c>
      <c r="P93" s="1" t="s">
        <v>612</v>
      </c>
      <c r="Q93" s="1" t="s">
        <v>613</v>
      </c>
      <c r="R93" s="1" t="s">
        <v>1174</v>
      </c>
      <c r="S93" s="1" t="s">
        <v>615</v>
      </c>
      <c r="T93" s="1" t="s">
        <v>616</v>
      </c>
      <c r="U93" s="1" t="s">
        <v>617</v>
      </c>
    </row>
    <row r="94" s="1" customFormat="1" spans="1:21">
      <c r="A94" s="3">
        <v>18786041311</v>
      </c>
      <c r="B94" s="1" t="s">
        <v>651</v>
      </c>
      <c r="C94" s="1" t="s">
        <v>1175</v>
      </c>
      <c r="D94" s="1" t="s">
        <v>1176</v>
      </c>
      <c r="E94" s="1" t="s">
        <v>1177</v>
      </c>
      <c r="F94" s="1" t="s">
        <v>606</v>
      </c>
      <c r="G94" s="1" t="s">
        <v>622</v>
      </c>
      <c r="H94" s="1" t="s">
        <v>607</v>
      </c>
      <c r="I94" s="1" t="s">
        <v>1178</v>
      </c>
      <c r="J94" s="1" t="s">
        <v>30</v>
      </c>
      <c r="K94" s="1" t="s">
        <v>1179</v>
      </c>
      <c r="L94" s="1" t="s">
        <v>1179</v>
      </c>
      <c r="M94" s="1" t="s">
        <v>610</v>
      </c>
      <c r="N94" s="1" t="s">
        <v>610</v>
      </c>
      <c r="O94" s="1" t="s">
        <v>611</v>
      </c>
      <c r="P94" s="1" t="s">
        <v>612</v>
      </c>
      <c r="Q94" s="1" t="s">
        <v>613</v>
      </c>
      <c r="R94" s="1" t="s">
        <v>1180</v>
      </c>
      <c r="S94" s="1" t="s">
        <v>615</v>
      </c>
      <c r="T94" s="1" t="s">
        <v>616</v>
      </c>
      <c r="U94" s="1" t="s">
        <v>617</v>
      </c>
    </row>
    <row r="95" s="1" customFormat="1" spans="1:21">
      <c r="A95" s="3">
        <v>18786180403</v>
      </c>
      <c r="B95" s="1" t="s">
        <v>651</v>
      </c>
      <c r="C95" s="1" t="s">
        <v>1181</v>
      </c>
      <c r="D95" s="1" t="s">
        <v>1182</v>
      </c>
      <c r="E95" s="1" t="s">
        <v>1183</v>
      </c>
      <c r="F95" s="1" t="s">
        <v>651</v>
      </c>
      <c r="G95" s="1" t="s">
        <v>606</v>
      </c>
      <c r="H95" s="1" t="s">
        <v>607</v>
      </c>
      <c r="I95" s="1" t="s">
        <v>1184</v>
      </c>
      <c r="J95" s="1" t="s">
        <v>30</v>
      </c>
      <c r="K95" s="1" t="s">
        <v>1185</v>
      </c>
      <c r="L95" s="1" t="s">
        <v>1185</v>
      </c>
      <c r="M95" s="1" t="s">
        <v>610</v>
      </c>
      <c r="N95" s="1" t="s">
        <v>610</v>
      </c>
      <c r="O95" s="1" t="s">
        <v>611</v>
      </c>
      <c r="P95" s="1" t="s">
        <v>612</v>
      </c>
      <c r="Q95" s="1" t="s">
        <v>613</v>
      </c>
      <c r="R95" s="1" t="s">
        <v>1186</v>
      </c>
      <c r="S95" s="1" t="s">
        <v>615</v>
      </c>
      <c r="T95" s="1" t="s">
        <v>616</v>
      </c>
      <c r="U95" s="1" t="s">
        <v>617</v>
      </c>
    </row>
    <row r="96" s="1" customFormat="1" spans="1:21">
      <c r="A96" s="3">
        <v>18787570735</v>
      </c>
      <c r="B96" s="1" t="s">
        <v>651</v>
      </c>
      <c r="C96" s="1" t="s">
        <v>1187</v>
      </c>
      <c r="D96" s="1" t="s">
        <v>1188</v>
      </c>
      <c r="E96" s="1" t="s">
        <v>1189</v>
      </c>
      <c r="F96" s="1" t="s">
        <v>651</v>
      </c>
      <c r="G96" s="1" t="s">
        <v>606</v>
      </c>
      <c r="H96" s="1" t="s">
        <v>607</v>
      </c>
      <c r="I96" s="1" t="s">
        <v>1190</v>
      </c>
      <c r="J96" s="1" t="s">
        <v>30</v>
      </c>
      <c r="K96" s="1" t="s">
        <v>1191</v>
      </c>
      <c r="L96" s="1" t="s">
        <v>1191</v>
      </c>
      <c r="M96" s="1" t="s">
        <v>610</v>
      </c>
      <c r="N96" s="1" t="s">
        <v>610</v>
      </c>
      <c r="O96" s="1" t="s">
        <v>611</v>
      </c>
      <c r="P96" s="1" t="s">
        <v>612</v>
      </c>
      <c r="Q96" s="1" t="s">
        <v>613</v>
      </c>
      <c r="R96" s="1" t="s">
        <v>1192</v>
      </c>
      <c r="S96" s="1" t="s">
        <v>615</v>
      </c>
      <c r="T96" s="1" t="s">
        <v>616</v>
      </c>
      <c r="U96" s="1" t="s">
        <v>617</v>
      </c>
    </row>
    <row r="97" s="1" customFormat="1" spans="1:21">
      <c r="A97" s="3">
        <v>18788159780</v>
      </c>
      <c r="B97" s="1" t="s">
        <v>606</v>
      </c>
      <c r="C97" s="1" t="s">
        <v>1193</v>
      </c>
      <c r="D97" s="1" t="s">
        <v>1194</v>
      </c>
      <c r="E97" s="1" t="s">
        <v>1195</v>
      </c>
      <c r="F97" s="1" t="s">
        <v>606</v>
      </c>
      <c r="G97" s="1" t="s">
        <v>622</v>
      </c>
      <c r="H97" s="1" t="s">
        <v>607</v>
      </c>
      <c r="I97" s="1" t="s">
        <v>1196</v>
      </c>
      <c r="J97" s="1" t="s">
        <v>30</v>
      </c>
      <c r="K97" s="1" t="s">
        <v>1197</v>
      </c>
      <c r="L97" s="1" t="s">
        <v>1197</v>
      </c>
      <c r="M97" s="1" t="s">
        <v>610</v>
      </c>
      <c r="N97" s="1" t="s">
        <v>610</v>
      </c>
      <c r="O97" s="1" t="s">
        <v>611</v>
      </c>
      <c r="P97" s="1" t="s">
        <v>612</v>
      </c>
      <c r="Q97" s="1" t="s">
        <v>613</v>
      </c>
      <c r="R97" s="1" t="s">
        <v>1198</v>
      </c>
      <c r="S97" s="1" t="s">
        <v>615</v>
      </c>
      <c r="T97" s="1" t="s">
        <v>616</v>
      </c>
      <c r="U97" s="1" t="s">
        <v>617</v>
      </c>
    </row>
    <row r="98" s="1" customFormat="1" spans="1:21">
      <c r="A98" s="3">
        <v>18788292217</v>
      </c>
      <c r="B98" s="1" t="s">
        <v>606</v>
      </c>
      <c r="C98" s="1" t="s">
        <v>1199</v>
      </c>
      <c r="D98" s="1" t="s">
        <v>1200</v>
      </c>
      <c r="E98" s="1" t="s">
        <v>1201</v>
      </c>
      <c r="F98" s="1" t="s">
        <v>606</v>
      </c>
      <c r="G98" s="1" t="s">
        <v>622</v>
      </c>
      <c r="H98" s="1" t="s">
        <v>607</v>
      </c>
      <c r="I98" s="1" t="s">
        <v>1202</v>
      </c>
      <c r="J98" s="1" t="s">
        <v>30</v>
      </c>
      <c r="K98" s="1" t="s">
        <v>1203</v>
      </c>
      <c r="L98" s="1" t="s">
        <v>1203</v>
      </c>
      <c r="M98" s="1" t="s">
        <v>610</v>
      </c>
      <c r="N98" s="1" t="s">
        <v>610</v>
      </c>
      <c r="O98" s="1" t="s">
        <v>611</v>
      </c>
      <c r="P98" s="1" t="s">
        <v>612</v>
      </c>
      <c r="Q98" s="1" t="s">
        <v>613</v>
      </c>
      <c r="R98" s="1" t="s">
        <v>1204</v>
      </c>
      <c r="S98" s="1" t="s">
        <v>615</v>
      </c>
      <c r="T98" s="1" t="s">
        <v>616</v>
      </c>
      <c r="U98" s="1" t="s">
        <v>617</v>
      </c>
    </row>
    <row r="99" s="1" customFormat="1" spans="1:21">
      <c r="A99" s="3">
        <v>18788359984</v>
      </c>
      <c r="B99" s="1" t="s">
        <v>606</v>
      </c>
      <c r="C99" s="1" t="s">
        <v>1205</v>
      </c>
      <c r="D99" s="1" t="s">
        <v>682</v>
      </c>
      <c r="E99" s="1" t="s">
        <v>1206</v>
      </c>
      <c r="F99" s="1" t="s">
        <v>606</v>
      </c>
      <c r="G99" s="1" t="s">
        <v>622</v>
      </c>
      <c r="H99" s="1" t="s">
        <v>607</v>
      </c>
      <c r="I99" s="1" t="s">
        <v>1207</v>
      </c>
      <c r="J99" s="1" t="s">
        <v>30</v>
      </c>
      <c r="K99" s="1" t="s">
        <v>1208</v>
      </c>
      <c r="L99" s="1" t="s">
        <v>1208</v>
      </c>
      <c r="M99" s="1" t="s">
        <v>610</v>
      </c>
      <c r="N99" s="1" t="s">
        <v>610</v>
      </c>
      <c r="O99" s="1" t="s">
        <v>611</v>
      </c>
      <c r="P99" s="1" t="s">
        <v>612</v>
      </c>
      <c r="Q99" s="1" t="s">
        <v>613</v>
      </c>
      <c r="R99" s="1" t="s">
        <v>1209</v>
      </c>
      <c r="S99" s="1" t="s">
        <v>615</v>
      </c>
      <c r="T99" s="1" t="s">
        <v>616</v>
      </c>
      <c r="U99" s="1" t="s">
        <v>617</v>
      </c>
    </row>
    <row r="100" s="1" customFormat="1" spans="1:21">
      <c r="A100" s="3">
        <v>18788477175</v>
      </c>
      <c r="B100" s="1" t="s">
        <v>606</v>
      </c>
      <c r="C100" s="1" t="s">
        <v>1210</v>
      </c>
      <c r="D100" s="1" t="s">
        <v>1211</v>
      </c>
      <c r="E100" s="1" t="s">
        <v>1212</v>
      </c>
      <c r="F100" s="1" t="s">
        <v>606</v>
      </c>
      <c r="G100" s="1" t="s">
        <v>622</v>
      </c>
      <c r="H100" s="1" t="s">
        <v>607</v>
      </c>
      <c r="I100" s="1" t="s">
        <v>1213</v>
      </c>
      <c r="J100" s="1" t="s">
        <v>30</v>
      </c>
      <c r="K100" s="1" t="s">
        <v>1152</v>
      </c>
      <c r="L100" s="1" t="s">
        <v>1152</v>
      </c>
      <c r="M100" s="1" t="s">
        <v>610</v>
      </c>
      <c r="N100" s="1" t="s">
        <v>610</v>
      </c>
      <c r="O100" s="1" t="s">
        <v>611</v>
      </c>
      <c r="P100" s="1" t="s">
        <v>612</v>
      </c>
      <c r="Q100" s="1" t="s">
        <v>613</v>
      </c>
      <c r="R100" s="1" t="s">
        <v>1214</v>
      </c>
      <c r="S100" s="1" t="s">
        <v>615</v>
      </c>
      <c r="T100" s="1" t="s">
        <v>616</v>
      </c>
      <c r="U100" s="1" t="s">
        <v>617</v>
      </c>
    </row>
    <row r="101" s="1" customFormat="1" spans="1:21">
      <c r="A101" s="3">
        <v>18788488358</v>
      </c>
      <c r="B101" s="1" t="s">
        <v>606</v>
      </c>
      <c r="C101" s="1" t="s">
        <v>1215</v>
      </c>
      <c r="D101" s="1" t="s">
        <v>1216</v>
      </c>
      <c r="E101" s="1" t="s">
        <v>1217</v>
      </c>
      <c r="F101" s="1" t="s">
        <v>606</v>
      </c>
      <c r="G101" s="1" t="s">
        <v>622</v>
      </c>
      <c r="H101" s="1" t="s">
        <v>607</v>
      </c>
      <c r="I101" s="1" t="s">
        <v>1218</v>
      </c>
      <c r="J101" s="1" t="s">
        <v>30</v>
      </c>
      <c r="K101" s="1" t="s">
        <v>1185</v>
      </c>
      <c r="L101" s="1" t="s">
        <v>1185</v>
      </c>
      <c r="M101" s="1" t="s">
        <v>610</v>
      </c>
      <c r="N101" s="1" t="s">
        <v>610</v>
      </c>
      <c r="O101" s="1" t="s">
        <v>611</v>
      </c>
      <c r="P101" s="1" t="s">
        <v>612</v>
      </c>
      <c r="Q101" s="1" t="s">
        <v>613</v>
      </c>
      <c r="R101" s="1" t="s">
        <v>1219</v>
      </c>
      <c r="S101" s="1" t="s">
        <v>615</v>
      </c>
      <c r="T101" s="1" t="s">
        <v>616</v>
      </c>
      <c r="U101" s="1" t="s">
        <v>617</v>
      </c>
    </row>
    <row r="102" s="1" customFormat="1" spans="1:21">
      <c r="A102" s="3">
        <v>18788789003</v>
      </c>
      <c r="B102" s="1" t="s">
        <v>606</v>
      </c>
      <c r="C102" s="1" t="s">
        <v>1220</v>
      </c>
      <c r="D102" s="1" t="s">
        <v>1221</v>
      </c>
      <c r="E102" s="1" t="s">
        <v>1222</v>
      </c>
      <c r="F102" s="1" t="s">
        <v>606</v>
      </c>
      <c r="G102" s="1" t="s">
        <v>622</v>
      </c>
      <c r="H102" s="1" t="s">
        <v>607</v>
      </c>
      <c r="I102" s="1" t="s">
        <v>1223</v>
      </c>
      <c r="J102" s="1" t="s">
        <v>30</v>
      </c>
      <c r="K102" s="1" t="s">
        <v>1224</v>
      </c>
      <c r="L102" s="1" t="s">
        <v>1224</v>
      </c>
      <c r="M102" s="1" t="s">
        <v>610</v>
      </c>
      <c r="N102" s="1" t="s">
        <v>610</v>
      </c>
      <c r="O102" s="1" t="s">
        <v>611</v>
      </c>
      <c r="P102" s="1" t="s">
        <v>612</v>
      </c>
      <c r="Q102" s="1" t="s">
        <v>613</v>
      </c>
      <c r="R102" s="1" t="s">
        <v>1225</v>
      </c>
      <c r="S102" s="1" t="s">
        <v>615</v>
      </c>
      <c r="T102" s="1" t="s">
        <v>616</v>
      </c>
      <c r="U102" s="1" t="s">
        <v>617</v>
      </c>
    </row>
    <row r="103" s="1" customFormat="1" spans="1:21">
      <c r="A103" s="3">
        <v>18789129862</v>
      </c>
      <c r="B103" s="1" t="s">
        <v>606</v>
      </c>
      <c r="C103" s="1" t="s">
        <v>1226</v>
      </c>
      <c r="D103" s="1" t="s">
        <v>1227</v>
      </c>
      <c r="E103" s="1" t="s">
        <v>1228</v>
      </c>
      <c r="F103" s="1" t="s">
        <v>606</v>
      </c>
      <c r="G103" s="1" t="s">
        <v>622</v>
      </c>
      <c r="H103" s="1" t="s">
        <v>607</v>
      </c>
      <c r="I103" s="1" t="s">
        <v>1229</v>
      </c>
      <c r="J103" s="1" t="s">
        <v>30</v>
      </c>
      <c r="K103" s="1" t="s">
        <v>1230</v>
      </c>
      <c r="L103" s="1" t="s">
        <v>1230</v>
      </c>
      <c r="M103" s="1" t="s">
        <v>610</v>
      </c>
      <c r="N103" s="1" t="s">
        <v>610</v>
      </c>
      <c r="O103" s="1" t="s">
        <v>611</v>
      </c>
      <c r="P103" s="1" t="s">
        <v>612</v>
      </c>
      <c r="Q103" s="1" t="s">
        <v>613</v>
      </c>
      <c r="R103" s="1" t="s">
        <v>1231</v>
      </c>
      <c r="S103" s="1" t="s">
        <v>615</v>
      </c>
      <c r="T103" s="1" t="s">
        <v>616</v>
      </c>
      <c r="U103" s="1" t="s">
        <v>617</v>
      </c>
    </row>
    <row r="104" s="1" customFormat="1" spans="1:21">
      <c r="A104" s="3">
        <v>18789213568</v>
      </c>
      <c r="B104" s="1" t="s">
        <v>606</v>
      </c>
      <c r="C104" s="1" t="s">
        <v>1232</v>
      </c>
      <c r="D104" s="1" t="s">
        <v>1233</v>
      </c>
      <c r="E104" s="1" t="s">
        <v>1234</v>
      </c>
      <c r="F104" s="1" t="s">
        <v>606</v>
      </c>
      <c r="G104" s="1" t="s">
        <v>622</v>
      </c>
      <c r="H104" s="1" t="s">
        <v>607</v>
      </c>
      <c r="I104" s="1" t="s">
        <v>1235</v>
      </c>
      <c r="J104" s="1" t="s">
        <v>30</v>
      </c>
      <c r="K104" s="1" t="s">
        <v>1236</v>
      </c>
      <c r="L104" s="1" t="s">
        <v>1236</v>
      </c>
      <c r="M104" s="1" t="s">
        <v>610</v>
      </c>
      <c r="N104" s="1" t="s">
        <v>610</v>
      </c>
      <c r="O104" s="1" t="s">
        <v>611</v>
      </c>
      <c r="P104" s="1" t="s">
        <v>612</v>
      </c>
      <c r="Q104" s="1" t="s">
        <v>613</v>
      </c>
      <c r="R104" s="1" t="s">
        <v>1237</v>
      </c>
      <c r="S104" s="1" t="s">
        <v>615</v>
      </c>
      <c r="T104" s="1" t="s">
        <v>616</v>
      </c>
      <c r="U104" s="1" t="s">
        <v>617</v>
      </c>
    </row>
    <row r="105" s="1" customFormat="1" spans="1:21">
      <c r="A105" s="3">
        <v>18789270782</v>
      </c>
      <c r="B105" s="1" t="s">
        <v>606</v>
      </c>
      <c r="C105" s="1" t="s">
        <v>1238</v>
      </c>
      <c r="D105" s="1" t="s">
        <v>1239</v>
      </c>
      <c r="E105" s="1" t="s">
        <v>1240</v>
      </c>
      <c r="F105" s="1" t="s">
        <v>606</v>
      </c>
      <c r="G105" s="1" t="s">
        <v>622</v>
      </c>
      <c r="H105" s="1" t="s">
        <v>607</v>
      </c>
      <c r="I105" s="1" t="s">
        <v>1241</v>
      </c>
      <c r="J105" s="1" t="s">
        <v>30</v>
      </c>
      <c r="K105" s="1" t="s">
        <v>1242</v>
      </c>
      <c r="L105" s="1" t="s">
        <v>1242</v>
      </c>
      <c r="M105" s="1" t="s">
        <v>610</v>
      </c>
      <c r="N105" s="1" t="s">
        <v>610</v>
      </c>
      <c r="O105" s="1" t="s">
        <v>611</v>
      </c>
      <c r="P105" s="1" t="s">
        <v>612</v>
      </c>
      <c r="Q105" s="1" t="s">
        <v>613</v>
      </c>
      <c r="R105" s="1" t="s">
        <v>1243</v>
      </c>
      <c r="S105" s="1" t="s">
        <v>615</v>
      </c>
      <c r="T105" s="1" t="s">
        <v>616</v>
      </c>
      <c r="U105" s="1" t="s">
        <v>617</v>
      </c>
    </row>
    <row r="106" s="1" customFormat="1" spans="1:21">
      <c r="A106" s="3">
        <v>18789354483</v>
      </c>
      <c r="B106" s="1" t="s">
        <v>606</v>
      </c>
      <c r="C106" s="1" t="s">
        <v>1244</v>
      </c>
      <c r="D106" s="1" t="s">
        <v>1097</v>
      </c>
      <c r="E106" s="1" t="s">
        <v>1245</v>
      </c>
      <c r="F106" s="1" t="s">
        <v>606</v>
      </c>
      <c r="G106" s="1" t="s">
        <v>622</v>
      </c>
      <c r="H106" s="1" t="s">
        <v>607</v>
      </c>
      <c r="I106" s="1" t="s">
        <v>1246</v>
      </c>
      <c r="J106" s="1" t="s">
        <v>30</v>
      </c>
      <c r="K106" s="1" t="s">
        <v>1035</v>
      </c>
      <c r="L106" s="1" t="s">
        <v>1035</v>
      </c>
      <c r="M106" s="1" t="s">
        <v>610</v>
      </c>
      <c r="N106" s="1" t="s">
        <v>610</v>
      </c>
      <c r="O106" s="1" t="s">
        <v>611</v>
      </c>
      <c r="P106" s="1" t="s">
        <v>612</v>
      </c>
      <c r="Q106" s="1" t="s">
        <v>613</v>
      </c>
      <c r="R106" s="1" t="s">
        <v>1247</v>
      </c>
      <c r="S106" s="1" t="s">
        <v>615</v>
      </c>
      <c r="T106" s="1" t="s">
        <v>616</v>
      </c>
      <c r="U106" s="1" t="s">
        <v>617</v>
      </c>
    </row>
    <row r="107" s="1" customFormat="1" spans="1:21">
      <c r="A107" s="3">
        <v>18793345752</v>
      </c>
      <c r="B107" s="1" t="s">
        <v>606</v>
      </c>
      <c r="C107" s="1" t="s">
        <v>1248</v>
      </c>
      <c r="D107" s="1" t="s">
        <v>740</v>
      </c>
      <c r="E107" s="1" t="s">
        <v>1127</v>
      </c>
      <c r="F107" s="1" t="s">
        <v>606</v>
      </c>
      <c r="G107" s="1" t="s">
        <v>622</v>
      </c>
      <c r="H107" s="1" t="s">
        <v>607</v>
      </c>
      <c r="I107" s="1" t="s">
        <v>1249</v>
      </c>
      <c r="J107" s="1" t="s">
        <v>30</v>
      </c>
      <c r="K107" s="1" t="s">
        <v>1129</v>
      </c>
      <c r="L107" s="1" t="s">
        <v>1129</v>
      </c>
      <c r="M107" s="1" t="s">
        <v>610</v>
      </c>
      <c r="N107" s="1" t="s">
        <v>610</v>
      </c>
      <c r="O107" s="1" t="s">
        <v>611</v>
      </c>
      <c r="P107" s="1" t="s">
        <v>612</v>
      </c>
      <c r="Q107" s="1" t="s">
        <v>613</v>
      </c>
      <c r="R107" s="1" t="s">
        <v>1250</v>
      </c>
      <c r="S107" s="1" t="s">
        <v>615</v>
      </c>
      <c r="T107" s="1" t="s">
        <v>616</v>
      </c>
      <c r="U107" s="1" t="s">
        <v>617</v>
      </c>
    </row>
    <row r="108" s="1" customFormat="1" spans="1:21">
      <c r="A108" s="3">
        <v>18793416621</v>
      </c>
      <c r="B108" s="1" t="s">
        <v>606</v>
      </c>
      <c r="C108" s="1" t="s">
        <v>1251</v>
      </c>
      <c r="D108" s="1" t="s">
        <v>1252</v>
      </c>
      <c r="E108" s="1" t="s">
        <v>1253</v>
      </c>
      <c r="F108" s="1" t="s">
        <v>606</v>
      </c>
      <c r="G108" s="1" t="s">
        <v>622</v>
      </c>
      <c r="H108" s="1" t="s">
        <v>607</v>
      </c>
      <c r="I108" s="1" t="s">
        <v>1254</v>
      </c>
      <c r="J108" s="1" t="s">
        <v>30</v>
      </c>
      <c r="K108" s="1" t="s">
        <v>1255</v>
      </c>
      <c r="L108" s="1" t="s">
        <v>1255</v>
      </c>
      <c r="M108" s="1" t="s">
        <v>610</v>
      </c>
      <c r="N108" s="1" t="s">
        <v>610</v>
      </c>
      <c r="O108" s="1" t="s">
        <v>611</v>
      </c>
      <c r="P108" s="1" t="s">
        <v>612</v>
      </c>
      <c r="Q108" s="1" t="s">
        <v>613</v>
      </c>
      <c r="R108" s="1" t="s">
        <v>1256</v>
      </c>
      <c r="S108" s="1" t="s">
        <v>615</v>
      </c>
      <c r="T108" s="1" t="s">
        <v>616</v>
      </c>
      <c r="U108" s="1" t="s">
        <v>617</v>
      </c>
    </row>
    <row r="109" s="1" customFormat="1" spans="1:21">
      <c r="A109" s="3">
        <v>18794254363</v>
      </c>
      <c r="B109" s="1" t="s">
        <v>606</v>
      </c>
      <c r="C109" s="1" t="s">
        <v>1257</v>
      </c>
      <c r="D109" s="1" t="s">
        <v>1258</v>
      </c>
      <c r="E109" s="1" t="s">
        <v>1259</v>
      </c>
      <c r="F109" s="1" t="s">
        <v>606</v>
      </c>
      <c r="G109" s="1" t="s">
        <v>622</v>
      </c>
      <c r="H109" s="1" t="s">
        <v>607</v>
      </c>
      <c r="I109" s="1" t="s">
        <v>1260</v>
      </c>
      <c r="J109" s="1" t="s">
        <v>30</v>
      </c>
      <c r="K109" s="1" t="s">
        <v>1261</v>
      </c>
      <c r="L109" s="1" t="s">
        <v>1261</v>
      </c>
      <c r="M109" s="1" t="s">
        <v>610</v>
      </c>
      <c r="N109" s="1" t="s">
        <v>610</v>
      </c>
      <c r="O109" s="1" t="s">
        <v>611</v>
      </c>
      <c r="P109" s="1" t="s">
        <v>612</v>
      </c>
      <c r="Q109" s="1" t="s">
        <v>613</v>
      </c>
      <c r="R109" s="1" t="s">
        <v>1262</v>
      </c>
      <c r="S109" s="1" t="s">
        <v>615</v>
      </c>
      <c r="T109" s="1" t="s">
        <v>616</v>
      </c>
      <c r="U109" s="1" t="s">
        <v>617</v>
      </c>
    </row>
    <row r="110" s="1" customFormat="1" spans="1:21">
      <c r="A110" s="3">
        <v>18794496514</v>
      </c>
      <c r="B110" s="1" t="s">
        <v>606</v>
      </c>
      <c r="C110" s="1" t="s">
        <v>1263</v>
      </c>
      <c r="D110" s="1" t="s">
        <v>1264</v>
      </c>
      <c r="E110" s="1" t="s">
        <v>1265</v>
      </c>
      <c r="F110" s="1" t="s">
        <v>606</v>
      </c>
      <c r="G110" s="1" t="s">
        <v>622</v>
      </c>
      <c r="H110" s="1" t="s">
        <v>607</v>
      </c>
      <c r="I110" s="1" t="s">
        <v>1266</v>
      </c>
      <c r="J110" s="1" t="s">
        <v>30</v>
      </c>
      <c r="K110" s="1" t="s">
        <v>1083</v>
      </c>
      <c r="L110" s="1" t="s">
        <v>1083</v>
      </c>
      <c r="M110" s="1" t="s">
        <v>610</v>
      </c>
      <c r="N110" s="1" t="s">
        <v>610</v>
      </c>
      <c r="O110" s="1" t="s">
        <v>611</v>
      </c>
      <c r="P110" s="1" t="s">
        <v>612</v>
      </c>
      <c r="Q110" s="1" t="s">
        <v>613</v>
      </c>
      <c r="R110" s="1" t="s">
        <v>1267</v>
      </c>
      <c r="S110" s="1" t="s">
        <v>615</v>
      </c>
      <c r="T110" s="1" t="s">
        <v>616</v>
      </c>
      <c r="U110" s="1" t="s">
        <v>617</v>
      </c>
    </row>
    <row r="111" s="1" customFormat="1" spans="1:21">
      <c r="A111" s="3">
        <v>18794752745</v>
      </c>
      <c r="B111" s="1" t="s">
        <v>606</v>
      </c>
      <c r="C111" s="1" t="s">
        <v>1268</v>
      </c>
      <c r="D111" s="1" t="s">
        <v>1269</v>
      </c>
      <c r="E111" s="1" t="s">
        <v>1270</v>
      </c>
      <c r="F111" s="1" t="s">
        <v>606</v>
      </c>
      <c r="G111" s="1" t="s">
        <v>622</v>
      </c>
      <c r="H111" s="1" t="s">
        <v>607</v>
      </c>
      <c r="I111" s="1" t="s">
        <v>1271</v>
      </c>
      <c r="J111" s="1" t="s">
        <v>30</v>
      </c>
      <c r="K111" s="1" t="s">
        <v>1272</v>
      </c>
      <c r="L111" s="1" t="s">
        <v>1272</v>
      </c>
      <c r="M111" s="1" t="s">
        <v>610</v>
      </c>
      <c r="N111" s="1" t="s">
        <v>610</v>
      </c>
      <c r="O111" s="1" t="s">
        <v>611</v>
      </c>
      <c r="P111" s="1" t="s">
        <v>612</v>
      </c>
      <c r="Q111" s="1" t="s">
        <v>613</v>
      </c>
      <c r="R111" s="1" t="s">
        <v>1273</v>
      </c>
      <c r="S111" s="1" t="s">
        <v>615</v>
      </c>
      <c r="T111" s="1" t="s">
        <v>616</v>
      </c>
      <c r="U111" s="1" t="s">
        <v>617</v>
      </c>
    </row>
    <row r="112" s="1" customFormat="1" spans="1:21">
      <c r="A112" s="3">
        <v>18795145124</v>
      </c>
      <c r="B112" s="1" t="s">
        <v>606</v>
      </c>
      <c r="C112" s="1" t="s">
        <v>1274</v>
      </c>
      <c r="D112" s="1" t="s">
        <v>1275</v>
      </c>
      <c r="E112" s="1" t="s">
        <v>1276</v>
      </c>
      <c r="F112" s="1" t="s">
        <v>606</v>
      </c>
      <c r="G112" s="1" t="s">
        <v>622</v>
      </c>
      <c r="H112" s="1" t="s">
        <v>607</v>
      </c>
      <c r="I112" s="1" t="s">
        <v>1277</v>
      </c>
      <c r="J112" s="1" t="s">
        <v>30</v>
      </c>
      <c r="K112" s="1" t="s">
        <v>1278</v>
      </c>
      <c r="L112" s="1" t="s">
        <v>1278</v>
      </c>
      <c r="M112" s="1" t="s">
        <v>610</v>
      </c>
      <c r="N112" s="1" t="s">
        <v>610</v>
      </c>
      <c r="O112" s="1" t="s">
        <v>611</v>
      </c>
      <c r="P112" s="1" t="s">
        <v>612</v>
      </c>
      <c r="Q112" s="1" t="s">
        <v>613</v>
      </c>
      <c r="R112" s="1" t="s">
        <v>1279</v>
      </c>
      <c r="S112" s="1" t="s">
        <v>615</v>
      </c>
      <c r="T112" s="1" t="s">
        <v>616</v>
      </c>
      <c r="U112" s="1" t="s">
        <v>617</v>
      </c>
    </row>
    <row r="113" s="1" customFormat="1" spans="1:21">
      <c r="A113" s="3">
        <v>18796118121</v>
      </c>
      <c r="B113" s="1" t="s">
        <v>606</v>
      </c>
      <c r="C113" s="1" t="s">
        <v>1280</v>
      </c>
      <c r="D113" s="1" t="s">
        <v>1281</v>
      </c>
      <c r="E113" s="1" t="s">
        <v>1282</v>
      </c>
      <c r="F113" s="1" t="s">
        <v>606</v>
      </c>
      <c r="G113" s="1" t="s">
        <v>622</v>
      </c>
      <c r="H113" s="1" t="s">
        <v>607</v>
      </c>
      <c r="I113" s="1" t="s">
        <v>1283</v>
      </c>
      <c r="J113" s="1" t="s">
        <v>30</v>
      </c>
      <c r="K113" s="1" t="s">
        <v>1284</v>
      </c>
      <c r="L113" s="1" t="s">
        <v>1284</v>
      </c>
      <c r="M113" s="1" t="s">
        <v>610</v>
      </c>
      <c r="N113" s="1" t="s">
        <v>610</v>
      </c>
      <c r="O113" s="1" t="s">
        <v>611</v>
      </c>
      <c r="P113" s="1" t="s">
        <v>612</v>
      </c>
      <c r="Q113" s="1" t="s">
        <v>613</v>
      </c>
      <c r="R113" s="1" t="s">
        <v>1285</v>
      </c>
      <c r="S113" s="1" t="s">
        <v>615</v>
      </c>
      <c r="T113" s="1" t="s">
        <v>616</v>
      </c>
      <c r="U113" s="1" t="s">
        <v>617</v>
      </c>
    </row>
    <row r="114" s="1" customFormat="1" spans="1:21">
      <c r="A114" s="3">
        <v>18796512582</v>
      </c>
      <c r="B114" s="1" t="s">
        <v>606</v>
      </c>
      <c r="C114" s="1" t="s">
        <v>1286</v>
      </c>
      <c r="D114" s="1" t="s">
        <v>1170</v>
      </c>
      <c r="E114" s="1" t="s">
        <v>1171</v>
      </c>
      <c r="F114" s="1" t="s">
        <v>606</v>
      </c>
      <c r="G114" s="1" t="s">
        <v>622</v>
      </c>
      <c r="H114" s="1" t="s">
        <v>607</v>
      </c>
      <c r="I114" s="1" t="s">
        <v>1287</v>
      </c>
      <c r="J114" s="1" t="s">
        <v>30</v>
      </c>
      <c r="K114" s="1" t="s">
        <v>1288</v>
      </c>
      <c r="L114" s="1" t="s">
        <v>1288</v>
      </c>
      <c r="M114" s="1" t="s">
        <v>610</v>
      </c>
      <c r="N114" s="1" t="s">
        <v>610</v>
      </c>
      <c r="O114" s="1" t="s">
        <v>611</v>
      </c>
      <c r="P114" s="1" t="s">
        <v>612</v>
      </c>
      <c r="Q114" s="1" t="s">
        <v>613</v>
      </c>
      <c r="R114" s="1" t="s">
        <v>1289</v>
      </c>
      <c r="S114" s="1" t="s">
        <v>615</v>
      </c>
      <c r="T114" s="1" t="s">
        <v>616</v>
      </c>
      <c r="U114" s="1" t="s">
        <v>617</v>
      </c>
    </row>
    <row r="115" s="1" customFormat="1" spans="1:21">
      <c r="A115" s="3">
        <v>18797021711</v>
      </c>
      <c r="B115" s="1" t="s">
        <v>606</v>
      </c>
      <c r="C115" s="1" t="s">
        <v>1290</v>
      </c>
      <c r="D115" s="1" t="s">
        <v>1291</v>
      </c>
      <c r="E115" s="1" t="s">
        <v>1292</v>
      </c>
      <c r="F115" s="1" t="s">
        <v>606</v>
      </c>
      <c r="G115" s="1" t="s">
        <v>622</v>
      </c>
      <c r="H115" s="1" t="s">
        <v>607</v>
      </c>
      <c r="I115" s="1" t="s">
        <v>1293</v>
      </c>
      <c r="J115" s="1" t="s">
        <v>30</v>
      </c>
      <c r="K115" s="1" t="s">
        <v>1294</v>
      </c>
      <c r="L115" s="1" t="s">
        <v>1294</v>
      </c>
      <c r="M115" s="1" t="s">
        <v>610</v>
      </c>
      <c r="N115" s="1" t="s">
        <v>610</v>
      </c>
      <c r="O115" s="1" t="s">
        <v>611</v>
      </c>
      <c r="P115" s="1" t="s">
        <v>612</v>
      </c>
      <c r="Q115" s="1" t="s">
        <v>613</v>
      </c>
      <c r="R115" s="1" t="s">
        <v>1295</v>
      </c>
      <c r="S115" s="1" t="s">
        <v>615</v>
      </c>
      <c r="T115" s="1" t="s">
        <v>616</v>
      </c>
      <c r="U115" s="1" t="s">
        <v>617</v>
      </c>
    </row>
    <row r="116" s="1" customFormat="1" spans="1:21">
      <c r="A116" s="3">
        <v>18797093255</v>
      </c>
      <c r="B116" s="1" t="s">
        <v>606</v>
      </c>
      <c r="C116" s="1" t="s">
        <v>1296</v>
      </c>
      <c r="D116" s="1" t="s">
        <v>1297</v>
      </c>
      <c r="E116" s="1" t="s">
        <v>1298</v>
      </c>
      <c r="F116" s="1" t="s">
        <v>606</v>
      </c>
      <c r="G116" s="1" t="s">
        <v>622</v>
      </c>
      <c r="H116" s="1" t="s">
        <v>607</v>
      </c>
      <c r="I116" s="1" t="s">
        <v>1299</v>
      </c>
      <c r="J116" s="1" t="s">
        <v>30</v>
      </c>
      <c r="K116" s="1" t="s">
        <v>1300</v>
      </c>
      <c r="L116" s="1" t="s">
        <v>1300</v>
      </c>
      <c r="M116" s="1" t="s">
        <v>610</v>
      </c>
      <c r="N116" s="1" t="s">
        <v>610</v>
      </c>
      <c r="O116" s="1" t="s">
        <v>611</v>
      </c>
      <c r="P116" s="1" t="s">
        <v>612</v>
      </c>
      <c r="Q116" s="1" t="s">
        <v>613</v>
      </c>
      <c r="R116" s="1" t="s">
        <v>1301</v>
      </c>
      <c r="S116" s="1" t="s">
        <v>615</v>
      </c>
      <c r="T116" s="1" t="s">
        <v>616</v>
      </c>
      <c r="U116" s="1" t="s">
        <v>617</v>
      </c>
    </row>
    <row r="117" s="1" customFormat="1" spans="1:21">
      <c r="A117" s="3">
        <v>18797309969</v>
      </c>
      <c r="B117" s="1" t="s">
        <v>606</v>
      </c>
      <c r="C117" s="1" t="s">
        <v>1302</v>
      </c>
      <c r="D117" s="1" t="s">
        <v>1303</v>
      </c>
      <c r="E117" s="1" t="s">
        <v>1304</v>
      </c>
      <c r="F117" s="1" t="s">
        <v>606</v>
      </c>
      <c r="G117" s="1" t="s">
        <v>622</v>
      </c>
      <c r="H117" s="1" t="s">
        <v>607</v>
      </c>
      <c r="I117" s="1" t="s">
        <v>1305</v>
      </c>
      <c r="J117" s="1" t="s">
        <v>30</v>
      </c>
      <c r="K117" s="1" t="s">
        <v>1306</v>
      </c>
      <c r="L117" s="1" t="s">
        <v>1306</v>
      </c>
      <c r="M117" s="1" t="s">
        <v>610</v>
      </c>
      <c r="N117" s="1" t="s">
        <v>610</v>
      </c>
      <c r="O117" s="1" t="s">
        <v>611</v>
      </c>
      <c r="P117" s="1" t="s">
        <v>612</v>
      </c>
      <c r="Q117" s="1" t="s">
        <v>613</v>
      </c>
      <c r="R117" s="1" t="s">
        <v>1307</v>
      </c>
      <c r="S117" s="1" t="s">
        <v>615</v>
      </c>
      <c r="T117" s="1" t="s">
        <v>616</v>
      </c>
      <c r="U117" s="1" t="s">
        <v>617</v>
      </c>
    </row>
    <row r="118" s="1" customFormat="1" spans="1:21">
      <c r="A118" s="3">
        <v>18797340150</v>
      </c>
      <c r="B118" s="1" t="s">
        <v>606</v>
      </c>
      <c r="C118" s="1" t="s">
        <v>1308</v>
      </c>
      <c r="D118" s="1" t="s">
        <v>1309</v>
      </c>
      <c r="E118" s="1" t="s">
        <v>1310</v>
      </c>
      <c r="F118" s="1" t="s">
        <v>606</v>
      </c>
      <c r="G118" s="1" t="s">
        <v>622</v>
      </c>
      <c r="H118" s="1" t="s">
        <v>607</v>
      </c>
      <c r="I118" s="1" t="s">
        <v>1311</v>
      </c>
      <c r="J118" s="1" t="s">
        <v>30</v>
      </c>
      <c r="K118" s="1" t="s">
        <v>1312</v>
      </c>
      <c r="L118" s="1" t="s">
        <v>1312</v>
      </c>
      <c r="M118" s="1" t="s">
        <v>610</v>
      </c>
      <c r="N118" s="1" t="s">
        <v>610</v>
      </c>
      <c r="O118" s="1" t="s">
        <v>611</v>
      </c>
      <c r="P118" s="1" t="s">
        <v>612</v>
      </c>
      <c r="Q118" s="1" t="s">
        <v>613</v>
      </c>
      <c r="R118" s="1" t="s">
        <v>1313</v>
      </c>
      <c r="S118" s="1" t="s">
        <v>615</v>
      </c>
      <c r="T118" s="1" t="s">
        <v>616</v>
      </c>
      <c r="U118" s="1" t="s">
        <v>617</v>
      </c>
    </row>
    <row r="119" s="1" customFormat="1" spans="1:21">
      <c r="A119" s="3">
        <v>18797343849</v>
      </c>
      <c r="B119" s="1" t="s">
        <v>606</v>
      </c>
      <c r="C119" s="1" t="s">
        <v>1314</v>
      </c>
      <c r="D119" s="1" t="s">
        <v>1315</v>
      </c>
      <c r="E119" s="1" t="s">
        <v>1316</v>
      </c>
      <c r="F119" s="1" t="s">
        <v>606</v>
      </c>
      <c r="G119" s="1" t="s">
        <v>622</v>
      </c>
      <c r="H119" s="1" t="s">
        <v>607</v>
      </c>
      <c r="I119" s="1" t="s">
        <v>1317</v>
      </c>
      <c r="J119" s="1" t="s">
        <v>30</v>
      </c>
      <c r="K119" s="1" t="s">
        <v>1318</v>
      </c>
      <c r="L119" s="1" t="s">
        <v>1318</v>
      </c>
      <c r="M119" s="1" t="s">
        <v>610</v>
      </c>
      <c r="N119" s="1" t="s">
        <v>610</v>
      </c>
      <c r="O119" s="1" t="s">
        <v>611</v>
      </c>
      <c r="P119" s="1" t="s">
        <v>612</v>
      </c>
      <c r="Q119" s="1" t="s">
        <v>613</v>
      </c>
      <c r="R119" s="1" t="s">
        <v>1319</v>
      </c>
      <c r="S119" s="1" t="s">
        <v>615</v>
      </c>
      <c r="T119" s="1" t="s">
        <v>616</v>
      </c>
      <c r="U119" s="1" t="s">
        <v>617</v>
      </c>
    </row>
    <row r="120" s="1" customFormat="1" spans="1:21">
      <c r="A120" s="3">
        <v>18797547644</v>
      </c>
      <c r="B120" s="1" t="s">
        <v>606</v>
      </c>
      <c r="C120" s="1" t="s">
        <v>1320</v>
      </c>
      <c r="D120" s="1" t="s">
        <v>1321</v>
      </c>
      <c r="E120" s="1" t="s">
        <v>1322</v>
      </c>
      <c r="F120" s="1" t="s">
        <v>606</v>
      </c>
      <c r="G120" s="1" t="s">
        <v>622</v>
      </c>
      <c r="H120" s="1" t="s">
        <v>607</v>
      </c>
      <c r="I120" s="1" t="s">
        <v>1323</v>
      </c>
      <c r="J120" s="1" t="s">
        <v>30</v>
      </c>
      <c r="K120" s="1" t="s">
        <v>1324</v>
      </c>
      <c r="L120" s="1" t="s">
        <v>1324</v>
      </c>
      <c r="M120" s="1" t="s">
        <v>610</v>
      </c>
      <c r="N120" s="1" t="s">
        <v>610</v>
      </c>
      <c r="O120" s="1" t="s">
        <v>611</v>
      </c>
      <c r="P120" s="1" t="s">
        <v>612</v>
      </c>
      <c r="Q120" s="1" t="s">
        <v>613</v>
      </c>
      <c r="R120" s="1" t="s">
        <v>1325</v>
      </c>
      <c r="S120" s="1" t="s">
        <v>615</v>
      </c>
      <c r="T120" s="1" t="s">
        <v>616</v>
      </c>
      <c r="U120" s="1" t="s">
        <v>617</v>
      </c>
    </row>
    <row r="121" s="1" customFormat="1" spans="1:21">
      <c r="A121" s="3">
        <v>18797626926</v>
      </c>
      <c r="B121" s="1" t="s">
        <v>606</v>
      </c>
      <c r="C121" s="1" t="s">
        <v>1326</v>
      </c>
      <c r="D121" s="1" t="s">
        <v>1327</v>
      </c>
      <c r="E121" s="1" t="s">
        <v>1328</v>
      </c>
      <c r="F121" s="1" t="s">
        <v>606</v>
      </c>
      <c r="G121" s="1" t="s">
        <v>622</v>
      </c>
      <c r="H121" s="1" t="s">
        <v>607</v>
      </c>
      <c r="I121" s="1" t="s">
        <v>1329</v>
      </c>
      <c r="J121" s="1" t="s">
        <v>30</v>
      </c>
      <c r="K121" s="1" t="s">
        <v>1330</v>
      </c>
      <c r="L121" s="1" t="s">
        <v>1330</v>
      </c>
      <c r="M121" s="1" t="s">
        <v>610</v>
      </c>
      <c r="N121" s="1" t="s">
        <v>610</v>
      </c>
      <c r="O121" s="1" t="s">
        <v>611</v>
      </c>
      <c r="P121" s="1" t="s">
        <v>612</v>
      </c>
      <c r="Q121" s="1" t="s">
        <v>613</v>
      </c>
      <c r="R121" s="1" t="s">
        <v>1331</v>
      </c>
      <c r="S121" s="1" t="s">
        <v>615</v>
      </c>
      <c r="T121" s="1" t="s">
        <v>616</v>
      </c>
      <c r="U121" s="1" t="s">
        <v>617</v>
      </c>
    </row>
    <row r="122" s="1" customFormat="1" spans="1:21">
      <c r="A122" s="3">
        <v>18798121020</v>
      </c>
      <c r="B122" s="1" t="s">
        <v>606</v>
      </c>
      <c r="C122" s="1" t="s">
        <v>1332</v>
      </c>
      <c r="D122" s="1" t="s">
        <v>1333</v>
      </c>
      <c r="E122" s="1" t="s">
        <v>1334</v>
      </c>
      <c r="F122" s="1" t="s">
        <v>606</v>
      </c>
      <c r="G122" s="1" t="s">
        <v>622</v>
      </c>
      <c r="H122" s="1" t="s">
        <v>607</v>
      </c>
      <c r="I122" s="1" t="s">
        <v>1335</v>
      </c>
      <c r="J122" s="1" t="s">
        <v>30</v>
      </c>
      <c r="K122" s="1" t="s">
        <v>1336</v>
      </c>
      <c r="L122" s="1" t="s">
        <v>1336</v>
      </c>
      <c r="M122" s="1" t="s">
        <v>610</v>
      </c>
      <c r="N122" s="1" t="s">
        <v>610</v>
      </c>
      <c r="O122" s="1" t="s">
        <v>611</v>
      </c>
      <c r="P122" s="1" t="s">
        <v>612</v>
      </c>
      <c r="Q122" s="1" t="s">
        <v>613</v>
      </c>
      <c r="R122" s="1" t="s">
        <v>1337</v>
      </c>
      <c r="S122" s="1" t="s">
        <v>615</v>
      </c>
      <c r="T122" s="1" t="s">
        <v>616</v>
      </c>
      <c r="U122" s="1" t="s">
        <v>617</v>
      </c>
    </row>
    <row r="123" s="1" customFormat="1" spans="1:21">
      <c r="A123" s="3">
        <v>18798189415</v>
      </c>
      <c r="B123" s="1" t="s">
        <v>606</v>
      </c>
      <c r="C123" s="1" t="s">
        <v>1338</v>
      </c>
      <c r="D123" s="1" t="s">
        <v>1339</v>
      </c>
      <c r="E123" s="1" t="s">
        <v>1340</v>
      </c>
      <c r="F123" s="1" t="s">
        <v>606</v>
      </c>
      <c r="G123" s="1" t="s">
        <v>622</v>
      </c>
      <c r="H123" s="1" t="s">
        <v>607</v>
      </c>
      <c r="I123" s="1" t="s">
        <v>1341</v>
      </c>
      <c r="J123" s="1" t="s">
        <v>30</v>
      </c>
      <c r="K123" s="1" t="s">
        <v>1342</v>
      </c>
      <c r="L123" s="1" t="s">
        <v>1342</v>
      </c>
      <c r="M123" s="1" t="s">
        <v>610</v>
      </c>
      <c r="N123" s="1" t="s">
        <v>610</v>
      </c>
      <c r="O123" s="1" t="s">
        <v>611</v>
      </c>
      <c r="P123" s="1" t="s">
        <v>612</v>
      </c>
      <c r="Q123" s="1" t="s">
        <v>613</v>
      </c>
      <c r="R123" s="1" t="s">
        <v>1343</v>
      </c>
      <c r="S123" s="1" t="s">
        <v>615</v>
      </c>
      <c r="T123" s="1" t="s">
        <v>616</v>
      </c>
      <c r="U123" s="1" t="s">
        <v>617</v>
      </c>
    </row>
    <row r="124" s="1" customFormat="1" spans="1:21">
      <c r="A124" s="3">
        <v>18798553711</v>
      </c>
      <c r="B124" s="1" t="s">
        <v>606</v>
      </c>
      <c r="C124" s="1" t="s">
        <v>1344</v>
      </c>
      <c r="D124" s="1" t="s">
        <v>1345</v>
      </c>
      <c r="E124" s="1" t="s">
        <v>1346</v>
      </c>
      <c r="F124" s="1" t="s">
        <v>606</v>
      </c>
      <c r="G124" s="1" t="s">
        <v>622</v>
      </c>
      <c r="H124" s="1" t="s">
        <v>607</v>
      </c>
      <c r="I124" s="1" t="s">
        <v>1347</v>
      </c>
      <c r="J124" s="1" t="s">
        <v>30</v>
      </c>
      <c r="K124" s="1" t="s">
        <v>1348</v>
      </c>
      <c r="L124" s="1" t="s">
        <v>1348</v>
      </c>
      <c r="M124" s="1" t="s">
        <v>610</v>
      </c>
      <c r="N124" s="1" t="s">
        <v>610</v>
      </c>
      <c r="O124" s="1" t="s">
        <v>611</v>
      </c>
      <c r="P124" s="1" t="s">
        <v>612</v>
      </c>
      <c r="Q124" s="1" t="s">
        <v>613</v>
      </c>
      <c r="R124" s="1" t="s">
        <v>1349</v>
      </c>
      <c r="S124" s="1" t="s">
        <v>615</v>
      </c>
      <c r="T124" s="1" t="s">
        <v>616</v>
      </c>
      <c r="U124" s="1" t="s">
        <v>617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2022-08-22T02:03:01Z</dcterms:created>
  <dcterms:modified xsi:type="dcterms:W3CDTF">2022-08-22T03:13:37Z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DE54D1A69D974A9592AEA6F133B257C5</vt:lpwstr>
  </property>
  <property fmtid="{D5CDD505-2E9C-101B-9397-08002B2CF9AE}" pid="3" name="KSOProductBuildVer">
    <vt:lpwstr>2052-11.1.0.12302</vt:lpwstr>
  </property>
</Properties>
</file>