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对账!$A$1:$X$105</definedName>
  </definedNames>
  <calcPr calcId="144525"/>
</workbook>
</file>

<file path=xl/sharedStrings.xml><?xml version="1.0" encoding="utf-8"?>
<sst xmlns="http://schemas.openxmlformats.org/spreadsheetml/2006/main" count="3372" uniqueCount="1115">
  <si>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</si>
  <si>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</si>
  <si>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</si>
  <si>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</si>
  <si>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</si>
  <si>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</si>
  <si>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</si>
  <si>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</si>
  <si>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</si>
  <si>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</si>
  <si>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</si>
  <si>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</si>
  <si>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</si>
  <si>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</si>
  <si>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</si>
  <si>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</si>
  <si>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</si>
  <si>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</si>
  <si>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</si>
  <si>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</si>
  <si>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</si>
  <si>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</si>
  <si>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</si>
  <si>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</si>
  <si>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</si>
  <si>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17872010270	</t>
  </si>
  <si>
    <t>Ctrip</t>
  </si>
  <si>
    <t>正常</t>
  </si>
  <si>
    <t>[大阪]大阪索比亚尔旅舍(Hotel Sobial Osaka Dome)(55720279)</t>
  </si>
  <si>
    <t>双床房&lt;不退款&gt;&lt;2人入住&gt;</t>
  </si>
  <si>
    <t>HKD</t>
  </si>
  <si>
    <t>Sogawa/Kayoko,Sogawa/Kayoko</t>
  </si>
  <si>
    <t>CA13030220824HKD</t>
  </si>
  <si>
    <t>未提现</t>
  </si>
  <si>
    <t>携程开票</t>
  </si>
  <si>
    <t xml:space="preserve">	</t>
  </si>
  <si>
    <t xml:space="preserve">20220501464053879	</t>
  </si>
  <si>
    <t xml:space="preserve">18014074293	</t>
  </si>
  <si>
    <t>[拉马巴耶]费尔蒙特乐玛努尔黎塞留酒店(Fairmont le Manoir Richelieu)(55491738)</t>
  </si>
  <si>
    <t>客房&lt;2人入住&gt;&lt;不退款&gt;</t>
  </si>
  <si>
    <t>Barrette/Louis Rene</t>
  </si>
  <si>
    <t xml:space="preserve">64821848	</t>
  </si>
  <si>
    <t xml:space="preserve">18101719738	</t>
  </si>
  <si>
    <t>[拉斯维加斯]奥尔良娱乐场酒店(The Orleans Hotel &amp; Casino)(55281192)</t>
  </si>
  <si>
    <t>豪华特大床房&lt;不退款&gt;&lt;2人入住&gt;</t>
  </si>
  <si>
    <t>Kittilson/Nerissa Anne</t>
  </si>
  <si>
    <t xml:space="preserve">111219086	</t>
  </si>
  <si>
    <t xml:space="preserve">18309671092	</t>
  </si>
  <si>
    <t>[拉普拉普]宿雾迈瑞柏高碧海度假村(Bluewater Maribago Beach Resort Cebu)(60480677)</t>
  </si>
  <si>
    <t>豪华房&lt;2人入住&gt;&lt;不退款&gt;</t>
  </si>
  <si>
    <t>JANG/HEESUN,KIM/SEJIN</t>
  </si>
  <si>
    <t xml:space="preserve">CF 101116	</t>
  </si>
  <si>
    <t xml:space="preserve">18350876757	</t>
  </si>
  <si>
    <t>[本那比]行政套房酒店及会议中心，温哥华都市区(Executive Suites Hotel &amp; Conference Center, Metro Vancouver)(55744967)</t>
  </si>
  <si>
    <t>大床一卧套房(按摩浴缸)&lt;2人入住&gt;&lt;不退款&gt;</t>
  </si>
  <si>
    <t>LACHAPELLE/ELIJAH BERRY</t>
  </si>
  <si>
    <t xml:space="preserve">78214396	</t>
  </si>
  <si>
    <t xml:space="preserve">18365751745	</t>
  </si>
  <si>
    <t>[维也纳]维也纳弗莱明智选酒店(Flemings Selection Hotel Wien-City)(56196649)</t>
  </si>
  <si>
    <t>高级双人房&lt;2人入住&gt;&lt;不退款&gt;</t>
  </si>
  <si>
    <t>Monk/Bryn</t>
  </si>
  <si>
    <t xml:space="preserve">112978119	</t>
  </si>
  <si>
    <t xml:space="preserve">18461282613	</t>
  </si>
  <si>
    <t>[哈密尔顿]费尔蒙哈密尔顿公主海滩俱乐部酒店(Hamilton Princess &amp; Beach Club - a Fairmont Managed Hotel)(89917267)</t>
  </si>
  <si>
    <t>豪华客房, 1 张特大床,花园景观&lt;2人入住&gt;&lt;不退款&gt;</t>
  </si>
  <si>
    <t>Sentz/Taylor</t>
  </si>
  <si>
    <t xml:space="preserve">HAM9XcdLSF	</t>
  </si>
  <si>
    <t xml:space="preserve">18513560701	</t>
  </si>
  <si>
    <t>[马塞约]子午线酒店(Meridiano Hotel)(77369371)</t>
  </si>
  <si>
    <t>豪华套房&lt;2人入住&gt;&lt;不退款&gt;&lt;早餐&gt;</t>
  </si>
  <si>
    <t>Ramos/Luciano Lima da Silva Larajeira ,Oliveira /Francislaine Araujo</t>
  </si>
  <si>
    <t xml:space="preserve">Acknowledged	</t>
  </si>
  <si>
    <t xml:space="preserve">18513603010	</t>
  </si>
  <si>
    <t>[会安]棕榈花园海滩水疗度假酒店(Palm Garden Beach Resort &amp; Spa)(56140572)</t>
  </si>
  <si>
    <t>园景高级房&lt;2人入住&gt;&lt;不退款&gt;&lt;早餐&gt;</t>
  </si>
  <si>
    <t>Tran/Thanh Tuyet Trinh</t>
  </si>
  <si>
    <t xml:space="preserve">EXP-1983353249	</t>
  </si>
  <si>
    <t xml:space="preserve">18524939934	</t>
  </si>
  <si>
    <t>[迈阿密海滩]梦南海滩酒店(Dream South Beach)(55478499)</t>
  </si>
  <si>
    <t>豪华白银特大床房&lt;2人入住&gt;&lt;不退款&gt;</t>
  </si>
  <si>
    <t>Bogale /Ethiopia</t>
  </si>
  <si>
    <t xml:space="preserve">63124SE076853	</t>
  </si>
  <si>
    <t xml:space="preserve">18525747600	</t>
  </si>
  <si>
    <t>[圣保罗]新保利斯塔舒适酒店(Comfort Hotel Nova Paulista)(55280668)</t>
  </si>
  <si>
    <t>高级双人床房&lt;早餐&gt;&lt;不退款&gt;&lt;2人入住&gt;</t>
  </si>
  <si>
    <t>Oliveira/Henrique Alves</t>
  </si>
  <si>
    <t xml:space="preserve">18572217780	</t>
  </si>
  <si>
    <t>[大邱]英特博果行政酒店(Hotel Interburgo Exco)(55586180)</t>
  </si>
  <si>
    <t>家庭双床房&lt;2人入住&gt;&lt;不退款&gt;</t>
  </si>
  <si>
    <t>yun/soojin</t>
  </si>
  <si>
    <t xml:space="preserve">22054552	</t>
  </si>
  <si>
    <t xml:space="preserve">18572648808	</t>
  </si>
  <si>
    <t>[布拉格]宜必思普拉哈文策斯劳斯广场酒店(Ibis Praha Wenceslas Square)(55720083)</t>
  </si>
  <si>
    <t>双人床房&lt;2人入住&gt;&lt;不退款&gt;&lt;早餐&gt;</t>
  </si>
  <si>
    <t>Asamoah/Savonne</t>
  </si>
  <si>
    <t xml:space="preserve">20220801	</t>
  </si>
  <si>
    <t xml:space="preserve">18597715655	</t>
  </si>
  <si>
    <t>[坎昆]坎昆万豪度假酒店(Marriott Cancun Resort)(55831890)</t>
  </si>
  <si>
    <t>度假景观特大床房（带阳台）&lt;不退款&gt;&lt;2人入住&gt;</t>
  </si>
  <si>
    <t>Ye/Zi,Liu/Yihe</t>
  </si>
  <si>
    <t xml:space="preserve">72292626	</t>
  </si>
  <si>
    <t>取消</t>
  </si>
  <si>
    <t xml:space="preserve">18612476403	</t>
  </si>
  <si>
    <t>[米兰]乌纳世纪酒店(UNAHOTELS Century Milano)(56174687)</t>
  </si>
  <si>
    <t>经典大床精致套房&lt;2人入住&gt;&lt;不退款&gt;&lt;早餐&gt;</t>
  </si>
  <si>
    <t>LI/LINFENG,DUAN/ZIYUN</t>
  </si>
  <si>
    <t xml:space="preserve">18617446377	</t>
  </si>
  <si>
    <t>[云顶高原]云顶高原司格酒店(SCAPES Hotel Genting Highlands)(94992856)</t>
  </si>
  <si>
    <t>豪华房（特大床）&lt;2人入住&gt;&lt;不退款&gt;</t>
  </si>
  <si>
    <t>HAN/HAN KARENA MARIE</t>
  </si>
  <si>
    <t xml:space="preserve">202666742	</t>
  </si>
  <si>
    <t xml:space="preserve">18622823906	</t>
  </si>
  <si>
    <t>[里约热内卢]温德姆里约热内卢巴拉酒店(Wyndham Rio de Janeiro Barra)(60480302)</t>
  </si>
  <si>
    <t>部分海景奢华双人房&lt;2人入住&gt;&lt;不退款&gt;&lt;早餐&gt;</t>
  </si>
  <si>
    <t>REGINA CEZARIO /VITORIA</t>
  </si>
  <si>
    <t xml:space="preserve">18643684898	</t>
  </si>
  <si>
    <t>[墨尔本]墨尔本季节古迹酒店(Seasons Heritage Melbourne)(55694393)</t>
  </si>
  <si>
    <t>行政一卧室公寓&lt;2人入住&gt;&lt;不退款&gt;</t>
  </si>
  <si>
    <t>Morales/Carolina Krissia</t>
  </si>
  <si>
    <t xml:space="preserve">18664572580	</t>
  </si>
  <si>
    <t>[斯德哥尔摩]斯德哥尔摩阿卡迪亚精英酒店(Elite Hotel Arcadia)(55956369)</t>
  </si>
  <si>
    <t>高级双人房&lt;早餐&gt;&lt;不退款&gt;&lt;2人入住&gt;</t>
  </si>
  <si>
    <t>Nilsson/Anna-Lena,Nilsson/Bengt Mikael</t>
  </si>
  <si>
    <t xml:space="preserve">18709675658	</t>
  </si>
  <si>
    <t>部分海景奢华双床房&lt;2人入住&gt;&lt;不退款&gt;&lt;早餐&gt;</t>
  </si>
  <si>
    <t>JUNQUEIRA BORGES /EDUARDO AUGUSTO</t>
  </si>
  <si>
    <t xml:space="preserve">18719456784	</t>
  </si>
  <si>
    <t>[布城]捷尼布城酒店(Zenith Putrajaya)(55799328)</t>
  </si>
  <si>
    <t>奢华双床房&lt;2人入住&gt;&lt;不退款&gt;&lt;早餐&gt;</t>
  </si>
  <si>
    <t>KHALID/DILA</t>
  </si>
  <si>
    <t xml:space="preserve">154945	</t>
  </si>
  <si>
    <t xml:space="preserve">18719547570	</t>
  </si>
  <si>
    <t>[维也纳]宜必思维也纳玛丽亚希尔费酒店(Ibis Wien Mariahilf)(55328787)</t>
  </si>
  <si>
    <t>标准双床房&lt;2人入住&gt;&lt;不退款&gt;&lt;早餐&gt;</t>
  </si>
  <si>
    <t>Joven/Christine</t>
  </si>
  <si>
    <t xml:space="preserve">18724897879	</t>
  </si>
  <si>
    <t>[波莫纳]波莫纳展览中心舒适酒店(Comfort Inn Pomona Near FairPlex)(95138334)</t>
  </si>
  <si>
    <t>标准间1特大床&lt;2人入住&gt;&lt;不退款&gt;&lt;早餐&gt;</t>
  </si>
  <si>
    <t>Stover/Darnell Devon</t>
  </si>
  <si>
    <t xml:space="preserve">828450635	</t>
  </si>
  <si>
    <t xml:space="preserve">18727255991	</t>
  </si>
  <si>
    <t>[奇诺岗]奇诺岗艾尔斯酒店(Ayres Hotel Chino Hills)(55625992)</t>
  </si>
  <si>
    <t>2张大床一室套房&lt;2人入住&gt;&lt;不退款&gt;&lt;早餐&gt;</t>
  </si>
  <si>
    <t>zhu/min</t>
  </si>
  <si>
    <t xml:space="preserve">18734406114	</t>
  </si>
  <si>
    <t>[格拉纳达]帕拉西奥德圣伊内斯酒店(Palacio de Santa Inés)(55542841)</t>
  </si>
  <si>
    <t>Gutierrez Gonzalez/Isabel</t>
  </si>
  <si>
    <t xml:space="preserve">25374554	</t>
  </si>
  <si>
    <t xml:space="preserve">18736179726	</t>
  </si>
  <si>
    <t>[巴都丁宜]槟城松园酒店 (槟城对抗新冠肺炎认证)(Lone Pine Hotel Penang (PenangFightCovid-19 Certified))(55465117)</t>
  </si>
  <si>
    <t>朝海豪华房&lt;2人入住&gt;&lt;不退款&gt;</t>
  </si>
  <si>
    <t>BUKHARI/MALYANAH</t>
  </si>
  <si>
    <t xml:space="preserve">18737877788	</t>
  </si>
  <si>
    <t>[瓦赫宁恩]瓦赫宁根伯格弗莱彻餐厅酒店(Fletcher Hotel-Restaurant de Wageningsche Berg)(55547072)</t>
  </si>
  <si>
    <t>奢华房(带淋浴)&lt;不退款&gt;&lt;2人入住&gt;</t>
  </si>
  <si>
    <t>Colijn/Elisabeth,Evers/Matthijs</t>
  </si>
  <si>
    <t xml:space="preserve">F83-FX75144	</t>
  </si>
  <si>
    <t xml:space="preserve">18739516843	</t>
  </si>
  <si>
    <t>[三宝垄]三宝拢探索酒店(Quest Hotel Simpang Lima - Semarang by ASTON)(56206357)</t>
  </si>
  <si>
    <t>PRAVITASARI/HENANTIKA RIZKI</t>
  </si>
  <si>
    <t xml:space="preserve">18742797860	</t>
  </si>
  <si>
    <t>Muizz/Muizz Razak</t>
  </si>
  <si>
    <t xml:space="preserve">18744588120	</t>
  </si>
  <si>
    <t>[巴勒莫]圣保罗皇宫酒店(San Paolo Palace Hotel)(55831852)</t>
  </si>
  <si>
    <t>标准三人房&lt;2人入住&gt;&lt;不退款&gt;</t>
  </si>
  <si>
    <t>Gurrieri/Salvatore</t>
  </si>
  <si>
    <t xml:space="preserve">18744835533	</t>
  </si>
  <si>
    <t>Caram/Cynthia cmpolina de Barros</t>
  </si>
  <si>
    <t xml:space="preserve">18753528393	</t>
  </si>
  <si>
    <t>[德卢斯]德卢斯 - 亚特兰大东北凯艺酒店(Quality Inn Duluth - Atlanta Northeast)(91808947)</t>
  </si>
  <si>
    <t>标准房, 1 张特大床房&lt;2人入住&gt;&lt;不退款&gt;&lt;早餐&gt;</t>
  </si>
  <si>
    <t>Terrero/Rita</t>
  </si>
  <si>
    <t xml:space="preserve">21685685	</t>
  </si>
  <si>
    <t xml:space="preserve">18753614627	</t>
  </si>
  <si>
    <t>[null](89917194)</t>
  </si>
  <si>
    <t xml:space="preserve">18754039463	</t>
  </si>
  <si>
    <t>[圣克莱芒德里维埃]蒙彼利埃北欧洲医学公园酒店(Kyriad Montpellier Nord Parc Euromédecine)(70794490)</t>
  </si>
  <si>
    <t>双人间&lt;2人入住&gt;&lt;不退款&gt;</t>
  </si>
  <si>
    <t>GALLAND/ALEXANE,BIASIELLI/LUCAS</t>
  </si>
  <si>
    <t xml:space="preserve">33412UC002463	</t>
  </si>
  <si>
    <t xml:space="preserve">18754149732	</t>
  </si>
  <si>
    <t>[维也纳]维也纳国会中央火车站诺富姆酒店(Novum Hotel Congress Wien am Hauptbahnhof)(55586014)</t>
  </si>
  <si>
    <t>标准双人间&lt;不退款&gt;&lt;2人入住&gt;</t>
  </si>
  <si>
    <t>Wiesinger/Romana</t>
  </si>
  <si>
    <t xml:space="preserve">EXPEDIA_1994919736	</t>
  </si>
  <si>
    <t xml:space="preserve">18762770693	</t>
  </si>
  <si>
    <t>[洛杉矶]洛杉矶市中心洲际酒店(InterContinental - Los Angeles Downtown, an IHG Hotel)(55505371)</t>
  </si>
  <si>
    <t>经典特大床房&lt;2人入住&gt;&lt;不退款&gt;</t>
  </si>
  <si>
    <t>WENG/PEILEI,Xu/JianFeng</t>
  </si>
  <si>
    <t xml:space="preserve">48189837； 42561126	</t>
  </si>
  <si>
    <t xml:space="preserve">18765127246	</t>
  </si>
  <si>
    <t>[马德里]巴塞罗帝国酒店(Barceló Emperatriz)(55465479)</t>
  </si>
  <si>
    <t>豪华间&lt;2人入住&gt;&lt;不退款&gt;</t>
  </si>
  <si>
    <t>Cuenca Garcia/Begona</t>
  </si>
  <si>
    <t xml:space="preserve">7329SE046172	</t>
  </si>
  <si>
    <t xml:space="preserve">18766404801	</t>
  </si>
  <si>
    <t>[肯辛顿-切尔西区]波卡酒店(Boka Hotel)(90357987)</t>
  </si>
  <si>
    <t>标准双床房&lt;2人入住&gt;&lt;不退款&gt;</t>
  </si>
  <si>
    <t>legras/jean philippe</t>
  </si>
  <si>
    <t xml:space="preserve">acknowledge	</t>
  </si>
  <si>
    <t xml:space="preserve">18773080479	</t>
  </si>
  <si>
    <t>[曼谷]察殿曼谷河畔豪华酒店 (SHA Plus+)(Chatrium Hotel Riverside Bangkok)(55822210)</t>
  </si>
  <si>
    <t>河景至尊豪华房&lt;2人入住&gt;&lt;不退款&gt;&lt;早餐&gt;</t>
  </si>
  <si>
    <t>Zhao/Yuan</t>
  </si>
  <si>
    <t xml:space="preserve">2657137	</t>
  </si>
  <si>
    <t xml:space="preserve">175562278	</t>
  </si>
  <si>
    <t xml:space="preserve">18773520843	</t>
  </si>
  <si>
    <t>[哥打京那巴鲁]斯里依斯干达酒店(Hotel Sri Iskandar)(94360540)</t>
  </si>
  <si>
    <t>标准房&lt;2人入住&gt;&lt;不退款&gt;</t>
  </si>
  <si>
    <t>ABDULLAH/RAHILLAH,NORAZLAN/NOR ROHILLAH</t>
  </si>
  <si>
    <t xml:space="preserve">2657174	</t>
  </si>
  <si>
    <t xml:space="preserve">18774377332	</t>
  </si>
  <si>
    <t>[日惹]日惹马里奥波罗酒店(favehotel Malioboro - Yogyakarta)(55822194)</t>
  </si>
  <si>
    <t>致爱房&lt;2人入住&gt;&lt;不退款&gt;</t>
  </si>
  <si>
    <t>Fauziah/Lona Zipah,Assyazili /Abi Hasan</t>
  </si>
  <si>
    <t xml:space="preserve">2657308	</t>
  </si>
  <si>
    <t xml:space="preserve">62315	</t>
  </si>
  <si>
    <t xml:space="preserve">18776138336	</t>
  </si>
  <si>
    <t>[马德里]马德里公爵府盛美利亚酒店(Palacio de los Duques Gran Meliá - The Leading Hotels of the World)(55932552)</t>
  </si>
  <si>
    <t>经典房&lt;不退款&gt;&lt;2人入住&gt;</t>
  </si>
  <si>
    <t>HEJRES/HUDA AHMED</t>
  </si>
  <si>
    <t xml:space="preserve">2203311160	</t>
  </si>
  <si>
    <t xml:space="preserve">18776141534	</t>
  </si>
  <si>
    <t>Alsabah/Enayah</t>
  </si>
  <si>
    <t xml:space="preserve">2203311158	</t>
  </si>
  <si>
    <t xml:space="preserve">18776364520	</t>
  </si>
  <si>
    <t>[柏林]柏林米特美居酒店(Mercure Hotel Berlin Mitte)(55639643)</t>
  </si>
  <si>
    <t>高级房带双人床&lt;2人入住&gt;&lt;不退款&gt;</t>
  </si>
  <si>
    <t>Leisner/Sepideh</t>
  </si>
  <si>
    <t xml:space="preserve">4988WHH514	</t>
  </si>
  <si>
    <t xml:space="preserve">18776651052	</t>
  </si>
  <si>
    <t>[里加]塞玛拉大诗人酒店(Grand Poet Hotel by Semarah)(55290002)</t>
  </si>
  <si>
    <t>标准双人房&lt;2人入住&gt;&lt;不退款&gt;&lt;早餐&gt;</t>
  </si>
  <si>
    <t>Ahmala/Eliel</t>
  </si>
  <si>
    <t xml:space="preserve">SH13612888	</t>
  </si>
  <si>
    <t xml:space="preserve">18776766267	</t>
  </si>
  <si>
    <t>SILVA/WILLIAM DA CONCEICAO,CECILIO/THALIS MARTINS</t>
  </si>
  <si>
    <t xml:space="preserve">18776858458	</t>
  </si>
  <si>
    <t>[孔敬]拉洽尼旅馆(Rachanee Guesthouse)(95389207)</t>
  </si>
  <si>
    <t>带空调的标准双人房&lt;2人入住&gt;&lt;不退款&gt;</t>
  </si>
  <si>
    <t>Phathanasri/Manassanan</t>
  </si>
  <si>
    <t xml:space="preserve">18776921112	</t>
  </si>
  <si>
    <t>[新山]新山成功滨水酒店(Berjaya Waterfront Hotel)(55439542)</t>
  </si>
  <si>
    <t>burhanudeen/farhanah</t>
  </si>
  <si>
    <t xml:space="preserve">2657848	</t>
  </si>
  <si>
    <t xml:space="preserve">2437366	</t>
  </si>
  <si>
    <t xml:space="preserve">18785338101	</t>
  </si>
  <si>
    <t>[圣克鲁斯]圣克鲁斯汽车旅馆(Motel Santa Cruz)(90394198)</t>
  </si>
  <si>
    <t>客房, 1 张特大床房&lt;2人入住&gt;&lt;不退款&gt;</t>
  </si>
  <si>
    <t>Warden/Etelia</t>
  </si>
  <si>
    <t xml:space="preserve">18421619	</t>
  </si>
  <si>
    <t xml:space="preserve">18785663405	</t>
  </si>
  <si>
    <t>mr/mohd hanif bin Zainal</t>
  </si>
  <si>
    <t xml:space="preserve">155323	</t>
  </si>
  <si>
    <t xml:space="preserve">18787303168	</t>
  </si>
  <si>
    <t>[鹿特丹]鹿特丹萨沃伊酒店(Savoy Hotel Rotterdam)(55956495)</t>
  </si>
  <si>
    <t>Wowo/Raoul</t>
  </si>
  <si>
    <t xml:space="preserve">2658642	</t>
  </si>
  <si>
    <t xml:space="preserve">RSA-FX73705	</t>
  </si>
  <si>
    <t xml:space="preserve">18788668024	</t>
  </si>
  <si>
    <t>Ramli/Beby Juliaty</t>
  </si>
  <si>
    <t xml:space="preserve">18797381246	</t>
  </si>
  <si>
    <t>[丹戎本雅]槟城美居酒店 (槟城对抗新冠肺炎认证)(Mercure Penang Beach)(60467243)</t>
  </si>
  <si>
    <t>高级特大床房&lt;2人入住&gt;&lt;不退款&gt;&lt;早餐&gt;</t>
  </si>
  <si>
    <t>Aqilah/Nur Aqilah Paskhal Rostam</t>
  </si>
  <si>
    <t xml:space="preserve">18797770955	</t>
  </si>
  <si>
    <t>[拉斯维加斯]拉斯维加斯速8酒店(Super 8 by Wyndham Las Vegas North Strip/Fremont St. Area)(55367690)</t>
  </si>
  <si>
    <t>大号床房&lt;不退款&gt;&lt;2人入住&gt;</t>
  </si>
  <si>
    <t>Pociua/Alexis Noel</t>
  </si>
  <si>
    <t xml:space="preserve">18799538320	</t>
  </si>
  <si>
    <t>[阿尔勒]宜必思阿尔斯酒店(ibis Arles)(80330807)</t>
  </si>
  <si>
    <t>双人床房&lt;2人入住&gt;&lt;不退款&gt;</t>
  </si>
  <si>
    <t>Gil Martinez/Juan</t>
  </si>
  <si>
    <t xml:space="preserve">2659798	</t>
  </si>
  <si>
    <t>0692WHI536</t>
  </si>
  <si>
    <t xml:space="preserve">0692WHI534	</t>
  </si>
  <si>
    <t xml:space="preserve">18799643888	</t>
  </si>
  <si>
    <t>TAN/SIONG</t>
  </si>
  <si>
    <t xml:space="preserve">RSA-FX73752	</t>
  </si>
  <si>
    <t xml:space="preserve">18804457967	</t>
  </si>
  <si>
    <t>[洛杉矶]好莱坞之梦酒店(Dream Hollywood)(70393391)</t>
  </si>
  <si>
    <t>阳台客房&lt;不退款&gt;&lt;2人入住&gt;</t>
  </si>
  <si>
    <t>Xu/Boyan</t>
  </si>
  <si>
    <t xml:space="preserve">2660085	</t>
  </si>
  <si>
    <t xml:space="preserve">18804646919	</t>
  </si>
  <si>
    <t>[墨西哥城]墨西哥城历史中心欢朋酒店(Hampton Inn &amp; Suites Mexico City - Centro Historico)(55337100)</t>
  </si>
  <si>
    <t>经典客房&lt;2人入住&gt;&lt;不退款&gt;&lt;早餐&gt;</t>
  </si>
  <si>
    <t>Miwa/Takuya</t>
  </si>
  <si>
    <t xml:space="preserve">63520879	</t>
  </si>
  <si>
    <t xml:space="preserve">18805452446	</t>
  </si>
  <si>
    <t>[巴特洪堡]巴特洪堡施柏阁酒店(Steigenberger Hotel Bad Homburg)(55831815)</t>
  </si>
  <si>
    <t>高级房&lt;2人入住&gt;&lt;不退款&gt;</t>
  </si>
  <si>
    <t>Artmann/Lars</t>
  </si>
  <si>
    <t xml:space="preserve">4715SE023061	</t>
  </si>
  <si>
    <t xml:space="preserve">18805721236	</t>
  </si>
  <si>
    <t>[华沙]华沙里贾纳马麦森酒店(Mamaison Hotel le Regina Warsaw)(55666302)</t>
  </si>
  <si>
    <t>经典双人床房&lt;2人入住&gt;&lt;不退款&gt;</t>
  </si>
  <si>
    <t>SHI/YI</t>
  </si>
  <si>
    <t xml:space="preserve">18806044512	</t>
  </si>
  <si>
    <t>[哥打京那巴鲁]克拉甘酒店(The Klagan Hotel)(69427705)</t>
  </si>
  <si>
    <t>KIM/SANG WOO</t>
  </si>
  <si>
    <t xml:space="preserve">18806815791	</t>
  </si>
  <si>
    <t>[巴黎]巴黎17区克利希-巴蒂尼奥勒宜必思酒店（前贝尔西尔酒店）(Ibis Paris 17 Clichy-Batignolles (ex Berthier))(55639760)</t>
  </si>
  <si>
    <t>标准双床房&lt;不退款&gt;&lt;2人入住&gt;</t>
  </si>
  <si>
    <t>Pauls/Alexander</t>
  </si>
  <si>
    <t xml:space="preserve">2660351	</t>
  </si>
  <si>
    <t xml:space="preserve">2189WHI628	</t>
  </si>
  <si>
    <t xml:space="preserve">18809406302	</t>
  </si>
  <si>
    <t>[马格德堡]马格德堡英特尔城市酒店(IntercityHotel Magdeburg)(55832050)</t>
  </si>
  <si>
    <t>schmidt/erik</t>
  </si>
  <si>
    <t xml:space="preserve">4665SE029393-14	</t>
  </si>
  <si>
    <t xml:space="preserve">18809817522	</t>
  </si>
  <si>
    <t>[曼彻斯特]曼彻斯特市政酒店(The Townhouse Manchester)(55733246)</t>
  </si>
  <si>
    <t>Bryning/Ian</t>
  </si>
  <si>
    <t xml:space="preserve">EXP-1997630889	</t>
  </si>
  <si>
    <t xml:space="preserve">18810515463	</t>
  </si>
  <si>
    <t>[Braga]布拉加法福酒店(favehotel Braga)(60514388)</t>
  </si>
  <si>
    <t>清新房&lt;2人入住&gt;&lt;不退款&gt;</t>
  </si>
  <si>
    <t>MAGHRIBI/SEKAR</t>
  </si>
  <si>
    <t xml:space="preserve">18810784711	</t>
  </si>
  <si>
    <t>[帕拉尼亚克]马尼拉机场路前行酒店(Go Hotels Manila Airport Road)(55439366)</t>
  </si>
  <si>
    <t>yu/guang qiang</t>
  </si>
  <si>
    <t xml:space="preserve">18810798627	</t>
  </si>
  <si>
    <t>[科利奇]州立学院江山套房旅馆(Country Inn &amp; Suites by Radisson, State College (Penn State Area), PA)(55329236)</t>
  </si>
  <si>
    <t>工作室套房1特大床&lt;早餐&gt;&lt;不退款&gt;&lt;2人入住&gt;</t>
  </si>
  <si>
    <t>Davies/Matthew</t>
  </si>
  <si>
    <t xml:space="preserve">18810849363	</t>
  </si>
  <si>
    <t>[null](95389709)</t>
  </si>
  <si>
    <t xml:space="preserve">18813233102	</t>
  </si>
  <si>
    <t>[孔敬]孔敬 I 酒店(I-Hotel Khonkaen)(90387623)</t>
  </si>
  <si>
    <t>高级双床房标准间&lt;2人入住&gt;&lt;不退款&gt;</t>
  </si>
  <si>
    <t>SIRIWECHPONGKUL/MANTANA</t>
  </si>
  <si>
    <t xml:space="preserve">2661008	</t>
  </si>
  <si>
    <t xml:space="preserve">18813633088	</t>
  </si>
  <si>
    <t>[南雅加达]雅加达尼欧泰德酒店(Neo Hotel Tendean Jakarta)(55611737)</t>
  </si>
  <si>
    <t>尼欧房&lt;2人入住&gt;&lt;不退款&gt;</t>
  </si>
  <si>
    <t>YUSUF/JUAN</t>
  </si>
  <si>
    <t xml:space="preserve">1 33203 by Delia Lubis	</t>
  </si>
  <si>
    <t xml:space="preserve">18814151569	</t>
  </si>
  <si>
    <t>[达拉斯]达拉斯费尔蒙酒店及度假村(Fairmont Dallas)(55851843)</t>
  </si>
  <si>
    <t>标准费尔蒙特大床房&lt;不退款&gt;&lt;2人入住&gt;</t>
  </si>
  <si>
    <t>CAMARA/VICTOR</t>
  </si>
  <si>
    <t xml:space="preserve">18814207957	</t>
  </si>
  <si>
    <t>[南]南府苏卡塞姆酒店(Sukkasem Hotel)(90401702)</t>
  </si>
  <si>
    <t>标准间&lt;2人入住&gt;&lt;不退款&gt;</t>
  </si>
  <si>
    <t>SUYA/PONGCHET</t>
  </si>
  <si>
    <t xml:space="preserve">18814766169	</t>
  </si>
  <si>
    <t>[巴拿马城]巴拿马城瑞广场酒店(Hotel Riu Plaza Panama)(55733524)</t>
  </si>
  <si>
    <t>豪华双床房&lt;2人入住&gt;&lt;不退款&gt;&lt;早餐&gt;</t>
  </si>
  <si>
    <t>Bustamante/Carlos</t>
  </si>
  <si>
    <t xml:space="preserve">SH13645782	</t>
  </si>
  <si>
    <t xml:space="preserve">18815121727	</t>
  </si>
  <si>
    <t>[甘榜杰鲁登]星乐酒店(StarLodge)(55932603)</t>
  </si>
  <si>
    <t>高级房间&lt;2人入住&gt;&lt;不退款&gt;</t>
  </si>
  <si>
    <t>Fakhri/Azizi,Fakhri/Azizi</t>
  </si>
  <si>
    <t xml:space="preserve">18815240765	</t>
  </si>
  <si>
    <t>[威中县]槟城诗布朗查亚双威酒店 (槟城对抗新冠肺炎认证)(Sunway Hotel Seberang Jaya)(55666022)</t>
  </si>
  <si>
    <t>VEERAPPAN /SHAGER</t>
  </si>
  <si>
    <t xml:space="preserve">6813499	</t>
  </si>
  <si>
    <t xml:space="preserve">18815688527	</t>
  </si>
  <si>
    <t>[曼谷]艾卡麦一室公寓(Studio Ekamai)(55380454)</t>
  </si>
  <si>
    <t>高级双人床房&lt;2人入住&gt;&lt;不退款&gt;</t>
  </si>
  <si>
    <t>SOOKCHAI/MAETHAWEE</t>
  </si>
  <si>
    <t xml:space="preserve">18815573503	</t>
  </si>
  <si>
    <t>[班加罗尔]班加罗尔丽笙酒店(Radisson Blu Atria Bengaluru)(55768449)</t>
  </si>
  <si>
    <t>ISMAIL/SYED</t>
  </si>
  <si>
    <t xml:space="preserve">2661243	</t>
  </si>
  <si>
    <t xml:space="preserve">18815707550	</t>
  </si>
  <si>
    <t>[丰盛港]丰盛港默林旅馆(Mersing Merlin Inn)(89917214)</t>
  </si>
  <si>
    <t>KRIS/PEE,TL/PEE,YF/LOW</t>
  </si>
  <si>
    <t xml:space="preserve">18816042690	</t>
  </si>
  <si>
    <t>[曼谷]曼谷拉差达瑞士酒店 (SHA Extra Plus)(Swissotel Bangkok Ratchada (SHA Extra Plus))(54503361)</t>
  </si>
  <si>
    <t>瑞士尊贵房&lt;2人入住&gt;&lt;不退款&gt;</t>
  </si>
  <si>
    <t>Tian/Chenjun,Tian/Chenjun</t>
  </si>
  <si>
    <t xml:space="preserve">2055658	</t>
  </si>
  <si>
    <t xml:space="preserve">18816209030	</t>
  </si>
  <si>
    <t>[Tarogong Kidul]希曼努克贾璐酒店(favehotel Cimanuk Garut)(70165333)</t>
  </si>
  <si>
    <t>AWALUDIN/MR</t>
  </si>
  <si>
    <t xml:space="preserve">18816558582	</t>
  </si>
  <si>
    <t>TENG/JUN</t>
  </si>
  <si>
    <t xml:space="preserve">2055662	</t>
  </si>
  <si>
    <t xml:space="preserve">18816522081	</t>
  </si>
  <si>
    <t>[怡保]龙凤大酒店(Dragon &amp; Phoenix Hotel)(94360711)</t>
  </si>
  <si>
    <t>标准房, 1 张双人床&lt;2人入住&gt;&lt;不退款&gt;</t>
  </si>
  <si>
    <t>Abdul Rahman/Muhammad Nazhan</t>
  </si>
  <si>
    <t xml:space="preserve">072	</t>
  </si>
  <si>
    <t xml:space="preserve">18816758258	</t>
  </si>
  <si>
    <t>[芽庄]昆特中央芽庄公寓(Quinter Central Nha Trang)(55380554)</t>
  </si>
  <si>
    <t>行政套房&lt;2人入住&gt;&lt;不退款&gt;</t>
  </si>
  <si>
    <t>Nguyen/Linh,Nguyen/Linh</t>
  </si>
  <si>
    <t xml:space="preserve">EXP-1998053975	</t>
  </si>
  <si>
    <t xml:space="preserve">18816904537	</t>
  </si>
  <si>
    <t>[坤甸]坤甸尼奥噶迦玛达酒店(Hotel Neo Gajah Mada Pontianak by ASTON)(55543096)</t>
  </si>
  <si>
    <t>Dio/Fikri</t>
  </si>
  <si>
    <t xml:space="preserve">18817040078	</t>
  </si>
  <si>
    <t>[巨港]巨港哈珀酒店(Harper Palembang by Aston)(77372159)</t>
  </si>
  <si>
    <t>豪华间&lt;不退款&gt;&lt;2人入住&gt;</t>
  </si>
  <si>
    <t>GYMNASTIAR/AKBAR</t>
  </si>
  <si>
    <t xml:space="preserve">18817166131	</t>
  </si>
  <si>
    <t>[迈阿密海滩]蒙德里安南海滩(Mondrian South Beach)(55680588)</t>
  </si>
  <si>
    <t>开放式套房&lt;2人入住&gt;&lt;不退款&gt;</t>
  </si>
  <si>
    <t>Loum/Nicole E</t>
  </si>
  <si>
    <t xml:space="preserve">61889SE094496	</t>
  </si>
  <si>
    <t xml:space="preserve">18817266802	</t>
  </si>
  <si>
    <t>[科隆]科隆干草市场多林特酒店(Dorint Hotel am Heumarkt Köln)(55884345)</t>
  </si>
  <si>
    <t>Nolden/Hans Peter</t>
  </si>
  <si>
    <t xml:space="preserve">1578029	</t>
  </si>
  <si>
    <t xml:space="preserve">18817512685	</t>
  </si>
  <si>
    <t>[金海市]史密斯酒店(Hotel Smith)(92030457)</t>
  </si>
  <si>
    <t>标准间&lt;2人入住&gt;&lt;不退款&gt;&lt;早餐&gt;</t>
  </si>
  <si>
    <t>SON/JUHWAN</t>
  </si>
  <si>
    <t xml:space="preserve">18817608461	</t>
  </si>
  <si>
    <t>[巴厘岛]巴厘岛尼欧库塔酒店(Hotel Neo+ Kuta - Legian by ASTON)(60467355)</t>
  </si>
  <si>
    <t>VIKY/FERNANDEZ</t>
  </si>
  <si>
    <t xml:space="preserve">18817703499	</t>
  </si>
  <si>
    <t>[班贾尔马辛]班贾尔马辛艾哈迈德亚尼法维酒店(favehotel Ahmad Yani Banjarmasin)(55312461)</t>
  </si>
  <si>
    <t>Akbar/M Ilham</t>
  </si>
  <si>
    <t xml:space="preserve">2661561	</t>
  </si>
  <si>
    <t xml:space="preserve">18817717783	</t>
  </si>
  <si>
    <t>[巴东]奥罗巴东酒店(Favehotel Olo Padang)(55779492)</t>
  </si>
  <si>
    <t>致爱房&lt;2人入住&gt;&lt;不退款&gt;&lt;早餐&gt;</t>
  </si>
  <si>
    <t>DEWI/ELFRIDA KARTIKA</t>
  </si>
  <si>
    <t xml:space="preserve">18817965371	</t>
  </si>
  <si>
    <t>[巴淡岛]阿斯顿·吉迪恩·巴淡酒店(ASTON Inn Gideon Batam)(55337050)</t>
  </si>
  <si>
    <t>尊贵房&lt;2人入住&gt;&lt;不退款&gt;&lt;早餐&gt;</t>
  </si>
  <si>
    <t>ZHANG/BO</t>
  </si>
  <si>
    <t xml:space="preserve">17591	</t>
  </si>
  <si>
    <t xml:space="preserve">18817975965	</t>
  </si>
  <si>
    <t>[科隆]科隆梅西道瑞特酒店(Dorint An der Messe Köln)(56174570)</t>
  </si>
  <si>
    <t>Aepken/Christina</t>
  </si>
  <si>
    <t xml:space="preserve">EXP-1998079730	</t>
  </si>
  <si>
    <t xml:space="preserve">18818186527	</t>
  </si>
  <si>
    <t>[芭堤雅]芭堤雅布莱顿大酒店(Brighton Grand Hotel Pattaya)(55451821)</t>
  </si>
  <si>
    <t>豪华城景房&lt;2人入住&gt;&lt;不退款&gt;</t>
  </si>
  <si>
    <t>MA/MINJIE,Darker/Anueng</t>
  </si>
  <si>
    <t xml:space="preserve">152865	</t>
  </si>
  <si>
    <t xml:space="preserve">18818519338	</t>
  </si>
  <si>
    <t>Valle/Erwin,Valle/Erwin</t>
  </si>
  <si>
    <t xml:space="preserve">4464374	</t>
  </si>
  <si>
    <t xml:space="preserve">18818830340	</t>
  </si>
  <si>
    <t>[清州]亚贾西门酒店(Hotel YaJa West Gate)(90202911)</t>
  </si>
  <si>
    <t>高级双人间&lt;2人入住&gt;&lt;不退款&gt;</t>
  </si>
  <si>
    <t>Kim/Younghoon</t>
  </si>
  <si>
    <t xml:space="preserve">1998099812	</t>
  </si>
  <si>
    <t xml:space="preserve">18819328763	</t>
  </si>
  <si>
    <t>[格雷斯]伦敦瑟罗克M25宜必思酒店(ibis London Thurrock M25)(80332332)</t>
  </si>
  <si>
    <t>双床房&lt;2人入住&gt;&lt;不退款&gt;</t>
  </si>
  <si>
    <t>Khalid/Maymunah</t>
  </si>
  <si>
    <t xml:space="preserve">18819378183	</t>
  </si>
  <si>
    <t>[迪拜]瑞享埃尔玛扎迪拜公寓式酒店(Mövenpick Hotel Apartments Al Mamzar Dubai)(56140510)</t>
  </si>
  <si>
    <t>Towfick/Salahadin</t>
  </si>
  <si>
    <t xml:space="preserve">From Allocation	</t>
  </si>
  <si>
    <t xml:space="preserve">18819447456	</t>
  </si>
  <si>
    <t>[东京]东京帕克酒店(Park Hotel Tokyo)(55289774)</t>
  </si>
  <si>
    <t>WU/YOU</t>
  </si>
  <si>
    <t xml:space="preserve">20220820506652942	</t>
  </si>
  <si>
    <t xml:space="preserve">18819462795	</t>
  </si>
  <si>
    <t>[Blulukan]梭罗阿莱纳会议中心酒店(The Alana Hotel &amp; Convention Center Solo)(55822063)</t>
  </si>
  <si>
    <t>高级房&lt;不退款&gt;&lt;2人入住&gt;</t>
  </si>
  <si>
    <t>Abi/Abi</t>
  </si>
  <si>
    <t xml:space="preserve">18819634158	</t>
  </si>
  <si>
    <t>[纽汉]伦敦好酒店(Good Hotel London)(55452147)</t>
  </si>
  <si>
    <t>标准双人房/双床房&lt;2人入住&gt;&lt;不退款&gt;</t>
  </si>
  <si>
    <t>Dennis/Stuart</t>
  </si>
  <si>
    <t xml:space="preserve">EXP-1998130334	</t>
  </si>
  <si>
    <t xml:space="preserve">18819717952	</t>
  </si>
  <si>
    <t>[胡志明市]西贡馨乐庭丽晶酒店(Citadines Regency Saigon)(55289770)</t>
  </si>
  <si>
    <t>经典房间&lt;2人入住&gt;&lt;不退款&gt;&lt;早餐&gt;</t>
  </si>
  <si>
    <t>Vu/Minh Phuong</t>
  </si>
  <si>
    <t xml:space="preserve">18819762528	</t>
  </si>
  <si>
    <t>[Padangbesa]萨提特巴东酒店(Satit Padang Hotel)(95388368)</t>
  </si>
  <si>
    <t>Tobin/Eloise</t>
  </si>
  <si>
    <t xml:space="preserve">18819957130	</t>
  </si>
  <si>
    <t>[迈阿密泉]迈阿密国际机场克拉丽奥套房酒店(Clarion Inn &amp; Suites Miami International Airport)(55320453)</t>
  </si>
  <si>
    <t>双大床房(无烟)&lt;不退款&gt;&lt;2人入住&gt;</t>
  </si>
  <si>
    <t>mendez/luis</t>
  </si>
  <si>
    <t>退单</t>
  </si>
  <si>
    <t>，</t>
  </si>
  <si>
    <t>127895 HKD</t>
  </si>
  <si>
    <t>A220824101916481</t>
  </si>
  <si>
    <t>A220824101951481</t>
  </si>
  <si>
    <t>总计：127895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</si>
  <si>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</si>
  <si>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</si>
  <si>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</si>
  <si>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</si>
  <si>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</si>
  <si>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</si>
  <si>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</si>
  <si>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</si>
  <si>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</si>
  <si>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</si>
  <si>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</si>
  <si>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</si>
  <si>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</si>
  <si>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</si>
  <si>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</si>
  <si>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</si>
  <si>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</si>
  <si>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</si>
  <si>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2022-08-20</t>
  </si>
  <si>
    <t>2661860</t>
  </si>
  <si>
    <t>迈阿密国际机场克拉丽奥套房酒店</t>
  </si>
  <si>
    <t>mendez luis</t>
  </si>
  <si>
    <t>2022-08-21</t>
  </si>
  <si>
    <t>退房日周结</t>
  </si>
  <si>
    <t>538.90</t>
  </si>
  <si>
    <t>619.00</t>
  </si>
  <si>
    <t>0</t>
  </si>
  <si>
    <t>0.00</t>
  </si>
  <si>
    <t>携程汇智国际直连</t>
  </si>
  <si>
    <t>925</t>
  </si>
  <si>
    <t>2022-08-20 22:16:17</t>
  </si>
  <si>
    <t>否</t>
  </si>
  <si>
    <t>汇智国际旅游发展有限公司</t>
  </si>
  <si>
    <t>直连</t>
  </si>
  <si>
    <t>2661829</t>
  </si>
  <si>
    <t>萨提特巴东酒店</t>
  </si>
  <si>
    <t>Tobin Eloise</t>
  </si>
  <si>
    <t>71.39</t>
  </si>
  <si>
    <t>82.00</t>
  </si>
  <si>
    <t>2022-08-20 21:44:29</t>
  </si>
  <si>
    <t>2661822</t>
  </si>
  <si>
    <t>西贡馨乐庭丽晶酒店</t>
  </si>
  <si>
    <t>Vu Minh Phuong</t>
  </si>
  <si>
    <t>336.92</t>
  </si>
  <si>
    <t>387.00</t>
  </si>
  <si>
    <t>2022-08-20 21:35:19</t>
  </si>
  <si>
    <t>2661808</t>
  </si>
  <si>
    <t>伦敦好酒店</t>
  </si>
  <si>
    <t>Dennis Stuart</t>
  </si>
  <si>
    <t>1350.30</t>
  </si>
  <si>
    <t>1551.00</t>
  </si>
  <si>
    <t>2022-08-20 22:26:53</t>
  </si>
  <si>
    <t>2661791</t>
  </si>
  <si>
    <t>梭罗阿莱纳会议中心酒店</t>
  </si>
  <si>
    <t>Abi Abi</t>
  </si>
  <si>
    <t>222.00</t>
  </si>
  <si>
    <t>255.00</t>
  </si>
  <si>
    <t>2022-08-20 20:58:25</t>
  </si>
  <si>
    <t>2661781</t>
  </si>
  <si>
    <t>东京帕克酒店</t>
  </si>
  <si>
    <t>WU YOU</t>
  </si>
  <si>
    <t>639.89</t>
  </si>
  <si>
    <t>735.00</t>
  </si>
  <si>
    <t>2022-08-20 20:54:14</t>
  </si>
  <si>
    <t>2661768</t>
  </si>
  <si>
    <t>莫凡彼埃尔玛扎迪拜公寓式酒店</t>
  </si>
  <si>
    <t>Towfick Salahadin</t>
  </si>
  <si>
    <t>269.89</t>
  </si>
  <si>
    <t>310.00</t>
  </si>
  <si>
    <t>2022-08-20 20:38:05</t>
  </si>
  <si>
    <t>2661763</t>
  </si>
  <si>
    <t>IBIS LONDON THURROCK M25</t>
  </si>
  <si>
    <t>Khalid Maymunah</t>
  </si>
  <si>
    <t>698.22</t>
  </si>
  <si>
    <t>802.00</t>
  </si>
  <si>
    <t>2022-08-20 20:32:01</t>
  </si>
  <si>
    <t>2661685</t>
  </si>
  <si>
    <t>亚贾西门酒店</t>
  </si>
  <si>
    <t>Kim Younghoon</t>
  </si>
  <si>
    <t>978.55</t>
  </si>
  <si>
    <t>1124.00</t>
  </si>
  <si>
    <t>2022-08-20 22:54:15</t>
  </si>
  <si>
    <t>2661648</t>
  </si>
  <si>
    <t>马尼拉机场路出发酒店</t>
  </si>
  <si>
    <t>Valle Erwin,Valle Erwin</t>
  </si>
  <si>
    <t>185.44</t>
  </si>
  <si>
    <t>213.00</t>
  </si>
  <si>
    <t>2022-08-20 18:50:36</t>
  </si>
  <si>
    <t>2661612</t>
  </si>
  <si>
    <t>芭堤雅布赖顿大酒店</t>
  </si>
  <si>
    <t>MA MINJIE,Darker Anueng</t>
  </si>
  <si>
    <t>625.09</t>
  </si>
  <si>
    <t>718.00</t>
  </si>
  <si>
    <t>2022-08-20 18:27:26</t>
  </si>
  <si>
    <t>直采</t>
  </si>
  <si>
    <t>2661593</t>
  </si>
  <si>
    <t>科隆梅西道瑞特酒店</t>
  </si>
  <si>
    <t>Aepken Christina</t>
  </si>
  <si>
    <t>760.90</t>
  </si>
  <si>
    <t>874.00</t>
  </si>
  <si>
    <t>2022-08-20 17:35:09</t>
  </si>
  <si>
    <t>2661589</t>
  </si>
  <si>
    <t>阿斯顿·吉迪恩·巴淡酒店</t>
  </si>
  <si>
    <t>ZHANG BO</t>
  </si>
  <si>
    <t>262.05</t>
  </si>
  <si>
    <t>301.00</t>
  </si>
  <si>
    <t>2022-08-20 17:24:36</t>
  </si>
  <si>
    <t>2661571</t>
  </si>
  <si>
    <t>奥罗巴东酒店</t>
  </si>
  <si>
    <t>DEWI ELFRIDA KARTIKA</t>
  </si>
  <si>
    <t>571.98</t>
  </si>
  <si>
    <t>657.00</t>
  </si>
  <si>
    <t>2022-08-20 16:55:57</t>
  </si>
  <si>
    <t>2661561</t>
  </si>
  <si>
    <t>班贾尔马辛艾哈迈德亚尼菲福酒店</t>
  </si>
  <si>
    <t>Akbar M Ilham</t>
  </si>
  <si>
    <t>157.58</t>
  </si>
  <si>
    <t>181.00</t>
  </si>
  <si>
    <t>2022-08-20 16:49:52</t>
  </si>
  <si>
    <t>2661551</t>
  </si>
  <si>
    <t>巴厘岛尼欧库塔酒店</t>
  </si>
  <si>
    <t>VIKY FERNANDEZ</t>
  </si>
  <si>
    <t>137.55</t>
  </si>
  <si>
    <t>158.00</t>
  </si>
  <si>
    <t>2022-08-20 16:45:15</t>
  </si>
  <si>
    <t>2661518</t>
  </si>
  <si>
    <t>史密斯酒店</t>
  </si>
  <si>
    <t>SON JUHWAN</t>
  </si>
  <si>
    <t>292.52</t>
  </si>
  <si>
    <t>336.00</t>
  </si>
  <si>
    <t>2022-08-20 16:29:40</t>
  </si>
  <si>
    <t>2661481</t>
  </si>
  <si>
    <t>科隆干草市场多林特酒店</t>
  </si>
  <si>
    <t>Nolden Hans Peter</t>
  </si>
  <si>
    <t>892.37</t>
  </si>
  <si>
    <t>1025.00</t>
  </si>
  <si>
    <t>2022-08-20 16:13:55</t>
  </si>
  <si>
    <t>2661469</t>
  </si>
  <si>
    <t>蒙德连南海滩酒店</t>
  </si>
  <si>
    <t>Julie Ann Garand</t>
  </si>
  <si>
    <t>2283.58</t>
  </si>
  <si>
    <t>2623.00</t>
  </si>
  <si>
    <t>2022-08-20 15:46:43</t>
  </si>
  <si>
    <t>2661453</t>
  </si>
  <si>
    <t>巨港哈珀酒店</t>
  </si>
  <si>
    <t>GYMNASTIAR AKBAR</t>
  </si>
  <si>
    <t>252.47</t>
  </si>
  <si>
    <t>290.00</t>
  </si>
  <si>
    <t>2022-08-20 15:27:34</t>
  </si>
  <si>
    <t>2661404</t>
  </si>
  <si>
    <t>坤甸尼奥噶迦玛达酒店</t>
  </si>
  <si>
    <t>Dio Fikri</t>
  </si>
  <si>
    <t>147.13</t>
  </si>
  <si>
    <t>169.00</t>
  </si>
  <si>
    <t>2022-08-20 15:01:15</t>
  </si>
  <si>
    <t>2661385</t>
  </si>
  <si>
    <t>昆特尔芽庄中央酒店</t>
  </si>
  <si>
    <t>Nguyen Linh,Nguyen Linh</t>
  </si>
  <si>
    <t>375.23</t>
  </si>
  <si>
    <t>431.00</t>
  </si>
  <si>
    <t>2022-08-20 15:09:06</t>
  </si>
  <si>
    <t>2661366</t>
  </si>
  <si>
    <t>曼谷拉差达瑞士酒店 (SHA Extra Plus)</t>
  </si>
  <si>
    <t>TENG JUN</t>
  </si>
  <si>
    <t>441.39</t>
  </si>
  <si>
    <t>507.00</t>
  </si>
  <si>
    <t>2022-08-20 14:54:34</t>
  </si>
  <si>
    <t>2661359</t>
  </si>
  <si>
    <t>龙凤大酒店</t>
  </si>
  <si>
    <t>Abdul Rahman Muhammad Nazhan</t>
  </si>
  <si>
    <t>111.44</t>
  </si>
  <si>
    <t>128.00</t>
  </si>
  <si>
    <t>2022-08-20 14:16:38</t>
  </si>
  <si>
    <t>2661312</t>
  </si>
  <si>
    <t>希曼努克贾璐酒店</t>
  </si>
  <si>
    <t>AWALUDIN MR</t>
  </si>
  <si>
    <t>220.26</t>
  </si>
  <si>
    <t>253.00</t>
  </si>
  <si>
    <t>2022-08-20 13:34:04</t>
  </si>
  <si>
    <t>2661285</t>
  </si>
  <si>
    <t>Tian Chenjun,Tian Chenjun</t>
  </si>
  <si>
    <t>2022-08-20 13:47:36</t>
  </si>
  <si>
    <t>2022-08-19</t>
  </si>
  <si>
    <t>2660187</t>
  </si>
  <si>
    <t>巴特洪堡史蒂根伯格酒店</t>
  </si>
  <si>
    <t>Artmann Lars</t>
  </si>
  <si>
    <t>1411.15</t>
  </si>
  <si>
    <t>1628.00</t>
  </si>
  <si>
    <t>2022-08-19 13:36:13</t>
  </si>
  <si>
    <t>2660652</t>
  </si>
  <si>
    <t>马格德堡英特尔城市酒店</t>
  </si>
  <si>
    <t>schmidt erik</t>
  </si>
  <si>
    <t>469.81</t>
  </si>
  <si>
    <t>542.00</t>
  </si>
  <si>
    <t>2022-08-19 21:21:04</t>
  </si>
  <si>
    <t>2660840</t>
  </si>
  <si>
    <t>万隆布拉加飞舞酒店</t>
  </si>
  <si>
    <t>MAGHRIBI SEKAR</t>
  </si>
  <si>
    <t>279.11</t>
  </si>
  <si>
    <t>322.00</t>
  </si>
  <si>
    <t>2022-08-20 00:47:53</t>
  </si>
  <si>
    <t>2022-08-13</t>
  </si>
  <si>
    <t>2654228</t>
  </si>
  <si>
    <t>三宝拢探索酒店</t>
  </si>
  <si>
    <t>PRAVITASARI HENANTIKA RIZKI</t>
  </si>
  <si>
    <t>156.00</t>
  </si>
  <si>
    <t>2022-08-13 20:08:33</t>
  </si>
  <si>
    <t>2661046</t>
  </si>
  <si>
    <t>雅加达尼欧泰德酒店</t>
  </si>
  <si>
    <t>YUSUF JUAN</t>
  </si>
  <si>
    <t>167.16</t>
  </si>
  <si>
    <t>192.00</t>
  </si>
  <si>
    <t>2022-08-20 09:04:21</t>
  </si>
  <si>
    <t>2022-08-16</t>
  </si>
  <si>
    <t>2657308</t>
  </si>
  <si>
    <t>日惹马里奥波罗酒店</t>
  </si>
  <si>
    <t>Fauziah Lona Zipah,Assyazili Abi Hasan</t>
  </si>
  <si>
    <t>327.23</t>
  </si>
  <si>
    <t>378.00</t>
  </si>
  <si>
    <t>2022-08-16 20:37:06</t>
  </si>
  <si>
    <t>2022-08-14</t>
  </si>
  <si>
    <t>2654531</t>
  </si>
  <si>
    <t>圣保罗皇宫酒店</t>
  </si>
  <si>
    <t>Gurrieri Salvatore</t>
  </si>
  <si>
    <t>1034.28</t>
  </si>
  <si>
    <t>1200.00</t>
  </si>
  <si>
    <t>2022-08-14 04:39:02</t>
  </si>
  <si>
    <t>2659847</t>
  </si>
  <si>
    <t>鹿特丹萨伏伊罕布什尔酒店</t>
  </si>
  <si>
    <t>TAN SIONG</t>
  </si>
  <si>
    <t>844.26</t>
  </si>
  <si>
    <t>974.00</t>
  </si>
  <si>
    <t>2022-08-19 06:18:31</t>
  </si>
  <si>
    <t>2022-08-17</t>
  </si>
  <si>
    <t>2658642</t>
  </si>
  <si>
    <t>Wowo Raoul</t>
  </si>
  <si>
    <t>843.21</t>
  </si>
  <si>
    <t>972.00</t>
  </si>
  <si>
    <t>2022-08-17 22:30:26</t>
  </si>
  <si>
    <t>2657137</t>
  </si>
  <si>
    <t>曼谷察殿河畔豪华酒店</t>
  </si>
  <si>
    <t>Zhao Yuan</t>
  </si>
  <si>
    <t>2901.83</t>
  </si>
  <si>
    <t>3352.00</t>
  </si>
  <si>
    <t>2022-08-16 17:51:10</t>
  </si>
  <si>
    <t>2654585</t>
  </si>
  <si>
    <t>温德姆里约热内卢巴拉酒店</t>
  </si>
  <si>
    <t>Caram Cynthia cmpolina de Barros</t>
  </si>
  <si>
    <t>913.61</t>
  </si>
  <si>
    <t>1060.00</t>
  </si>
  <si>
    <t>2022-08-14 08:12:46</t>
  </si>
  <si>
    <t>2657800</t>
  </si>
  <si>
    <t>SILVA WILLIAM DA CONCEICAO,CECILIO THALIS MARTINS</t>
  </si>
  <si>
    <t>457.17</t>
  </si>
  <si>
    <t>527.00</t>
  </si>
  <si>
    <t>2022-08-17 09:00:52</t>
  </si>
  <si>
    <t>2657645</t>
  </si>
  <si>
    <t>柏林米特美居酒店</t>
  </si>
  <si>
    <t>Leisner Sepideh</t>
  </si>
  <si>
    <t>2022-08-18</t>
  </si>
  <si>
    <t>2127.11</t>
  </si>
  <si>
    <t>2452.00</t>
  </si>
  <si>
    <t>2022-08-17 03:15:34</t>
  </si>
  <si>
    <t>2657587</t>
  </si>
  <si>
    <t>马德里盛美利亚帕拉西奥杜克斯酒店-立鼎世酒店集团</t>
  </si>
  <si>
    <t>Alsabah Enayah</t>
  </si>
  <si>
    <t>1943.50</t>
  </si>
  <si>
    <t>2245.00</t>
  </si>
  <si>
    <t>2022-08-17 01:18:57</t>
  </si>
  <si>
    <t>2657584</t>
  </si>
  <si>
    <t>HEJRES HUDA AHMED</t>
  </si>
  <si>
    <t>2022-08-17 01:15:29</t>
  </si>
  <si>
    <t>2656529</t>
  </si>
  <si>
    <t>巴塞罗帝国酒店</t>
  </si>
  <si>
    <t>Cuenca Garcia Begona</t>
  </si>
  <si>
    <t>899.46</t>
  </si>
  <si>
    <t>1039.00</t>
  </si>
  <si>
    <t>2022-08-16 05:49:03</t>
  </si>
  <si>
    <t>2656781</t>
  </si>
  <si>
    <t>波卡酒店</t>
  </si>
  <si>
    <t>legras jean philippe</t>
  </si>
  <si>
    <t>671.78</t>
  </si>
  <si>
    <t>776.00</t>
  </si>
  <si>
    <t>2022-08-16 11:34:18</t>
  </si>
  <si>
    <t>2660351</t>
  </si>
  <si>
    <t>巴黎17区克利希-巴蒂尼奥勒宜必思酒店（前贝尔西尔酒店）</t>
  </si>
  <si>
    <t>Pauls Alexander</t>
  </si>
  <si>
    <t>840.80</t>
  </si>
  <si>
    <t>970.00</t>
  </si>
  <si>
    <t>2022-08-19 16:09:45</t>
  </si>
  <si>
    <t>2660101</t>
  </si>
  <si>
    <t>墨西哥城历史中心欢朋酒店</t>
  </si>
  <si>
    <t>Miwa Takuya</t>
  </si>
  <si>
    <t>476.74</t>
  </si>
  <si>
    <t>550.00</t>
  </si>
  <si>
    <t>2022-08-19 12:02:39</t>
  </si>
  <si>
    <t>2660249</t>
  </si>
  <si>
    <t>克拉甘酒店</t>
  </si>
  <si>
    <t>KIM SANG WOO</t>
  </si>
  <si>
    <t>689.97</t>
  </si>
  <si>
    <t>796.00</t>
  </si>
  <si>
    <t>2022-08-19 14:21:25</t>
  </si>
  <si>
    <t>2661192</t>
  </si>
  <si>
    <t>佩奈阳威酒店</t>
  </si>
  <si>
    <t>VEERAPPAN SHAGER</t>
  </si>
  <si>
    <t>384.81</t>
  </si>
  <si>
    <t>442.00</t>
  </si>
  <si>
    <t>2022-08-20 11:41:31</t>
  </si>
  <si>
    <t>2661071</t>
  </si>
  <si>
    <t>达拉斯费尔蒙酒店及度假村</t>
  </si>
  <si>
    <t>CAMARA VICTOR</t>
  </si>
  <si>
    <t>1023.83</t>
  </si>
  <si>
    <t>1176.00</t>
  </si>
  <si>
    <t>2022-08-20 09:49:59</t>
  </si>
  <si>
    <t>2658911</t>
  </si>
  <si>
    <t>槟城松园酒店 (槟城对抗新冠肺炎认证)</t>
  </si>
  <si>
    <t>Ramli Beby Juliaty</t>
  </si>
  <si>
    <t>837.71</t>
  </si>
  <si>
    <t>967.00</t>
  </si>
  <si>
    <t>2022-08-18 08:55:30</t>
  </si>
  <si>
    <t>2654313</t>
  </si>
  <si>
    <t>Muizz Muizz Razak</t>
  </si>
  <si>
    <t>836.90</t>
  </si>
  <si>
    <t>971.00</t>
  </si>
  <si>
    <t>2022-08-13 21:53:50</t>
  </si>
  <si>
    <t>2653811</t>
  </si>
  <si>
    <t>BUKHARI MALYANAH</t>
  </si>
  <si>
    <t>2022-08-13 12:05:57</t>
  </si>
  <si>
    <t>2657848</t>
  </si>
  <si>
    <t>新山成功滨水酒店</t>
  </si>
  <si>
    <t>burhanudeen farhanah</t>
  </si>
  <si>
    <t>215.14</t>
  </si>
  <si>
    <t>248.00</t>
  </si>
  <si>
    <t>2022-08-17 09:38:33</t>
  </si>
  <si>
    <t>2655362</t>
  </si>
  <si>
    <t>德卢斯品质酒店客栈</t>
  </si>
  <si>
    <t>Terrero Rita</t>
  </si>
  <si>
    <t>531.79</t>
  </si>
  <si>
    <t>617.00</t>
  </si>
  <si>
    <t>2022-08-14 23:51:55</t>
  </si>
  <si>
    <t>2659558</t>
  </si>
  <si>
    <t>拉斯维加斯速8酒店</t>
  </si>
  <si>
    <t>Pociua Alexis Noel</t>
  </si>
  <si>
    <t>1520.36</t>
  </si>
  <si>
    <t>1755.00</t>
  </si>
  <si>
    <t>2022-08-18 20:54:56</t>
  </si>
  <si>
    <t>2660085</t>
  </si>
  <si>
    <t>好莱坞之梦酒店</t>
  </si>
  <si>
    <t>Xu Boyan</t>
  </si>
  <si>
    <t>4223.92</t>
  </si>
  <si>
    <t>4873.00</t>
  </si>
  <si>
    <t>2022-08-19 11:56:27</t>
  </si>
  <si>
    <t>2022-08-15</t>
  </si>
  <si>
    <t>2656151</t>
  </si>
  <si>
    <t>洛杉矶市中心洲际酒店</t>
  </si>
  <si>
    <t>WENG PEILEI,Xu JianFeng</t>
  </si>
  <si>
    <t>14433.38</t>
  </si>
  <si>
    <t>16746.00</t>
  </si>
  <si>
    <t>2022-08-15 20:14:11</t>
  </si>
  <si>
    <t>2657777</t>
  </si>
  <si>
    <t>塞玛拉大诗人酒店</t>
  </si>
  <si>
    <t>Ahmala Eliel</t>
  </si>
  <si>
    <t>895.26</t>
  </si>
  <si>
    <t>1032.00</t>
  </si>
  <si>
    <t>2022-08-17 08:23:43</t>
  </si>
  <si>
    <t>2661246</t>
  </si>
  <si>
    <t>艾卡麦一室公寓</t>
  </si>
  <si>
    <t>SOOKCHAI MAETHAWEE</t>
  </si>
  <si>
    <t>195.01</t>
  </si>
  <si>
    <t>224.00</t>
  </si>
  <si>
    <t>2022-08-20 12:35:07</t>
  </si>
  <si>
    <t>2661146</t>
  </si>
  <si>
    <t>巴拿马城广场RUI酒店</t>
  </si>
  <si>
    <t>Bustamante Carlos</t>
  </si>
  <si>
    <t>595.49</t>
  </si>
  <si>
    <t>684.00</t>
  </si>
  <si>
    <t>2022-08-20 10:56:37</t>
  </si>
  <si>
    <t>2660715</t>
  </si>
  <si>
    <t>曼彻斯特市政酒店</t>
  </si>
  <si>
    <t>Bryning Ian</t>
  </si>
  <si>
    <t>1132.91</t>
  </si>
  <si>
    <t>1307.00</t>
  </si>
  <si>
    <t>2022-08-19 22:27:45</t>
  </si>
  <si>
    <t>2653572</t>
  </si>
  <si>
    <t>帕拉西奥德圣伊内斯酒店</t>
  </si>
  <si>
    <t>Gutierrez Gonzalez Isabel</t>
  </si>
  <si>
    <t>601.61</t>
  </si>
  <si>
    <t>698.00</t>
  </si>
  <si>
    <t>2022-08-13 07:01:11</t>
  </si>
  <si>
    <t>2654011</t>
  </si>
  <si>
    <t>瓦赫宁根伯格弗莱彻餐厅酒店</t>
  </si>
  <si>
    <t>Colijn Elisabeth,Evers Matthijs</t>
  </si>
  <si>
    <t>564.54</t>
  </si>
  <si>
    <t>655.00</t>
  </si>
  <si>
    <t>2022-08-13 15:40:00</t>
  </si>
  <si>
    <t>2661243</t>
  </si>
  <si>
    <t>班加罗尔丽笙酒店</t>
  </si>
  <si>
    <t>ISMAIL SYED</t>
  </si>
  <si>
    <t>574.60</t>
  </si>
  <si>
    <t>660.00</t>
  </si>
  <si>
    <t>2022-08-20 16:12:21</t>
  </si>
  <si>
    <t>2655461</t>
  </si>
  <si>
    <t>蒙彼利埃北欧洲医学公园基里亚德酒店</t>
  </si>
  <si>
    <t>GALLAND ALEXANE,BIASIELLI LUCAS</t>
  </si>
  <si>
    <t>2199.57</t>
  </si>
  <si>
    <t>2552.00</t>
  </si>
  <si>
    <t>2022-08-15 03:38:26</t>
  </si>
  <si>
    <t>2661008</t>
  </si>
  <si>
    <t>孔敬 I 酒店</t>
  </si>
  <si>
    <t>SIRIWECHPONGKUL MANTANA</t>
  </si>
  <si>
    <t>151.48</t>
  </si>
  <si>
    <t>174.00</t>
  </si>
  <si>
    <t>2022-08-20 08:17:51</t>
  </si>
  <si>
    <t>2661247</t>
  </si>
  <si>
    <t>丰盛港默林旅馆</t>
  </si>
  <si>
    <t>KRIS PEE,TL PEE,YF LOW</t>
  </si>
  <si>
    <t>692.13</t>
  </si>
  <si>
    <t>795.00</t>
  </si>
  <si>
    <t>2022-08-20 13:01:46</t>
  </si>
  <si>
    <t>2657824</t>
  </si>
  <si>
    <t>拉洽尼旅馆</t>
  </si>
  <si>
    <t>Phathanasri Manassanan</t>
  </si>
  <si>
    <t>150.95</t>
  </si>
  <si>
    <t>2022-08-17 09:26:37</t>
  </si>
  <si>
    <t>2658484</t>
  </si>
  <si>
    <t>布城顶点酒店</t>
  </si>
  <si>
    <t>mr mohd hanif bin Zainal</t>
  </si>
  <si>
    <t>2022-08-17 19:50:45</t>
  </si>
  <si>
    <t>2659798</t>
  </si>
  <si>
    <t>宜必思阿尔勒酒店</t>
  </si>
  <si>
    <t>Gil Martinez Juan</t>
  </si>
  <si>
    <t>2908.98</t>
  </si>
  <si>
    <t>3356.00</t>
  </si>
  <si>
    <t>2022-08-19 02:59:55</t>
  </si>
  <si>
    <t>2660987</t>
  </si>
  <si>
    <t>凯富酒店</t>
  </si>
  <si>
    <t>Kieler Chelcie</t>
  </si>
  <si>
    <t>556.31</t>
  </si>
  <si>
    <t>639.00</t>
  </si>
  <si>
    <t>2022-08-20 07:44:40</t>
  </si>
  <si>
    <t>2660953</t>
  </si>
  <si>
    <t>丽笙宾州州立大学乡村套房酒店</t>
  </si>
  <si>
    <t>Davies Matthew</t>
  </si>
  <si>
    <t>3989.96</t>
  </si>
  <si>
    <t>4583.00</t>
  </si>
  <si>
    <t>2022-08-20 06:00:54</t>
  </si>
  <si>
    <t>2655522</t>
  </si>
  <si>
    <t>诺瓦姆议会酒店</t>
  </si>
  <si>
    <t>Wiesinger Romana</t>
  </si>
  <si>
    <t>400.78</t>
  </si>
  <si>
    <t>465.00</t>
  </si>
  <si>
    <t>2022-08-15 06:49:27</t>
  </si>
  <si>
    <t>2661181</t>
  </si>
  <si>
    <t>星级旅舍</t>
  </si>
  <si>
    <t>Fakhri Azizi,Fakhri Azizi</t>
  </si>
  <si>
    <t>268.14</t>
  </si>
  <si>
    <t>308.00</t>
  </si>
  <si>
    <t>2022-08-20 11:39:53</t>
  </si>
  <si>
    <t>2655372</t>
  </si>
  <si>
    <t>金门酒店</t>
  </si>
  <si>
    <t>Mukherjee Kaushik,Mukherjee Kaushik</t>
  </si>
  <si>
    <t>453.36</t>
  </si>
  <si>
    <t>526.00</t>
  </si>
  <si>
    <t>2022-08-15 00:24:59</t>
  </si>
  <si>
    <t>2661078</t>
  </si>
  <si>
    <t>苏卡塞姆酒店</t>
  </si>
  <si>
    <t>SUYA PONGCHET</t>
  </si>
  <si>
    <t>88.80</t>
  </si>
  <si>
    <t>102.00</t>
  </si>
  <si>
    <t>2022-08-20 09:59:51</t>
  </si>
  <si>
    <t>2022-08-12</t>
  </si>
  <si>
    <t>2652992</t>
  </si>
  <si>
    <t>奇诺岗艾尔斯酒店</t>
  </si>
  <si>
    <t>zhu min</t>
  </si>
  <si>
    <t>7825.87</t>
  </si>
  <si>
    <t>9084.00</t>
  </si>
  <si>
    <t>2022-08-12 17:38:38</t>
  </si>
  <si>
    <t>2660211</t>
  </si>
  <si>
    <t>华沙里贾纳马麦森酒店</t>
  </si>
  <si>
    <t>SHI YI</t>
  </si>
  <si>
    <t>1842.82</t>
  </si>
  <si>
    <t>2126.00</t>
  </si>
  <si>
    <t>2022-08-19 13:41:21</t>
  </si>
  <si>
    <t>2657174</t>
  </si>
  <si>
    <t>斯里依斯干达酒店</t>
  </si>
  <si>
    <t>ABDULLAH RAHILLAH,NORAZLAN NOR ROHILLAH</t>
  </si>
  <si>
    <t>261.44</t>
  </si>
  <si>
    <t>302.00</t>
  </si>
  <si>
    <t>2022-08-16 18:53:02</t>
  </si>
  <si>
    <t>2022-07-06</t>
  </si>
  <si>
    <t>2613053</t>
  </si>
  <si>
    <t>宿务迈瑞柏高碧海度假村</t>
  </si>
  <si>
    <t>JANG HEESUN,KIM SEJIN</t>
  </si>
  <si>
    <t>1046.76</t>
  </si>
  <si>
    <t>1220.00</t>
  </si>
  <si>
    <t>2022-07-07 17:40:18</t>
  </si>
  <si>
    <t>2022-07-21</t>
  </si>
  <si>
    <t>2627622</t>
  </si>
  <si>
    <t>费尔蒙哈密尔顿公主海滩俱乐部酒店</t>
  </si>
  <si>
    <t>Sentz Taylor</t>
  </si>
  <si>
    <t>2145.77</t>
  </si>
  <si>
    <t>2489.00</t>
  </si>
  <si>
    <t>2022-07-21 02:58:15</t>
  </si>
  <si>
    <t>2022-08-03</t>
  </si>
  <si>
    <t>2642672</t>
  </si>
  <si>
    <t>乌纳世纪酒店</t>
  </si>
  <si>
    <t>LI LINFENG,DUAN ZIYUN</t>
  </si>
  <si>
    <t>686.85</t>
  </si>
  <si>
    <t>797.00</t>
  </si>
  <si>
    <t>2022-08-03 13:04:41</t>
  </si>
  <si>
    <t>2022-08-02</t>
  </si>
  <si>
    <t>2641395</t>
  </si>
  <si>
    <t>坎昆万豪度假酒店</t>
  </si>
  <si>
    <t>Ye Zi,Liu Yihe</t>
  </si>
  <si>
    <t>2294.52</t>
  </si>
  <si>
    <t>2656.00</t>
  </si>
  <si>
    <t>2022-08-02 13:10:09</t>
  </si>
  <si>
    <t>2022-08-11</t>
  </si>
  <si>
    <t>2651458</t>
  </si>
  <si>
    <t>JUNQUEIRA BORGES EDUARDO AUGUSTO</t>
  </si>
  <si>
    <t>1362.60</t>
  </si>
  <si>
    <t>1587.00</t>
  </si>
  <si>
    <t>2022-08-11 11:00:02</t>
  </si>
  <si>
    <t>2022-08-04</t>
  </si>
  <si>
    <t>2643731</t>
  </si>
  <si>
    <t>REGINA CEZARIO VITORIA</t>
  </si>
  <si>
    <t>878.13</t>
  </si>
  <si>
    <t>1018.00</t>
  </si>
  <si>
    <t>2022-08-04 09:35:28</t>
  </si>
  <si>
    <t>2022-08-05</t>
  </si>
  <si>
    <t>2645522</t>
  </si>
  <si>
    <t>季节墨尔本古迹酒店</t>
  </si>
  <si>
    <t>Morales Carolina Krissia</t>
  </si>
  <si>
    <t>776.21</t>
  </si>
  <si>
    <t>901.00</t>
  </si>
  <si>
    <t>2022-08-05 19:34:12</t>
  </si>
  <si>
    <t>2022-07-26</t>
  </si>
  <si>
    <t>2632866</t>
  </si>
  <si>
    <t>棕榈花园海滩水疗度假酒店</t>
  </si>
  <si>
    <t>Tran Thanh Tuyet Trinh</t>
  </si>
  <si>
    <t>1546.93</t>
  </si>
  <si>
    <t>1795.00</t>
  </si>
  <si>
    <t>2022-07-26 02:33:49</t>
  </si>
  <si>
    <t>2022-07-12</t>
  </si>
  <si>
    <t>2618276</t>
  </si>
  <si>
    <t>维也纳弗莱明智选酒店</t>
  </si>
  <si>
    <t>Monk Bryn</t>
  </si>
  <si>
    <t>2598.83</t>
  </si>
  <si>
    <t>3030.00</t>
  </si>
  <si>
    <t>2022-07-12 04:02:35</t>
  </si>
  <si>
    <t>2022-07-27</t>
  </si>
  <si>
    <t>2634118</t>
  </si>
  <si>
    <t>梦南海滩酒店</t>
  </si>
  <si>
    <t>Bogale Ethiopia</t>
  </si>
  <si>
    <t>3735.93</t>
  </si>
  <si>
    <t>4327.00</t>
  </si>
  <si>
    <t>2022-07-27 07:05:39</t>
  </si>
  <si>
    <t>2022-05-28</t>
  </si>
  <si>
    <t>2567429</t>
  </si>
  <si>
    <t>费尔蒙特乐玛努尔黎塞留酒店</t>
  </si>
  <si>
    <t>Barrette Louis Rene</t>
  </si>
  <si>
    <t>1881.44</t>
  </si>
  <si>
    <t>2200.00</t>
  </si>
  <si>
    <t>2022-05-28 23:15:55</t>
  </si>
  <si>
    <t>2022-07-30</t>
  </si>
  <si>
    <t>2638575</t>
  </si>
  <si>
    <t>宜必思普拉哈文策斯劳斯广场酒店</t>
  </si>
  <si>
    <t>Asamoah Savonne</t>
  </si>
  <si>
    <t>835.07</t>
  </si>
  <si>
    <t>2022-07-30 22:36:40</t>
  </si>
  <si>
    <t>2022-06-12</t>
  </si>
  <si>
    <t>2587446</t>
  </si>
  <si>
    <t>奥尔良赌场酒店</t>
  </si>
  <si>
    <t>Kittilson Nerissa Anne</t>
  </si>
  <si>
    <t>1605.38</t>
  </si>
  <si>
    <t>1875.00</t>
  </si>
  <si>
    <t>2022-06-12 11:34:49</t>
  </si>
  <si>
    <t>2022-08-07</t>
  </si>
  <si>
    <t>2647383</t>
  </si>
  <si>
    <t>斯德哥尔摩阿卡迪亚精英酒店</t>
  </si>
  <si>
    <t>Nilsson Anna-Lena,Nilsson Bengt Mikael</t>
  </si>
  <si>
    <t>955.56</t>
  </si>
  <si>
    <t>1107.00</t>
  </si>
  <si>
    <t>2022-08-07 15:28:32</t>
  </si>
  <si>
    <t>2022-04-30</t>
  </si>
  <si>
    <t>2531533</t>
  </si>
  <si>
    <t>索比亚酒店大阪巨蛋前</t>
  </si>
  <si>
    <t>Sogawa Kayoko,Sogawa Kayoko</t>
  </si>
  <si>
    <t>742.37</t>
  </si>
  <si>
    <t>880.00</t>
  </si>
  <si>
    <t>2022-04-30 23:10:23</t>
  </si>
  <si>
    <t>2634289</t>
  </si>
  <si>
    <t>保利斯塔新星舒适酒店</t>
  </si>
  <si>
    <t>Oliveira Henrique Alves</t>
  </si>
  <si>
    <t>343.63</t>
  </si>
  <si>
    <t>398.00</t>
  </si>
  <si>
    <t>2022-07-27 10:33:08</t>
  </si>
  <si>
    <t>2652345</t>
  </si>
  <si>
    <t>宜必思维也纳玛丽亚希尔费酒店</t>
  </si>
  <si>
    <t>Joven Christine</t>
  </si>
  <si>
    <t>937.31</t>
  </si>
  <si>
    <t>1088.00</t>
  </si>
  <si>
    <t>2022-08-12 03:59:12</t>
  </si>
  <si>
    <t>2022-07-10</t>
  </si>
  <si>
    <t>2616733</t>
  </si>
  <si>
    <t>行政套房酒店及会议中心，温哥华都市区</t>
  </si>
  <si>
    <t>LACHAPELLE ELIJAH BERRY</t>
  </si>
  <si>
    <t>2249.83</t>
  </si>
  <si>
    <t>2632.00</t>
  </si>
  <si>
    <t>2022-07-10 14:43:27</t>
  </si>
  <si>
    <t>2652638</t>
  </si>
  <si>
    <t>波莫纳展览中心舒适酒店</t>
  </si>
  <si>
    <t>Stover Darnell Devon</t>
  </si>
  <si>
    <t>1231.08</t>
  </si>
  <si>
    <t>1429.00</t>
  </si>
  <si>
    <t>2022-08-12 12:03:07</t>
  </si>
  <si>
    <t>2652290</t>
  </si>
  <si>
    <t>KHALID DILA</t>
  </si>
  <si>
    <t>914.91</t>
  </si>
  <si>
    <t>1062.00</t>
  </si>
  <si>
    <t>2022-08-12 01:58:43</t>
  </si>
  <si>
    <t>2632856</t>
  </si>
  <si>
    <t>子午线酒店</t>
  </si>
  <si>
    <t>Ramos Luciano Lima da Silva Larajeira,Oliveira Francislaine Araujo</t>
  </si>
  <si>
    <t>1025.54</t>
  </si>
  <si>
    <t>1190.00</t>
  </si>
  <si>
    <t>2022-07-26 01:53:37</t>
  </si>
  <si>
    <t>2643371</t>
  </si>
  <si>
    <t>云顶高原司格酒店</t>
  </si>
  <si>
    <t>HAN HAN KARENA MARIE</t>
  </si>
  <si>
    <t>723.91</t>
  </si>
  <si>
    <t>840.00</t>
  </si>
  <si>
    <t>2022-08-03 22:35:24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</si>
</sst>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44793</v>
      </c>
      <c r="G2" s="6">
        <v>44794</v>
      </c>
      <c r="H2" s="4">
        <v>1</v>
      </c>
      <c r="I2" s="4">
        <v>1</v>
      </c>
      <c r="J2" s="4">
        <v>1</v>
      </c>
      <c r="K2" s="4" t="s">
        <v>30</v>
      </c>
      <c r="L2" s="4">
        <v>880</v>
      </c>
      <c r="M2" s="4">
        <v>880</v>
      </c>
      <c r="N2" s="4" t="s">
        <v>31</v>
      </c>
      <c r="O2" s="4" t="s">
        <v>32</v>
      </c>
      <c r="P2" s="4" t="s">
        <v>33</v>
      </c>
      <c r="Q2" s="4">
        <v>0</v>
      </c>
      <c r="R2" s="7">
        <v>44681</v>
      </c>
      <c r="S2" s="6">
        <v>44797</v>
      </c>
      <c r="T2" s="4" t="s">
        <v>34</v>
      </c>
      <c r="U2" s="4">
        <v>880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44793</v>
      </c>
      <c r="G3" s="6">
        <v>44794</v>
      </c>
      <c r="H3" s="4">
        <v>1</v>
      </c>
      <c r="I3" s="4">
        <v>1</v>
      </c>
      <c r="J3" s="4">
        <v>1</v>
      </c>
      <c r="K3" s="4" t="s">
        <v>30</v>
      </c>
      <c r="L3" s="4">
        <v>2200</v>
      </c>
      <c r="M3" s="4">
        <v>2200</v>
      </c>
      <c r="N3" s="4" t="s">
        <v>40</v>
      </c>
      <c r="O3" s="4" t="s">
        <v>32</v>
      </c>
      <c r="P3" s="4" t="s">
        <v>33</v>
      </c>
      <c r="Q3" s="4">
        <v>0</v>
      </c>
      <c r="R3" s="7">
        <v>44709</v>
      </c>
      <c r="S3" s="6">
        <v>44797</v>
      </c>
      <c r="T3" s="4" t="s">
        <v>34</v>
      </c>
      <c r="U3" s="4">
        <v>2200</v>
      </c>
      <c r="V3" s="4">
        <v>0</v>
      </c>
      <c r="W3" s="4">
        <v>0</v>
      </c>
      <c r="X3" s="4" t="s">
        <v>35</v>
      </c>
      <c r="Y3" s="4" t="s">
        <v>41</v>
      </c>
    </row>
    <row r="4" s="4" customFormat="1" spans="1:25">
      <c r="A4" s="4" t="s">
        <v>42</v>
      </c>
      <c r="B4" s="4" t="s">
        <v>26</v>
      </c>
      <c r="C4" s="4" t="s">
        <v>27</v>
      </c>
      <c r="D4" s="4" t="s">
        <v>43</v>
      </c>
      <c r="E4" s="4" t="s">
        <v>44</v>
      </c>
      <c r="F4" s="6">
        <v>44790</v>
      </c>
      <c r="G4" s="6">
        <v>44794</v>
      </c>
      <c r="H4" s="4">
        <v>1</v>
      </c>
      <c r="I4" s="4">
        <v>4</v>
      </c>
      <c r="J4" s="4">
        <v>4</v>
      </c>
      <c r="K4" s="4" t="s">
        <v>30</v>
      </c>
      <c r="L4" s="4">
        <v>1875</v>
      </c>
      <c r="M4" s="4">
        <v>1875</v>
      </c>
      <c r="N4" s="4" t="s">
        <v>45</v>
      </c>
      <c r="O4" s="4" t="s">
        <v>32</v>
      </c>
      <c r="P4" s="4" t="s">
        <v>33</v>
      </c>
      <c r="Q4" s="4">
        <v>0</v>
      </c>
      <c r="R4" s="7">
        <v>44724</v>
      </c>
      <c r="S4" s="6">
        <v>44797</v>
      </c>
      <c r="T4" s="4" t="s">
        <v>34</v>
      </c>
      <c r="U4" s="4">
        <v>1875</v>
      </c>
      <c r="V4" s="4">
        <v>0</v>
      </c>
      <c r="W4" s="4">
        <v>0</v>
      </c>
      <c r="X4" s="4" t="s">
        <v>35</v>
      </c>
      <c r="Y4" s="4" t="s">
        <v>46</v>
      </c>
    </row>
    <row r="5" s="4" customFormat="1" spans="1:25">
      <c r="A5" s="4" t="s">
        <v>47</v>
      </c>
      <c r="B5" s="4" t="s">
        <v>26</v>
      </c>
      <c r="C5" s="4" t="s">
        <v>27</v>
      </c>
      <c r="D5" s="4" t="s">
        <v>48</v>
      </c>
      <c r="E5" s="4" t="s">
        <v>49</v>
      </c>
      <c r="F5" s="6">
        <v>44792</v>
      </c>
      <c r="G5" s="6">
        <v>44794</v>
      </c>
      <c r="H5" s="4">
        <v>1</v>
      </c>
      <c r="I5" s="4">
        <v>2</v>
      </c>
      <c r="J5" s="4">
        <v>2</v>
      </c>
      <c r="K5" s="4" t="s">
        <v>30</v>
      </c>
      <c r="L5" s="4">
        <v>1220</v>
      </c>
      <c r="M5" s="4">
        <v>1220</v>
      </c>
      <c r="N5" s="4" t="s">
        <v>50</v>
      </c>
      <c r="O5" s="4" t="s">
        <v>32</v>
      </c>
      <c r="P5" s="4" t="s">
        <v>33</v>
      </c>
      <c r="Q5" s="4">
        <v>0</v>
      </c>
      <c r="R5" s="7">
        <v>44748</v>
      </c>
      <c r="S5" s="6">
        <v>44797</v>
      </c>
      <c r="T5" s="4" t="s">
        <v>34</v>
      </c>
      <c r="U5" s="4">
        <v>1220</v>
      </c>
      <c r="V5" s="4">
        <v>0</v>
      </c>
      <c r="W5" s="4">
        <v>0</v>
      </c>
      <c r="X5" s="4" t="s">
        <v>35</v>
      </c>
      <c r="Y5" s="4" t="s">
        <v>51</v>
      </c>
    </row>
    <row r="6" s="4" customFormat="1" spans="1:25">
      <c r="A6" s="4" t="s">
        <v>52</v>
      </c>
      <c r="B6" s="4" t="s">
        <v>26</v>
      </c>
      <c r="C6" s="4" t="s">
        <v>27</v>
      </c>
      <c r="D6" s="4" t="s">
        <v>53</v>
      </c>
      <c r="E6" s="4" t="s">
        <v>54</v>
      </c>
      <c r="F6" s="6">
        <v>44792</v>
      </c>
      <c r="G6" s="6">
        <v>44794</v>
      </c>
      <c r="H6" s="4">
        <v>1</v>
      </c>
      <c r="I6" s="4">
        <v>2</v>
      </c>
      <c r="J6" s="4">
        <v>2</v>
      </c>
      <c r="K6" s="4" t="s">
        <v>30</v>
      </c>
      <c r="L6" s="4">
        <v>2632</v>
      </c>
      <c r="M6" s="4">
        <v>2632</v>
      </c>
      <c r="N6" s="4" t="s">
        <v>55</v>
      </c>
      <c r="O6" s="4" t="s">
        <v>32</v>
      </c>
      <c r="P6" s="4" t="s">
        <v>33</v>
      </c>
      <c r="Q6" s="4">
        <v>0</v>
      </c>
      <c r="R6" s="7">
        <v>44752</v>
      </c>
      <c r="S6" s="6">
        <v>44797</v>
      </c>
      <c r="T6" s="4" t="s">
        <v>34</v>
      </c>
      <c r="U6" s="4">
        <v>2632</v>
      </c>
      <c r="V6" s="4">
        <v>0</v>
      </c>
      <c r="W6" s="4">
        <v>0</v>
      </c>
      <c r="X6" s="4" t="s">
        <v>35</v>
      </c>
      <c r="Y6" s="4" t="s">
        <v>56</v>
      </c>
    </row>
    <row r="7" s="4" customFormat="1" spans="1:25">
      <c r="A7" s="4" t="s">
        <v>57</v>
      </c>
      <c r="B7" s="4" t="s">
        <v>26</v>
      </c>
      <c r="C7" s="4" t="s">
        <v>27</v>
      </c>
      <c r="D7" s="4" t="s">
        <v>58</v>
      </c>
      <c r="E7" s="4" t="s">
        <v>59</v>
      </c>
      <c r="F7" s="6">
        <v>44790</v>
      </c>
      <c r="G7" s="6">
        <v>44794</v>
      </c>
      <c r="H7" s="4">
        <v>1</v>
      </c>
      <c r="I7" s="4">
        <v>4</v>
      </c>
      <c r="J7" s="4">
        <v>4</v>
      </c>
      <c r="K7" s="4" t="s">
        <v>30</v>
      </c>
      <c r="L7" s="4">
        <v>3030</v>
      </c>
      <c r="M7" s="4">
        <v>3030</v>
      </c>
      <c r="N7" s="4" t="s">
        <v>60</v>
      </c>
      <c r="O7" s="4" t="s">
        <v>32</v>
      </c>
      <c r="P7" s="4" t="s">
        <v>33</v>
      </c>
      <c r="Q7" s="4">
        <v>0</v>
      </c>
      <c r="R7" s="7">
        <v>44754</v>
      </c>
      <c r="S7" s="6">
        <v>44797</v>
      </c>
      <c r="T7" s="4" t="s">
        <v>34</v>
      </c>
      <c r="U7" s="4">
        <v>3030</v>
      </c>
      <c r="V7" s="4">
        <v>0</v>
      </c>
      <c r="W7" s="4">
        <v>0</v>
      </c>
      <c r="X7" s="4" t="s">
        <v>35</v>
      </c>
      <c r="Y7" s="4" t="s">
        <v>61</v>
      </c>
    </row>
    <row r="8" s="4" customFormat="1" spans="1:25">
      <c r="A8" s="4" t="s">
        <v>62</v>
      </c>
      <c r="B8" s="4" t="s">
        <v>26</v>
      </c>
      <c r="C8" s="4" t="s">
        <v>27</v>
      </c>
      <c r="D8" s="4" t="s">
        <v>63</v>
      </c>
      <c r="E8" s="4" t="s">
        <v>64</v>
      </c>
      <c r="F8" s="6">
        <v>44793</v>
      </c>
      <c r="G8" s="6">
        <v>44794</v>
      </c>
      <c r="H8" s="4">
        <v>1</v>
      </c>
      <c r="I8" s="4">
        <v>1</v>
      </c>
      <c r="J8" s="4">
        <v>1</v>
      </c>
      <c r="K8" s="4" t="s">
        <v>30</v>
      </c>
      <c r="L8" s="4">
        <v>2489</v>
      </c>
      <c r="M8" s="4">
        <v>2489</v>
      </c>
      <c r="N8" s="4" t="s">
        <v>65</v>
      </c>
      <c r="O8" s="4" t="s">
        <v>32</v>
      </c>
      <c r="P8" s="4" t="s">
        <v>33</v>
      </c>
      <c r="Q8" s="4">
        <v>0</v>
      </c>
      <c r="R8" s="7">
        <v>44763</v>
      </c>
      <c r="S8" s="6">
        <v>44797</v>
      </c>
      <c r="T8" s="4" t="s">
        <v>34</v>
      </c>
      <c r="U8" s="4">
        <v>2489</v>
      </c>
      <c r="V8" s="4">
        <v>0</v>
      </c>
      <c r="W8" s="4">
        <v>0</v>
      </c>
      <c r="X8" s="4" t="s">
        <v>35</v>
      </c>
      <c r="Y8" s="4" t="s">
        <v>66</v>
      </c>
    </row>
    <row r="9" s="4" customFormat="1" spans="1:25">
      <c r="A9" s="4" t="s">
        <v>67</v>
      </c>
      <c r="B9" s="4" t="s">
        <v>26</v>
      </c>
      <c r="C9" s="4" t="s">
        <v>27</v>
      </c>
      <c r="D9" s="4" t="s">
        <v>68</v>
      </c>
      <c r="E9" s="4" t="s">
        <v>69</v>
      </c>
      <c r="F9" s="6">
        <v>44792</v>
      </c>
      <c r="G9" s="6">
        <v>44794</v>
      </c>
      <c r="H9" s="4">
        <v>1</v>
      </c>
      <c r="I9" s="4">
        <v>2</v>
      </c>
      <c r="J9" s="4">
        <v>2</v>
      </c>
      <c r="K9" s="4" t="s">
        <v>30</v>
      </c>
      <c r="L9" s="4">
        <v>1190</v>
      </c>
      <c r="M9" s="4">
        <v>1190</v>
      </c>
      <c r="N9" s="4" t="s">
        <v>70</v>
      </c>
      <c r="O9" s="4" t="s">
        <v>32</v>
      </c>
      <c r="P9" s="4" t="s">
        <v>33</v>
      </c>
      <c r="Q9" s="4">
        <v>0</v>
      </c>
      <c r="R9" s="7">
        <v>44768</v>
      </c>
      <c r="S9" s="6">
        <v>44797</v>
      </c>
      <c r="T9" s="4" t="s">
        <v>34</v>
      </c>
      <c r="U9" s="4">
        <v>1190</v>
      </c>
      <c r="V9" s="4">
        <v>0</v>
      </c>
      <c r="W9" s="4">
        <v>0</v>
      </c>
      <c r="X9" s="4" t="s">
        <v>35</v>
      </c>
      <c r="Y9" s="4" t="s">
        <v>71</v>
      </c>
    </row>
    <row r="10" s="4" customFormat="1" spans="1:25">
      <c r="A10" s="4" t="s">
        <v>72</v>
      </c>
      <c r="B10" s="4" t="s">
        <v>26</v>
      </c>
      <c r="C10" s="4" t="s">
        <v>27</v>
      </c>
      <c r="D10" s="4" t="s">
        <v>73</v>
      </c>
      <c r="E10" s="4" t="s">
        <v>74</v>
      </c>
      <c r="F10" s="6">
        <v>44791</v>
      </c>
      <c r="G10" s="6">
        <v>44794</v>
      </c>
      <c r="H10" s="4">
        <v>1</v>
      </c>
      <c r="I10" s="4">
        <v>3</v>
      </c>
      <c r="J10" s="4">
        <v>3</v>
      </c>
      <c r="K10" s="4" t="s">
        <v>30</v>
      </c>
      <c r="L10" s="4">
        <v>1795</v>
      </c>
      <c r="M10" s="4">
        <v>1795</v>
      </c>
      <c r="N10" s="4" t="s">
        <v>75</v>
      </c>
      <c r="O10" s="4" t="s">
        <v>32</v>
      </c>
      <c r="P10" s="4" t="s">
        <v>33</v>
      </c>
      <c r="Q10" s="4">
        <v>0</v>
      </c>
      <c r="R10" s="7">
        <v>44768</v>
      </c>
      <c r="S10" s="6">
        <v>44797</v>
      </c>
      <c r="T10" s="4" t="s">
        <v>34</v>
      </c>
      <c r="U10" s="4">
        <v>1795</v>
      </c>
      <c r="V10" s="4">
        <v>0</v>
      </c>
      <c r="W10" s="4">
        <v>0</v>
      </c>
      <c r="X10" s="4" t="s">
        <v>35</v>
      </c>
      <c r="Y10" s="4" t="s">
        <v>76</v>
      </c>
    </row>
    <row r="11" s="4" customFormat="1" spans="1:25">
      <c r="A11" s="4" t="s">
        <v>77</v>
      </c>
      <c r="B11" s="4" t="s">
        <v>26</v>
      </c>
      <c r="C11" s="4" t="s">
        <v>27</v>
      </c>
      <c r="D11" s="4" t="s">
        <v>78</v>
      </c>
      <c r="E11" s="4" t="s">
        <v>79</v>
      </c>
      <c r="F11" s="6">
        <v>44791</v>
      </c>
      <c r="G11" s="6">
        <v>44794</v>
      </c>
      <c r="H11" s="4">
        <v>1</v>
      </c>
      <c r="I11" s="4">
        <v>3</v>
      </c>
      <c r="J11" s="4">
        <v>3</v>
      </c>
      <c r="K11" s="4" t="s">
        <v>30</v>
      </c>
      <c r="L11" s="4">
        <v>4327</v>
      </c>
      <c r="M11" s="4">
        <v>4327</v>
      </c>
      <c r="N11" s="4" t="s">
        <v>80</v>
      </c>
      <c r="O11" s="4" t="s">
        <v>32</v>
      </c>
      <c r="P11" s="4" t="s">
        <v>33</v>
      </c>
      <c r="Q11" s="4">
        <v>0</v>
      </c>
      <c r="R11" s="7">
        <v>44769</v>
      </c>
      <c r="S11" s="6">
        <v>44797</v>
      </c>
      <c r="T11" s="4" t="s">
        <v>34</v>
      </c>
      <c r="U11" s="4">
        <v>4327</v>
      </c>
      <c r="V11" s="4">
        <v>0</v>
      </c>
      <c r="W11" s="4">
        <v>0</v>
      </c>
      <c r="X11" s="4" t="s">
        <v>35</v>
      </c>
      <c r="Y11" s="4" t="s">
        <v>81</v>
      </c>
    </row>
    <row r="12" s="4" customFormat="1" spans="1:25">
      <c r="A12" s="4" t="s">
        <v>82</v>
      </c>
      <c r="B12" s="4" t="s">
        <v>26</v>
      </c>
      <c r="C12" s="4" t="s">
        <v>27</v>
      </c>
      <c r="D12" s="4" t="s">
        <v>83</v>
      </c>
      <c r="E12" s="4" t="s">
        <v>84</v>
      </c>
      <c r="F12" s="6">
        <v>44793</v>
      </c>
      <c r="G12" s="6">
        <v>44794</v>
      </c>
      <c r="H12" s="4">
        <v>1</v>
      </c>
      <c r="I12" s="4">
        <v>1</v>
      </c>
      <c r="J12" s="4">
        <v>1</v>
      </c>
      <c r="K12" s="4" t="s">
        <v>30</v>
      </c>
      <c r="L12" s="4">
        <v>398</v>
      </c>
      <c r="M12" s="4">
        <v>398</v>
      </c>
      <c r="N12" s="4" t="s">
        <v>85</v>
      </c>
      <c r="O12" s="4" t="s">
        <v>32</v>
      </c>
      <c r="P12" s="4" t="s">
        <v>33</v>
      </c>
      <c r="Q12" s="4">
        <v>0</v>
      </c>
      <c r="R12" s="7">
        <v>44769</v>
      </c>
      <c r="S12" s="6">
        <v>44797</v>
      </c>
      <c r="T12" s="4" t="s">
        <v>34</v>
      </c>
      <c r="U12" s="4">
        <v>398</v>
      </c>
      <c r="V12" s="4">
        <v>0</v>
      </c>
      <c r="W12" s="4">
        <v>0</v>
      </c>
      <c r="X12" s="4" t="s">
        <v>35</v>
      </c>
      <c r="Y12" s="4" t="s">
        <v>35</v>
      </c>
    </row>
    <row r="13" s="4" customFormat="1" spans="1:25">
      <c r="A13" s="4" t="s">
        <v>86</v>
      </c>
      <c r="B13" s="4" t="s">
        <v>26</v>
      </c>
      <c r="C13" s="4" t="s">
        <v>27</v>
      </c>
      <c r="D13" s="4" t="s">
        <v>87</v>
      </c>
      <c r="E13" s="4" t="s">
        <v>88</v>
      </c>
      <c r="F13" s="6">
        <v>44793</v>
      </c>
      <c r="G13" s="6">
        <v>44794</v>
      </c>
      <c r="H13" s="4">
        <v>1</v>
      </c>
      <c r="I13" s="4">
        <v>1</v>
      </c>
      <c r="J13" s="4">
        <v>1</v>
      </c>
      <c r="K13" s="4" t="s">
        <v>30</v>
      </c>
      <c r="L13" s="4">
        <v>958</v>
      </c>
      <c r="M13" s="4">
        <v>958</v>
      </c>
      <c r="N13" s="4" t="s">
        <v>89</v>
      </c>
      <c r="O13" s="4" t="s">
        <v>32</v>
      </c>
      <c r="P13" s="4" t="s">
        <v>33</v>
      </c>
      <c r="Q13" s="4">
        <v>0</v>
      </c>
      <c r="R13" s="7">
        <v>44772</v>
      </c>
      <c r="S13" s="6">
        <v>44797</v>
      </c>
      <c r="T13" s="4" t="s">
        <v>34</v>
      </c>
      <c r="U13" s="4">
        <v>958</v>
      </c>
      <c r="V13" s="4">
        <v>0</v>
      </c>
      <c r="W13" s="4">
        <v>0</v>
      </c>
      <c r="X13" s="4" t="s">
        <v>35</v>
      </c>
      <c r="Y13" s="4" t="s">
        <v>90</v>
      </c>
    </row>
    <row r="14" s="4" customFormat="1" spans="1:25">
      <c r="A14" s="4" t="s">
        <v>91</v>
      </c>
      <c r="B14" s="4" t="s">
        <v>26</v>
      </c>
      <c r="C14" s="4" t="s">
        <v>27</v>
      </c>
      <c r="D14" s="4" t="s">
        <v>92</v>
      </c>
      <c r="E14" s="4" t="s">
        <v>93</v>
      </c>
      <c r="F14" s="6">
        <v>44792</v>
      </c>
      <c r="G14" s="6">
        <v>44794</v>
      </c>
      <c r="H14" s="4">
        <v>1</v>
      </c>
      <c r="I14" s="4">
        <v>2</v>
      </c>
      <c r="J14" s="4">
        <v>2</v>
      </c>
      <c r="K14" s="4" t="s">
        <v>30</v>
      </c>
      <c r="L14" s="4">
        <v>970</v>
      </c>
      <c r="M14" s="4">
        <v>970</v>
      </c>
      <c r="N14" s="4" t="s">
        <v>94</v>
      </c>
      <c r="O14" s="4" t="s">
        <v>32</v>
      </c>
      <c r="P14" s="4" t="s">
        <v>33</v>
      </c>
      <c r="Q14" s="4">
        <v>0</v>
      </c>
      <c r="R14" s="7">
        <v>44772</v>
      </c>
      <c r="S14" s="6">
        <v>44797</v>
      </c>
      <c r="T14" s="4" t="s">
        <v>34</v>
      </c>
      <c r="U14" s="4">
        <v>970</v>
      </c>
      <c r="V14" s="4">
        <v>0</v>
      </c>
      <c r="W14" s="4">
        <v>0</v>
      </c>
      <c r="X14" s="4" t="s">
        <v>35</v>
      </c>
      <c r="Y14" s="4" t="s">
        <v>95</v>
      </c>
    </row>
    <row r="15" s="4" customFormat="1" spans="1:25">
      <c r="A15" s="4" t="s">
        <v>96</v>
      </c>
      <c r="B15" s="4" t="s">
        <v>26</v>
      </c>
      <c r="C15" s="4" t="s">
        <v>27</v>
      </c>
      <c r="D15" s="4" t="s">
        <v>97</v>
      </c>
      <c r="E15" s="4" t="s">
        <v>98</v>
      </c>
      <c r="F15" s="6">
        <v>44792</v>
      </c>
      <c r="G15" s="6">
        <v>44794</v>
      </c>
      <c r="H15" s="4">
        <v>1</v>
      </c>
      <c r="I15" s="4">
        <v>2</v>
      </c>
      <c r="J15" s="4">
        <v>2</v>
      </c>
      <c r="K15" s="4" t="s">
        <v>30</v>
      </c>
      <c r="L15" s="4">
        <v>2656</v>
      </c>
      <c r="M15" s="4">
        <v>2656</v>
      </c>
      <c r="N15" s="4" t="s">
        <v>99</v>
      </c>
      <c r="O15" s="4" t="s">
        <v>32</v>
      </c>
      <c r="P15" s="4" t="s">
        <v>33</v>
      </c>
      <c r="Q15" s="4">
        <v>0</v>
      </c>
      <c r="R15" s="7">
        <v>44775</v>
      </c>
      <c r="S15" s="6">
        <v>44797</v>
      </c>
      <c r="T15" s="4" t="s">
        <v>34</v>
      </c>
      <c r="U15" s="4">
        <v>2656</v>
      </c>
      <c r="V15" s="4">
        <v>0</v>
      </c>
      <c r="W15" s="4">
        <v>0</v>
      </c>
      <c r="X15" s="4" t="s">
        <v>35</v>
      </c>
      <c r="Y15" s="4" t="s">
        <v>100</v>
      </c>
    </row>
    <row r="16" s="4" customFormat="1" spans="1:25">
      <c r="A16" s="4" t="s">
        <v>86</v>
      </c>
      <c r="B16" s="4" t="s">
        <v>26</v>
      </c>
      <c r="C16" s="4" t="s">
        <v>101</v>
      </c>
      <c r="D16" s="4" t="s">
        <v>87</v>
      </c>
      <c r="E16" s="4" t="s">
        <v>88</v>
      </c>
      <c r="F16" s="6">
        <v>44793</v>
      </c>
      <c r="G16" s="6">
        <v>44794</v>
      </c>
      <c r="H16" s="4">
        <v>1</v>
      </c>
      <c r="I16" s="4">
        <v>1</v>
      </c>
      <c r="J16" s="4">
        <v>1</v>
      </c>
      <c r="K16" s="4" t="s">
        <v>30</v>
      </c>
      <c r="L16" s="4">
        <v>-958</v>
      </c>
      <c r="M16" s="4">
        <v>-958</v>
      </c>
      <c r="N16" s="4" t="s">
        <v>89</v>
      </c>
      <c r="O16" s="4" t="s">
        <v>32</v>
      </c>
      <c r="P16" s="4" t="s">
        <v>33</v>
      </c>
      <c r="Q16" s="4">
        <v>0</v>
      </c>
      <c r="R16" s="7">
        <v>44772</v>
      </c>
      <c r="S16" s="6">
        <v>44797</v>
      </c>
      <c r="T16" s="4" t="s">
        <v>34</v>
      </c>
      <c r="U16" s="4">
        <v>-958</v>
      </c>
      <c r="V16" s="4">
        <v>0</v>
      </c>
      <c r="W16" s="4">
        <v>0</v>
      </c>
      <c r="X16" s="4" t="s">
        <v>35</v>
      </c>
      <c r="Y16" s="4" t="s">
        <v>90</v>
      </c>
    </row>
    <row r="17" s="4" customFormat="1" spans="1:25">
      <c r="A17" s="4" t="s">
        <v>102</v>
      </c>
      <c r="B17" s="4" t="s">
        <v>26</v>
      </c>
      <c r="C17" s="4" t="s">
        <v>27</v>
      </c>
      <c r="D17" s="4" t="s">
        <v>103</v>
      </c>
      <c r="E17" s="4" t="s">
        <v>104</v>
      </c>
      <c r="F17" s="6">
        <v>44793</v>
      </c>
      <c r="G17" s="6">
        <v>44794</v>
      </c>
      <c r="H17" s="4">
        <v>1</v>
      </c>
      <c r="I17" s="4">
        <v>1</v>
      </c>
      <c r="J17" s="4">
        <v>1</v>
      </c>
      <c r="K17" s="4" t="s">
        <v>30</v>
      </c>
      <c r="L17" s="4">
        <v>797</v>
      </c>
      <c r="M17" s="4">
        <v>797</v>
      </c>
      <c r="N17" s="4" t="s">
        <v>105</v>
      </c>
      <c r="O17" s="4" t="s">
        <v>32</v>
      </c>
      <c r="P17" s="4" t="s">
        <v>33</v>
      </c>
      <c r="Q17" s="4">
        <v>0</v>
      </c>
      <c r="R17" s="7">
        <v>44776</v>
      </c>
      <c r="S17" s="6">
        <v>44797</v>
      </c>
      <c r="T17" s="4" t="s">
        <v>34</v>
      </c>
      <c r="U17" s="4">
        <v>797</v>
      </c>
      <c r="V17" s="4">
        <v>0</v>
      </c>
      <c r="W17" s="4">
        <v>0</v>
      </c>
      <c r="X17" s="4" t="s">
        <v>35</v>
      </c>
      <c r="Y17" s="4" t="s">
        <v>35</v>
      </c>
    </row>
    <row r="18" s="4" customFormat="1" spans="1:25">
      <c r="A18" s="4" t="s">
        <v>106</v>
      </c>
      <c r="B18" s="4" t="s">
        <v>26</v>
      </c>
      <c r="C18" s="4" t="s">
        <v>27</v>
      </c>
      <c r="D18" s="4" t="s">
        <v>107</v>
      </c>
      <c r="E18" s="4" t="s">
        <v>108</v>
      </c>
      <c r="F18" s="6">
        <v>44792</v>
      </c>
      <c r="G18" s="6">
        <v>44794</v>
      </c>
      <c r="H18" s="4">
        <v>1</v>
      </c>
      <c r="I18" s="4">
        <v>2</v>
      </c>
      <c r="J18" s="4">
        <v>2</v>
      </c>
      <c r="K18" s="4" t="s">
        <v>30</v>
      </c>
      <c r="L18" s="4">
        <v>840</v>
      </c>
      <c r="M18" s="4">
        <v>840</v>
      </c>
      <c r="N18" s="4" t="s">
        <v>109</v>
      </c>
      <c r="O18" s="4" t="s">
        <v>32</v>
      </c>
      <c r="P18" s="4" t="s">
        <v>33</v>
      </c>
      <c r="Q18" s="4">
        <v>0</v>
      </c>
      <c r="R18" s="7">
        <v>44776</v>
      </c>
      <c r="S18" s="6">
        <v>44797</v>
      </c>
      <c r="T18" s="4" t="s">
        <v>34</v>
      </c>
      <c r="U18" s="4">
        <v>840</v>
      </c>
      <c r="V18" s="4">
        <v>0</v>
      </c>
      <c r="W18" s="4">
        <v>0</v>
      </c>
      <c r="X18" s="4" t="s">
        <v>35</v>
      </c>
      <c r="Y18" s="4" t="s">
        <v>110</v>
      </c>
    </row>
    <row r="19" s="4" customFormat="1" spans="1:25">
      <c r="A19" s="4" t="s">
        <v>111</v>
      </c>
      <c r="B19" s="4" t="s">
        <v>26</v>
      </c>
      <c r="C19" s="4" t="s">
        <v>27</v>
      </c>
      <c r="D19" s="4" t="s">
        <v>112</v>
      </c>
      <c r="E19" s="4" t="s">
        <v>113</v>
      </c>
      <c r="F19" s="6">
        <v>44792</v>
      </c>
      <c r="G19" s="6">
        <v>44794</v>
      </c>
      <c r="H19" s="4">
        <v>1</v>
      </c>
      <c r="I19" s="4">
        <v>2</v>
      </c>
      <c r="J19" s="4">
        <v>2</v>
      </c>
      <c r="K19" s="4" t="s">
        <v>30</v>
      </c>
      <c r="L19" s="4">
        <v>1018</v>
      </c>
      <c r="M19" s="4">
        <v>1018</v>
      </c>
      <c r="N19" s="4" t="s">
        <v>114</v>
      </c>
      <c r="O19" s="4" t="s">
        <v>32</v>
      </c>
      <c r="P19" s="4" t="s">
        <v>33</v>
      </c>
      <c r="Q19" s="4">
        <v>0</v>
      </c>
      <c r="R19" s="7">
        <v>44777</v>
      </c>
      <c r="S19" s="6">
        <v>44797</v>
      </c>
      <c r="T19" s="4" t="s">
        <v>34</v>
      </c>
      <c r="U19" s="4">
        <v>1018</v>
      </c>
      <c r="V19" s="4">
        <v>0</v>
      </c>
      <c r="W19" s="4">
        <v>0</v>
      </c>
      <c r="X19" s="4" t="s">
        <v>35</v>
      </c>
      <c r="Y19" s="4" t="s">
        <v>35</v>
      </c>
    </row>
    <row r="20" s="4" customFormat="1" spans="1:25">
      <c r="A20" s="4" t="s">
        <v>115</v>
      </c>
      <c r="B20" s="4" t="s">
        <v>26</v>
      </c>
      <c r="C20" s="4" t="s">
        <v>27</v>
      </c>
      <c r="D20" s="4" t="s">
        <v>116</v>
      </c>
      <c r="E20" s="4" t="s">
        <v>117</v>
      </c>
      <c r="F20" s="6">
        <v>44793</v>
      </c>
      <c r="G20" s="6">
        <v>44794</v>
      </c>
      <c r="H20" s="4">
        <v>1</v>
      </c>
      <c r="I20" s="4">
        <v>1</v>
      </c>
      <c r="J20" s="4">
        <v>1</v>
      </c>
      <c r="K20" s="4" t="s">
        <v>30</v>
      </c>
      <c r="L20" s="4">
        <v>901</v>
      </c>
      <c r="M20" s="4">
        <v>901</v>
      </c>
      <c r="N20" s="4" t="s">
        <v>118</v>
      </c>
      <c r="O20" s="4" t="s">
        <v>32</v>
      </c>
      <c r="P20" s="4" t="s">
        <v>33</v>
      </c>
      <c r="Q20" s="4">
        <v>0</v>
      </c>
      <c r="R20" s="7">
        <v>44778</v>
      </c>
      <c r="S20" s="6">
        <v>44797</v>
      </c>
      <c r="T20" s="4" t="s">
        <v>34</v>
      </c>
      <c r="U20" s="4">
        <v>901</v>
      </c>
      <c r="V20" s="4">
        <v>0</v>
      </c>
      <c r="W20" s="4">
        <v>0</v>
      </c>
      <c r="X20" s="4" t="s">
        <v>35</v>
      </c>
      <c r="Y20" s="4" t="s">
        <v>35</v>
      </c>
    </row>
    <row r="21" s="4" customFormat="1" spans="1:25">
      <c r="A21" s="4" t="s">
        <v>119</v>
      </c>
      <c r="B21" s="4" t="s">
        <v>26</v>
      </c>
      <c r="C21" s="4" t="s">
        <v>27</v>
      </c>
      <c r="D21" s="4" t="s">
        <v>120</v>
      </c>
      <c r="E21" s="4" t="s">
        <v>121</v>
      </c>
      <c r="F21" s="6">
        <v>44793</v>
      </c>
      <c r="G21" s="6">
        <v>44794</v>
      </c>
      <c r="H21" s="4">
        <v>1</v>
      </c>
      <c r="I21" s="4">
        <v>1</v>
      </c>
      <c r="J21" s="4">
        <v>1</v>
      </c>
      <c r="K21" s="4" t="s">
        <v>30</v>
      </c>
      <c r="L21" s="4">
        <v>1107</v>
      </c>
      <c r="M21" s="4">
        <v>1107</v>
      </c>
      <c r="N21" s="4" t="s">
        <v>122</v>
      </c>
      <c r="O21" s="4" t="s">
        <v>32</v>
      </c>
      <c r="P21" s="4" t="s">
        <v>33</v>
      </c>
      <c r="Q21" s="4">
        <v>0</v>
      </c>
      <c r="R21" s="7">
        <v>44780</v>
      </c>
      <c r="S21" s="6">
        <v>44797</v>
      </c>
      <c r="T21" s="4" t="s">
        <v>34</v>
      </c>
      <c r="U21" s="4">
        <v>1107</v>
      </c>
      <c r="V21" s="4">
        <v>0</v>
      </c>
      <c r="W21" s="4">
        <v>0</v>
      </c>
      <c r="X21" s="4" t="s">
        <v>35</v>
      </c>
      <c r="Y21" s="4" t="s">
        <v>71</v>
      </c>
    </row>
    <row r="22" s="4" customFormat="1" spans="1:25">
      <c r="A22" s="4" t="s">
        <v>123</v>
      </c>
      <c r="B22" s="4" t="s">
        <v>26</v>
      </c>
      <c r="C22" s="4" t="s">
        <v>27</v>
      </c>
      <c r="D22" s="4" t="s">
        <v>112</v>
      </c>
      <c r="E22" s="4" t="s">
        <v>124</v>
      </c>
      <c r="F22" s="6">
        <v>44791</v>
      </c>
      <c r="G22" s="6">
        <v>44794</v>
      </c>
      <c r="H22" s="4">
        <v>1</v>
      </c>
      <c r="I22" s="4">
        <v>3</v>
      </c>
      <c r="J22" s="4">
        <v>3</v>
      </c>
      <c r="K22" s="4" t="s">
        <v>30</v>
      </c>
      <c r="L22" s="4">
        <v>1587</v>
      </c>
      <c r="M22" s="4">
        <v>1587</v>
      </c>
      <c r="N22" s="4" t="s">
        <v>125</v>
      </c>
      <c r="O22" s="4" t="s">
        <v>32</v>
      </c>
      <c r="P22" s="4" t="s">
        <v>33</v>
      </c>
      <c r="Q22" s="4">
        <v>0</v>
      </c>
      <c r="R22" s="7">
        <v>44784</v>
      </c>
      <c r="S22" s="6">
        <v>44797</v>
      </c>
      <c r="T22" s="4" t="s">
        <v>34</v>
      </c>
      <c r="U22" s="4">
        <v>1587</v>
      </c>
      <c r="V22" s="4">
        <v>0</v>
      </c>
      <c r="W22" s="4">
        <v>0</v>
      </c>
      <c r="X22" s="4" t="s">
        <v>35</v>
      </c>
      <c r="Y22" s="4" t="s">
        <v>35</v>
      </c>
    </row>
    <row r="23" s="4" customFormat="1" spans="1:25">
      <c r="A23" s="4" t="s">
        <v>126</v>
      </c>
      <c r="B23" s="4" t="s">
        <v>26</v>
      </c>
      <c r="C23" s="4" t="s">
        <v>27</v>
      </c>
      <c r="D23" s="4" t="s">
        <v>127</v>
      </c>
      <c r="E23" s="4" t="s">
        <v>128</v>
      </c>
      <c r="F23" s="6">
        <v>44792</v>
      </c>
      <c r="G23" s="6">
        <v>44794</v>
      </c>
      <c r="H23" s="4">
        <v>1</v>
      </c>
      <c r="I23" s="4">
        <v>2</v>
      </c>
      <c r="J23" s="4">
        <v>2</v>
      </c>
      <c r="K23" s="4" t="s">
        <v>30</v>
      </c>
      <c r="L23" s="4">
        <v>1062</v>
      </c>
      <c r="M23" s="4">
        <v>1062</v>
      </c>
      <c r="N23" s="4" t="s">
        <v>129</v>
      </c>
      <c r="O23" s="4" t="s">
        <v>32</v>
      </c>
      <c r="P23" s="4" t="s">
        <v>33</v>
      </c>
      <c r="Q23" s="4">
        <v>0</v>
      </c>
      <c r="R23" s="7">
        <v>44785</v>
      </c>
      <c r="S23" s="6">
        <v>44797</v>
      </c>
      <c r="T23" s="4" t="s">
        <v>34</v>
      </c>
      <c r="U23" s="4">
        <v>1062</v>
      </c>
      <c r="V23" s="4">
        <v>0</v>
      </c>
      <c r="W23" s="4">
        <v>0</v>
      </c>
      <c r="X23" s="4" t="s">
        <v>35</v>
      </c>
      <c r="Y23" s="4" t="s">
        <v>130</v>
      </c>
    </row>
    <row r="24" s="4" customFormat="1" spans="1:25">
      <c r="A24" s="4" t="s">
        <v>131</v>
      </c>
      <c r="B24" s="4" t="s">
        <v>26</v>
      </c>
      <c r="C24" s="4" t="s">
        <v>27</v>
      </c>
      <c r="D24" s="4" t="s">
        <v>132</v>
      </c>
      <c r="E24" s="4" t="s">
        <v>133</v>
      </c>
      <c r="F24" s="6">
        <v>44792</v>
      </c>
      <c r="G24" s="6">
        <v>44794</v>
      </c>
      <c r="H24" s="4">
        <v>1</v>
      </c>
      <c r="I24" s="4">
        <v>2</v>
      </c>
      <c r="J24" s="4">
        <v>2</v>
      </c>
      <c r="K24" s="4" t="s">
        <v>30</v>
      </c>
      <c r="L24" s="4">
        <v>1088</v>
      </c>
      <c r="M24" s="4">
        <v>1088</v>
      </c>
      <c r="N24" s="4" t="s">
        <v>134</v>
      </c>
      <c r="O24" s="4" t="s">
        <v>32</v>
      </c>
      <c r="P24" s="4" t="s">
        <v>33</v>
      </c>
      <c r="Q24" s="4">
        <v>0</v>
      </c>
      <c r="R24" s="7">
        <v>44785</v>
      </c>
      <c r="S24" s="6">
        <v>44797</v>
      </c>
      <c r="T24" s="4" t="s">
        <v>34</v>
      </c>
      <c r="U24" s="4">
        <v>1088</v>
      </c>
      <c r="V24" s="4">
        <v>0</v>
      </c>
      <c r="W24" s="4">
        <v>0</v>
      </c>
      <c r="X24" s="4" t="s">
        <v>35</v>
      </c>
      <c r="Y24" s="4" t="s">
        <v>35</v>
      </c>
    </row>
    <row r="25" s="4" customFormat="1" spans="1:25">
      <c r="A25" s="4" t="s">
        <v>135</v>
      </c>
      <c r="B25" s="4" t="s">
        <v>26</v>
      </c>
      <c r="C25" s="4" t="s">
        <v>27</v>
      </c>
      <c r="D25" s="4" t="s">
        <v>136</v>
      </c>
      <c r="E25" s="4" t="s">
        <v>137</v>
      </c>
      <c r="F25" s="6">
        <v>44793</v>
      </c>
      <c r="G25" s="6">
        <v>44794</v>
      </c>
      <c r="H25" s="4">
        <v>1</v>
      </c>
      <c r="I25" s="4">
        <v>1</v>
      </c>
      <c r="J25" s="4">
        <v>1</v>
      </c>
      <c r="K25" s="4" t="s">
        <v>30</v>
      </c>
      <c r="L25" s="4">
        <v>1429</v>
      </c>
      <c r="M25" s="4">
        <v>1429</v>
      </c>
      <c r="N25" s="4" t="s">
        <v>138</v>
      </c>
      <c r="O25" s="4" t="s">
        <v>32</v>
      </c>
      <c r="P25" s="4" t="s">
        <v>33</v>
      </c>
      <c r="Q25" s="4">
        <v>0</v>
      </c>
      <c r="R25" s="7">
        <v>44785</v>
      </c>
      <c r="S25" s="6">
        <v>44797</v>
      </c>
      <c r="T25" s="4" t="s">
        <v>34</v>
      </c>
      <c r="U25" s="4">
        <v>1429</v>
      </c>
      <c r="V25" s="4">
        <v>0</v>
      </c>
      <c r="W25" s="4">
        <v>0</v>
      </c>
      <c r="X25" s="4" t="s">
        <v>35</v>
      </c>
      <c r="Y25" s="4" t="s">
        <v>139</v>
      </c>
    </row>
    <row r="26" s="4" customFormat="1" spans="1:25">
      <c r="A26" s="4" t="s">
        <v>140</v>
      </c>
      <c r="B26" s="4" t="s">
        <v>26</v>
      </c>
      <c r="C26" s="4" t="s">
        <v>27</v>
      </c>
      <c r="D26" s="4" t="s">
        <v>141</v>
      </c>
      <c r="E26" s="4" t="s">
        <v>142</v>
      </c>
      <c r="F26" s="6">
        <v>44787</v>
      </c>
      <c r="G26" s="6">
        <v>44794</v>
      </c>
      <c r="H26" s="4">
        <v>1</v>
      </c>
      <c r="I26" s="4">
        <v>7</v>
      </c>
      <c r="J26" s="4">
        <v>7</v>
      </c>
      <c r="K26" s="4" t="s">
        <v>30</v>
      </c>
      <c r="L26" s="4">
        <v>9084</v>
      </c>
      <c r="M26" s="4">
        <v>9084</v>
      </c>
      <c r="N26" s="4" t="s">
        <v>143</v>
      </c>
      <c r="O26" s="4" t="s">
        <v>32</v>
      </c>
      <c r="P26" s="4" t="s">
        <v>33</v>
      </c>
      <c r="Q26" s="4">
        <v>0</v>
      </c>
      <c r="R26" s="7">
        <v>44785</v>
      </c>
      <c r="S26" s="6">
        <v>44797</v>
      </c>
      <c r="T26" s="4" t="s">
        <v>34</v>
      </c>
      <c r="U26" s="4">
        <v>9084</v>
      </c>
      <c r="V26" s="4">
        <v>0</v>
      </c>
      <c r="W26" s="4">
        <v>0</v>
      </c>
      <c r="X26" s="4" t="s">
        <v>35</v>
      </c>
      <c r="Y26" s="4" t="s">
        <v>35</v>
      </c>
    </row>
    <row r="27" s="4" customFormat="1" spans="1:25">
      <c r="A27" s="4" t="s">
        <v>144</v>
      </c>
      <c r="B27" s="4" t="s">
        <v>26</v>
      </c>
      <c r="C27" s="4" t="s">
        <v>27</v>
      </c>
      <c r="D27" s="4" t="s">
        <v>145</v>
      </c>
      <c r="E27" s="4" t="s">
        <v>93</v>
      </c>
      <c r="F27" s="6">
        <v>44793</v>
      </c>
      <c r="G27" s="6">
        <v>44794</v>
      </c>
      <c r="H27" s="4">
        <v>1</v>
      </c>
      <c r="I27" s="4">
        <v>1</v>
      </c>
      <c r="J27" s="4">
        <v>1</v>
      </c>
      <c r="K27" s="4" t="s">
        <v>30</v>
      </c>
      <c r="L27" s="4">
        <v>698</v>
      </c>
      <c r="M27" s="4">
        <v>698</v>
      </c>
      <c r="N27" s="4" t="s">
        <v>146</v>
      </c>
      <c r="O27" s="4" t="s">
        <v>32</v>
      </c>
      <c r="P27" s="4" t="s">
        <v>33</v>
      </c>
      <c r="Q27" s="4">
        <v>0</v>
      </c>
      <c r="R27" s="7">
        <v>44786</v>
      </c>
      <c r="S27" s="6">
        <v>44797</v>
      </c>
      <c r="T27" s="4" t="s">
        <v>34</v>
      </c>
      <c r="U27" s="4">
        <v>698</v>
      </c>
      <c r="V27" s="4">
        <v>0</v>
      </c>
      <c r="W27" s="4">
        <v>0</v>
      </c>
      <c r="X27" s="4" t="s">
        <v>35</v>
      </c>
      <c r="Y27" s="4" t="s">
        <v>147</v>
      </c>
    </row>
    <row r="28" s="4" customFormat="1" spans="1:25">
      <c r="A28" s="4" t="s">
        <v>148</v>
      </c>
      <c r="B28" s="4" t="s">
        <v>26</v>
      </c>
      <c r="C28" s="4" t="s">
        <v>27</v>
      </c>
      <c r="D28" s="4" t="s">
        <v>149</v>
      </c>
      <c r="E28" s="4" t="s">
        <v>150</v>
      </c>
      <c r="F28" s="6">
        <v>44793</v>
      </c>
      <c r="G28" s="6">
        <v>44794</v>
      </c>
      <c r="H28" s="4">
        <v>1</v>
      </c>
      <c r="I28" s="4">
        <v>1</v>
      </c>
      <c r="J28" s="4">
        <v>1</v>
      </c>
      <c r="K28" s="4" t="s">
        <v>30</v>
      </c>
      <c r="L28" s="4">
        <v>971</v>
      </c>
      <c r="M28" s="4">
        <v>971</v>
      </c>
      <c r="N28" s="4" t="s">
        <v>151</v>
      </c>
      <c r="O28" s="4" t="s">
        <v>32</v>
      </c>
      <c r="P28" s="4" t="s">
        <v>33</v>
      </c>
      <c r="Q28" s="4">
        <v>0</v>
      </c>
      <c r="R28" s="7">
        <v>44786</v>
      </c>
      <c r="S28" s="6">
        <v>44797</v>
      </c>
      <c r="T28" s="4" t="s">
        <v>34</v>
      </c>
      <c r="U28" s="4">
        <v>971</v>
      </c>
      <c r="V28" s="4">
        <v>0</v>
      </c>
      <c r="W28" s="4">
        <v>0</v>
      </c>
      <c r="X28" s="4" t="s">
        <v>35</v>
      </c>
      <c r="Y28" s="4" t="s">
        <v>35</v>
      </c>
    </row>
    <row r="29" s="4" customFormat="1" spans="1:25">
      <c r="A29" s="4" t="s">
        <v>152</v>
      </c>
      <c r="B29" s="4" t="s">
        <v>26</v>
      </c>
      <c r="C29" s="4" t="s">
        <v>27</v>
      </c>
      <c r="D29" s="4" t="s">
        <v>153</v>
      </c>
      <c r="E29" s="4" t="s">
        <v>154</v>
      </c>
      <c r="F29" s="6">
        <v>44793</v>
      </c>
      <c r="G29" s="6">
        <v>44794</v>
      </c>
      <c r="H29" s="4">
        <v>1</v>
      </c>
      <c r="I29" s="4">
        <v>1</v>
      </c>
      <c r="J29" s="4">
        <v>1</v>
      </c>
      <c r="K29" s="4" t="s">
        <v>30</v>
      </c>
      <c r="L29" s="4">
        <v>655</v>
      </c>
      <c r="M29" s="4">
        <v>655</v>
      </c>
      <c r="N29" s="4" t="s">
        <v>155</v>
      </c>
      <c r="O29" s="4" t="s">
        <v>32</v>
      </c>
      <c r="P29" s="4" t="s">
        <v>33</v>
      </c>
      <c r="Q29" s="4">
        <v>0</v>
      </c>
      <c r="R29" s="7">
        <v>44786</v>
      </c>
      <c r="S29" s="6">
        <v>44797</v>
      </c>
      <c r="T29" s="4" t="s">
        <v>34</v>
      </c>
      <c r="U29" s="4">
        <v>655</v>
      </c>
      <c r="V29" s="4">
        <v>0</v>
      </c>
      <c r="W29" s="4">
        <v>0</v>
      </c>
      <c r="X29" s="4" t="s">
        <v>35</v>
      </c>
      <c r="Y29" s="4" t="s">
        <v>156</v>
      </c>
    </row>
    <row r="30" s="4" customFormat="1" spans="1:25">
      <c r="A30" s="4" t="s">
        <v>157</v>
      </c>
      <c r="B30" s="4" t="s">
        <v>26</v>
      </c>
      <c r="C30" s="4" t="s">
        <v>27</v>
      </c>
      <c r="D30" s="4" t="s">
        <v>158</v>
      </c>
      <c r="E30" s="4" t="s">
        <v>49</v>
      </c>
      <c r="F30" s="6">
        <v>44793</v>
      </c>
      <c r="G30" s="6">
        <v>44794</v>
      </c>
      <c r="H30" s="4">
        <v>1</v>
      </c>
      <c r="I30" s="4">
        <v>1</v>
      </c>
      <c r="J30" s="4">
        <v>1</v>
      </c>
      <c r="K30" s="4" t="s">
        <v>30</v>
      </c>
      <c r="L30" s="4">
        <v>181</v>
      </c>
      <c r="M30" s="4">
        <v>181</v>
      </c>
      <c r="N30" s="4" t="s">
        <v>159</v>
      </c>
      <c r="O30" s="4" t="s">
        <v>32</v>
      </c>
      <c r="P30" s="4" t="s">
        <v>33</v>
      </c>
      <c r="Q30" s="4">
        <v>0</v>
      </c>
      <c r="R30" s="7">
        <v>44786</v>
      </c>
      <c r="S30" s="6">
        <v>44797</v>
      </c>
      <c r="T30" s="4" t="s">
        <v>34</v>
      </c>
      <c r="U30" s="4">
        <v>181</v>
      </c>
      <c r="V30" s="4">
        <v>0</v>
      </c>
      <c r="W30" s="4">
        <v>0</v>
      </c>
      <c r="X30" s="4" t="s">
        <v>35</v>
      </c>
      <c r="Y30" s="4" t="s">
        <v>35</v>
      </c>
    </row>
    <row r="31" s="4" customFormat="1" spans="1:25">
      <c r="A31" s="4" t="s">
        <v>160</v>
      </c>
      <c r="B31" s="4" t="s">
        <v>26</v>
      </c>
      <c r="C31" s="4" t="s">
        <v>27</v>
      </c>
      <c r="D31" s="4" t="s">
        <v>149</v>
      </c>
      <c r="E31" s="4" t="s">
        <v>150</v>
      </c>
      <c r="F31" s="6">
        <v>44793</v>
      </c>
      <c r="G31" s="6">
        <v>44794</v>
      </c>
      <c r="H31" s="4">
        <v>1</v>
      </c>
      <c r="I31" s="4">
        <v>1</v>
      </c>
      <c r="J31" s="4">
        <v>1</v>
      </c>
      <c r="K31" s="4" t="s">
        <v>30</v>
      </c>
      <c r="L31" s="4">
        <v>971</v>
      </c>
      <c r="M31" s="4">
        <v>971</v>
      </c>
      <c r="N31" s="4" t="s">
        <v>161</v>
      </c>
      <c r="O31" s="4" t="s">
        <v>32</v>
      </c>
      <c r="P31" s="4" t="s">
        <v>33</v>
      </c>
      <c r="Q31" s="4">
        <v>0</v>
      </c>
      <c r="R31" s="7">
        <v>44786</v>
      </c>
      <c r="S31" s="6">
        <v>44797</v>
      </c>
      <c r="T31" s="4" t="s">
        <v>34</v>
      </c>
      <c r="U31" s="4">
        <v>971</v>
      </c>
      <c r="V31" s="4">
        <v>0</v>
      </c>
      <c r="W31" s="4">
        <v>0</v>
      </c>
      <c r="X31" s="4" t="s">
        <v>35</v>
      </c>
      <c r="Y31" s="4" t="s">
        <v>35</v>
      </c>
    </row>
    <row r="32" s="4" customFormat="1" spans="1:25">
      <c r="A32" s="4" t="s">
        <v>162</v>
      </c>
      <c r="B32" s="4" t="s">
        <v>26</v>
      </c>
      <c r="C32" s="4" t="s">
        <v>27</v>
      </c>
      <c r="D32" s="4" t="s">
        <v>163</v>
      </c>
      <c r="E32" s="4" t="s">
        <v>164</v>
      </c>
      <c r="F32" s="6">
        <v>44792</v>
      </c>
      <c r="G32" s="6">
        <v>44794</v>
      </c>
      <c r="H32" s="4">
        <v>1</v>
      </c>
      <c r="I32" s="4">
        <v>2</v>
      </c>
      <c r="J32" s="4">
        <v>2</v>
      </c>
      <c r="K32" s="4" t="s">
        <v>30</v>
      </c>
      <c r="L32" s="4">
        <v>1200</v>
      </c>
      <c r="M32" s="4">
        <v>1200</v>
      </c>
      <c r="N32" s="4" t="s">
        <v>165</v>
      </c>
      <c r="O32" s="4" t="s">
        <v>32</v>
      </c>
      <c r="P32" s="4" t="s">
        <v>33</v>
      </c>
      <c r="Q32" s="4">
        <v>0</v>
      </c>
      <c r="R32" s="7">
        <v>44787</v>
      </c>
      <c r="S32" s="6">
        <v>44797</v>
      </c>
      <c r="T32" s="4" t="s">
        <v>34</v>
      </c>
      <c r="U32" s="4">
        <v>1200</v>
      </c>
      <c r="V32" s="4">
        <v>0</v>
      </c>
      <c r="W32" s="4">
        <v>0</v>
      </c>
      <c r="X32" s="4" t="s">
        <v>35</v>
      </c>
      <c r="Y32" s="4" t="s">
        <v>35</v>
      </c>
    </row>
    <row r="33" s="4" customFormat="1" spans="1:25">
      <c r="A33" s="4" t="s">
        <v>166</v>
      </c>
      <c r="B33" s="4" t="s">
        <v>26</v>
      </c>
      <c r="C33" s="4" t="s">
        <v>27</v>
      </c>
      <c r="D33" s="4" t="s">
        <v>112</v>
      </c>
      <c r="E33" s="4" t="s">
        <v>113</v>
      </c>
      <c r="F33" s="6">
        <v>44792</v>
      </c>
      <c r="G33" s="6">
        <v>44794</v>
      </c>
      <c r="H33" s="4">
        <v>1</v>
      </c>
      <c r="I33" s="4">
        <v>2</v>
      </c>
      <c r="J33" s="4">
        <v>2</v>
      </c>
      <c r="K33" s="4" t="s">
        <v>30</v>
      </c>
      <c r="L33" s="4">
        <v>1060</v>
      </c>
      <c r="M33" s="4">
        <v>1060</v>
      </c>
      <c r="N33" s="4" t="s">
        <v>167</v>
      </c>
      <c r="O33" s="4" t="s">
        <v>32</v>
      </c>
      <c r="P33" s="4" t="s">
        <v>33</v>
      </c>
      <c r="Q33" s="4">
        <v>0</v>
      </c>
      <c r="R33" s="7">
        <v>44787</v>
      </c>
      <c r="S33" s="6">
        <v>44797</v>
      </c>
      <c r="T33" s="4" t="s">
        <v>34</v>
      </c>
      <c r="U33" s="4">
        <v>1060</v>
      </c>
      <c r="V33" s="4">
        <v>0</v>
      </c>
      <c r="W33" s="4">
        <v>0</v>
      </c>
      <c r="X33" s="4" t="s">
        <v>35</v>
      </c>
      <c r="Y33" s="4" t="s">
        <v>35</v>
      </c>
    </row>
    <row r="34" s="4" customFormat="1" spans="1:25">
      <c r="A34" s="4" t="s">
        <v>168</v>
      </c>
      <c r="B34" s="4" t="s">
        <v>26</v>
      </c>
      <c r="C34" s="4" t="s">
        <v>27</v>
      </c>
      <c r="D34" s="4" t="s">
        <v>169</v>
      </c>
      <c r="E34" s="4" t="s">
        <v>170</v>
      </c>
      <c r="F34" s="6">
        <v>44793</v>
      </c>
      <c r="G34" s="6">
        <v>44794</v>
      </c>
      <c r="H34" s="4">
        <v>1</v>
      </c>
      <c r="I34" s="4">
        <v>1</v>
      </c>
      <c r="J34" s="4">
        <v>1</v>
      </c>
      <c r="K34" s="4" t="s">
        <v>30</v>
      </c>
      <c r="L34" s="4">
        <v>617</v>
      </c>
      <c r="M34" s="4">
        <v>617</v>
      </c>
      <c r="N34" s="4" t="s">
        <v>171</v>
      </c>
      <c r="O34" s="4" t="s">
        <v>32</v>
      </c>
      <c r="P34" s="4" t="s">
        <v>33</v>
      </c>
      <c r="Q34" s="4">
        <v>0</v>
      </c>
      <c r="R34" s="7">
        <v>44787</v>
      </c>
      <c r="S34" s="6">
        <v>44797</v>
      </c>
      <c r="T34" s="4" t="s">
        <v>34</v>
      </c>
      <c r="U34" s="4">
        <v>617</v>
      </c>
      <c r="V34" s="4">
        <v>0</v>
      </c>
      <c r="W34" s="4">
        <v>0</v>
      </c>
      <c r="X34" s="4" t="s">
        <v>35</v>
      </c>
      <c r="Y34" s="4" t="s">
        <v>172</v>
      </c>
    </row>
    <row r="35" s="4" customFormat="1" spans="1:25">
      <c r="A35" s="4" t="s">
        <v>173</v>
      </c>
      <c r="B35" s="4" t="s">
        <v>26</v>
      </c>
      <c r="C35" s="4" t="s">
        <v>27</v>
      </c>
      <c r="D35" s="4" t="s">
        <v>174</v>
      </c>
      <c r="E35" s="4"/>
      <c r="F35" s="6">
        <v>44793</v>
      </c>
      <c r="G35" s="6">
        <v>44794</v>
      </c>
      <c r="H35" s="4">
        <v>0</v>
      </c>
      <c r="I35" s="4">
        <v>1</v>
      </c>
      <c r="J35" s="4">
        <v>0</v>
      </c>
      <c r="K35" s="4" t="s">
        <v>30</v>
      </c>
      <c r="L35" s="4">
        <v>526</v>
      </c>
      <c r="M35" s="4">
        <v>526</v>
      </c>
      <c r="N35" s="4"/>
      <c r="O35" s="4" t="s">
        <v>32</v>
      </c>
      <c r="P35" s="4" t="s">
        <v>33</v>
      </c>
      <c r="Q35" s="4">
        <v>0</v>
      </c>
      <c r="R35" s="7">
        <v>44788</v>
      </c>
      <c r="S35" s="6">
        <v>44797</v>
      </c>
      <c r="T35" s="4" t="s">
        <v>34</v>
      </c>
      <c r="U35" s="4">
        <v>526</v>
      </c>
      <c r="V35" s="4">
        <v>0</v>
      </c>
      <c r="W35" s="4">
        <v>0</v>
      </c>
      <c r="X35" s="4" t="s">
        <v>35</v>
      </c>
      <c r="Y35" s="4" t="s">
        <v>35</v>
      </c>
    </row>
    <row r="36" s="4" customFormat="1" spans="1:25">
      <c r="A36" s="4" t="s">
        <v>175</v>
      </c>
      <c r="B36" s="4" t="s">
        <v>26</v>
      </c>
      <c r="C36" s="4" t="s">
        <v>27</v>
      </c>
      <c r="D36" s="4" t="s">
        <v>176</v>
      </c>
      <c r="E36" s="4" t="s">
        <v>177</v>
      </c>
      <c r="F36" s="6">
        <v>44790</v>
      </c>
      <c r="G36" s="6">
        <v>44794</v>
      </c>
      <c r="H36" s="4">
        <v>1</v>
      </c>
      <c r="I36" s="4">
        <v>4</v>
      </c>
      <c r="J36" s="4">
        <v>4</v>
      </c>
      <c r="K36" s="4" t="s">
        <v>30</v>
      </c>
      <c r="L36" s="4">
        <v>2552</v>
      </c>
      <c r="M36" s="4">
        <v>2552</v>
      </c>
      <c r="N36" s="4" t="s">
        <v>178</v>
      </c>
      <c r="O36" s="4" t="s">
        <v>32</v>
      </c>
      <c r="P36" s="4" t="s">
        <v>33</v>
      </c>
      <c r="Q36" s="4">
        <v>0</v>
      </c>
      <c r="R36" s="7">
        <v>44788</v>
      </c>
      <c r="S36" s="6">
        <v>44797</v>
      </c>
      <c r="T36" s="4" t="s">
        <v>34</v>
      </c>
      <c r="U36" s="4">
        <v>2552</v>
      </c>
      <c r="V36" s="4">
        <v>0</v>
      </c>
      <c r="W36" s="4">
        <v>0</v>
      </c>
      <c r="X36" s="4" t="s">
        <v>35</v>
      </c>
      <c r="Y36" s="4" t="s">
        <v>179</v>
      </c>
    </row>
    <row r="37" s="4" customFormat="1" spans="1:25">
      <c r="A37" s="4" t="s">
        <v>180</v>
      </c>
      <c r="B37" s="4" t="s">
        <v>26</v>
      </c>
      <c r="C37" s="4" t="s">
        <v>27</v>
      </c>
      <c r="D37" s="4" t="s">
        <v>181</v>
      </c>
      <c r="E37" s="4" t="s">
        <v>182</v>
      </c>
      <c r="F37" s="6">
        <v>44793</v>
      </c>
      <c r="G37" s="6">
        <v>44794</v>
      </c>
      <c r="H37" s="4">
        <v>1</v>
      </c>
      <c r="I37" s="4">
        <v>1</v>
      </c>
      <c r="J37" s="4">
        <v>1</v>
      </c>
      <c r="K37" s="4" t="s">
        <v>30</v>
      </c>
      <c r="L37" s="4">
        <v>465</v>
      </c>
      <c r="M37" s="4">
        <v>465</v>
      </c>
      <c r="N37" s="4" t="s">
        <v>183</v>
      </c>
      <c r="O37" s="4" t="s">
        <v>32</v>
      </c>
      <c r="P37" s="4" t="s">
        <v>33</v>
      </c>
      <c r="Q37" s="4">
        <v>0</v>
      </c>
      <c r="R37" s="7">
        <v>44788</v>
      </c>
      <c r="S37" s="6">
        <v>44797</v>
      </c>
      <c r="T37" s="4" t="s">
        <v>34</v>
      </c>
      <c r="U37" s="4">
        <v>465</v>
      </c>
      <c r="V37" s="4">
        <v>0</v>
      </c>
      <c r="W37" s="4">
        <v>0</v>
      </c>
      <c r="X37" s="4" t="s">
        <v>35</v>
      </c>
      <c r="Y37" s="4" t="s">
        <v>184</v>
      </c>
    </row>
    <row r="38" s="4" customFormat="1" spans="1:25">
      <c r="A38" s="4" t="s">
        <v>185</v>
      </c>
      <c r="B38" s="4" t="s">
        <v>26</v>
      </c>
      <c r="C38" s="4" t="s">
        <v>27</v>
      </c>
      <c r="D38" s="4" t="s">
        <v>186</v>
      </c>
      <c r="E38" s="4" t="s">
        <v>187</v>
      </c>
      <c r="F38" s="6">
        <v>44791</v>
      </c>
      <c r="G38" s="6">
        <v>44794</v>
      </c>
      <c r="H38" s="4">
        <v>2</v>
      </c>
      <c r="I38" s="4">
        <v>3</v>
      </c>
      <c r="J38" s="4">
        <v>6</v>
      </c>
      <c r="K38" s="4" t="s">
        <v>30</v>
      </c>
      <c r="L38" s="4">
        <v>16746</v>
      </c>
      <c r="M38" s="4">
        <v>16746</v>
      </c>
      <c r="N38" s="4" t="s">
        <v>188</v>
      </c>
      <c r="O38" s="4" t="s">
        <v>32</v>
      </c>
      <c r="P38" s="4" t="s">
        <v>33</v>
      </c>
      <c r="Q38" s="4">
        <v>0</v>
      </c>
      <c r="R38" s="7">
        <v>44788</v>
      </c>
      <c r="S38" s="6">
        <v>44797</v>
      </c>
      <c r="T38" s="4" t="s">
        <v>34</v>
      </c>
      <c r="U38" s="4">
        <v>16746</v>
      </c>
      <c r="V38" s="4">
        <v>0</v>
      </c>
      <c r="W38" s="4">
        <v>0</v>
      </c>
      <c r="X38" s="4" t="s">
        <v>35</v>
      </c>
      <c r="Y38" s="4" t="s">
        <v>189</v>
      </c>
    </row>
    <row r="39" s="4" customFormat="1" spans="1:25">
      <c r="A39" s="4" t="s">
        <v>190</v>
      </c>
      <c r="B39" s="4" t="s">
        <v>26</v>
      </c>
      <c r="C39" s="4" t="s">
        <v>27</v>
      </c>
      <c r="D39" s="4" t="s">
        <v>191</v>
      </c>
      <c r="E39" s="4" t="s">
        <v>192</v>
      </c>
      <c r="F39" s="6">
        <v>44793</v>
      </c>
      <c r="G39" s="6">
        <v>44794</v>
      </c>
      <c r="H39" s="4">
        <v>1</v>
      </c>
      <c r="I39" s="4">
        <v>1</v>
      </c>
      <c r="J39" s="4">
        <v>1</v>
      </c>
      <c r="K39" s="4" t="s">
        <v>30</v>
      </c>
      <c r="L39" s="4">
        <v>1039</v>
      </c>
      <c r="M39" s="4">
        <v>1039</v>
      </c>
      <c r="N39" s="4" t="s">
        <v>193</v>
      </c>
      <c r="O39" s="4" t="s">
        <v>32</v>
      </c>
      <c r="P39" s="4" t="s">
        <v>33</v>
      </c>
      <c r="Q39" s="4">
        <v>0</v>
      </c>
      <c r="R39" s="7">
        <v>44789</v>
      </c>
      <c r="S39" s="6">
        <v>44797</v>
      </c>
      <c r="T39" s="4" t="s">
        <v>34</v>
      </c>
      <c r="U39" s="4">
        <v>1039</v>
      </c>
      <c r="V39" s="4">
        <v>0</v>
      </c>
      <c r="W39" s="4">
        <v>0</v>
      </c>
      <c r="X39" s="4" t="s">
        <v>35</v>
      </c>
      <c r="Y39" s="4" t="s">
        <v>194</v>
      </c>
    </row>
    <row r="40" s="4" customFormat="1" spans="1:25">
      <c r="A40" s="4" t="s">
        <v>195</v>
      </c>
      <c r="B40" s="4" t="s">
        <v>26</v>
      </c>
      <c r="C40" s="4" t="s">
        <v>27</v>
      </c>
      <c r="D40" s="4" t="s">
        <v>196</v>
      </c>
      <c r="E40" s="4" t="s">
        <v>197</v>
      </c>
      <c r="F40" s="6">
        <v>44793</v>
      </c>
      <c r="G40" s="6">
        <v>44794</v>
      </c>
      <c r="H40" s="4">
        <v>1</v>
      </c>
      <c r="I40" s="4">
        <v>1</v>
      </c>
      <c r="J40" s="4">
        <v>1</v>
      </c>
      <c r="K40" s="4" t="s">
        <v>30</v>
      </c>
      <c r="L40" s="4">
        <v>776</v>
      </c>
      <c r="M40" s="4">
        <v>776</v>
      </c>
      <c r="N40" s="4" t="s">
        <v>198</v>
      </c>
      <c r="O40" s="4" t="s">
        <v>32</v>
      </c>
      <c r="P40" s="4" t="s">
        <v>33</v>
      </c>
      <c r="Q40" s="4">
        <v>0</v>
      </c>
      <c r="R40" s="7">
        <v>44789</v>
      </c>
      <c r="S40" s="6">
        <v>44797</v>
      </c>
      <c r="T40" s="4" t="s">
        <v>34</v>
      </c>
      <c r="U40" s="4">
        <v>776</v>
      </c>
      <c r="V40" s="4">
        <v>0</v>
      </c>
      <c r="W40" s="4">
        <v>0</v>
      </c>
      <c r="X40" s="4" t="s">
        <v>35</v>
      </c>
      <c r="Y40" s="4" t="s">
        <v>199</v>
      </c>
    </row>
    <row r="41" s="4" customFormat="1" spans="1:25">
      <c r="A41" s="4" t="s">
        <v>200</v>
      </c>
      <c r="B41" s="4" t="s">
        <v>26</v>
      </c>
      <c r="C41" s="4" t="s">
        <v>27</v>
      </c>
      <c r="D41" s="4" t="s">
        <v>201</v>
      </c>
      <c r="E41" s="4" t="s">
        <v>202</v>
      </c>
      <c r="F41" s="6">
        <v>44790</v>
      </c>
      <c r="G41" s="6">
        <v>44794</v>
      </c>
      <c r="H41" s="4">
        <v>1</v>
      </c>
      <c r="I41" s="4">
        <v>4</v>
      </c>
      <c r="J41" s="4">
        <v>4</v>
      </c>
      <c r="K41" s="4" t="s">
        <v>30</v>
      </c>
      <c r="L41" s="4">
        <v>3352</v>
      </c>
      <c r="M41" s="4">
        <v>3352</v>
      </c>
      <c r="N41" s="4" t="s">
        <v>203</v>
      </c>
      <c r="O41" s="4" t="s">
        <v>32</v>
      </c>
      <c r="P41" s="4" t="s">
        <v>33</v>
      </c>
      <c r="Q41" s="4">
        <v>0</v>
      </c>
      <c r="R41" s="7">
        <v>44789</v>
      </c>
      <c r="S41" s="6">
        <v>44797</v>
      </c>
      <c r="T41" s="4" t="s">
        <v>34</v>
      </c>
      <c r="U41" s="4">
        <v>3352</v>
      </c>
      <c r="V41" s="4">
        <v>0</v>
      </c>
      <c r="W41" s="4">
        <v>0</v>
      </c>
      <c r="X41" s="4" t="s">
        <v>204</v>
      </c>
      <c r="Y41" s="4" t="s">
        <v>205</v>
      </c>
    </row>
    <row r="42" s="4" customFormat="1" spans="1:25">
      <c r="A42" s="4" t="s">
        <v>206</v>
      </c>
      <c r="B42" s="4" t="s">
        <v>26</v>
      </c>
      <c r="C42" s="4" t="s">
        <v>27</v>
      </c>
      <c r="D42" s="4" t="s">
        <v>207</v>
      </c>
      <c r="E42" s="4" t="s">
        <v>208</v>
      </c>
      <c r="F42" s="6">
        <v>44792</v>
      </c>
      <c r="G42" s="6">
        <v>44794</v>
      </c>
      <c r="H42" s="4">
        <v>1</v>
      </c>
      <c r="I42" s="4">
        <v>2</v>
      </c>
      <c r="J42" s="4">
        <v>2</v>
      </c>
      <c r="K42" s="4" t="s">
        <v>30</v>
      </c>
      <c r="L42" s="4">
        <v>302</v>
      </c>
      <c r="M42" s="4">
        <v>302</v>
      </c>
      <c r="N42" s="4" t="s">
        <v>209</v>
      </c>
      <c r="O42" s="4" t="s">
        <v>32</v>
      </c>
      <c r="P42" s="4" t="s">
        <v>33</v>
      </c>
      <c r="Q42" s="4">
        <v>0</v>
      </c>
      <c r="R42" s="7">
        <v>44789</v>
      </c>
      <c r="S42" s="6">
        <v>44797</v>
      </c>
      <c r="T42" s="4" t="s">
        <v>34</v>
      </c>
      <c r="U42" s="4">
        <v>302</v>
      </c>
      <c r="V42" s="4">
        <v>0</v>
      </c>
      <c r="W42" s="4">
        <v>0</v>
      </c>
      <c r="X42" s="4" t="s">
        <v>210</v>
      </c>
      <c r="Y42" s="4" t="s">
        <v>35</v>
      </c>
    </row>
    <row r="43" s="4" customFormat="1" spans="1:25">
      <c r="A43" s="4" t="s">
        <v>211</v>
      </c>
      <c r="B43" s="4" t="s">
        <v>26</v>
      </c>
      <c r="C43" s="4" t="s">
        <v>27</v>
      </c>
      <c r="D43" s="4" t="s">
        <v>212</v>
      </c>
      <c r="E43" s="4" t="s">
        <v>213</v>
      </c>
      <c r="F43" s="6">
        <v>44792</v>
      </c>
      <c r="G43" s="6">
        <v>44794</v>
      </c>
      <c r="H43" s="4">
        <v>1</v>
      </c>
      <c r="I43" s="4">
        <v>2</v>
      </c>
      <c r="J43" s="4">
        <v>2</v>
      </c>
      <c r="K43" s="4" t="s">
        <v>30</v>
      </c>
      <c r="L43" s="4">
        <v>378</v>
      </c>
      <c r="M43" s="4">
        <v>378</v>
      </c>
      <c r="N43" s="4" t="s">
        <v>214</v>
      </c>
      <c r="O43" s="4" t="s">
        <v>32</v>
      </c>
      <c r="P43" s="4" t="s">
        <v>33</v>
      </c>
      <c r="Q43" s="4">
        <v>0</v>
      </c>
      <c r="R43" s="7">
        <v>44789</v>
      </c>
      <c r="S43" s="6">
        <v>44797</v>
      </c>
      <c r="T43" s="4" t="s">
        <v>34</v>
      </c>
      <c r="U43" s="4">
        <v>378</v>
      </c>
      <c r="V43" s="4">
        <v>0</v>
      </c>
      <c r="W43" s="4">
        <v>0</v>
      </c>
      <c r="X43" s="4" t="s">
        <v>215</v>
      </c>
      <c r="Y43" s="4" t="s">
        <v>216</v>
      </c>
    </row>
    <row r="44" s="4" customFormat="1" spans="1:25">
      <c r="A44" s="4" t="s">
        <v>217</v>
      </c>
      <c r="B44" s="4" t="s">
        <v>26</v>
      </c>
      <c r="C44" s="4" t="s">
        <v>27</v>
      </c>
      <c r="D44" s="4" t="s">
        <v>218</v>
      </c>
      <c r="E44" s="4" t="s">
        <v>219</v>
      </c>
      <c r="F44" s="6">
        <v>44793</v>
      </c>
      <c r="G44" s="6">
        <v>44794</v>
      </c>
      <c r="H44" s="4">
        <v>1</v>
      </c>
      <c r="I44" s="4">
        <v>1</v>
      </c>
      <c r="J44" s="4">
        <v>1</v>
      </c>
      <c r="K44" s="4" t="s">
        <v>30</v>
      </c>
      <c r="L44" s="4">
        <v>2245</v>
      </c>
      <c r="M44" s="4">
        <v>2245</v>
      </c>
      <c r="N44" s="4" t="s">
        <v>220</v>
      </c>
      <c r="O44" s="4" t="s">
        <v>32</v>
      </c>
      <c r="P44" s="4" t="s">
        <v>33</v>
      </c>
      <c r="Q44" s="4">
        <v>0</v>
      </c>
      <c r="R44" s="7">
        <v>44790</v>
      </c>
      <c r="S44" s="6">
        <v>44797</v>
      </c>
      <c r="T44" s="4" t="s">
        <v>34</v>
      </c>
      <c r="U44" s="4">
        <v>2245</v>
      </c>
      <c r="V44" s="4">
        <v>0</v>
      </c>
      <c r="W44" s="4">
        <v>0</v>
      </c>
      <c r="X44" s="4" t="s">
        <v>35</v>
      </c>
      <c r="Y44" s="4" t="s">
        <v>221</v>
      </c>
    </row>
    <row r="45" s="4" customFormat="1" spans="1:25">
      <c r="A45" s="4" t="s">
        <v>222</v>
      </c>
      <c r="B45" s="4" t="s">
        <v>26</v>
      </c>
      <c r="C45" s="4" t="s">
        <v>27</v>
      </c>
      <c r="D45" s="4" t="s">
        <v>218</v>
      </c>
      <c r="E45" s="4" t="s">
        <v>219</v>
      </c>
      <c r="F45" s="6">
        <v>44793</v>
      </c>
      <c r="G45" s="6">
        <v>44794</v>
      </c>
      <c r="H45" s="4">
        <v>1</v>
      </c>
      <c r="I45" s="4">
        <v>1</v>
      </c>
      <c r="J45" s="4">
        <v>1</v>
      </c>
      <c r="K45" s="4" t="s">
        <v>30</v>
      </c>
      <c r="L45" s="4">
        <v>2245</v>
      </c>
      <c r="M45" s="4">
        <v>2245</v>
      </c>
      <c r="N45" s="4" t="s">
        <v>223</v>
      </c>
      <c r="O45" s="4" t="s">
        <v>32</v>
      </c>
      <c r="P45" s="4" t="s">
        <v>33</v>
      </c>
      <c r="Q45" s="4">
        <v>0</v>
      </c>
      <c r="R45" s="7">
        <v>44790</v>
      </c>
      <c r="S45" s="6">
        <v>44797</v>
      </c>
      <c r="T45" s="4" t="s">
        <v>34</v>
      </c>
      <c r="U45" s="4">
        <v>2245</v>
      </c>
      <c r="V45" s="4">
        <v>0</v>
      </c>
      <c r="W45" s="4">
        <v>0</v>
      </c>
      <c r="X45" s="4" t="s">
        <v>35</v>
      </c>
      <c r="Y45" s="4" t="s">
        <v>224</v>
      </c>
    </row>
    <row r="46" s="4" customFormat="1" spans="1:25">
      <c r="A46" s="4" t="s">
        <v>225</v>
      </c>
      <c r="B46" s="4" t="s">
        <v>26</v>
      </c>
      <c r="C46" s="4" t="s">
        <v>27</v>
      </c>
      <c r="D46" s="4" t="s">
        <v>226</v>
      </c>
      <c r="E46" s="4" t="s">
        <v>227</v>
      </c>
      <c r="F46" s="6">
        <v>44791</v>
      </c>
      <c r="G46" s="6">
        <v>44794</v>
      </c>
      <c r="H46" s="4">
        <v>1</v>
      </c>
      <c r="I46" s="4">
        <v>3</v>
      </c>
      <c r="J46" s="4">
        <v>3</v>
      </c>
      <c r="K46" s="4" t="s">
        <v>30</v>
      </c>
      <c r="L46" s="4">
        <v>2450</v>
      </c>
      <c r="M46" s="4">
        <v>2450</v>
      </c>
      <c r="N46" s="4" t="s">
        <v>228</v>
      </c>
      <c r="O46" s="4" t="s">
        <v>32</v>
      </c>
      <c r="P46" s="4" t="s">
        <v>33</v>
      </c>
      <c r="Q46" s="4">
        <v>0</v>
      </c>
      <c r="R46" s="7">
        <v>44790</v>
      </c>
      <c r="S46" s="6">
        <v>44797</v>
      </c>
      <c r="T46" s="4" t="s">
        <v>34</v>
      </c>
      <c r="U46" s="4">
        <v>2450</v>
      </c>
      <c r="V46" s="4">
        <v>0</v>
      </c>
      <c r="W46" s="4">
        <v>0</v>
      </c>
      <c r="X46" s="4" t="s">
        <v>35</v>
      </c>
      <c r="Y46" s="4" t="s">
        <v>229</v>
      </c>
    </row>
    <row r="47" s="4" customFormat="1" spans="1:25">
      <c r="A47" s="4" t="s">
        <v>230</v>
      </c>
      <c r="B47" s="4" t="s">
        <v>26</v>
      </c>
      <c r="C47" s="4" t="s">
        <v>27</v>
      </c>
      <c r="D47" s="4" t="s">
        <v>231</v>
      </c>
      <c r="E47" s="4" t="s">
        <v>232</v>
      </c>
      <c r="F47" s="6">
        <v>44793</v>
      </c>
      <c r="G47" s="6">
        <v>44794</v>
      </c>
      <c r="H47" s="4">
        <v>1</v>
      </c>
      <c r="I47" s="4">
        <v>1</v>
      </c>
      <c r="J47" s="4">
        <v>1</v>
      </c>
      <c r="K47" s="4" t="s">
        <v>30</v>
      </c>
      <c r="L47" s="4">
        <v>1032</v>
      </c>
      <c r="M47" s="4">
        <v>1032</v>
      </c>
      <c r="N47" s="4" t="s">
        <v>233</v>
      </c>
      <c r="O47" s="4" t="s">
        <v>32</v>
      </c>
      <c r="P47" s="4" t="s">
        <v>33</v>
      </c>
      <c r="Q47" s="4">
        <v>0</v>
      </c>
      <c r="R47" s="7">
        <v>44790</v>
      </c>
      <c r="S47" s="6">
        <v>44797</v>
      </c>
      <c r="T47" s="4" t="s">
        <v>34</v>
      </c>
      <c r="U47" s="4">
        <v>1032</v>
      </c>
      <c r="V47" s="4">
        <v>0</v>
      </c>
      <c r="W47" s="4">
        <v>0</v>
      </c>
      <c r="X47" s="4" t="s">
        <v>35</v>
      </c>
      <c r="Y47" s="4" t="s">
        <v>234</v>
      </c>
    </row>
    <row r="48" s="4" customFormat="1" spans="1:25">
      <c r="A48" s="4" t="s">
        <v>235</v>
      </c>
      <c r="B48" s="4" t="s">
        <v>26</v>
      </c>
      <c r="C48" s="4" t="s">
        <v>27</v>
      </c>
      <c r="D48" s="4" t="s">
        <v>112</v>
      </c>
      <c r="E48" s="4" t="s">
        <v>113</v>
      </c>
      <c r="F48" s="6">
        <v>44793</v>
      </c>
      <c r="G48" s="6">
        <v>44794</v>
      </c>
      <c r="H48" s="4">
        <v>1</v>
      </c>
      <c r="I48" s="4">
        <v>1</v>
      </c>
      <c r="J48" s="4">
        <v>1</v>
      </c>
      <c r="K48" s="4" t="s">
        <v>30</v>
      </c>
      <c r="L48" s="4">
        <v>527</v>
      </c>
      <c r="M48" s="4">
        <v>527</v>
      </c>
      <c r="N48" s="4" t="s">
        <v>236</v>
      </c>
      <c r="O48" s="4" t="s">
        <v>32</v>
      </c>
      <c r="P48" s="4" t="s">
        <v>33</v>
      </c>
      <c r="Q48" s="4">
        <v>0</v>
      </c>
      <c r="R48" s="7">
        <v>44790</v>
      </c>
      <c r="S48" s="6">
        <v>44797</v>
      </c>
      <c r="T48" s="4" t="s">
        <v>34</v>
      </c>
      <c r="U48" s="4">
        <v>527</v>
      </c>
      <c r="V48" s="4">
        <v>0</v>
      </c>
      <c r="W48" s="4">
        <v>0</v>
      </c>
      <c r="X48" s="4" t="s">
        <v>35</v>
      </c>
      <c r="Y48" s="4" t="s">
        <v>35</v>
      </c>
    </row>
    <row r="49" s="4" customFormat="1" spans="1:25">
      <c r="A49" s="4" t="s">
        <v>237</v>
      </c>
      <c r="B49" s="4" t="s">
        <v>26</v>
      </c>
      <c r="C49" s="4" t="s">
        <v>27</v>
      </c>
      <c r="D49" s="4" t="s">
        <v>238</v>
      </c>
      <c r="E49" s="4" t="s">
        <v>239</v>
      </c>
      <c r="F49" s="6">
        <v>44792</v>
      </c>
      <c r="G49" s="6">
        <v>44794</v>
      </c>
      <c r="H49" s="4">
        <v>1</v>
      </c>
      <c r="I49" s="4">
        <v>2</v>
      </c>
      <c r="J49" s="4">
        <v>2</v>
      </c>
      <c r="K49" s="4" t="s">
        <v>30</v>
      </c>
      <c r="L49" s="4">
        <v>174</v>
      </c>
      <c r="M49" s="4">
        <v>174</v>
      </c>
      <c r="N49" s="4" t="s">
        <v>240</v>
      </c>
      <c r="O49" s="4" t="s">
        <v>32</v>
      </c>
      <c r="P49" s="4" t="s">
        <v>33</v>
      </c>
      <c r="Q49" s="4">
        <v>0</v>
      </c>
      <c r="R49" s="7">
        <v>44790</v>
      </c>
      <c r="S49" s="6">
        <v>44797</v>
      </c>
      <c r="T49" s="4" t="s">
        <v>34</v>
      </c>
      <c r="U49" s="4">
        <v>174</v>
      </c>
      <c r="V49" s="4">
        <v>0</v>
      </c>
      <c r="W49" s="4">
        <v>0</v>
      </c>
      <c r="X49" s="4" t="s">
        <v>35</v>
      </c>
      <c r="Y49" s="4" t="s">
        <v>35</v>
      </c>
    </row>
    <row r="50" s="4" customFormat="1" spans="1:25">
      <c r="A50" s="4" t="s">
        <v>241</v>
      </c>
      <c r="B50" s="4" t="s">
        <v>26</v>
      </c>
      <c r="C50" s="4" t="s">
        <v>27</v>
      </c>
      <c r="D50" s="4" t="s">
        <v>242</v>
      </c>
      <c r="E50" s="4" t="s">
        <v>49</v>
      </c>
      <c r="F50" s="6">
        <v>44793</v>
      </c>
      <c r="G50" s="6">
        <v>44794</v>
      </c>
      <c r="H50" s="4">
        <v>1</v>
      </c>
      <c r="I50" s="4">
        <v>1</v>
      </c>
      <c r="J50" s="4">
        <v>1</v>
      </c>
      <c r="K50" s="4" t="s">
        <v>30</v>
      </c>
      <c r="L50" s="4">
        <v>248</v>
      </c>
      <c r="M50" s="4">
        <v>248</v>
      </c>
      <c r="N50" s="4" t="s">
        <v>243</v>
      </c>
      <c r="O50" s="4" t="s">
        <v>32</v>
      </c>
      <c r="P50" s="4" t="s">
        <v>33</v>
      </c>
      <c r="Q50" s="4">
        <v>0</v>
      </c>
      <c r="R50" s="7">
        <v>44790</v>
      </c>
      <c r="S50" s="6">
        <v>44797</v>
      </c>
      <c r="T50" s="4" t="s">
        <v>34</v>
      </c>
      <c r="U50" s="4">
        <v>248</v>
      </c>
      <c r="V50" s="4">
        <v>0</v>
      </c>
      <c r="W50" s="4">
        <v>0</v>
      </c>
      <c r="X50" s="4" t="s">
        <v>244</v>
      </c>
      <c r="Y50" s="4" t="s">
        <v>245</v>
      </c>
    </row>
    <row r="51" s="4" customFormat="1" spans="1:25">
      <c r="A51" s="4" t="s">
        <v>246</v>
      </c>
      <c r="B51" s="4" t="s">
        <v>26</v>
      </c>
      <c r="C51" s="4" t="s">
        <v>27</v>
      </c>
      <c r="D51" s="4" t="s">
        <v>247</v>
      </c>
      <c r="E51" s="4" t="s">
        <v>248</v>
      </c>
      <c r="F51" s="6">
        <v>44792</v>
      </c>
      <c r="G51" s="6">
        <v>44794</v>
      </c>
      <c r="H51" s="4">
        <v>1</v>
      </c>
      <c r="I51" s="4">
        <v>2</v>
      </c>
      <c r="J51" s="4">
        <v>2</v>
      </c>
      <c r="K51" s="4" t="s">
        <v>30</v>
      </c>
      <c r="L51" s="4">
        <v>3342</v>
      </c>
      <c r="M51" s="4">
        <v>3342</v>
      </c>
      <c r="N51" s="4" t="s">
        <v>249</v>
      </c>
      <c r="O51" s="4" t="s">
        <v>32</v>
      </c>
      <c r="P51" s="4" t="s">
        <v>33</v>
      </c>
      <c r="Q51" s="4">
        <v>0</v>
      </c>
      <c r="R51" s="7">
        <v>44790</v>
      </c>
      <c r="S51" s="6">
        <v>44797</v>
      </c>
      <c r="T51" s="4" t="s">
        <v>34</v>
      </c>
      <c r="U51" s="4">
        <v>3342</v>
      </c>
      <c r="V51" s="4">
        <v>0</v>
      </c>
      <c r="W51" s="4">
        <v>0</v>
      </c>
      <c r="X51" s="4" t="s">
        <v>35</v>
      </c>
      <c r="Y51" s="4" t="s">
        <v>250</v>
      </c>
    </row>
    <row r="52" s="4" customFormat="1" spans="1:25">
      <c r="A52" s="4" t="s">
        <v>251</v>
      </c>
      <c r="B52" s="4" t="s">
        <v>26</v>
      </c>
      <c r="C52" s="4" t="s">
        <v>27</v>
      </c>
      <c r="D52" s="4" t="s">
        <v>127</v>
      </c>
      <c r="E52" s="4" t="s">
        <v>128</v>
      </c>
      <c r="F52" s="6">
        <v>44793</v>
      </c>
      <c r="G52" s="6">
        <v>44794</v>
      </c>
      <c r="H52" s="4">
        <v>1</v>
      </c>
      <c r="I52" s="4">
        <v>1</v>
      </c>
      <c r="J52" s="4">
        <v>1</v>
      </c>
      <c r="K52" s="4" t="s">
        <v>30</v>
      </c>
      <c r="L52" s="4">
        <v>527</v>
      </c>
      <c r="M52" s="4">
        <v>527</v>
      </c>
      <c r="N52" s="4" t="s">
        <v>252</v>
      </c>
      <c r="O52" s="4" t="s">
        <v>32</v>
      </c>
      <c r="P52" s="4" t="s">
        <v>33</v>
      </c>
      <c r="Q52" s="4">
        <v>0</v>
      </c>
      <c r="R52" s="7">
        <v>44790</v>
      </c>
      <c r="S52" s="6">
        <v>44797</v>
      </c>
      <c r="T52" s="4" t="s">
        <v>34</v>
      </c>
      <c r="U52" s="4">
        <v>527</v>
      </c>
      <c r="V52" s="4">
        <v>0</v>
      </c>
      <c r="W52" s="4">
        <v>0</v>
      </c>
      <c r="X52" s="4" t="s">
        <v>35</v>
      </c>
      <c r="Y52" s="4" t="s">
        <v>253</v>
      </c>
    </row>
    <row r="53" s="4" customFormat="1" spans="1:25">
      <c r="A53" s="4" t="s">
        <v>254</v>
      </c>
      <c r="B53" s="4" t="s">
        <v>26</v>
      </c>
      <c r="C53" s="4" t="s">
        <v>27</v>
      </c>
      <c r="D53" s="4" t="s">
        <v>255</v>
      </c>
      <c r="E53" s="4" t="s">
        <v>29</v>
      </c>
      <c r="F53" s="6">
        <v>44793</v>
      </c>
      <c r="G53" s="6">
        <v>44794</v>
      </c>
      <c r="H53" s="4">
        <v>1</v>
      </c>
      <c r="I53" s="4">
        <v>1</v>
      </c>
      <c r="J53" s="4">
        <v>1</v>
      </c>
      <c r="K53" s="4" t="s">
        <v>30</v>
      </c>
      <c r="L53" s="4">
        <v>972</v>
      </c>
      <c r="M53" s="4">
        <v>972</v>
      </c>
      <c r="N53" s="4" t="s">
        <v>256</v>
      </c>
      <c r="O53" s="4" t="s">
        <v>32</v>
      </c>
      <c r="P53" s="4" t="s">
        <v>33</v>
      </c>
      <c r="Q53" s="4">
        <v>0</v>
      </c>
      <c r="R53" s="7">
        <v>44790</v>
      </c>
      <c r="S53" s="6">
        <v>44797</v>
      </c>
      <c r="T53" s="4" t="s">
        <v>34</v>
      </c>
      <c r="U53" s="4">
        <v>972</v>
      </c>
      <c r="V53" s="4">
        <v>0</v>
      </c>
      <c r="W53" s="4">
        <v>0</v>
      </c>
      <c r="X53" s="4" t="s">
        <v>257</v>
      </c>
      <c r="Y53" s="4" t="s">
        <v>258</v>
      </c>
    </row>
    <row r="54" s="4" customFormat="1" spans="1:25">
      <c r="A54" s="4" t="s">
        <v>259</v>
      </c>
      <c r="B54" s="4" t="s">
        <v>26</v>
      </c>
      <c r="C54" s="4" t="s">
        <v>27</v>
      </c>
      <c r="D54" s="4" t="s">
        <v>149</v>
      </c>
      <c r="E54" s="4" t="s">
        <v>150</v>
      </c>
      <c r="F54" s="6">
        <v>44793</v>
      </c>
      <c r="G54" s="6">
        <v>44794</v>
      </c>
      <c r="H54" s="4">
        <v>1</v>
      </c>
      <c r="I54" s="4">
        <v>1</v>
      </c>
      <c r="J54" s="4">
        <v>1</v>
      </c>
      <c r="K54" s="4" t="s">
        <v>30</v>
      </c>
      <c r="L54" s="4">
        <v>967</v>
      </c>
      <c r="M54" s="4">
        <v>967</v>
      </c>
      <c r="N54" s="4" t="s">
        <v>260</v>
      </c>
      <c r="O54" s="4" t="s">
        <v>32</v>
      </c>
      <c r="P54" s="4" t="s">
        <v>33</v>
      </c>
      <c r="Q54" s="4">
        <v>0</v>
      </c>
      <c r="R54" s="7">
        <v>44791</v>
      </c>
      <c r="S54" s="6">
        <v>44797</v>
      </c>
      <c r="T54" s="4" t="s">
        <v>34</v>
      </c>
      <c r="U54" s="4">
        <v>967</v>
      </c>
      <c r="V54" s="4">
        <v>0</v>
      </c>
      <c r="W54" s="4">
        <v>0</v>
      </c>
      <c r="X54" s="4" t="s">
        <v>35</v>
      </c>
      <c r="Y54" s="4" t="s">
        <v>35</v>
      </c>
    </row>
    <row r="55" s="4" customFormat="1" spans="1:25">
      <c r="A55" s="4" t="s">
        <v>246</v>
      </c>
      <c r="B55" s="4" t="s">
        <v>26</v>
      </c>
      <c r="C55" s="4" t="s">
        <v>101</v>
      </c>
      <c r="D55" s="4" t="s">
        <v>247</v>
      </c>
      <c r="E55" s="4" t="s">
        <v>248</v>
      </c>
      <c r="F55" s="6">
        <v>44792</v>
      </c>
      <c r="G55" s="6">
        <v>44794</v>
      </c>
      <c r="H55" s="4">
        <v>1</v>
      </c>
      <c r="I55" s="4">
        <v>2</v>
      </c>
      <c r="J55" s="4">
        <v>2</v>
      </c>
      <c r="K55" s="4" t="s">
        <v>30</v>
      </c>
      <c r="L55" s="4">
        <v>-3342</v>
      </c>
      <c r="M55" s="4">
        <v>-3342</v>
      </c>
      <c r="N55" s="4" t="s">
        <v>249</v>
      </c>
      <c r="O55" s="4" t="s">
        <v>32</v>
      </c>
      <c r="P55" s="4" t="s">
        <v>33</v>
      </c>
      <c r="Q55" s="4">
        <v>0</v>
      </c>
      <c r="R55" s="7">
        <v>44790</v>
      </c>
      <c r="S55" s="6">
        <v>44797</v>
      </c>
      <c r="T55" s="4" t="s">
        <v>34</v>
      </c>
      <c r="U55" s="4">
        <v>-3342</v>
      </c>
      <c r="V55" s="4">
        <v>0</v>
      </c>
      <c r="W55" s="4">
        <v>0</v>
      </c>
      <c r="X55" s="4" t="s">
        <v>35</v>
      </c>
      <c r="Y55" s="4" t="s">
        <v>250</v>
      </c>
    </row>
    <row r="56" s="4" customFormat="1" spans="1:25">
      <c r="A56" s="4" t="s">
        <v>261</v>
      </c>
      <c r="B56" s="4" t="s">
        <v>26</v>
      </c>
      <c r="C56" s="4" t="s">
        <v>27</v>
      </c>
      <c r="D56" s="4" t="s">
        <v>262</v>
      </c>
      <c r="E56" s="4" t="s">
        <v>263</v>
      </c>
      <c r="F56" s="6">
        <v>44793</v>
      </c>
      <c r="G56" s="6">
        <v>44794</v>
      </c>
      <c r="H56" s="4">
        <v>1</v>
      </c>
      <c r="I56" s="4">
        <v>1</v>
      </c>
      <c r="J56" s="4">
        <v>1</v>
      </c>
      <c r="K56" s="4" t="s">
        <v>30</v>
      </c>
      <c r="L56" s="4">
        <v>671</v>
      </c>
      <c r="M56" s="4">
        <v>671</v>
      </c>
      <c r="N56" s="4" t="s">
        <v>264</v>
      </c>
      <c r="O56" s="4" t="s">
        <v>32</v>
      </c>
      <c r="P56" s="4" t="s">
        <v>33</v>
      </c>
      <c r="Q56" s="4">
        <v>0</v>
      </c>
      <c r="R56" s="7">
        <v>44791</v>
      </c>
      <c r="S56" s="6">
        <v>44797</v>
      </c>
      <c r="T56" s="4" t="s">
        <v>34</v>
      </c>
      <c r="U56" s="4">
        <v>671</v>
      </c>
      <c r="V56" s="4">
        <v>0</v>
      </c>
      <c r="W56" s="4">
        <v>0</v>
      </c>
      <c r="X56" s="4" t="s">
        <v>35</v>
      </c>
      <c r="Y56" s="4" t="s">
        <v>35</v>
      </c>
    </row>
    <row r="57" s="4" customFormat="1" spans="1:25">
      <c r="A57" s="4" t="s">
        <v>261</v>
      </c>
      <c r="B57" s="4" t="s">
        <v>26</v>
      </c>
      <c r="C57" s="4" t="s">
        <v>101</v>
      </c>
      <c r="D57" s="4" t="s">
        <v>262</v>
      </c>
      <c r="E57" s="4" t="s">
        <v>263</v>
      </c>
      <c r="F57" s="6">
        <v>44793</v>
      </c>
      <c r="G57" s="6">
        <v>44794</v>
      </c>
      <c r="H57" s="4">
        <v>1</v>
      </c>
      <c r="I57" s="4">
        <v>1</v>
      </c>
      <c r="J57" s="4">
        <v>1</v>
      </c>
      <c r="K57" s="4" t="s">
        <v>30</v>
      </c>
      <c r="L57" s="4">
        <v>-671</v>
      </c>
      <c r="M57" s="4">
        <v>-671</v>
      </c>
      <c r="N57" s="4" t="s">
        <v>264</v>
      </c>
      <c r="O57" s="4" t="s">
        <v>32</v>
      </c>
      <c r="P57" s="4" t="s">
        <v>33</v>
      </c>
      <c r="Q57" s="4">
        <v>0</v>
      </c>
      <c r="R57" s="7">
        <v>44791</v>
      </c>
      <c r="S57" s="6">
        <v>44797</v>
      </c>
      <c r="T57" s="4" t="s">
        <v>34</v>
      </c>
      <c r="U57" s="4">
        <v>-671</v>
      </c>
      <c r="V57" s="4">
        <v>0</v>
      </c>
      <c r="W57" s="4">
        <v>0</v>
      </c>
      <c r="X57" s="4" t="s">
        <v>35</v>
      </c>
      <c r="Y57" s="4" t="s">
        <v>35</v>
      </c>
    </row>
    <row r="58" s="4" customFormat="1" spans="1:25">
      <c r="A58" s="4" t="s">
        <v>265</v>
      </c>
      <c r="B58" s="4" t="s">
        <v>26</v>
      </c>
      <c r="C58" s="4" t="s">
        <v>27</v>
      </c>
      <c r="D58" s="4" t="s">
        <v>266</v>
      </c>
      <c r="E58" s="4" t="s">
        <v>267</v>
      </c>
      <c r="F58" s="6">
        <v>44791</v>
      </c>
      <c r="G58" s="6">
        <v>44794</v>
      </c>
      <c r="H58" s="4">
        <v>1</v>
      </c>
      <c r="I58" s="4">
        <v>3</v>
      </c>
      <c r="J58" s="4">
        <v>3</v>
      </c>
      <c r="K58" s="4" t="s">
        <v>30</v>
      </c>
      <c r="L58" s="4">
        <v>1755</v>
      </c>
      <c r="M58" s="4">
        <v>1755</v>
      </c>
      <c r="N58" s="4" t="s">
        <v>268</v>
      </c>
      <c r="O58" s="4" t="s">
        <v>32</v>
      </c>
      <c r="P58" s="4" t="s">
        <v>33</v>
      </c>
      <c r="Q58" s="4">
        <v>0</v>
      </c>
      <c r="R58" s="7">
        <v>44791</v>
      </c>
      <c r="S58" s="6">
        <v>44797</v>
      </c>
      <c r="T58" s="4" t="s">
        <v>34</v>
      </c>
      <c r="U58" s="4">
        <v>1755</v>
      </c>
      <c r="V58" s="4">
        <v>0</v>
      </c>
      <c r="W58" s="4">
        <v>0</v>
      </c>
      <c r="X58" s="4" t="s">
        <v>35</v>
      </c>
      <c r="Y58" s="4" t="s">
        <v>35</v>
      </c>
    </row>
    <row r="59" s="4" customFormat="1" spans="1:26">
      <c r="A59" s="4" t="s">
        <v>269</v>
      </c>
      <c r="B59" s="4" t="s">
        <v>26</v>
      </c>
      <c r="C59" s="4" t="s">
        <v>27</v>
      </c>
      <c r="D59" s="4" t="s">
        <v>270</v>
      </c>
      <c r="E59" s="4" t="s">
        <v>271</v>
      </c>
      <c r="F59" s="6">
        <v>44792</v>
      </c>
      <c r="G59" s="6">
        <v>44794</v>
      </c>
      <c r="H59" s="4">
        <v>2</v>
      </c>
      <c r="I59" s="4">
        <v>2</v>
      </c>
      <c r="J59" s="4">
        <v>4</v>
      </c>
      <c r="K59" s="4" t="s">
        <v>30</v>
      </c>
      <c r="L59" s="4">
        <v>3356</v>
      </c>
      <c r="M59" s="4">
        <v>3356</v>
      </c>
      <c r="N59" s="4" t="s">
        <v>272</v>
      </c>
      <c r="O59" s="4" t="s">
        <v>32</v>
      </c>
      <c r="P59" s="4" t="s">
        <v>33</v>
      </c>
      <c r="Q59" s="4">
        <v>0</v>
      </c>
      <c r="R59" s="7">
        <v>44792</v>
      </c>
      <c r="S59" s="6">
        <v>44797</v>
      </c>
      <c r="T59" s="4" t="s">
        <v>34</v>
      </c>
      <c r="U59" s="4">
        <v>3356</v>
      </c>
      <c r="V59" s="4">
        <v>0</v>
      </c>
      <c r="W59" s="4">
        <v>0</v>
      </c>
      <c r="X59" s="4" t="s">
        <v>273</v>
      </c>
      <c r="Y59" s="4" t="s">
        <v>274</v>
      </c>
      <c r="Z59" s="4" t="s">
        <v>275</v>
      </c>
    </row>
    <row r="60" s="4" customFormat="1" spans="1:25">
      <c r="A60" s="4" t="s">
        <v>276</v>
      </c>
      <c r="B60" s="4" t="s">
        <v>26</v>
      </c>
      <c r="C60" s="4" t="s">
        <v>27</v>
      </c>
      <c r="D60" s="4" t="s">
        <v>255</v>
      </c>
      <c r="E60" s="4" t="s">
        <v>29</v>
      </c>
      <c r="F60" s="6">
        <v>44793</v>
      </c>
      <c r="G60" s="6">
        <v>44794</v>
      </c>
      <c r="H60" s="4">
        <v>1</v>
      </c>
      <c r="I60" s="4">
        <v>1</v>
      </c>
      <c r="J60" s="4">
        <v>1</v>
      </c>
      <c r="K60" s="4" t="s">
        <v>30</v>
      </c>
      <c r="L60" s="4">
        <v>974</v>
      </c>
      <c r="M60" s="4">
        <v>974</v>
      </c>
      <c r="N60" s="4" t="s">
        <v>277</v>
      </c>
      <c r="O60" s="4" t="s">
        <v>32</v>
      </c>
      <c r="P60" s="4" t="s">
        <v>33</v>
      </c>
      <c r="Q60" s="4">
        <v>0</v>
      </c>
      <c r="R60" s="7">
        <v>44792</v>
      </c>
      <c r="S60" s="6">
        <v>44797</v>
      </c>
      <c r="T60" s="4" t="s">
        <v>34</v>
      </c>
      <c r="U60" s="4">
        <v>974</v>
      </c>
      <c r="V60" s="4">
        <v>0</v>
      </c>
      <c r="W60" s="4">
        <v>0</v>
      </c>
      <c r="X60" s="4" t="s">
        <v>35</v>
      </c>
      <c r="Y60" s="4" t="s">
        <v>278</v>
      </c>
    </row>
    <row r="61" s="4" customFormat="1" spans="1:25">
      <c r="A61" s="4" t="s">
        <v>279</v>
      </c>
      <c r="B61" s="4" t="s">
        <v>26</v>
      </c>
      <c r="C61" s="4" t="s">
        <v>27</v>
      </c>
      <c r="D61" s="4" t="s">
        <v>280</v>
      </c>
      <c r="E61" s="4" t="s">
        <v>281</v>
      </c>
      <c r="F61" s="6">
        <v>44792</v>
      </c>
      <c r="G61" s="6">
        <v>44794</v>
      </c>
      <c r="H61" s="4">
        <v>1</v>
      </c>
      <c r="I61" s="4">
        <v>2</v>
      </c>
      <c r="J61" s="4">
        <v>2</v>
      </c>
      <c r="K61" s="4" t="s">
        <v>30</v>
      </c>
      <c r="L61" s="4">
        <v>4873</v>
      </c>
      <c r="M61" s="4">
        <v>4873</v>
      </c>
      <c r="N61" s="4" t="s">
        <v>282</v>
      </c>
      <c r="O61" s="4" t="s">
        <v>32</v>
      </c>
      <c r="P61" s="4" t="s">
        <v>33</v>
      </c>
      <c r="Q61" s="4">
        <v>0</v>
      </c>
      <c r="R61" s="7">
        <v>44792</v>
      </c>
      <c r="S61" s="6">
        <v>44797</v>
      </c>
      <c r="T61" s="4" t="s">
        <v>34</v>
      </c>
      <c r="U61" s="4">
        <v>4873</v>
      </c>
      <c r="V61" s="4">
        <v>0</v>
      </c>
      <c r="W61" s="4">
        <v>0</v>
      </c>
      <c r="X61" s="4" t="s">
        <v>283</v>
      </c>
      <c r="Y61" s="4" t="s">
        <v>35</v>
      </c>
    </row>
    <row r="62" s="4" customFormat="1" spans="1:25">
      <c r="A62" s="4" t="s">
        <v>284</v>
      </c>
      <c r="B62" s="4" t="s">
        <v>26</v>
      </c>
      <c r="C62" s="4" t="s">
        <v>27</v>
      </c>
      <c r="D62" s="4" t="s">
        <v>285</v>
      </c>
      <c r="E62" s="4" t="s">
        <v>286</v>
      </c>
      <c r="F62" s="6">
        <v>44793</v>
      </c>
      <c r="G62" s="6">
        <v>44794</v>
      </c>
      <c r="H62" s="4">
        <v>1</v>
      </c>
      <c r="I62" s="4">
        <v>1</v>
      </c>
      <c r="J62" s="4">
        <v>1</v>
      </c>
      <c r="K62" s="4" t="s">
        <v>30</v>
      </c>
      <c r="L62" s="4">
        <v>550</v>
      </c>
      <c r="M62" s="4">
        <v>550</v>
      </c>
      <c r="N62" s="4" t="s">
        <v>287</v>
      </c>
      <c r="O62" s="4" t="s">
        <v>32</v>
      </c>
      <c r="P62" s="4" t="s">
        <v>33</v>
      </c>
      <c r="Q62" s="4">
        <v>0</v>
      </c>
      <c r="R62" s="7">
        <v>44792</v>
      </c>
      <c r="S62" s="6">
        <v>44797</v>
      </c>
      <c r="T62" s="4" t="s">
        <v>34</v>
      </c>
      <c r="U62" s="4">
        <v>550</v>
      </c>
      <c r="V62" s="4">
        <v>0</v>
      </c>
      <c r="W62" s="4">
        <v>0</v>
      </c>
      <c r="X62" s="4" t="s">
        <v>35</v>
      </c>
      <c r="Y62" s="4" t="s">
        <v>288</v>
      </c>
    </row>
    <row r="63" s="4" customFormat="1" spans="1:25">
      <c r="A63" s="4" t="s">
        <v>289</v>
      </c>
      <c r="B63" s="4" t="s">
        <v>26</v>
      </c>
      <c r="C63" s="4" t="s">
        <v>27</v>
      </c>
      <c r="D63" s="4" t="s">
        <v>290</v>
      </c>
      <c r="E63" s="4" t="s">
        <v>291</v>
      </c>
      <c r="F63" s="6">
        <v>44792</v>
      </c>
      <c r="G63" s="6">
        <v>44794</v>
      </c>
      <c r="H63" s="4">
        <v>1</v>
      </c>
      <c r="I63" s="4">
        <v>2</v>
      </c>
      <c r="J63" s="4">
        <v>2</v>
      </c>
      <c r="K63" s="4" t="s">
        <v>30</v>
      </c>
      <c r="L63" s="4">
        <v>1628</v>
      </c>
      <c r="M63" s="4">
        <v>1628</v>
      </c>
      <c r="N63" s="4" t="s">
        <v>292</v>
      </c>
      <c r="O63" s="4" t="s">
        <v>32</v>
      </c>
      <c r="P63" s="4" t="s">
        <v>33</v>
      </c>
      <c r="Q63" s="4">
        <v>0</v>
      </c>
      <c r="R63" s="7">
        <v>44792</v>
      </c>
      <c r="S63" s="6">
        <v>44797</v>
      </c>
      <c r="T63" s="4" t="s">
        <v>34</v>
      </c>
      <c r="U63" s="4">
        <v>1628</v>
      </c>
      <c r="V63" s="4">
        <v>0</v>
      </c>
      <c r="W63" s="4">
        <v>0</v>
      </c>
      <c r="X63" s="4" t="s">
        <v>35</v>
      </c>
      <c r="Y63" s="4" t="s">
        <v>293</v>
      </c>
    </row>
    <row r="64" s="4" customFormat="1" spans="1:25">
      <c r="A64" s="4" t="s">
        <v>294</v>
      </c>
      <c r="B64" s="4" t="s">
        <v>26</v>
      </c>
      <c r="C64" s="4" t="s">
        <v>27</v>
      </c>
      <c r="D64" s="4" t="s">
        <v>295</v>
      </c>
      <c r="E64" s="4" t="s">
        <v>296</v>
      </c>
      <c r="F64" s="6">
        <v>44792</v>
      </c>
      <c r="G64" s="6">
        <v>44794</v>
      </c>
      <c r="H64" s="4">
        <v>1</v>
      </c>
      <c r="I64" s="4">
        <v>2</v>
      </c>
      <c r="J64" s="4">
        <v>2</v>
      </c>
      <c r="K64" s="4" t="s">
        <v>30</v>
      </c>
      <c r="L64" s="4">
        <v>2126</v>
      </c>
      <c r="M64" s="4">
        <v>2126</v>
      </c>
      <c r="N64" s="4" t="s">
        <v>297</v>
      </c>
      <c r="O64" s="4" t="s">
        <v>32</v>
      </c>
      <c r="P64" s="4" t="s">
        <v>33</v>
      </c>
      <c r="Q64" s="4">
        <v>0</v>
      </c>
      <c r="R64" s="7">
        <v>44792</v>
      </c>
      <c r="S64" s="6">
        <v>44797</v>
      </c>
      <c r="T64" s="4" t="s">
        <v>34</v>
      </c>
      <c r="U64" s="4">
        <v>2126</v>
      </c>
      <c r="V64" s="4">
        <v>0</v>
      </c>
      <c r="W64" s="4">
        <v>0</v>
      </c>
      <c r="X64" s="4" t="s">
        <v>35</v>
      </c>
      <c r="Y64" s="4" t="s">
        <v>35</v>
      </c>
    </row>
    <row r="65" s="4" customFormat="1" spans="1:25">
      <c r="A65" s="4" t="s">
        <v>298</v>
      </c>
      <c r="B65" s="4" t="s">
        <v>26</v>
      </c>
      <c r="C65" s="4" t="s">
        <v>27</v>
      </c>
      <c r="D65" s="4" t="s">
        <v>299</v>
      </c>
      <c r="E65" s="4" t="s">
        <v>208</v>
      </c>
      <c r="F65" s="6">
        <v>44792</v>
      </c>
      <c r="G65" s="6">
        <v>44794</v>
      </c>
      <c r="H65" s="4">
        <v>1</v>
      </c>
      <c r="I65" s="4">
        <v>2</v>
      </c>
      <c r="J65" s="4">
        <v>2</v>
      </c>
      <c r="K65" s="4" t="s">
        <v>30</v>
      </c>
      <c r="L65" s="4">
        <v>796</v>
      </c>
      <c r="M65" s="4">
        <v>796</v>
      </c>
      <c r="N65" s="4" t="s">
        <v>300</v>
      </c>
      <c r="O65" s="4" t="s">
        <v>32</v>
      </c>
      <c r="P65" s="4" t="s">
        <v>33</v>
      </c>
      <c r="Q65" s="4">
        <v>0</v>
      </c>
      <c r="R65" s="7">
        <v>44792</v>
      </c>
      <c r="S65" s="6">
        <v>44797</v>
      </c>
      <c r="T65" s="4" t="s">
        <v>34</v>
      </c>
      <c r="U65" s="4">
        <v>796</v>
      </c>
      <c r="V65" s="4">
        <v>0</v>
      </c>
      <c r="W65" s="4">
        <v>0</v>
      </c>
      <c r="X65" s="4" t="s">
        <v>35</v>
      </c>
      <c r="Y65" s="4" t="s">
        <v>35</v>
      </c>
    </row>
    <row r="66" s="4" customFormat="1" spans="1:25">
      <c r="A66" s="4" t="s">
        <v>301</v>
      </c>
      <c r="B66" s="4" t="s">
        <v>26</v>
      </c>
      <c r="C66" s="4" t="s">
        <v>27</v>
      </c>
      <c r="D66" s="4" t="s">
        <v>302</v>
      </c>
      <c r="E66" s="4" t="s">
        <v>303</v>
      </c>
      <c r="F66" s="6">
        <v>44792</v>
      </c>
      <c r="G66" s="6">
        <v>44794</v>
      </c>
      <c r="H66" s="4">
        <v>1</v>
      </c>
      <c r="I66" s="4">
        <v>2</v>
      </c>
      <c r="J66" s="4">
        <v>2</v>
      </c>
      <c r="K66" s="4" t="s">
        <v>30</v>
      </c>
      <c r="L66" s="4">
        <v>970</v>
      </c>
      <c r="M66" s="4">
        <v>970</v>
      </c>
      <c r="N66" s="4" t="s">
        <v>304</v>
      </c>
      <c r="O66" s="4" t="s">
        <v>32</v>
      </c>
      <c r="P66" s="4" t="s">
        <v>33</v>
      </c>
      <c r="Q66" s="4">
        <v>0</v>
      </c>
      <c r="R66" s="7">
        <v>44792</v>
      </c>
      <c r="S66" s="6">
        <v>44797</v>
      </c>
      <c r="T66" s="4" t="s">
        <v>34</v>
      </c>
      <c r="U66" s="4">
        <v>970</v>
      </c>
      <c r="V66" s="4">
        <v>0</v>
      </c>
      <c r="W66" s="4">
        <v>0</v>
      </c>
      <c r="X66" s="4" t="s">
        <v>305</v>
      </c>
      <c r="Y66" s="4" t="s">
        <v>306</v>
      </c>
    </row>
    <row r="67" s="4" customFormat="1" spans="1:25">
      <c r="A67" s="4" t="s">
        <v>307</v>
      </c>
      <c r="B67" s="4" t="s">
        <v>26</v>
      </c>
      <c r="C67" s="4" t="s">
        <v>27</v>
      </c>
      <c r="D67" s="4" t="s">
        <v>308</v>
      </c>
      <c r="E67" s="4" t="s">
        <v>208</v>
      </c>
      <c r="F67" s="6">
        <v>44793</v>
      </c>
      <c r="G67" s="6">
        <v>44794</v>
      </c>
      <c r="H67" s="4">
        <v>1</v>
      </c>
      <c r="I67" s="4">
        <v>1</v>
      </c>
      <c r="J67" s="4">
        <v>1</v>
      </c>
      <c r="K67" s="4" t="s">
        <v>30</v>
      </c>
      <c r="L67" s="4">
        <v>542</v>
      </c>
      <c r="M67" s="4">
        <v>542</v>
      </c>
      <c r="N67" s="4" t="s">
        <v>309</v>
      </c>
      <c r="O67" s="4" t="s">
        <v>32</v>
      </c>
      <c r="P67" s="4" t="s">
        <v>33</v>
      </c>
      <c r="Q67" s="4">
        <v>0</v>
      </c>
      <c r="R67" s="7">
        <v>44792</v>
      </c>
      <c r="S67" s="6">
        <v>44797</v>
      </c>
      <c r="T67" s="4" t="s">
        <v>34</v>
      </c>
      <c r="U67" s="4">
        <v>542</v>
      </c>
      <c r="V67" s="4">
        <v>0</v>
      </c>
      <c r="W67" s="4">
        <v>0</v>
      </c>
      <c r="X67" s="4" t="s">
        <v>35</v>
      </c>
      <c r="Y67" s="4" t="s">
        <v>310</v>
      </c>
    </row>
    <row r="68" s="4" customFormat="1" spans="1:25">
      <c r="A68" s="4" t="s">
        <v>311</v>
      </c>
      <c r="B68" s="4" t="s">
        <v>26</v>
      </c>
      <c r="C68" s="4" t="s">
        <v>27</v>
      </c>
      <c r="D68" s="4" t="s">
        <v>312</v>
      </c>
      <c r="E68" s="4" t="s">
        <v>296</v>
      </c>
      <c r="F68" s="6">
        <v>44793</v>
      </c>
      <c r="G68" s="6">
        <v>44794</v>
      </c>
      <c r="H68" s="4">
        <v>1</v>
      </c>
      <c r="I68" s="4">
        <v>1</v>
      </c>
      <c r="J68" s="4">
        <v>1</v>
      </c>
      <c r="K68" s="4" t="s">
        <v>30</v>
      </c>
      <c r="L68" s="4">
        <v>1307</v>
      </c>
      <c r="M68" s="4">
        <v>1307</v>
      </c>
      <c r="N68" s="4" t="s">
        <v>313</v>
      </c>
      <c r="O68" s="4" t="s">
        <v>32</v>
      </c>
      <c r="P68" s="4" t="s">
        <v>33</v>
      </c>
      <c r="Q68" s="4">
        <v>0</v>
      </c>
      <c r="R68" s="7">
        <v>44792</v>
      </c>
      <c r="S68" s="6">
        <v>44797</v>
      </c>
      <c r="T68" s="4" t="s">
        <v>34</v>
      </c>
      <c r="U68" s="4">
        <v>1307</v>
      </c>
      <c r="V68" s="4">
        <v>0</v>
      </c>
      <c r="W68" s="4">
        <v>0</v>
      </c>
      <c r="X68" s="4" t="s">
        <v>35</v>
      </c>
      <c r="Y68" s="4" t="s">
        <v>314</v>
      </c>
    </row>
    <row r="69" s="4" customFormat="1" spans="1:25">
      <c r="A69" s="4" t="s">
        <v>315</v>
      </c>
      <c r="B69" s="4" t="s">
        <v>26</v>
      </c>
      <c r="C69" s="4" t="s">
        <v>27</v>
      </c>
      <c r="D69" s="4" t="s">
        <v>316</v>
      </c>
      <c r="E69" s="4" t="s">
        <v>317</v>
      </c>
      <c r="F69" s="6">
        <v>44793</v>
      </c>
      <c r="G69" s="6">
        <v>44794</v>
      </c>
      <c r="H69" s="4">
        <v>1</v>
      </c>
      <c r="I69" s="4">
        <v>1</v>
      </c>
      <c r="J69" s="4">
        <v>1</v>
      </c>
      <c r="K69" s="4" t="s">
        <v>30</v>
      </c>
      <c r="L69" s="4">
        <v>322</v>
      </c>
      <c r="M69" s="4">
        <v>322</v>
      </c>
      <c r="N69" s="4" t="s">
        <v>318</v>
      </c>
      <c r="O69" s="4" t="s">
        <v>32</v>
      </c>
      <c r="P69" s="4" t="s">
        <v>33</v>
      </c>
      <c r="Q69" s="4">
        <v>0</v>
      </c>
      <c r="R69" s="7">
        <v>44793</v>
      </c>
      <c r="S69" s="6">
        <v>44797</v>
      </c>
      <c r="T69" s="4" t="s">
        <v>34</v>
      </c>
      <c r="U69" s="4">
        <v>322</v>
      </c>
      <c r="V69" s="4">
        <v>0</v>
      </c>
      <c r="W69" s="4">
        <v>0</v>
      </c>
      <c r="X69" s="4" t="s">
        <v>35</v>
      </c>
      <c r="Y69" s="4" t="s">
        <v>35</v>
      </c>
    </row>
    <row r="70" s="4" customFormat="1" spans="1:25">
      <c r="A70" s="4" t="s">
        <v>319</v>
      </c>
      <c r="B70" s="4" t="s">
        <v>26</v>
      </c>
      <c r="C70" s="4" t="s">
        <v>27</v>
      </c>
      <c r="D70" s="4" t="s">
        <v>320</v>
      </c>
      <c r="E70" s="4" t="s">
        <v>208</v>
      </c>
      <c r="F70" s="6">
        <v>44793</v>
      </c>
      <c r="G70" s="6">
        <v>44794</v>
      </c>
      <c r="H70" s="4">
        <v>1</v>
      </c>
      <c r="I70" s="4">
        <v>1</v>
      </c>
      <c r="J70" s="4">
        <v>1</v>
      </c>
      <c r="K70" s="4" t="s">
        <v>30</v>
      </c>
      <c r="L70" s="4">
        <v>222</v>
      </c>
      <c r="M70" s="4">
        <v>222</v>
      </c>
      <c r="N70" s="4" t="s">
        <v>321</v>
      </c>
      <c r="O70" s="4" t="s">
        <v>32</v>
      </c>
      <c r="P70" s="4" t="s">
        <v>33</v>
      </c>
      <c r="Q70" s="4">
        <v>0</v>
      </c>
      <c r="R70" s="7">
        <v>44793</v>
      </c>
      <c r="S70" s="6">
        <v>44797</v>
      </c>
      <c r="T70" s="4" t="s">
        <v>34</v>
      </c>
      <c r="U70" s="4">
        <v>222</v>
      </c>
      <c r="V70" s="4">
        <v>0</v>
      </c>
      <c r="W70" s="4">
        <v>0</v>
      </c>
      <c r="X70" s="4" t="s">
        <v>35</v>
      </c>
      <c r="Y70" s="4" t="s">
        <v>35</v>
      </c>
    </row>
    <row r="71" s="4" customFormat="1" spans="1:25">
      <c r="A71" s="4" t="s">
        <v>319</v>
      </c>
      <c r="B71" s="4" t="s">
        <v>26</v>
      </c>
      <c r="C71" s="4" t="s">
        <v>101</v>
      </c>
      <c r="D71" s="4" t="s">
        <v>320</v>
      </c>
      <c r="E71" s="4" t="s">
        <v>208</v>
      </c>
      <c r="F71" s="6">
        <v>44793</v>
      </c>
      <c r="G71" s="6">
        <v>44794</v>
      </c>
      <c r="H71" s="4">
        <v>1</v>
      </c>
      <c r="I71" s="4">
        <v>1</v>
      </c>
      <c r="J71" s="4">
        <v>1</v>
      </c>
      <c r="K71" s="4" t="s">
        <v>30</v>
      </c>
      <c r="L71" s="4">
        <v>-222</v>
      </c>
      <c r="M71" s="4">
        <v>-222</v>
      </c>
      <c r="N71" s="4" t="s">
        <v>321</v>
      </c>
      <c r="O71" s="4" t="s">
        <v>32</v>
      </c>
      <c r="P71" s="4" t="s">
        <v>33</v>
      </c>
      <c r="Q71" s="4">
        <v>0</v>
      </c>
      <c r="R71" s="7">
        <v>44793</v>
      </c>
      <c r="S71" s="6">
        <v>44797</v>
      </c>
      <c r="T71" s="4" t="s">
        <v>34</v>
      </c>
      <c r="U71" s="4">
        <v>-222</v>
      </c>
      <c r="V71" s="4">
        <v>0</v>
      </c>
      <c r="W71" s="4">
        <v>0</v>
      </c>
      <c r="X71" s="4" t="s">
        <v>35</v>
      </c>
      <c r="Y71" s="4" t="s">
        <v>35</v>
      </c>
    </row>
    <row r="72" s="4" customFormat="1" spans="1:25">
      <c r="A72" s="4" t="s">
        <v>322</v>
      </c>
      <c r="B72" s="4" t="s">
        <v>26</v>
      </c>
      <c r="C72" s="4" t="s">
        <v>27</v>
      </c>
      <c r="D72" s="4" t="s">
        <v>323</v>
      </c>
      <c r="E72" s="4" t="s">
        <v>324</v>
      </c>
      <c r="F72" s="6">
        <v>44793</v>
      </c>
      <c r="G72" s="6">
        <v>44794</v>
      </c>
      <c r="H72" s="4">
        <v>1</v>
      </c>
      <c r="I72" s="4">
        <v>1</v>
      </c>
      <c r="J72" s="4">
        <v>1</v>
      </c>
      <c r="K72" s="4" t="s">
        <v>30</v>
      </c>
      <c r="L72" s="4">
        <v>4583</v>
      </c>
      <c r="M72" s="4">
        <v>4583</v>
      </c>
      <c r="N72" s="4" t="s">
        <v>325</v>
      </c>
      <c r="O72" s="4" t="s">
        <v>32</v>
      </c>
      <c r="P72" s="4" t="s">
        <v>33</v>
      </c>
      <c r="Q72" s="4">
        <v>0</v>
      </c>
      <c r="R72" s="7">
        <v>44793</v>
      </c>
      <c r="S72" s="6">
        <v>44797</v>
      </c>
      <c r="T72" s="4" t="s">
        <v>34</v>
      </c>
      <c r="U72" s="4">
        <v>4583</v>
      </c>
      <c r="V72" s="4">
        <v>0</v>
      </c>
      <c r="W72" s="4">
        <v>0</v>
      </c>
      <c r="X72" s="4" t="s">
        <v>35</v>
      </c>
      <c r="Y72" s="4" t="s">
        <v>35</v>
      </c>
    </row>
    <row r="73" s="4" customFormat="1" spans="1:25">
      <c r="A73" s="4" t="s">
        <v>326</v>
      </c>
      <c r="B73" s="4" t="s">
        <v>26</v>
      </c>
      <c r="C73" s="4" t="s">
        <v>27</v>
      </c>
      <c r="D73" s="4" t="s">
        <v>327</v>
      </c>
      <c r="E73" s="4"/>
      <c r="F73" s="6">
        <v>44793</v>
      </c>
      <c r="G73" s="6">
        <v>44794</v>
      </c>
      <c r="H73" s="4">
        <v>0</v>
      </c>
      <c r="I73" s="4">
        <v>1</v>
      </c>
      <c r="J73" s="4">
        <v>0</v>
      </c>
      <c r="K73" s="4" t="s">
        <v>30</v>
      </c>
      <c r="L73" s="4">
        <v>639</v>
      </c>
      <c r="M73" s="4">
        <v>639</v>
      </c>
      <c r="N73" s="4"/>
      <c r="O73" s="4" t="s">
        <v>32</v>
      </c>
      <c r="P73" s="4" t="s">
        <v>33</v>
      </c>
      <c r="Q73" s="4">
        <v>0</v>
      </c>
      <c r="R73" s="7">
        <v>44793</v>
      </c>
      <c r="S73" s="6">
        <v>44797</v>
      </c>
      <c r="T73" s="4" t="s">
        <v>34</v>
      </c>
      <c r="U73" s="4">
        <v>639</v>
      </c>
      <c r="V73" s="4">
        <v>0</v>
      </c>
      <c r="W73" s="4">
        <v>0</v>
      </c>
      <c r="X73" s="4" t="s">
        <v>35</v>
      </c>
      <c r="Y73" s="4" t="s">
        <v>35</v>
      </c>
    </row>
    <row r="74" s="4" customFormat="1" spans="1:25">
      <c r="A74" s="4" t="s">
        <v>328</v>
      </c>
      <c r="B74" s="4" t="s">
        <v>26</v>
      </c>
      <c r="C74" s="4" t="s">
        <v>27</v>
      </c>
      <c r="D74" s="4" t="s">
        <v>329</v>
      </c>
      <c r="E74" s="4" t="s">
        <v>330</v>
      </c>
      <c r="F74" s="6">
        <v>44793</v>
      </c>
      <c r="G74" s="6">
        <v>44794</v>
      </c>
      <c r="H74" s="4">
        <v>1</v>
      </c>
      <c r="I74" s="4">
        <v>1</v>
      </c>
      <c r="J74" s="4">
        <v>1</v>
      </c>
      <c r="K74" s="4" t="s">
        <v>30</v>
      </c>
      <c r="L74" s="4">
        <v>174</v>
      </c>
      <c r="M74" s="4">
        <v>174</v>
      </c>
      <c r="N74" s="4" t="s">
        <v>331</v>
      </c>
      <c r="O74" s="4" t="s">
        <v>32</v>
      </c>
      <c r="P74" s="4" t="s">
        <v>33</v>
      </c>
      <c r="Q74" s="4">
        <v>0</v>
      </c>
      <c r="R74" s="7">
        <v>44793</v>
      </c>
      <c r="S74" s="6">
        <v>44797</v>
      </c>
      <c r="T74" s="4" t="s">
        <v>34</v>
      </c>
      <c r="U74" s="4">
        <v>174</v>
      </c>
      <c r="V74" s="4">
        <v>0</v>
      </c>
      <c r="W74" s="4">
        <v>0</v>
      </c>
      <c r="X74" s="4" t="s">
        <v>332</v>
      </c>
      <c r="Y74" s="4" t="s">
        <v>35</v>
      </c>
    </row>
    <row r="75" s="4" customFormat="1" spans="1:25">
      <c r="A75" s="4" t="s">
        <v>333</v>
      </c>
      <c r="B75" s="4" t="s">
        <v>26</v>
      </c>
      <c r="C75" s="4" t="s">
        <v>27</v>
      </c>
      <c r="D75" s="4" t="s">
        <v>334</v>
      </c>
      <c r="E75" s="4" t="s">
        <v>335</v>
      </c>
      <c r="F75" s="6">
        <v>44793</v>
      </c>
      <c r="G75" s="6">
        <v>44794</v>
      </c>
      <c r="H75" s="4">
        <v>1</v>
      </c>
      <c r="I75" s="4">
        <v>1</v>
      </c>
      <c r="J75" s="4">
        <v>1</v>
      </c>
      <c r="K75" s="4" t="s">
        <v>30</v>
      </c>
      <c r="L75" s="4">
        <v>192</v>
      </c>
      <c r="M75" s="4">
        <v>192</v>
      </c>
      <c r="N75" s="4" t="s">
        <v>336</v>
      </c>
      <c r="O75" s="4" t="s">
        <v>32</v>
      </c>
      <c r="P75" s="4" t="s">
        <v>33</v>
      </c>
      <c r="Q75" s="4">
        <v>0</v>
      </c>
      <c r="R75" s="7">
        <v>44793</v>
      </c>
      <c r="S75" s="6">
        <v>44797</v>
      </c>
      <c r="T75" s="4" t="s">
        <v>34</v>
      </c>
      <c r="U75" s="4">
        <v>192</v>
      </c>
      <c r="V75" s="4">
        <v>0</v>
      </c>
      <c r="W75" s="4">
        <v>0</v>
      </c>
      <c r="X75" s="4" t="s">
        <v>35</v>
      </c>
      <c r="Y75" s="4" t="s">
        <v>337</v>
      </c>
    </row>
    <row r="76" s="4" customFormat="1" spans="1:25">
      <c r="A76" s="4" t="s">
        <v>338</v>
      </c>
      <c r="B76" s="4" t="s">
        <v>26</v>
      </c>
      <c r="C76" s="4" t="s">
        <v>27</v>
      </c>
      <c r="D76" s="4" t="s">
        <v>339</v>
      </c>
      <c r="E76" s="4" t="s">
        <v>340</v>
      </c>
      <c r="F76" s="6">
        <v>44793</v>
      </c>
      <c r="G76" s="6">
        <v>44794</v>
      </c>
      <c r="H76" s="4">
        <v>1</v>
      </c>
      <c r="I76" s="4">
        <v>1</v>
      </c>
      <c r="J76" s="4">
        <v>1</v>
      </c>
      <c r="K76" s="4" t="s">
        <v>30</v>
      </c>
      <c r="L76" s="4">
        <v>1176</v>
      </c>
      <c r="M76" s="4">
        <v>1176</v>
      </c>
      <c r="N76" s="4" t="s">
        <v>341</v>
      </c>
      <c r="O76" s="4" t="s">
        <v>32</v>
      </c>
      <c r="P76" s="4" t="s">
        <v>33</v>
      </c>
      <c r="Q76" s="4">
        <v>0</v>
      </c>
      <c r="R76" s="7">
        <v>44793</v>
      </c>
      <c r="S76" s="6">
        <v>44797</v>
      </c>
      <c r="T76" s="4" t="s">
        <v>34</v>
      </c>
      <c r="U76" s="4">
        <v>1176</v>
      </c>
      <c r="V76" s="4">
        <v>0</v>
      </c>
      <c r="W76" s="4">
        <v>0</v>
      </c>
      <c r="X76" s="4" t="s">
        <v>35</v>
      </c>
      <c r="Y76" s="4" t="s">
        <v>35</v>
      </c>
    </row>
    <row r="77" s="4" customFormat="1" spans="1:25">
      <c r="A77" s="4" t="s">
        <v>342</v>
      </c>
      <c r="B77" s="4" t="s">
        <v>26</v>
      </c>
      <c r="C77" s="4" t="s">
        <v>27</v>
      </c>
      <c r="D77" s="4" t="s">
        <v>343</v>
      </c>
      <c r="E77" s="4" t="s">
        <v>344</v>
      </c>
      <c r="F77" s="6">
        <v>44793</v>
      </c>
      <c r="G77" s="6">
        <v>44794</v>
      </c>
      <c r="H77" s="4">
        <v>1</v>
      </c>
      <c r="I77" s="4">
        <v>1</v>
      </c>
      <c r="J77" s="4">
        <v>1</v>
      </c>
      <c r="K77" s="4" t="s">
        <v>30</v>
      </c>
      <c r="L77" s="4">
        <v>102</v>
      </c>
      <c r="M77" s="4">
        <v>102</v>
      </c>
      <c r="N77" s="4" t="s">
        <v>345</v>
      </c>
      <c r="O77" s="4" t="s">
        <v>32</v>
      </c>
      <c r="P77" s="4" t="s">
        <v>33</v>
      </c>
      <c r="Q77" s="4">
        <v>0</v>
      </c>
      <c r="R77" s="7">
        <v>44793</v>
      </c>
      <c r="S77" s="6">
        <v>44797</v>
      </c>
      <c r="T77" s="4" t="s">
        <v>34</v>
      </c>
      <c r="U77" s="4">
        <v>102</v>
      </c>
      <c r="V77" s="4">
        <v>0</v>
      </c>
      <c r="W77" s="4">
        <v>0</v>
      </c>
      <c r="X77" s="4" t="s">
        <v>35</v>
      </c>
      <c r="Y77" s="4" t="s">
        <v>35</v>
      </c>
    </row>
    <row r="78" s="4" customFormat="1" spans="1:25">
      <c r="A78" s="4" t="s">
        <v>346</v>
      </c>
      <c r="B78" s="4" t="s">
        <v>26</v>
      </c>
      <c r="C78" s="4" t="s">
        <v>27</v>
      </c>
      <c r="D78" s="4" t="s">
        <v>347</v>
      </c>
      <c r="E78" s="4" t="s">
        <v>348</v>
      </c>
      <c r="F78" s="6">
        <v>44793</v>
      </c>
      <c r="G78" s="6">
        <v>44794</v>
      </c>
      <c r="H78" s="4">
        <v>1</v>
      </c>
      <c r="I78" s="4">
        <v>1</v>
      </c>
      <c r="J78" s="4">
        <v>1</v>
      </c>
      <c r="K78" s="4" t="s">
        <v>30</v>
      </c>
      <c r="L78" s="4">
        <v>684</v>
      </c>
      <c r="M78" s="4">
        <v>684</v>
      </c>
      <c r="N78" s="4" t="s">
        <v>349</v>
      </c>
      <c r="O78" s="4" t="s">
        <v>32</v>
      </c>
      <c r="P78" s="4" t="s">
        <v>33</v>
      </c>
      <c r="Q78" s="4">
        <v>0</v>
      </c>
      <c r="R78" s="7">
        <v>44793</v>
      </c>
      <c r="S78" s="6">
        <v>44797</v>
      </c>
      <c r="T78" s="4" t="s">
        <v>34</v>
      </c>
      <c r="U78" s="4">
        <v>684</v>
      </c>
      <c r="V78" s="4">
        <v>0</v>
      </c>
      <c r="W78" s="4">
        <v>0</v>
      </c>
      <c r="X78" s="4" t="s">
        <v>35</v>
      </c>
      <c r="Y78" s="4" t="s">
        <v>350</v>
      </c>
    </row>
    <row r="79" s="4" customFormat="1" spans="1:25">
      <c r="A79" s="4" t="s">
        <v>351</v>
      </c>
      <c r="B79" s="4" t="s">
        <v>26</v>
      </c>
      <c r="C79" s="4" t="s">
        <v>27</v>
      </c>
      <c r="D79" s="4" t="s">
        <v>352</v>
      </c>
      <c r="E79" s="4" t="s">
        <v>353</v>
      </c>
      <c r="F79" s="6">
        <v>44793</v>
      </c>
      <c r="G79" s="6">
        <v>44794</v>
      </c>
      <c r="H79" s="4">
        <v>1</v>
      </c>
      <c r="I79" s="4">
        <v>1</v>
      </c>
      <c r="J79" s="4">
        <v>1</v>
      </c>
      <c r="K79" s="4" t="s">
        <v>30</v>
      </c>
      <c r="L79" s="4">
        <v>308</v>
      </c>
      <c r="M79" s="4">
        <v>308</v>
      </c>
      <c r="N79" s="4" t="s">
        <v>354</v>
      </c>
      <c r="O79" s="4" t="s">
        <v>32</v>
      </c>
      <c r="P79" s="4" t="s">
        <v>33</v>
      </c>
      <c r="Q79" s="4">
        <v>0</v>
      </c>
      <c r="R79" s="7">
        <v>44793</v>
      </c>
      <c r="S79" s="6">
        <v>44797</v>
      </c>
      <c r="T79" s="4" t="s">
        <v>34</v>
      </c>
      <c r="U79" s="4">
        <v>308</v>
      </c>
      <c r="V79" s="4">
        <v>0</v>
      </c>
      <c r="W79" s="4">
        <v>0</v>
      </c>
      <c r="X79" s="4" t="s">
        <v>35</v>
      </c>
      <c r="Y79" s="4" t="s">
        <v>35</v>
      </c>
    </row>
    <row r="80" s="4" customFormat="1" spans="1:25">
      <c r="A80" s="4" t="s">
        <v>355</v>
      </c>
      <c r="B80" s="4" t="s">
        <v>26</v>
      </c>
      <c r="C80" s="4" t="s">
        <v>27</v>
      </c>
      <c r="D80" s="4" t="s">
        <v>356</v>
      </c>
      <c r="E80" s="4" t="s">
        <v>49</v>
      </c>
      <c r="F80" s="6">
        <v>44793</v>
      </c>
      <c r="G80" s="6">
        <v>44794</v>
      </c>
      <c r="H80" s="4">
        <v>1</v>
      </c>
      <c r="I80" s="4">
        <v>1</v>
      </c>
      <c r="J80" s="4">
        <v>1</v>
      </c>
      <c r="K80" s="4" t="s">
        <v>30</v>
      </c>
      <c r="L80" s="4">
        <v>442</v>
      </c>
      <c r="M80" s="4">
        <v>442</v>
      </c>
      <c r="N80" s="4" t="s">
        <v>357</v>
      </c>
      <c r="O80" s="4" t="s">
        <v>32</v>
      </c>
      <c r="P80" s="4" t="s">
        <v>33</v>
      </c>
      <c r="Q80" s="4">
        <v>0</v>
      </c>
      <c r="R80" s="7">
        <v>44793</v>
      </c>
      <c r="S80" s="6">
        <v>44797</v>
      </c>
      <c r="T80" s="4" t="s">
        <v>34</v>
      </c>
      <c r="U80" s="4">
        <v>442</v>
      </c>
      <c r="V80" s="4">
        <v>0</v>
      </c>
      <c r="W80" s="4">
        <v>0</v>
      </c>
      <c r="X80" s="4" t="s">
        <v>35</v>
      </c>
      <c r="Y80" s="4" t="s">
        <v>358</v>
      </c>
    </row>
    <row r="81" s="4" customFormat="1" spans="1:25">
      <c r="A81" s="4" t="s">
        <v>359</v>
      </c>
      <c r="B81" s="4" t="s">
        <v>26</v>
      </c>
      <c r="C81" s="4" t="s">
        <v>27</v>
      </c>
      <c r="D81" s="4" t="s">
        <v>360</v>
      </c>
      <c r="E81" s="4" t="s">
        <v>361</v>
      </c>
      <c r="F81" s="6">
        <v>44793</v>
      </c>
      <c r="G81" s="6">
        <v>44794</v>
      </c>
      <c r="H81" s="4">
        <v>1</v>
      </c>
      <c r="I81" s="4">
        <v>1</v>
      </c>
      <c r="J81" s="4">
        <v>1</v>
      </c>
      <c r="K81" s="4" t="s">
        <v>30</v>
      </c>
      <c r="L81" s="4">
        <v>224</v>
      </c>
      <c r="M81" s="4">
        <v>224</v>
      </c>
      <c r="N81" s="4" t="s">
        <v>362</v>
      </c>
      <c r="O81" s="4" t="s">
        <v>32</v>
      </c>
      <c r="P81" s="4" t="s">
        <v>33</v>
      </c>
      <c r="Q81" s="4">
        <v>0</v>
      </c>
      <c r="R81" s="7">
        <v>44793</v>
      </c>
      <c r="S81" s="6">
        <v>44797</v>
      </c>
      <c r="T81" s="4" t="s">
        <v>34</v>
      </c>
      <c r="U81" s="4">
        <v>224</v>
      </c>
      <c r="V81" s="4">
        <v>0</v>
      </c>
      <c r="W81" s="4">
        <v>0</v>
      </c>
      <c r="X81" s="4" t="s">
        <v>35</v>
      </c>
      <c r="Y81" s="4" t="s">
        <v>35</v>
      </c>
    </row>
    <row r="82" s="4" customFormat="1" spans="1:25">
      <c r="A82" s="4" t="s">
        <v>363</v>
      </c>
      <c r="B82" s="4" t="s">
        <v>26</v>
      </c>
      <c r="C82" s="4" t="s">
        <v>27</v>
      </c>
      <c r="D82" s="4" t="s">
        <v>364</v>
      </c>
      <c r="E82" s="4" t="s">
        <v>291</v>
      </c>
      <c r="F82" s="6">
        <v>44793</v>
      </c>
      <c r="G82" s="6">
        <v>44794</v>
      </c>
      <c r="H82" s="4">
        <v>1</v>
      </c>
      <c r="I82" s="4">
        <v>1</v>
      </c>
      <c r="J82" s="4">
        <v>1</v>
      </c>
      <c r="K82" s="4" t="s">
        <v>30</v>
      </c>
      <c r="L82" s="4">
        <v>660</v>
      </c>
      <c r="M82" s="4">
        <v>660</v>
      </c>
      <c r="N82" s="4" t="s">
        <v>365</v>
      </c>
      <c r="O82" s="4" t="s">
        <v>32</v>
      </c>
      <c r="P82" s="4" t="s">
        <v>33</v>
      </c>
      <c r="Q82" s="4">
        <v>0</v>
      </c>
      <c r="R82" s="7">
        <v>44793</v>
      </c>
      <c r="S82" s="6">
        <v>44797</v>
      </c>
      <c r="T82" s="4" t="s">
        <v>34</v>
      </c>
      <c r="U82" s="4">
        <v>660</v>
      </c>
      <c r="V82" s="4">
        <v>0</v>
      </c>
      <c r="W82" s="4">
        <v>0</v>
      </c>
      <c r="X82" s="4" t="s">
        <v>366</v>
      </c>
      <c r="Y82" s="4" t="s">
        <v>35</v>
      </c>
    </row>
    <row r="83" s="4" customFormat="1" spans="1:25">
      <c r="A83" s="4" t="s">
        <v>367</v>
      </c>
      <c r="B83" s="4" t="s">
        <v>26</v>
      </c>
      <c r="C83" s="4" t="s">
        <v>27</v>
      </c>
      <c r="D83" s="4" t="s">
        <v>368</v>
      </c>
      <c r="E83" s="4" t="s">
        <v>197</v>
      </c>
      <c r="F83" s="6">
        <v>44793</v>
      </c>
      <c r="G83" s="6">
        <v>44794</v>
      </c>
      <c r="H83" s="4">
        <v>3</v>
      </c>
      <c r="I83" s="4">
        <v>1</v>
      </c>
      <c r="J83" s="4">
        <v>3</v>
      </c>
      <c r="K83" s="4" t="s">
        <v>30</v>
      </c>
      <c r="L83" s="4">
        <v>795</v>
      </c>
      <c r="M83" s="4">
        <v>795</v>
      </c>
      <c r="N83" s="4" t="s">
        <v>369</v>
      </c>
      <c r="O83" s="4" t="s">
        <v>32</v>
      </c>
      <c r="P83" s="4" t="s">
        <v>33</v>
      </c>
      <c r="Q83" s="4">
        <v>0</v>
      </c>
      <c r="R83" s="7">
        <v>44793</v>
      </c>
      <c r="S83" s="6">
        <v>44797</v>
      </c>
      <c r="T83" s="4" t="s">
        <v>34</v>
      </c>
      <c r="U83" s="4">
        <v>795</v>
      </c>
      <c r="V83" s="4">
        <v>0</v>
      </c>
      <c r="W83" s="4">
        <v>0</v>
      </c>
      <c r="X83" s="4" t="s">
        <v>35</v>
      </c>
      <c r="Y83" s="4" t="s">
        <v>35</v>
      </c>
    </row>
    <row r="84" s="4" customFormat="1" spans="1:25">
      <c r="A84" s="4" t="s">
        <v>370</v>
      </c>
      <c r="B84" s="4" t="s">
        <v>26</v>
      </c>
      <c r="C84" s="4" t="s">
        <v>27</v>
      </c>
      <c r="D84" s="4" t="s">
        <v>371</v>
      </c>
      <c r="E84" s="4" t="s">
        <v>372</v>
      </c>
      <c r="F84" s="6">
        <v>44793</v>
      </c>
      <c r="G84" s="6">
        <v>44794</v>
      </c>
      <c r="H84" s="4">
        <v>1</v>
      </c>
      <c r="I84" s="4">
        <v>1</v>
      </c>
      <c r="J84" s="4">
        <v>1</v>
      </c>
      <c r="K84" s="4" t="s">
        <v>30</v>
      </c>
      <c r="L84" s="4">
        <v>507</v>
      </c>
      <c r="M84" s="4">
        <v>507</v>
      </c>
      <c r="N84" s="4" t="s">
        <v>373</v>
      </c>
      <c r="O84" s="4" t="s">
        <v>32</v>
      </c>
      <c r="P84" s="4" t="s">
        <v>33</v>
      </c>
      <c r="Q84" s="4">
        <v>0</v>
      </c>
      <c r="R84" s="7">
        <v>44793</v>
      </c>
      <c r="S84" s="6">
        <v>44797</v>
      </c>
      <c r="T84" s="4" t="s">
        <v>34</v>
      </c>
      <c r="U84" s="4">
        <v>507</v>
      </c>
      <c r="V84" s="4">
        <v>0</v>
      </c>
      <c r="W84" s="4">
        <v>0</v>
      </c>
      <c r="X84" s="4" t="s">
        <v>35</v>
      </c>
      <c r="Y84" s="4" t="s">
        <v>374</v>
      </c>
    </row>
    <row r="85" s="4" customFormat="1" spans="1:25">
      <c r="A85" s="4" t="s">
        <v>375</v>
      </c>
      <c r="B85" s="4" t="s">
        <v>26</v>
      </c>
      <c r="C85" s="4" t="s">
        <v>27</v>
      </c>
      <c r="D85" s="4" t="s">
        <v>376</v>
      </c>
      <c r="E85" s="4" t="s">
        <v>213</v>
      </c>
      <c r="F85" s="6">
        <v>44793</v>
      </c>
      <c r="G85" s="6">
        <v>44794</v>
      </c>
      <c r="H85" s="4">
        <v>1</v>
      </c>
      <c r="I85" s="4">
        <v>1</v>
      </c>
      <c r="J85" s="4">
        <v>1</v>
      </c>
      <c r="K85" s="4" t="s">
        <v>30</v>
      </c>
      <c r="L85" s="4">
        <v>253</v>
      </c>
      <c r="M85" s="4">
        <v>253</v>
      </c>
      <c r="N85" s="4" t="s">
        <v>377</v>
      </c>
      <c r="O85" s="4" t="s">
        <v>32</v>
      </c>
      <c r="P85" s="4" t="s">
        <v>33</v>
      </c>
      <c r="Q85" s="4">
        <v>0</v>
      </c>
      <c r="R85" s="7">
        <v>44793</v>
      </c>
      <c r="S85" s="6">
        <v>44797</v>
      </c>
      <c r="T85" s="4" t="s">
        <v>34</v>
      </c>
      <c r="U85" s="4">
        <v>253</v>
      </c>
      <c r="V85" s="4">
        <v>0</v>
      </c>
      <c r="W85" s="4">
        <v>0</v>
      </c>
      <c r="X85" s="4" t="s">
        <v>35</v>
      </c>
      <c r="Y85" s="4" t="s">
        <v>35</v>
      </c>
    </row>
    <row r="86" s="4" customFormat="1" spans="1:25">
      <c r="A86" s="4" t="s">
        <v>378</v>
      </c>
      <c r="B86" s="4" t="s">
        <v>26</v>
      </c>
      <c r="C86" s="4" t="s">
        <v>27</v>
      </c>
      <c r="D86" s="4" t="s">
        <v>371</v>
      </c>
      <c r="E86" s="4" t="s">
        <v>372</v>
      </c>
      <c r="F86" s="6">
        <v>44793</v>
      </c>
      <c r="G86" s="6">
        <v>44794</v>
      </c>
      <c r="H86" s="4">
        <v>1</v>
      </c>
      <c r="I86" s="4">
        <v>1</v>
      </c>
      <c r="J86" s="4">
        <v>1</v>
      </c>
      <c r="K86" s="4" t="s">
        <v>30</v>
      </c>
      <c r="L86" s="4">
        <v>507</v>
      </c>
      <c r="M86" s="4">
        <v>507</v>
      </c>
      <c r="N86" s="4" t="s">
        <v>379</v>
      </c>
      <c r="O86" s="4" t="s">
        <v>32</v>
      </c>
      <c r="P86" s="4" t="s">
        <v>33</v>
      </c>
      <c r="Q86" s="4">
        <v>0</v>
      </c>
      <c r="R86" s="7">
        <v>44793</v>
      </c>
      <c r="S86" s="6">
        <v>44797</v>
      </c>
      <c r="T86" s="4" t="s">
        <v>34</v>
      </c>
      <c r="U86" s="4">
        <v>507</v>
      </c>
      <c r="V86" s="4">
        <v>0</v>
      </c>
      <c r="W86" s="4">
        <v>0</v>
      </c>
      <c r="X86" s="4" t="s">
        <v>35</v>
      </c>
      <c r="Y86" s="4" t="s">
        <v>380</v>
      </c>
    </row>
    <row r="87" s="4" customFormat="1" spans="1:25">
      <c r="A87" s="4" t="s">
        <v>381</v>
      </c>
      <c r="B87" s="4" t="s">
        <v>26</v>
      </c>
      <c r="C87" s="4" t="s">
        <v>27</v>
      </c>
      <c r="D87" s="4" t="s">
        <v>382</v>
      </c>
      <c r="E87" s="4" t="s">
        <v>383</v>
      </c>
      <c r="F87" s="6">
        <v>44793</v>
      </c>
      <c r="G87" s="6">
        <v>44794</v>
      </c>
      <c r="H87" s="4">
        <v>1</v>
      </c>
      <c r="I87" s="4">
        <v>1</v>
      </c>
      <c r="J87" s="4">
        <v>1</v>
      </c>
      <c r="K87" s="4" t="s">
        <v>30</v>
      </c>
      <c r="L87" s="4">
        <v>128</v>
      </c>
      <c r="M87" s="4">
        <v>128</v>
      </c>
      <c r="N87" s="4" t="s">
        <v>384</v>
      </c>
      <c r="O87" s="4" t="s">
        <v>32</v>
      </c>
      <c r="P87" s="4" t="s">
        <v>33</v>
      </c>
      <c r="Q87" s="4">
        <v>0</v>
      </c>
      <c r="R87" s="7">
        <v>44793</v>
      </c>
      <c r="S87" s="6">
        <v>44797</v>
      </c>
      <c r="T87" s="4" t="s">
        <v>34</v>
      </c>
      <c r="U87" s="4">
        <v>128</v>
      </c>
      <c r="V87" s="4">
        <v>0</v>
      </c>
      <c r="W87" s="4">
        <v>0</v>
      </c>
      <c r="X87" s="4" t="s">
        <v>35</v>
      </c>
      <c r="Y87" s="4" t="s">
        <v>385</v>
      </c>
    </row>
    <row r="88" s="4" customFormat="1" spans="1:25">
      <c r="A88" s="4" t="s">
        <v>386</v>
      </c>
      <c r="B88" s="4" t="s">
        <v>26</v>
      </c>
      <c r="C88" s="4" t="s">
        <v>27</v>
      </c>
      <c r="D88" s="4" t="s">
        <v>387</v>
      </c>
      <c r="E88" s="4" t="s">
        <v>388</v>
      </c>
      <c r="F88" s="6">
        <v>44793</v>
      </c>
      <c r="G88" s="6">
        <v>44794</v>
      </c>
      <c r="H88" s="4">
        <v>1</v>
      </c>
      <c r="I88" s="4">
        <v>1</v>
      </c>
      <c r="J88" s="4">
        <v>1</v>
      </c>
      <c r="K88" s="4" t="s">
        <v>30</v>
      </c>
      <c r="L88" s="4">
        <v>431</v>
      </c>
      <c r="M88" s="4">
        <v>431</v>
      </c>
      <c r="N88" s="4" t="s">
        <v>389</v>
      </c>
      <c r="O88" s="4" t="s">
        <v>32</v>
      </c>
      <c r="P88" s="4" t="s">
        <v>33</v>
      </c>
      <c r="Q88" s="4">
        <v>0</v>
      </c>
      <c r="R88" s="7">
        <v>44793</v>
      </c>
      <c r="S88" s="6">
        <v>44797</v>
      </c>
      <c r="T88" s="4" t="s">
        <v>34</v>
      </c>
      <c r="U88" s="4">
        <v>431</v>
      </c>
      <c r="V88" s="4">
        <v>0</v>
      </c>
      <c r="W88" s="4">
        <v>0</v>
      </c>
      <c r="X88" s="4" t="s">
        <v>35</v>
      </c>
      <c r="Y88" s="4" t="s">
        <v>390</v>
      </c>
    </row>
    <row r="89" s="4" customFormat="1" spans="1:25">
      <c r="A89" s="4" t="s">
        <v>391</v>
      </c>
      <c r="B89" s="4" t="s">
        <v>26</v>
      </c>
      <c r="C89" s="4" t="s">
        <v>27</v>
      </c>
      <c r="D89" s="4" t="s">
        <v>392</v>
      </c>
      <c r="E89" s="4" t="s">
        <v>335</v>
      </c>
      <c r="F89" s="6">
        <v>44793</v>
      </c>
      <c r="G89" s="6">
        <v>44794</v>
      </c>
      <c r="H89" s="4">
        <v>1</v>
      </c>
      <c r="I89" s="4">
        <v>1</v>
      </c>
      <c r="J89" s="4">
        <v>1</v>
      </c>
      <c r="K89" s="4" t="s">
        <v>30</v>
      </c>
      <c r="L89" s="4">
        <v>169</v>
      </c>
      <c r="M89" s="4">
        <v>169</v>
      </c>
      <c r="N89" s="4" t="s">
        <v>393</v>
      </c>
      <c r="O89" s="4" t="s">
        <v>32</v>
      </c>
      <c r="P89" s="4" t="s">
        <v>33</v>
      </c>
      <c r="Q89" s="4">
        <v>0</v>
      </c>
      <c r="R89" s="7">
        <v>44793</v>
      </c>
      <c r="S89" s="6">
        <v>44797</v>
      </c>
      <c r="T89" s="4" t="s">
        <v>34</v>
      </c>
      <c r="U89" s="4">
        <v>169</v>
      </c>
      <c r="V89" s="4">
        <v>0</v>
      </c>
      <c r="W89" s="4">
        <v>0</v>
      </c>
      <c r="X89" s="4" t="s">
        <v>35</v>
      </c>
      <c r="Y89" s="4" t="s">
        <v>35</v>
      </c>
    </row>
    <row r="90" s="4" customFormat="1" spans="1:25">
      <c r="A90" s="4" t="s">
        <v>394</v>
      </c>
      <c r="B90" s="4" t="s">
        <v>26</v>
      </c>
      <c r="C90" s="4" t="s">
        <v>27</v>
      </c>
      <c r="D90" s="4" t="s">
        <v>395</v>
      </c>
      <c r="E90" s="4" t="s">
        <v>396</v>
      </c>
      <c r="F90" s="6">
        <v>44793</v>
      </c>
      <c r="G90" s="6">
        <v>44794</v>
      </c>
      <c r="H90" s="4">
        <v>1</v>
      </c>
      <c r="I90" s="4">
        <v>1</v>
      </c>
      <c r="J90" s="4">
        <v>1</v>
      </c>
      <c r="K90" s="4" t="s">
        <v>30</v>
      </c>
      <c r="L90" s="4">
        <v>290</v>
      </c>
      <c r="M90" s="4">
        <v>290</v>
      </c>
      <c r="N90" s="4" t="s">
        <v>397</v>
      </c>
      <c r="O90" s="4" t="s">
        <v>32</v>
      </c>
      <c r="P90" s="4" t="s">
        <v>33</v>
      </c>
      <c r="Q90" s="4">
        <v>0</v>
      </c>
      <c r="R90" s="7">
        <v>44793</v>
      </c>
      <c r="S90" s="6">
        <v>44797</v>
      </c>
      <c r="T90" s="4" t="s">
        <v>34</v>
      </c>
      <c r="U90" s="4">
        <v>290</v>
      </c>
      <c r="V90" s="4">
        <v>0</v>
      </c>
      <c r="W90" s="4">
        <v>0</v>
      </c>
      <c r="X90" s="4" t="s">
        <v>35</v>
      </c>
      <c r="Y90" s="4" t="s">
        <v>35</v>
      </c>
    </row>
    <row r="91" s="4" customFormat="1" spans="1:25">
      <c r="A91" s="4" t="s">
        <v>398</v>
      </c>
      <c r="B91" s="4" t="s">
        <v>26</v>
      </c>
      <c r="C91" s="4" t="s">
        <v>27</v>
      </c>
      <c r="D91" s="4" t="s">
        <v>399</v>
      </c>
      <c r="E91" s="4" t="s">
        <v>400</v>
      </c>
      <c r="F91" s="6">
        <v>44793</v>
      </c>
      <c r="G91" s="6">
        <v>44794</v>
      </c>
      <c r="H91" s="4">
        <v>1</v>
      </c>
      <c r="I91" s="4">
        <v>1</v>
      </c>
      <c r="J91" s="4">
        <v>1</v>
      </c>
      <c r="K91" s="4" t="s">
        <v>30</v>
      </c>
      <c r="L91" s="4">
        <v>2623</v>
      </c>
      <c r="M91" s="4">
        <v>2623</v>
      </c>
      <c r="N91" s="4" t="s">
        <v>401</v>
      </c>
      <c r="O91" s="4" t="s">
        <v>32</v>
      </c>
      <c r="P91" s="4" t="s">
        <v>33</v>
      </c>
      <c r="Q91" s="4">
        <v>0</v>
      </c>
      <c r="R91" s="7">
        <v>44793</v>
      </c>
      <c r="S91" s="6">
        <v>44797</v>
      </c>
      <c r="T91" s="4" t="s">
        <v>34</v>
      </c>
      <c r="U91" s="4">
        <v>2623</v>
      </c>
      <c r="V91" s="4">
        <v>0</v>
      </c>
      <c r="W91" s="4">
        <v>0</v>
      </c>
      <c r="X91" s="4" t="s">
        <v>35</v>
      </c>
      <c r="Y91" s="4" t="s">
        <v>402</v>
      </c>
    </row>
    <row r="92" s="4" customFormat="1" spans="1:25">
      <c r="A92" s="4" t="s">
        <v>403</v>
      </c>
      <c r="B92" s="4" t="s">
        <v>26</v>
      </c>
      <c r="C92" s="4" t="s">
        <v>27</v>
      </c>
      <c r="D92" s="4" t="s">
        <v>404</v>
      </c>
      <c r="E92" s="4" t="s">
        <v>197</v>
      </c>
      <c r="F92" s="6">
        <v>44793</v>
      </c>
      <c r="G92" s="6">
        <v>44794</v>
      </c>
      <c r="H92" s="4">
        <v>1</v>
      </c>
      <c r="I92" s="4">
        <v>1</v>
      </c>
      <c r="J92" s="4">
        <v>1</v>
      </c>
      <c r="K92" s="4" t="s">
        <v>30</v>
      </c>
      <c r="L92" s="4">
        <v>1025</v>
      </c>
      <c r="M92" s="4">
        <v>1025</v>
      </c>
      <c r="N92" s="4" t="s">
        <v>405</v>
      </c>
      <c r="O92" s="4" t="s">
        <v>32</v>
      </c>
      <c r="P92" s="4" t="s">
        <v>33</v>
      </c>
      <c r="Q92" s="4">
        <v>0</v>
      </c>
      <c r="R92" s="7">
        <v>44793</v>
      </c>
      <c r="S92" s="6">
        <v>44797</v>
      </c>
      <c r="T92" s="4" t="s">
        <v>34</v>
      </c>
      <c r="U92" s="4">
        <v>1025</v>
      </c>
      <c r="V92" s="4">
        <v>0</v>
      </c>
      <c r="W92" s="4">
        <v>0</v>
      </c>
      <c r="X92" s="4" t="s">
        <v>35</v>
      </c>
      <c r="Y92" s="4" t="s">
        <v>406</v>
      </c>
    </row>
    <row r="93" s="4" customFormat="1" spans="1:25">
      <c r="A93" s="4" t="s">
        <v>407</v>
      </c>
      <c r="B93" s="4" t="s">
        <v>26</v>
      </c>
      <c r="C93" s="4" t="s">
        <v>27</v>
      </c>
      <c r="D93" s="4" t="s">
        <v>408</v>
      </c>
      <c r="E93" s="4" t="s">
        <v>409</v>
      </c>
      <c r="F93" s="6">
        <v>44793</v>
      </c>
      <c r="G93" s="6">
        <v>44794</v>
      </c>
      <c r="H93" s="4">
        <v>1</v>
      </c>
      <c r="I93" s="4">
        <v>1</v>
      </c>
      <c r="J93" s="4">
        <v>1</v>
      </c>
      <c r="K93" s="4" t="s">
        <v>30</v>
      </c>
      <c r="L93" s="4">
        <v>336</v>
      </c>
      <c r="M93" s="4">
        <v>336</v>
      </c>
      <c r="N93" s="4" t="s">
        <v>410</v>
      </c>
      <c r="O93" s="4" t="s">
        <v>32</v>
      </c>
      <c r="P93" s="4" t="s">
        <v>33</v>
      </c>
      <c r="Q93" s="4">
        <v>0</v>
      </c>
      <c r="R93" s="7">
        <v>44793</v>
      </c>
      <c r="S93" s="6">
        <v>44797</v>
      </c>
      <c r="T93" s="4" t="s">
        <v>34</v>
      </c>
      <c r="U93" s="4">
        <v>336</v>
      </c>
      <c r="V93" s="4">
        <v>0</v>
      </c>
      <c r="W93" s="4">
        <v>0</v>
      </c>
      <c r="X93" s="4" t="s">
        <v>35</v>
      </c>
      <c r="Y93" s="4" t="s">
        <v>35</v>
      </c>
    </row>
    <row r="94" s="4" customFormat="1" spans="1:25">
      <c r="A94" s="4" t="s">
        <v>411</v>
      </c>
      <c r="B94" s="4" t="s">
        <v>26</v>
      </c>
      <c r="C94" s="4" t="s">
        <v>27</v>
      </c>
      <c r="D94" s="4" t="s">
        <v>412</v>
      </c>
      <c r="E94" s="4" t="s">
        <v>291</v>
      </c>
      <c r="F94" s="6">
        <v>44793</v>
      </c>
      <c r="G94" s="6">
        <v>44794</v>
      </c>
      <c r="H94" s="4">
        <v>1</v>
      </c>
      <c r="I94" s="4">
        <v>1</v>
      </c>
      <c r="J94" s="4">
        <v>1</v>
      </c>
      <c r="K94" s="4" t="s">
        <v>30</v>
      </c>
      <c r="L94" s="4">
        <v>158</v>
      </c>
      <c r="M94" s="4">
        <v>158</v>
      </c>
      <c r="N94" s="4" t="s">
        <v>413</v>
      </c>
      <c r="O94" s="4" t="s">
        <v>32</v>
      </c>
      <c r="P94" s="4" t="s">
        <v>33</v>
      </c>
      <c r="Q94" s="4">
        <v>0</v>
      </c>
      <c r="R94" s="7">
        <v>44793</v>
      </c>
      <c r="S94" s="6">
        <v>44797</v>
      </c>
      <c r="T94" s="4" t="s">
        <v>34</v>
      </c>
      <c r="U94" s="4">
        <v>158</v>
      </c>
      <c r="V94" s="4">
        <v>0</v>
      </c>
      <c r="W94" s="4">
        <v>0</v>
      </c>
      <c r="X94" s="4" t="s">
        <v>35</v>
      </c>
      <c r="Y94" s="4" t="s">
        <v>35</v>
      </c>
    </row>
    <row r="95" s="4" customFormat="1" spans="1:25">
      <c r="A95" s="4" t="s">
        <v>414</v>
      </c>
      <c r="B95" s="4" t="s">
        <v>26</v>
      </c>
      <c r="C95" s="4" t="s">
        <v>27</v>
      </c>
      <c r="D95" s="4" t="s">
        <v>415</v>
      </c>
      <c r="E95" s="4" t="s">
        <v>213</v>
      </c>
      <c r="F95" s="6">
        <v>44793</v>
      </c>
      <c r="G95" s="6">
        <v>44794</v>
      </c>
      <c r="H95" s="4">
        <v>1</v>
      </c>
      <c r="I95" s="4">
        <v>1</v>
      </c>
      <c r="J95" s="4">
        <v>1</v>
      </c>
      <c r="K95" s="4" t="s">
        <v>30</v>
      </c>
      <c r="L95" s="4">
        <v>181</v>
      </c>
      <c r="M95" s="4">
        <v>181</v>
      </c>
      <c r="N95" s="4" t="s">
        <v>416</v>
      </c>
      <c r="O95" s="4" t="s">
        <v>32</v>
      </c>
      <c r="P95" s="4" t="s">
        <v>33</v>
      </c>
      <c r="Q95" s="4">
        <v>0</v>
      </c>
      <c r="R95" s="7">
        <v>44793</v>
      </c>
      <c r="S95" s="6">
        <v>44797</v>
      </c>
      <c r="T95" s="4" t="s">
        <v>34</v>
      </c>
      <c r="U95" s="4">
        <v>181</v>
      </c>
      <c r="V95" s="4">
        <v>0</v>
      </c>
      <c r="W95" s="4">
        <v>0</v>
      </c>
      <c r="X95" s="4" t="s">
        <v>417</v>
      </c>
      <c r="Y95" s="4" t="s">
        <v>35</v>
      </c>
    </row>
    <row r="96" s="4" customFormat="1" spans="1:25">
      <c r="A96" s="4" t="s">
        <v>418</v>
      </c>
      <c r="B96" s="4" t="s">
        <v>26</v>
      </c>
      <c r="C96" s="4" t="s">
        <v>27</v>
      </c>
      <c r="D96" s="4" t="s">
        <v>419</v>
      </c>
      <c r="E96" s="4" t="s">
        <v>420</v>
      </c>
      <c r="F96" s="6">
        <v>44793</v>
      </c>
      <c r="G96" s="6">
        <v>44794</v>
      </c>
      <c r="H96" s="4">
        <v>3</v>
      </c>
      <c r="I96" s="4">
        <v>1</v>
      </c>
      <c r="J96" s="4">
        <v>3</v>
      </c>
      <c r="K96" s="4" t="s">
        <v>30</v>
      </c>
      <c r="L96" s="4">
        <v>657</v>
      </c>
      <c r="M96" s="4">
        <v>657</v>
      </c>
      <c r="N96" s="4" t="s">
        <v>421</v>
      </c>
      <c r="O96" s="4" t="s">
        <v>32</v>
      </c>
      <c r="P96" s="4" t="s">
        <v>33</v>
      </c>
      <c r="Q96" s="4">
        <v>0</v>
      </c>
      <c r="R96" s="7">
        <v>44793</v>
      </c>
      <c r="S96" s="6">
        <v>44797</v>
      </c>
      <c r="T96" s="4" t="s">
        <v>34</v>
      </c>
      <c r="U96" s="4">
        <v>657</v>
      </c>
      <c r="V96" s="4">
        <v>0</v>
      </c>
      <c r="W96" s="4">
        <v>0</v>
      </c>
      <c r="X96" s="4" t="s">
        <v>35</v>
      </c>
      <c r="Y96" s="4" t="s">
        <v>35</v>
      </c>
    </row>
    <row r="97" s="4" customFormat="1" spans="1:25">
      <c r="A97" s="4" t="s">
        <v>422</v>
      </c>
      <c r="B97" s="4" t="s">
        <v>26</v>
      </c>
      <c r="C97" s="4" t="s">
        <v>27</v>
      </c>
      <c r="D97" s="4" t="s">
        <v>423</v>
      </c>
      <c r="E97" s="4" t="s">
        <v>424</v>
      </c>
      <c r="F97" s="6">
        <v>44793</v>
      </c>
      <c r="G97" s="6">
        <v>44794</v>
      </c>
      <c r="H97" s="4">
        <v>1</v>
      </c>
      <c r="I97" s="4">
        <v>1</v>
      </c>
      <c r="J97" s="4">
        <v>1</v>
      </c>
      <c r="K97" s="4" t="s">
        <v>30</v>
      </c>
      <c r="L97" s="4">
        <v>301</v>
      </c>
      <c r="M97" s="4">
        <v>301</v>
      </c>
      <c r="N97" s="4" t="s">
        <v>425</v>
      </c>
      <c r="O97" s="4" t="s">
        <v>32</v>
      </c>
      <c r="P97" s="4" t="s">
        <v>33</v>
      </c>
      <c r="Q97" s="4">
        <v>0</v>
      </c>
      <c r="R97" s="7">
        <v>44793</v>
      </c>
      <c r="S97" s="6">
        <v>44797</v>
      </c>
      <c r="T97" s="4" t="s">
        <v>34</v>
      </c>
      <c r="U97" s="4">
        <v>301</v>
      </c>
      <c r="V97" s="4">
        <v>0</v>
      </c>
      <c r="W97" s="4">
        <v>0</v>
      </c>
      <c r="X97" s="4" t="s">
        <v>35</v>
      </c>
      <c r="Y97" s="4" t="s">
        <v>426</v>
      </c>
    </row>
    <row r="98" s="4" customFormat="1" spans="1:25">
      <c r="A98" s="4" t="s">
        <v>427</v>
      </c>
      <c r="B98" s="4" t="s">
        <v>26</v>
      </c>
      <c r="C98" s="4" t="s">
        <v>27</v>
      </c>
      <c r="D98" s="4" t="s">
        <v>428</v>
      </c>
      <c r="E98" s="4" t="s">
        <v>208</v>
      </c>
      <c r="F98" s="6">
        <v>44793</v>
      </c>
      <c r="G98" s="6">
        <v>44794</v>
      </c>
      <c r="H98" s="4">
        <v>1</v>
      </c>
      <c r="I98" s="4">
        <v>1</v>
      </c>
      <c r="J98" s="4">
        <v>1</v>
      </c>
      <c r="K98" s="4" t="s">
        <v>30</v>
      </c>
      <c r="L98" s="4">
        <v>874</v>
      </c>
      <c r="M98" s="4">
        <v>874</v>
      </c>
      <c r="N98" s="4" t="s">
        <v>429</v>
      </c>
      <c r="O98" s="4" t="s">
        <v>32</v>
      </c>
      <c r="P98" s="4" t="s">
        <v>33</v>
      </c>
      <c r="Q98" s="4">
        <v>0</v>
      </c>
      <c r="R98" s="7">
        <v>44793</v>
      </c>
      <c r="S98" s="6">
        <v>44797</v>
      </c>
      <c r="T98" s="4" t="s">
        <v>34</v>
      </c>
      <c r="U98" s="4">
        <v>874</v>
      </c>
      <c r="V98" s="4">
        <v>0</v>
      </c>
      <c r="W98" s="4">
        <v>0</v>
      </c>
      <c r="X98" s="4" t="s">
        <v>35</v>
      </c>
      <c r="Y98" s="4" t="s">
        <v>430</v>
      </c>
    </row>
    <row r="99" s="4" customFormat="1" spans="1:25">
      <c r="A99" s="4" t="s">
        <v>431</v>
      </c>
      <c r="B99" s="4" t="s">
        <v>26</v>
      </c>
      <c r="C99" s="4" t="s">
        <v>27</v>
      </c>
      <c r="D99" s="4" t="s">
        <v>432</v>
      </c>
      <c r="E99" s="4" t="s">
        <v>433</v>
      </c>
      <c r="F99" s="6">
        <v>44793</v>
      </c>
      <c r="G99" s="6">
        <v>44794</v>
      </c>
      <c r="H99" s="4">
        <v>2</v>
      </c>
      <c r="I99" s="4">
        <v>1</v>
      </c>
      <c r="J99" s="4">
        <v>2</v>
      </c>
      <c r="K99" s="4" t="s">
        <v>30</v>
      </c>
      <c r="L99" s="4">
        <v>718</v>
      </c>
      <c r="M99" s="4">
        <v>718</v>
      </c>
      <c r="N99" s="4" t="s">
        <v>434</v>
      </c>
      <c r="O99" s="4" t="s">
        <v>32</v>
      </c>
      <c r="P99" s="4" t="s">
        <v>33</v>
      </c>
      <c r="Q99" s="4">
        <v>0</v>
      </c>
      <c r="R99" s="7">
        <v>44793</v>
      </c>
      <c r="S99" s="6">
        <v>44797</v>
      </c>
      <c r="T99" s="4" t="s">
        <v>34</v>
      </c>
      <c r="U99" s="4">
        <v>718</v>
      </c>
      <c r="V99" s="4">
        <v>0</v>
      </c>
      <c r="W99" s="4">
        <v>0</v>
      </c>
      <c r="X99" s="4" t="s">
        <v>35</v>
      </c>
      <c r="Y99" s="4" t="s">
        <v>435</v>
      </c>
    </row>
    <row r="100" s="4" customFormat="1" spans="1:25">
      <c r="A100" s="4" t="s">
        <v>436</v>
      </c>
      <c r="B100" s="4" t="s">
        <v>26</v>
      </c>
      <c r="C100" s="4" t="s">
        <v>27</v>
      </c>
      <c r="D100" s="4" t="s">
        <v>320</v>
      </c>
      <c r="E100" s="4" t="s">
        <v>208</v>
      </c>
      <c r="F100" s="6">
        <v>44793</v>
      </c>
      <c r="G100" s="6">
        <v>44794</v>
      </c>
      <c r="H100" s="4">
        <v>1</v>
      </c>
      <c r="I100" s="4">
        <v>1</v>
      </c>
      <c r="J100" s="4">
        <v>1</v>
      </c>
      <c r="K100" s="4" t="s">
        <v>30</v>
      </c>
      <c r="L100" s="4">
        <v>213</v>
      </c>
      <c r="M100" s="4">
        <v>213</v>
      </c>
      <c r="N100" s="4" t="s">
        <v>437</v>
      </c>
      <c r="O100" s="4" t="s">
        <v>32</v>
      </c>
      <c r="P100" s="4" t="s">
        <v>33</v>
      </c>
      <c r="Q100" s="4">
        <v>0</v>
      </c>
      <c r="R100" s="7">
        <v>44793</v>
      </c>
      <c r="S100" s="6">
        <v>44797</v>
      </c>
      <c r="T100" s="4" t="s">
        <v>34</v>
      </c>
      <c r="U100" s="4">
        <v>213</v>
      </c>
      <c r="V100" s="4">
        <v>0</v>
      </c>
      <c r="W100" s="4">
        <v>0</v>
      </c>
      <c r="X100" s="4" t="s">
        <v>35</v>
      </c>
      <c r="Y100" s="4" t="s">
        <v>438</v>
      </c>
    </row>
    <row r="101" s="4" customFormat="1" spans="1:26">
      <c r="A101" s="4" t="s">
        <v>439</v>
      </c>
      <c r="B101" s="4" t="s">
        <v>26</v>
      </c>
      <c r="C101" s="4" t="s">
        <v>27</v>
      </c>
      <c r="D101" s="4" t="s">
        <v>440</v>
      </c>
      <c r="E101" s="4" t="s">
        <v>441</v>
      </c>
      <c r="F101" s="6">
        <v>44793</v>
      </c>
      <c r="G101" s="6">
        <v>44794</v>
      </c>
      <c r="H101" s="4">
        <v>2</v>
      </c>
      <c r="I101" s="4">
        <v>1</v>
      </c>
      <c r="J101" s="4">
        <v>2</v>
      </c>
      <c r="K101" s="4" t="s">
        <v>30</v>
      </c>
      <c r="L101" s="4">
        <v>1124</v>
      </c>
      <c r="M101" s="4">
        <v>1124</v>
      </c>
      <c r="N101" s="4" t="s">
        <v>442</v>
      </c>
      <c r="O101" s="4" t="s">
        <v>32</v>
      </c>
      <c r="P101" s="4" t="s">
        <v>33</v>
      </c>
      <c r="Q101" s="4">
        <v>0</v>
      </c>
      <c r="R101" s="7">
        <v>44793</v>
      </c>
      <c r="S101" s="6">
        <v>44797</v>
      </c>
      <c r="T101" s="4" t="s">
        <v>34</v>
      </c>
      <c r="U101" s="4">
        <v>1124</v>
      </c>
      <c r="V101" s="4">
        <v>0</v>
      </c>
      <c r="W101" s="4">
        <v>0</v>
      </c>
      <c r="X101" s="4" t="s">
        <v>35</v>
      </c>
      <c r="Y101" s="4">
        <v>1998099811</v>
      </c>
      <c r="Z101" s="4" t="s">
        <v>443</v>
      </c>
    </row>
    <row r="102" s="4" customFormat="1" spans="1:25">
      <c r="A102" s="4" t="s">
        <v>444</v>
      </c>
      <c r="B102" s="4" t="s">
        <v>26</v>
      </c>
      <c r="C102" s="4" t="s">
        <v>27</v>
      </c>
      <c r="D102" s="4" t="s">
        <v>445</v>
      </c>
      <c r="E102" s="4" t="s">
        <v>446</v>
      </c>
      <c r="F102" s="6">
        <v>44793</v>
      </c>
      <c r="G102" s="6">
        <v>44794</v>
      </c>
      <c r="H102" s="4">
        <v>1</v>
      </c>
      <c r="I102" s="4">
        <v>1</v>
      </c>
      <c r="J102" s="4">
        <v>1</v>
      </c>
      <c r="K102" s="4" t="s">
        <v>30</v>
      </c>
      <c r="L102" s="4">
        <v>802</v>
      </c>
      <c r="M102" s="4">
        <v>802</v>
      </c>
      <c r="N102" s="4" t="s">
        <v>447</v>
      </c>
      <c r="O102" s="4" t="s">
        <v>32</v>
      </c>
      <c r="P102" s="4" t="s">
        <v>33</v>
      </c>
      <c r="Q102" s="4">
        <v>0</v>
      </c>
      <c r="R102" s="7">
        <v>44793</v>
      </c>
      <c r="S102" s="6">
        <v>44797</v>
      </c>
      <c r="T102" s="4" t="s">
        <v>34</v>
      </c>
      <c r="U102" s="4">
        <v>802</v>
      </c>
      <c r="V102" s="4">
        <v>0</v>
      </c>
      <c r="W102" s="4">
        <v>0</v>
      </c>
      <c r="X102" s="4" t="s">
        <v>35</v>
      </c>
      <c r="Y102" s="4" t="s">
        <v>35</v>
      </c>
    </row>
    <row r="103" s="4" customFormat="1" spans="1:25">
      <c r="A103" s="4" t="s">
        <v>448</v>
      </c>
      <c r="B103" s="4" t="s">
        <v>26</v>
      </c>
      <c r="C103" s="4" t="s">
        <v>27</v>
      </c>
      <c r="D103" s="4" t="s">
        <v>449</v>
      </c>
      <c r="E103" s="4" t="s">
        <v>291</v>
      </c>
      <c r="F103" s="6">
        <v>44793</v>
      </c>
      <c r="G103" s="6">
        <v>44794</v>
      </c>
      <c r="H103" s="4">
        <v>1</v>
      </c>
      <c r="I103" s="4">
        <v>1</v>
      </c>
      <c r="J103" s="4">
        <v>1</v>
      </c>
      <c r="K103" s="4" t="s">
        <v>30</v>
      </c>
      <c r="L103" s="4">
        <v>310</v>
      </c>
      <c r="M103" s="4">
        <v>310</v>
      </c>
      <c r="N103" s="4" t="s">
        <v>450</v>
      </c>
      <c r="O103" s="4" t="s">
        <v>32</v>
      </c>
      <c r="P103" s="4" t="s">
        <v>33</v>
      </c>
      <c r="Q103" s="4">
        <v>0</v>
      </c>
      <c r="R103" s="7">
        <v>44793</v>
      </c>
      <c r="S103" s="6">
        <v>44797</v>
      </c>
      <c r="T103" s="4" t="s">
        <v>34</v>
      </c>
      <c r="U103" s="4">
        <v>310</v>
      </c>
      <c r="V103" s="4">
        <v>0</v>
      </c>
      <c r="W103" s="4">
        <v>0</v>
      </c>
      <c r="X103" s="4" t="s">
        <v>35</v>
      </c>
      <c r="Y103" s="4" t="s">
        <v>451</v>
      </c>
    </row>
    <row r="104" s="4" customFormat="1" spans="1:25">
      <c r="A104" s="4" t="s">
        <v>452</v>
      </c>
      <c r="B104" s="4" t="s">
        <v>26</v>
      </c>
      <c r="C104" s="4" t="s">
        <v>27</v>
      </c>
      <c r="D104" s="4" t="s">
        <v>453</v>
      </c>
      <c r="E104" s="4" t="s">
        <v>446</v>
      </c>
      <c r="F104" s="6">
        <v>44793</v>
      </c>
      <c r="G104" s="6">
        <v>44794</v>
      </c>
      <c r="H104" s="4">
        <v>1</v>
      </c>
      <c r="I104" s="4">
        <v>1</v>
      </c>
      <c r="J104" s="4">
        <v>1</v>
      </c>
      <c r="K104" s="4" t="s">
        <v>30</v>
      </c>
      <c r="L104" s="4">
        <v>735</v>
      </c>
      <c r="M104" s="4">
        <v>735</v>
      </c>
      <c r="N104" s="4" t="s">
        <v>454</v>
      </c>
      <c r="O104" s="4" t="s">
        <v>32</v>
      </c>
      <c r="P104" s="4" t="s">
        <v>33</v>
      </c>
      <c r="Q104" s="4">
        <v>0</v>
      </c>
      <c r="R104" s="7">
        <v>44793</v>
      </c>
      <c r="S104" s="6">
        <v>44797</v>
      </c>
      <c r="T104" s="4" t="s">
        <v>34</v>
      </c>
      <c r="U104" s="4">
        <v>735</v>
      </c>
      <c r="V104" s="4">
        <v>0</v>
      </c>
      <c r="W104" s="4">
        <v>0</v>
      </c>
      <c r="X104" s="4" t="s">
        <v>35</v>
      </c>
      <c r="Y104" s="4" t="s">
        <v>455</v>
      </c>
    </row>
    <row r="105" s="4" customFormat="1" spans="1:25">
      <c r="A105" s="4" t="s">
        <v>456</v>
      </c>
      <c r="B105" s="4" t="s">
        <v>26</v>
      </c>
      <c r="C105" s="4" t="s">
        <v>27</v>
      </c>
      <c r="D105" s="4" t="s">
        <v>457</v>
      </c>
      <c r="E105" s="4" t="s">
        <v>458</v>
      </c>
      <c r="F105" s="6">
        <v>44793</v>
      </c>
      <c r="G105" s="6">
        <v>44794</v>
      </c>
      <c r="H105" s="4">
        <v>1</v>
      </c>
      <c r="I105" s="4">
        <v>1</v>
      </c>
      <c r="J105" s="4">
        <v>1</v>
      </c>
      <c r="K105" s="4" t="s">
        <v>30</v>
      </c>
      <c r="L105" s="4">
        <v>255</v>
      </c>
      <c r="M105" s="4">
        <v>255</v>
      </c>
      <c r="N105" s="4" t="s">
        <v>459</v>
      </c>
      <c r="O105" s="4" t="s">
        <v>32</v>
      </c>
      <c r="P105" s="4" t="s">
        <v>33</v>
      </c>
      <c r="Q105" s="4">
        <v>0</v>
      </c>
      <c r="R105" s="7">
        <v>44793</v>
      </c>
      <c r="S105" s="6">
        <v>44797</v>
      </c>
      <c r="T105" s="4" t="s">
        <v>34</v>
      </c>
      <c r="U105" s="4">
        <v>255</v>
      </c>
      <c r="V105" s="4">
        <v>0</v>
      </c>
      <c r="W105" s="4">
        <v>0</v>
      </c>
      <c r="X105" s="4" t="s">
        <v>35</v>
      </c>
      <c r="Y105" s="4" t="s">
        <v>35</v>
      </c>
    </row>
    <row r="106" s="4" customFormat="1" spans="1:25">
      <c r="A106" s="4" t="s">
        <v>460</v>
      </c>
      <c r="B106" s="4" t="s">
        <v>26</v>
      </c>
      <c r="C106" s="4" t="s">
        <v>27</v>
      </c>
      <c r="D106" s="4" t="s">
        <v>461</v>
      </c>
      <c r="E106" s="4" t="s">
        <v>462</v>
      </c>
      <c r="F106" s="6">
        <v>44793</v>
      </c>
      <c r="G106" s="6">
        <v>44794</v>
      </c>
      <c r="H106" s="4">
        <v>1</v>
      </c>
      <c r="I106" s="4">
        <v>1</v>
      </c>
      <c r="J106" s="4">
        <v>1</v>
      </c>
      <c r="K106" s="4" t="s">
        <v>30</v>
      </c>
      <c r="L106" s="4">
        <v>1551</v>
      </c>
      <c r="M106" s="4">
        <v>1551</v>
      </c>
      <c r="N106" s="4" t="s">
        <v>463</v>
      </c>
      <c r="O106" s="4" t="s">
        <v>32</v>
      </c>
      <c r="P106" s="4" t="s">
        <v>33</v>
      </c>
      <c r="Q106" s="4">
        <v>0</v>
      </c>
      <c r="R106" s="7">
        <v>44793</v>
      </c>
      <c r="S106" s="6">
        <v>44797</v>
      </c>
      <c r="T106" s="4" t="s">
        <v>34</v>
      </c>
      <c r="U106" s="4">
        <v>1551</v>
      </c>
      <c r="V106" s="4">
        <v>0</v>
      </c>
      <c r="W106" s="4">
        <v>0</v>
      </c>
      <c r="X106" s="4" t="s">
        <v>35</v>
      </c>
      <c r="Y106" s="4" t="s">
        <v>464</v>
      </c>
    </row>
    <row r="107" s="4" customFormat="1" spans="1:25">
      <c r="A107" s="4" t="s">
        <v>465</v>
      </c>
      <c r="B107" s="4" t="s">
        <v>26</v>
      </c>
      <c r="C107" s="4" t="s">
        <v>27</v>
      </c>
      <c r="D107" s="4" t="s">
        <v>466</v>
      </c>
      <c r="E107" s="4" t="s">
        <v>467</v>
      </c>
      <c r="F107" s="6">
        <v>44793</v>
      </c>
      <c r="G107" s="6">
        <v>44794</v>
      </c>
      <c r="H107" s="4">
        <v>1</v>
      </c>
      <c r="I107" s="4">
        <v>1</v>
      </c>
      <c r="J107" s="4">
        <v>1</v>
      </c>
      <c r="K107" s="4" t="s">
        <v>30</v>
      </c>
      <c r="L107" s="4">
        <v>387</v>
      </c>
      <c r="M107" s="4">
        <v>387</v>
      </c>
      <c r="N107" s="4" t="s">
        <v>468</v>
      </c>
      <c r="O107" s="4" t="s">
        <v>32</v>
      </c>
      <c r="P107" s="4" t="s">
        <v>33</v>
      </c>
      <c r="Q107" s="4">
        <v>0</v>
      </c>
      <c r="R107" s="7">
        <v>44793</v>
      </c>
      <c r="S107" s="6">
        <v>44797</v>
      </c>
      <c r="T107" s="4" t="s">
        <v>34</v>
      </c>
      <c r="U107" s="4">
        <v>387</v>
      </c>
      <c r="V107" s="4">
        <v>0</v>
      </c>
      <c r="W107" s="4">
        <v>0</v>
      </c>
      <c r="X107" s="4" t="s">
        <v>35</v>
      </c>
      <c r="Y107" s="4" t="s">
        <v>35</v>
      </c>
    </row>
    <row r="108" s="4" customFormat="1" spans="1:25">
      <c r="A108" s="4" t="s">
        <v>469</v>
      </c>
      <c r="B108" s="4" t="s">
        <v>26</v>
      </c>
      <c r="C108" s="4" t="s">
        <v>27</v>
      </c>
      <c r="D108" s="4" t="s">
        <v>470</v>
      </c>
      <c r="E108" s="4" t="s">
        <v>344</v>
      </c>
      <c r="F108" s="6">
        <v>44793</v>
      </c>
      <c r="G108" s="6">
        <v>44794</v>
      </c>
      <c r="H108" s="4">
        <v>1</v>
      </c>
      <c r="I108" s="4">
        <v>1</v>
      </c>
      <c r="J108" s="4">
        <v>1</v>
      </c>
      <c r="K108" s="4" t="s">
        <v>30</v>
      </c>
      <c r="L108" s="4">
        <v>82</v>
      </c>
      <c r="M108" s="4">
        <v>82</v>
      </c>
      <c r="N108" s="4" t="s">
        <v>471</v>
      </c>
      <c r="O108" s="4" t="s">
        <v>32</v>
      </c>
      <c r="P108" s="4" t="s">
        <v>33</v>
      </c>
      <c r="Q108" s="4">
        <v>0</v>
      </c>
      <c r="R108" s="7">
        <v>44793</v>
      </c>
      <c r="S108" s="6">
        <v>44797</v>
      </c>
      <c r="T108" s="4" t="s">
        <v>34</v>
      </c>
      <c r="U108" s="4">
        <v>82</v>
      </c>
      <c r="V108" s="4">
        <v>0</v>
      </c>
      <c r="W108" s="4">
        <v>0</v>
      </c>
      <c r="X108" s="4" t="s">
        <v>35</v>
      </c>
      <c r="Y108" s="4" t="s">
        <v>35</v>
      </c>
    </row>
    <row r="109" s="4" customFormat="1" spans="1:25">
      <c r="A109" s="4" t="s">
        <v>472</v>
      </c>
      <c r="B109" s="4" t="s">
        <v>26</v>
      </c>
      <c r="C109" s="4" t="s">
        <v>27</v>
      </c>
      <c r="D109" s="4" t="s">
        <v>473</v>
      </c>
      <c r="E109" s="4" t="s">
        <v>474</v>
      </c>
      <c r="F109" s="6">
        <v>44793</v>
      </c>
      <c r="G109" s="6">
        <v>44794</v>
      </c>
      <c r="H109" s="4">
        <v>1</v>
      </c>
      <c r="I109" s="4">
        <v>1</v>
      </c>
      <c r="J109" s="4">
        <v>1</v>
      </c>
      <c r="K109" s="4" t="s">
        <v>30</v>
      </c>
      <c r="L109" s="4">
        <v>619</v>
      </c>
      <c r="M109" s="4">
        <v>619</v>
      </c>
      <c r="N109" s="4" t="s">
        <v>475</v>
      </c>
      <c r="O109" s="4" t="s">
        <v>32</v>
      </c>
      <c r="P109" s="4" t="s">
        <v>33</v>
      </c>
      <c r="Q109" s="4">
        <v>0</v>
      </c>
      <c r="R109" s="7">
        <v>44793</v>
      </c>
      <c r="S109" s="6">
        <v>44797</v>
      </c>
      <c r="T109" s="4" t="s">
        <v>34</v>
      </c>
      <c r="U109" s="4">
        <v>619</v>
      </c>
      <c r="V109" s="4">
        <v>0</v>
      </c>
      <c r="W109" s="4">
        <v>0</v>
      </c>
      <c r="X109" s="4" t="s">
        <v>35</v>
      </c>
      <c r="Y109" s="4" t="s">
        <v>35</v>
      </c>
    </row>
    <row r="110" s="4" customFormat="1" spans="1:25">
      <c r="A110" s="4" t="s">
        <v>322</v>
      </c>
      <c r="B110" s="4" t="s">
        <v>26</v>
      </c>
      <c r="C110" s="4" t="s">
        <v>101</v>
      </c>
      <c r="D110" s="4" t="s">
        <v>323</v>
      </c>
      <c r="E110" s="4" t="s">
        <v>324</v>
      </c>
      <c r="F110" s="6">
        <v>44793</v>
      </c>
      <c r="G110" s="6">
        <v>44794</v>
      </c>
      <c r="H110" s="4">
        <v>1</v>
      </c>
      <c r="I110" s="4">
        <v>1</v>
      </c>
      <c r="J110" s="4">
        <v>1</v>
      </c>
      <c r="K110" s="4" t="s">
        <v>30</v>
      </c>
      <c r="L110" s="4">
        <v>-4583</v>
      </c>
      <c r="M110" s="4">
        <v>-4583</v>
      </c>
      <c r="N110" s="4" t="s">
        <v>325</v>
      </c>
      <c r="O110" s="4" t="s">
        <v>32</v>
      </c>
      <c r="P110" s="4" t="s">
        <v>33</v>
      </c>
      <c r="Q110" s="4">
        <v>0</v>
      </c>
      <c r="R110" s="7">
        <v>44793</v>
      </c>
      <c r="S110" s="6">
        <v>44797</v>
      </c>
      <c r="T110" s="4" t="s">
        <v>34</v>
      </c>
      <c r="U110" s="4">
        <v>-4583</v>
      </c>
      <c r="V110" s="4">
        <v>0</v>
      </c>
      <c r="W110" s="4">
        <v>0</v>
      </c>
      <c r="X110" s="4" t="s">
        <v>35</v>
      </c>
      <c r="Y110" s="4" t="s">
        <v>35</v>
      </c>
    </row>
    <row r="111" s="4" customFormat="1" spans="1:25">
      <c r="A111" s="4" t="s">
        <v>465</v>
      </c>
      <c r="B111" s="4" t="s">
        <v>26</v>
      </c>
      <c r="C111" s="4" t="s">
        <v>476</v>
      </c>
      <c r="D111" s="4" t="s">
        <v>466</v>
      </c>
      <c r="E111" s="4" t="s">
        <v>467</v>
      </c>
      <c r="F111" s="6">
        <v>44793</v>
      </c>
      <c r="G111" s="6">
        <v>44794</v>
      </c>
      <c r="H111" s="4">
        <v>1</v>
      </c>
      <c r="I111" s="4">
        <v>1</v>
      </c>
      <c r="J111" s="4">
        <v>1</v>
      </c>
      <c r="K111" s="4" t="s">
        <v>30</v>
      </c>
      <c r="L111" s="4">
        <v>-387</v>
      </c>
      <c r="M111" s="4">
        <v>-387</v>
      </c>
      <c r="N111" s="4" t="s">
        <v>468</v>
      </c>
      <c r="O111" s="4" t="s">
        <v>32</v>
      </c>
      <c r="P111" s="4" t="s">
        <v>33</v>
      </c>
      <c r="Q111" s="4">
        <v>0</v>
      </c>
      <c r="R111" s="7">
        <v>44793</v>
      </c>
      <c r="S111" s="6">
        <v>44797</v>
      </c>
      <c r="T111" s="4" t="s">
        <v>34</v>
      </c>
      <c r="U111" s="4">
        <v>-387</v>
      </c>
      <c r="V111" s="4">
        <v>0</v>
      </c>
      <c r="W111" s="4">
        <v>0</v>
      </c>
      <c r="X111" s="4" t="s">
        <v>35</v>
      </c>
      <c r="Y111" s="4" t="s">
        <v>35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14"/>
  <sheetViews>
    <sheetView tabSelected="1" topLeftCell="A87" workbookViewId="0">
      <selection activeCell="E114" sqref="E114"/>
    </sheetView>
  </sheetViews>
  <sheetFormatPr defaultColWidth="9" defaultRowHeight="13.5"/>
  <cols>
    <col min="1" max="1" width="12.625" style="4"/>
    <col min="2" max="3" width="10.375" style="4"/>
    <col min="4" max="16358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477</v>
      </c>
    </row>
    <row r="2" s="4" customFormat="1" spans="1:9">
      <c r="A2" s="5">
        <v>17872010270</v>
      </c>
      <c r="B2" s="6">
        <v>44793</v>
      </c>
      <c r="C2" s="6">
        <v>44794</v>
      </c>
      <c r="D2" s="4">
        <v>880</v>
      </c>
      <c r="E2" s="4" t="str">
        <f>VLOOKUP(A2,HOP!A:L,12,0)</f>
        <v>880.00</v>
      </c>
      <c r="F2" s="4" t="str">
        <f>VLOOKUP(A2,HOP!A:C,3,0)</f>
        <v>2531533</v>
      </c>
      <c r="G2" s="4">
        <f>D2-E2</f>
        <v>0</v>
      </c>
      <c r="H2" s="4" t="str">
        <f>$H$1&amp;F2</f>
        <v>，2531533</v>
      </c>
      <c r="I2" s="4" t="str">
        <f>VLOOKUP(A2,HOP!A:U,21,0)</f>
        <v>直连</v>
      </c>
    </row>
    <row r="3" s="4" customFormat="1" spans="1:9">
      <c r="A3" s="5">
        <v>18014074293</v>
      </c>
      <c r="B3" s="6">
        <v>44793</v>
      </c>
      <c r="C3" s="6">
        <v>44794</v>
      </c>
      <c r="D3" s="4">
        <v>2200</v>
      </c>
      <c r="E3" s="4" t="str">
        <f>VLOOKUP(A3,HOP!A:L,12,0)</f>
        <v>2200.00</v>
      </c>
      <c r="F3" s="4" t="str">
        <f>VLOOKUP(A3,HOP!A:C,3,0)</f>
        <v>2567429</v>
      </c>
      <c r="G3" s="4">
        <f t="shared" ref="G3:G34" si="0">D3-E3</f>
        <v>0</v>
      </c>
      <c r="H3" s="4" t="str">
        <f t="shared" ref="H3:H34" si="1">$H$1&amp;F3</f>
        <v>，2567429</v>
      </c>
      <c r="I3" s="4" t="str">
        <f>VLOOKUP(A3,HOP!A:U,21,0)</f>
        <v>直连</v>
      </c>
    </row>
    <row r="4" s="4" customFormat="1" spans="1:9">
      <c r="A4" s="5">
        <v>18101719738</v>
      </c>
      <c r="B4" s="6">
        <v>44790</v>
      </c>
      <c r="C4" s="6">
        <v>44794</v>
      </c>
      <c r="D4" s="4">
        <v>1875</v>
      </c>
      <c r="E4" s="4" t="str">
        <f>VLOOKUP(A4,HOP!A:L,12,0)</f>
        <v>1875.00</v>
      </c>
      <c r="F4" s="4" t="str">
        <f>VLOOKUP(A4,HOP!A:C,3,0)</f>
        <v>2587446</v>
      </c>
      <c r="G4" s="4">
        <f t="shared" si="0"/>
        <v>0</v>
      </c>
      <c r="H4" s="4" t="str">
        <f t="shared" si="1"/>
        <v>，2587446</v>
      </c>
      <c r="I4" s="4" t="str">
        <f>VLOOKUP(A4,HOP!A:U,21,0)</f>
        <v>直连</v>
      </c>
    </row>
    <row r="5" s="4" customFormat="1" spans="1:9">
      <c r="A5" s="5">
        <v>18309671092</v>
      </c>
      <c r="B5" s="6">
        <v>44792</v>
      </c>
      <c r="C5" s="6">
        <v>44794</v>
      </c>
      <c r="D5" s="4">
        <v>1220</v>
      </c>
      <c r="E5" s="4" t="str">
        <f>VLOOKUP(A5,HOP!A:L,12,0)</f>
        <v>1220.00</v>
      </c>
      <c r="F5" s="4" t="str">
        <f>VLOOKUP(A5,HOP!A:C,3,0)</f>
        <v>2613053</v>
      </c>
      <c r="G5" s="4">
        <f t="shared" si="0"/>
        <v>0</v>
      </c>
      <c r="H5" s="4" t="str">
        <f t="shared" si="1"/>
        <v>，2613053</v>
      </c>
      <c r="I5" s="4" t="str">
        <f>VLOOKUP(A5,HOP!A:U,21,0)</f>
        <v>直采</v>
      </c>
    </row>
    <row r="6" s="4" customFormat="1" spans="1:9">
      <c r="A6" s="5">
        <v>18350876757</v>
      </c>
      <c r="B6" s="6">
        <v>44792</v>
      </c>
      <c r="C6" s="6">
        <v>44794</v>
      </c>
      <c r="D6" s="4">
        <v>2632</v>
      </c>
      <c r="E6" s="4" t="str">
        <f>VLOOKUP(A6,HOP!A:L,12,0)</f>
        <v>2632.00</v>
      </c>
      <c r="F6" s="4" t="str">
        <f>VLOOKUP(A6,HOP!A:C,3,0)</f>
        <v>2616733</v>
      </c>
      <c r="G6" s="4">
        <f t="shared" si="0"/>
        <v>0</v>
      </c>
      <c r="H6" s="4" t="str">
        <f t="shared" si="1"/>
        <v>，2616733</v>
      </c>
      <c r="I6" s="4" t="str">
        <f>VLOOKUP(A6,HOP!A:U,21,0)</f>
        <v>直连</v>
      </c>
    </row>
    <row r="7" s="4" customFormat="1" spans="1:9">
      <c r="A7" s="5">
        <v>18365751745</v>
      </c>
      <c r="B7" s="6">
        <v>44790</v>
      </c>
      <c r="C7" s="6">
        <v>44794</v>
      </c>
      <c r="D7" s="4">
        <v>3030</v>
      </c>
      <c r="E7" s="4" t="str">
        <f>VLOOKUP(A7,HOP!A:L,12,0)</f>
        <v>3030.00</v>
      </c>
      <c r="F7" s="4" t="str">
        <f>VLOOKUP(A7,HOP!A:C,3,0)</f>
        <v>2618276</v>
      </c>
      <c r="G7" s="4">
        <f t="shared" si="0"/>
        <v>0</v>
      </c>
      <c r="H7" s="4" t="str">
        <f t="shared" si="1"/>
        <v>，2618276</v>
      </c>
      <c r="I7" s="4" t="str">
        <f>VLOOKUP(A7,HOP!A:U,21,0)</f>
        <v>直连</v>
      </c>
    </row>
    <row r="8" s="4" customFormat="1" spans="1:9">
      <c r="A8" s="5">
        <v>18461282613</v>
      </c>
      <c r="B8" s="6">
        <v>44793</v>
      </c>
      <c r="C8" s="6">
        <v>44794</v>
      </c>
      <c r="D8" s="4">
        <v>2489</v>
      </c>
      <c r="E8" s="4" t="str">
        <f>VLOOKUP(A8,HOP!A:L,12,0)</f>
        <v>2489.00</v>
      </c>
      <c r="F8" s="4" t="str">
        <f>VLOOKUP(A8,HOP!A:C,3,0)</f>
        <v>2627622</v>
      </c>
      <c r="G8" s="4">
        <f t="shared" si="0"/>
        <v>0</v>
      </c>
      <c r="H8" s="4" t="str">
        <f t="shared" si="1"/>
        <v>，2627622</v>
      </c>
      <c r="I8" s="4" t="str">
        <f>VLOOKUP(A8,HOP!A:U,21,0)</f>
        <v>直连</v>
      </c>
    </row>
    <row r="9" s="4" customFormat="1" spans="1:9">
      <c r="A9" s="5">
        <v>18513560701</v>
      </c>
      <c r="B9" s="6">
        <v>44792</v>
      </c>
      <c r="C9" s="6">
        <v>44794</v>
      </c>
      <c r="D9" s="4">
        <v>1190</v>
      </c>
      <c r="E9" s="4" t="str">
        <f>VLOOKUP(A9,HOP!A:L,12,0)</f>
        <v>1190.00</v>
      </c>
      <c r="F9" s="4" t="str">
        <f>VLOOKUP(A9,HOP!A:C,3,0)</f>
        <v>2632856</v>
      </c>
      <c r="G9" s="4">
        <f t="shared" si="0"/>
        <v>0</v>
      </c>
      <c r="H9" s="4" t="str">
        <f t="shared" si="1"/>
        <v>，2632856</v>
      </c>
      <c r="I9" s="4" t="str">
        <f>VLOOKUP(A9,HOP!A:U,21,0)</f>
        <v>直连</v>
      </c>
    </row>
    <row r="10" s="4" customFormat="1" spans="1:9">
      <c r="A10" s="5">
        <v>18513603010</v>
      </c>
      <c r="B10" s="6">
        <v>44791</v>
      </c>
      <c r="C10" s="6">
        <v>44794</v>
      </c>
      <c r="D10" s="4">
        <v>1795</v>
      </c>
      <c r="E10" s="4" t="str">
        <f>VLOOKUP(A10,HOP!A:L,12,0)</f>
        <v>1795.00</v>
      </c>
      <c r="F10" s="4" t="str">
        <f>VLOOKUP(A10,HOP!A:C,3,0)</f>
        <v>2632866</v>
      </c>
      <c r="G10" s="4">
        <f t="shared" si="0"/>
        <v>0</v>
      </c>
      <c r="H10" s="4" t="str">
        <f t="shared" si="1"/>
        <v>，2632866</v>
      </c>
      <c r="I10" s="4" t="str">
        <f>VLOOKUP(A10,HOP!A:U,21,0)</f>
        <v>直连</v>
      </c>
    </row>
    <row r="11" s="4" customFormat="1" spans="1:9">
      <c r="A11" s="5">
        <v>18524939934</v>
      </c>
      <c r="B11" s="6">
        <v>44791</v>
      </c>
      <c r="C11" s="6">
        <v>44794</v>
      </c>
      <c r="D11" s="4">
        <v>4327</v>
      </c>
      <c r="E11" s="4" t="str">
        <f>VLOOKUP(A11,HOP!A:L,12,0)</f>
        <v>4327.00</v>
      </c>
      <c r="F11" s="4" t="str">
        <f>VLOOKUP(A11,HOP!A:C,3,0)</f>
        <v>2634118</v>
      </c>
      <c r="G11" s="4">
        <f t="shared" si="0"/>
        <v>0</v>
      </c>
      <c r="H11" s="4" t="str">
        <f t="shared" si="1"/>
        <v>，2634118</v>
      </c>
      <c r="I11" s="4" t="str">
        <f>VLOOKUP(A11,HOP!A:U,21,0)</f>
        <v>直连</v>
      </c>
    </row>
    <row r="12" s="4" customFormat="1" spans="1:9">
      <c r="A12" s="5">
        <v>18525747600</v>
      </c>
      <c r="B12" s="6">
        <v>44793</v>
      </c>
      <c r="C12" s="6">
        <v>44794</v>
      </c>
      <c r="D12" s="4">
        <v>398</v>
      </c>
      <c r="E12" s="4" t="str">
        <f>VLOOKUP(A12,HOP!A:L,12,0)</f>
        <v>398.00</v>
      </c>
      <c r="F12" s="4" t="str">
        <f>VLOOKUP(A12,HOP!A:C,3,0)</f>
        <v>2634289</v>
      </c>
      <c r="G12" s="4">
        <f t="shared" si="0"/>
        <v>0</v>
      </c>
      <c r="H12" s="4" t="str">
        <f t="shared" si="1"/>
        <v>，2634289</v>
      </c>
      <c r="I12" s="4" t="str">
        <f>VLOOKUP(A12,HOP!A:U,21,0)</f>
        <v>直连</v>
      </c>
    </row>
    <row r="13" s="4" customFormat="1" hidden="1" spans="1:9">
      <c r="A13" s="5">
        <v>18572217780</v>
      </c>
      <c r="B13" s="6">
        <v>44793</v>
      </c>
      <c r="C13" s="6">
        <v>44794</v>
      </c>
      <c r="D13" s="4">
        <v>0</v>
      </c>
      <c r="E13" s="4" t="e">
        <f>VLOOKUP(A13,HOP!A:L,12,0)</f>
        <v>#N/A</v>
      </c>
      <c r="F13" s="4" t="e">
        <f>VLOOKUP(A13,HOP!A:C,3,0)</f>
        <v>#N/A</v>
      </c>
      <c r="G13" s="4" t="e">
        <f t="shared" si="0"/>
        <v>#N/A</v>
      </c>
      <c r="H13" s="4" t="e">
        <f t="shared" si="1"/>
        <v>#N/A</v>
      </c>
      <c r="I13" s="4" t="e">
        <f>VLOOKUP(A13,HOP!A:U,21,0)</f>
        <v>#N/A</v>
      </c>
    </row>
    <row r="14" s="4" customFormat="1" spans="1:9">
      <c r="A14" s="5">
        <v>18572648808</v>
      </c>
      <c r="B14" s="6">
        <v>44792</v>
      </c>
      <c r="C14" s="6">
        <v>44794</v>
      </c>
      <c r="D14" s="4">
        <v>970</v>
      </c>
      <c r="E14" s="4" t="str">
        <f>VLOOKUP(A14,HOP!A:L,12,0)</f>
        <v>970.00</v>
      </c>
      <c r="F14" s="4" t="str">
        <f>VLOOKUP(A14,HOP!A:C,3,0)</f>
        <v>2638575</v>
      </c>
      <c r="G14" s="4">
        <f t="shared" si="0"/>
        <v>0</v>
      </c>
      <c r="H14" s="4" t="str">
        <f t="shared" si="1"/>
        <v>，2638575</v>
      </c>
      <c r="I14" s="4" t="str">
        <f>VLOOKUP(A14,HOP!A:U,21,0)</f>
        <v>直连</v>
      </c>
    </row>
    <row r="15" s="4" customFormat="1" spans="1:9">
      <c r="A15" s="5">
        <v>18597715655</v>
      </c>
      <c r="B15" s="6">
        <v>44792</v>
      </c>
      <c r="C15" s="6">
        <v>44794</v>
      </c>
      <c r="D15" s="4">
        <v>2656</v>
      </c>
      <c r="E15" s="4" t="str">
        <f>VLOOKUP(A15,HOP!A:L,12,0)</f>
        <v>2656.00</v>
      </c>
      <c r="F15" s="4" t="str">
        <f>VLOOKUP(A15,HOP!A:C,3,0)</f>
        <v>2641395</v>
      </c>
      <c r="G15" s="4">
        <f t="shared" si="0"/>
        <v>0</v>
      </c>
      <c r="H15" s="4" t="str">
        <f t="shared" si="1"/>
        <v>，2641395</v>
      </c>
      <c r="I15" s="4" t="str">
        <f>VLOOKUP(A15,HOP!A:U,21,0)</f>
        <v>直连</v>
      </c>
    </row>
    <row r="16" s="4" customFormat="1" spans="1:9">
      <c r="A16" s="5">
        <v>18612476403</v>
      </c>
      <c r="B16" s="6">
        <v>44793</v>
      </c>
      <c r="C16" s="6">
        <v>44794</v>
      </c>
      <c r="D16" s="4">
        <v>797</v>
      </c>
      <c r="E16" s="4" t="str">
        <f>VLOOKUP(A16,HOP!A:L,12,0)</f>
        <v>797.00</v>
      </c>
      <c r="F16" s="4" t="str">
        <f>VLOOKUP(A16,HOP!A:C,3,0)</f>
        <v>2642672</v>
      </c>
      <c r="G16" s="4">
        <f t="shared" si="0"/>
        <v>0</v>
      </c>
      <c r="H16" s="4" t="str">
        <f t="shared" si="1"/>
        <v>，2642672</v>
      </c>
      <c r="I16" s="4" t="str">
        <f>VLOOKUP(A16,HOP!A:U,21,0)</f>
        <v>直连</v>
      </c>
    </row>
    <row r="17" s="4" customFormat="1" spans="1:9">
      <c r="A17" s="5">
        <v>18617446377</v>
      </c>
      <c r="B17" s="6">
        <v>44792</v>
      </c>
      <c r="C17" s="6">
        <v>44794</v>
      </c>
      <c r="D17" s="4">
        <v>840</v>
      </c>
      <c r="E17" s="4" t="str">
        <f>VLOOKUP(A17,HOP!A:L,12,0)</f>
        <v>840.00</v>
      </c>
      <c r="F17" s="4" t="str">
        <f>VLOOKUP(A17,HOP!A:C,3,0)</f>
        <v>2643371</v>
      </c>
      <c r="G17" s="4">
        <f t="shared" si="0"/>
        <v>0</v>
      </c>
      <c r="H17" s="4" t="str">
        <f t="shared" si="1"/>
        <v>，2643371</v>
      </c>
      <c r="I17" s="4" t="str">
        <f>VLOOKUP(A17,HOP!A:U,21,0)</f>
        <v>直连</v>
      </c>
    </row>
    <row r="18" s="4" customFormat="1" spans="1:9">
      <c r="A18" s="5">
        <v>18622823906</v>
      </c>
      <c r="B18" s="6">
        <v>44792</v>
      </c>
      <c r="C18" s="6">
        <v>44794</v>
      </c>
      <c r="D18" s="4">
        <v>1018</v>
      </c>
      <c r="E18" s="4" t="str">
        <f>VLOOKUP(A18,HOP!A:L,12,0)</f>
        <v>1018.00</v>
      </c>
      <c r="F18" s="4" t="str">
        <f>VLOOKUP(A18,HOP!A:C,3,0)</f>
        <v>2643731</v>
      </c>
      <c r="G18" s="4">
        <f t="shared" si="0"/>
        <v>0</v>
      </c>
      <c r="H18" s="4" t="str">
        <f t="shared" si="1"/>
        <v>，2643731</v>
      </c>
      <c r="I18" s="4" t="str">
        <f>VLOOKUP(A18,HOP!A:U,21,0)</f>
        <v>直连</v>
      </c>
    </row>
    <row r="19" s="4" customFormat="1" spans="1:9">
      <c r="A19" s="5">
        <v>18643684898</v>
      </c>
      <c r="B19" s="6">
        <v>44793</v>
      </c>
      <c r="C19" s="6">
        <v>44794</v>
      </c>
      <c r="D19" s="4">
        <v>901</v>
      </c>
      <c r="E19" s="4" t="str">
        <f>VLOOKUP(A19,HOP!A:L,12,0)</f>
        <v>901.00</v>
      </c>
      <c r="F19" s="4" t="str">
        <f>VLOOKUP(A19,HOP!A:C,3,0)</f>
        <v>2645522</v>
      </c>
      <c r="G19" s="4">
        <f t="shared" si="0"/>
        <v>0</v>
      </c>
      <c r="H19" s="4" t="str">
        <f t="shared" si="1"/>
        <v>，2645522</v>
      </c>
      <c r="I19" s="4" t="str">
        <f>VLOOKUP(A19,HOP!A:U,21,0)</f>
        <v>直连</v>
      </c>
    </row>
    <row r="20" s="4" customFormat="1" spans="1:9">
      <c r="A20" s="5">
        <v>18664572580</v>
      </c>
      <c r="B20" s="6">
        <v>44793</v>
      </c>
      <c r="C20" s="6">
        <v>44794</v>
      </c>
      <c r="D20" s="4">
        <v>1107</v>
      </c>
      <c r="E20" s="4" t="str">
        <f>VLOOKUP(A20,HOP!A:L,12,0)</f>
        <v>1107.00</v>
      </c>
      <c r="F20" s="4" t="str">
        <f>VLOOKUP(A20,HOP!A:C,3,0)</f>
        <v>2647383</v>
      </c>
      <c r="G20" s="4">
        <f t="shared" si="0"/>
        <v>0</v>
      </c>
      <c r="H20" s="4" t="str">
        <f t="shared" si="1"/>
        <v>，2647383</v>
      </c>
      <c r="I20" s="4" t="str">
        <f>VLOOKUP(A20,HOP!A:U,21,0)</f>
        <v>直连</v>
      </c>
    </row>
    <row r="21" s="4" customFormat="1" spans="1:9">
      <c r="A21" s="5">
        <v>18709675658</v>
      </c>
      <c r="B21" s="6">
        <v>44791</v>
      </c>
      <c r="C21" s="6">
        <v>44794</v>
      </c>
      <c r="D21" s="4">
        <v>1587</v>
      </c>
      <c r="E21" s="4" t="str">
        <f>VLOOKUP(A21,HOP!A:L,12,0)</f>
        <v>1587.00</v>
      </c>
      <c r="F21" s="4" t="str">
        <f>VLOOKUP(A21,HOP!A:C,3,0)</f>
        <v>2651458</v>
      </c>
      <c r="G21" s="4">
        <f t="shared" si="0"/>
        <v>0</v>
      </c>
      <c r="H21" s="4" t="str">
        <f t="shared" si="1"/>
        <v>，2651458</v>
      </c>
      <c r="I21" s="4" t="str">
        <f>VLOOKUP(A21,HOP!A:U,21,0)</f>
        <v>直连</v>
      </c>
    </row>
    <row r="22" s="4" customFormat="1" spans="1:9">
      <c r="A22" s="5">
        <v>18719456784</v>
      </c>
      <c r="B22" s="6">
        <v>44792</v>
      </c>
      <c r="C22" s="6">
        <v>44794</v>
      </c>
      <c r="D22" s="4">
        <v>1062</v>
      </c>
      <c r="E22" s="4" t="str">
        <f>VLOOKUP(A22,HOP!A:L,12,0)</f>
        <v>1062.00</v>
      </c>
      <c r="F22" s="4" t="str">
        <f>VLOOKUP(A22,HOP!A:C,3,0)</f>
        <v>2652290</v>
      </c>
      <c r="G22" s="4">
        <f t="shared" si="0"/>
        <v>0</v>
      </c>
      <c r="H22" s="4" t="str">
        <f t="shared" si="1"/>
        <v>，2652290</v>
      </c>
      <c r="I22" s="4" t="str">
        <f>VLOOKUP(A22,HOP!A:U,21,0)</f>
        <v>直连</v>
      </c>
    </row>
    <row r="23" s="4" customFormat="1" spans="1:9">
      <c r="A23" s="5">
        <v>18719547570</v>
      </c>
      <c r="B23" s="6">
        <v>44792</v>
      </c>
      <c r="C23" s="6">
        <v>44794</v>
      </c>
      <c r="D23" s="4">
        <v>1088</v>
      </c>
      <c r="E23" s="4" t="str">
        <f>VLOOKUP(A23,HOP!A:L,12,0)</f>
        <v>1088.00</v>
      </c>
      <c r="F23" s="4" t="str">
        <f>VLOOKUP(A23,HOP!A:C,3,0)</f>
        <v>2652345</v>
      </c>
      <c r="G23" s="4">
        <f t="shared" si="0"/>
        <v>0</v>
      </c>
      <c r="H23" s="4" t="str">
        <f t="shared" si="1"/>
        <v>，2652345</v>
      </c>
      <c r="I23" s="4" t="str">
        <f>VLOOKUP(A23,HOP!A:U,21,0)</f>
        <v>直连</v>
      </c>
    </row>
    <row r="24" s="4" customFormat="1" spans="1:9">
      <c r="A24" s="5">
        <v>18724897879</v>
      </c>
      <c r="B24" s="6">
        <v>44793</v>
      </c>
      <c r="C24" s="6">
        <v>44794</v>
      </c>
      <c r="D24" s="4">
        <v>1429</v>
      </c>
      <c r="E24" s="4" t="str">
        <f>VLOOKUP(A24,HOP!A:L,12,0)</f>
        <v>1429.00</v>
      </c>
      <c r="F24" s="4" t="str">
        <f>VLOOKUP(A24,HOP!A:C,3,0)</f>
        <v>2652638</v>
      </c>
      <c r="G24" s="4">
        <f t="shared" si="0"/>
        <v>0</v>
      </c>
      <c r="H24" s="4" t="str">
        <f t="shared" si="1"/>
        <v>，2652638</v>
      </c>
      <c r="I24" s="4" t="str">
        <f>VLOOKUP(A24,HOP!A:U,21,0)</f>
        <v>直连</v>
      </c>
    </row>
    <row r="25" s="4" customFormat="1" spans="1:9">
      <c r="A25" s="5">
        <v>18727255991</v>
      </c>
      <c r="B25" s="6">
        <v>44787</v>
      </c>
      <c r="C25" s="6">
        <v>44794</v>
      </c>
      <c r="D25" s="4">
        <v>9084</v>
      </c>
      <c r="E25" s="4" t="str">
        <f>VLOOKUP(A25,HOP!A:L,12,0)</f>
        <v>9084.00</v>
      </c>
      <c r="F25" s="4" t="str">
        <f>VLOOKUP(A25,HOP!A:C,3,0)</f>
        <v>2652992</v>
      </c>
      <c r="G25" s="4">
        <f t="shared" si="0"/>
        <v>0</v>
      </c>
      <c r="H25" s="4" t="str">
        <f t="shared" si="1"/>
        <v>，2652992</v>
      </c>
      <c r="I25" s="4" t="str">
        <f>VLOOKUP(A25,HOP!A:U,21,0)</f>
        <v>直连</v>
      </c>
    </row>
    <row r="26" s="4" customFormat="1" spans="1:9">
      <c r="A26" s="5">
        <v>18734406114</v>
      </c>
      <c r="B26" s="6">
        <v>44793</v>
      </c>
      <c r="C26" s="6">
        <v>44794</v>
      </c>
      <c r="D26" s="4">
        <v>698</v>
      </c>
      <c r="E26" s="4" t="str">
        <f>VLOOKUP(A26,HOP!A:L,12,0)</f>
        <v>698.00</v>
      </c>
      <c r="F26" s="4" t="str">
        <f>VLOOKUP(A26,HOP!A:C,3,0)</f>
        <v>2653572</v>
      </c>
      <c r="G26" s="4">
        <f t="shared" si="0"/>
        <v>0</v>
      </c>
      <c r="H26" s="4" t="str">
        <f t="shared" si="1"/>
        <v>，2653572</v>
      </c>
      <c r="I26" s="4" t="str">
        <f>VLOOKUP(A26,HOP!A:U,21,0)</f>
        <v>直连</v>
      </c>
    </row>
    <row r="27" s="4" customFormat="1" spans="1:9">
      <c r="A27" s="5">
        <v>18736179726</v>
      </c>
      <c r="B27" s="6">
        <v>44793</v>
      </c>
      <c r="C27" s="6">
        <v>44794</v>
      </c>
      <c r="D27" s="4">
        <v>971</v>
      </c>
      <c r="E27" s="4" t="str">
        <f>VLOOKUP(A27,HOP!A:L,12,0)</f>
        <v>971.00</v>
      </c>
      <c r="F27" s="4" t="str">
        <f>VLOOKUP(A27,HOP!A:C,3,0)</f>
        <v>2653811</v>
      </c>
      <c r="G27" s="4">
        <f t="shared" si="0"/>
        <v>0</v>
      </c>
      <c r="H27" s="4" t="str">
        <f t="shared" si="1"/>
        <v>，2653811</v>
      </c>
      <c r="I27" s="4" t="str">
        <f>VLOOKUP(A27,HOP!A:U,21,0)</f>
        <v>直连</v>
      </c>
    </row>
    <row r="28" s="4" customFormat="1" spans="1:9">
      <c r="A28" s="5">
        <v>18737877788</v>
      </c>
      <c r="B28" s="6">
        <v>44793</v>
      </c>
      <c r="C28" s="6">
        <v>44794</v>
      </c>
      <c r="D28" s="4">
        <v>655</v>
      </c>
      <c r="E28" s="4" t="str">
        <f>VLOOKUP(A28,HOP!A:L,12,0)</f>
        <v>655.00</v>
      </c>
      <c r="F28" s="4" t="str">
        <f>VLOOKUP(A28,HOP!A:C,3,0)</f>
        <v>2654011</v>
      </c>
      <c r="G28" s="4">
        <f t="shared" si="0"/>
        <v>0</v>
      </c>
      <c r="H28" s="4" t="str">
        <f t="shared" si="1"/>
        <v>，2654011</v>
      </c>
      <c r="I28" s="4" t="str">
        <f>VLOOKUP(A28,HOP!A:U,21,0)</f>
        <v>直连</v>
      </c>
    </row>
    <row r="29" s="4" customFormat="1" spans="1:9">
      <c r="A29" s="5">
        <v>18739516843</v>
      </c>
      <c r="B29" s="6">
        <v>44793</v>
      </c>
      <c r="C29" s="6">
        <v>44794</v>
      </c>
      <c r="D29" s="4">
        <v>181</v>
      </c>
      <c r="E29" s="4" t="str">
        <f>VLOOKUP(A29,HOP!A:L,12,0)</f>
        <v>181.00</v>
      </c>
      <c r="F29" s="4" t="str">
        <f>VLOOKUP(A29,HOP!A:C,3,0)</f>
        <v>2654228</v>
      </c>
      <c r="G29" s="4">
        <f t="shared" si="0"/>
        <v>0</v>
      </c>
      <c r="H29" s="4" t="str">
        <f t="shared" si="1"/>
        <v>，2654228</v>
      </c>
      <c r="I29" s="4" t="str">
        <f>VLOOKUP(A29,HOP!A:U,21,0)</f>
        <v>直连</v>
      </c>
    </row>
    <row r="30" s="4" customFormat="1" spans="1:9">
      <c r="A30" s="5">
        <v>18742797860</v>
      </c>
      <c r="B30" s="6">
        <v>44793</v>
      </c>
      <c r="C30" s="6">
        <v>44794</v>
      </c>
      <c r="D30" s="4">
        <v>971</v>
      </c>
      <c r="E30" s="4" t="str">
        <f>VLOOKUP(A30,HOP!A:L,12,0)</f>
        <v>971.00</v>
      </c>
      <c r="F30" s="4" t="str">
        <f>VLOOKUP(A30,HOP!A:C,3,0)</f>
        <v>2654313</v>
      </c>
      <c r="G30" s="4">
        <f t="shared" si="0"/>
        <v>0</v>
      </c>
      <c r="H30" s="4" t="str">
        <f t="shared" si="1"/>
        <v>，2654313</v>
      </c>
      <c r="I30" s="4" t="str">
        <f>VLOOKUP(A30,HOP!A:U,21,0)</f>
        <v>直连</v>
      </c>
    </row>
    <row r="31" s="4" customFormat="1" spans="1:9">
      <c r="A31" s="5">
        <v>18744588120</v>
      </c>
      <c r="B31" s="6">
        <v>44792</v>
      </c>
      <c r="C31" s="6">
        <v>44794</v>
      </c>
      <c r="D31" s="4">
        <v>1200</v>
      </c>
      <c r="E31" s="4" t="str">
        <f>VLOOKUP(A31,HOP!A:L,12,0)</f>
        <v>1200.00</v>
      </c>
      <c r="F31" s="4" t="str">
        <f>VLOOKUP(A31,HOP!A:C,3,0)</f>
        <v>2654531</v>
      </c>
      <c r="G31" s="4">
        <f t="shared" si="0"/>
        <v>0</v>
      </c>
      <c r="H31" s="4" t="str">
        <f t="shared" si="1"/>
        <v>，2654531</v>
      </c>
      <c r="I31" s="4" t="str">
        <f>VLOOKUP(A31,HOP!A:U,21,0)</f>
        <v>直连</v>
      </c>
    </row>
    <row r="32" s="4" customFormat="1" spans="1:9">
      <c r="A32" s="5">
        <v>18744835533</v>
      </c>
      <c r="B32" s="6">
        <v>44792</v>
      </c>
      <c r="C32" s="6">
        <v>44794</v>
      </c>
      <c r="D32" s="4">
        <v>1060</v>
      </c>
      <c r="E32" s="4" t="str">
        <f>VLOOKUP(A32,HOP!A:L,12,0)</f>
        <v>1060.00</v>
      </c>
      <c r="F32" s="4" t="str">
        <f>VLOOKUP(A32,HOP!A:C,3,0)</f>
        <v>2654585</v>
      </c>
      <c r="G32" s="4">
        <f t="shared" si="0"/>
        <v>0</v>
      </c>
      <c r="H32" s="4" t="str">
        <f t="shared" si="1"/>
        <v>，2654585</v>
      </c>
      <c r="I32" s="4" t="str">
        <f>VLOOKUP(A32,HOP!A:U,21,0)</f>
        <v>直连</v>
      </c>
    </row>
    <row r="33" s="4" customFormat="1" spans="1:9">
      <c r="A33" s="5">
        <v>18753528393</v>
      </c>
      <c r="B33" s="6">
        <v>44793</v>
      </c>
      <c r="C33" s="6">
        <v>44794</v>
      </c>
      <c r="D33" s="4">
        <v>617</v>
      </c>
      <c r="E33" s="4" t="str">
        <f>VLOOKUP(A33,HOP!A:L,12,0)</f>
        <v>617.00</v>
      </c>
      <c r="F33" s="4" t="str">
        <f>VLOOKUP(A33,HOP!A:C,3,0)</f>
        <v>2655362</v>
      </c>
      <c r="G33" s="4">
        <f t="shared" si="0"/>
        <v>0</v>
      </c>
      <c r="H33" s="4" t="str">
        <f t="shared" si="1"/>
        <v>，2655362</v>
      </c>
      <c r="I33" s="4" t="str">
        <f>VLOOKUP(A33,HOP!A:U,21,0)</f>
        <v>直连</v>
      </c>
    </row>
    <row r="34" s="4" customFormat="1" spans="1:9">
      <c r="A34" s="5">
        <v>18753614627</v>
      </c>
      <c r="B34" s="6">
        <v>44793</v>
      </c>
      <c r="C34" s="6">
        <v>44794</v>
      </c>
      <c r="D34" s="4">
        <v>526</v>
      </c>
      <c r="E34" s="4" t="str">
        <f>VLOOKUP(A34,HOP!A:L,12,0)</f>
        <v>526.00</v>
      </c>
      <c r="F34" s="4" t="str">
        <f>VLOOKUP(A34,HOP!A:C,3,0)</f>
        <v>2655372</v>
      </c>
      <c r="G34" s="4">
        <f t="shared" si="0"/>
        <v>0</v>
      </c>
      <c r="H34" s="4" t="str">
        <f t="shared" si="1"/>
        <v>，2655372</v>
      </c>
      <c r="I34" s="4" t="str">
        <f>VLOOKUP(A34,HOP!A:U,21,0)</f>
        <v>直连</v>
      </c>
    </row>
    <row r="35" s="4" customFormat="1" spans="1:9">
      <c r="A35" s="5">
        <v>18754039463</v>
      </c>
      <c r="B35" s="6">
        <v>44790</v>
      </c>
      <c r="C35" s="6">
        <v>44794</v>
      </c>
      <c r="D35" s="4">
        <v>2552</v>
      </c>
      <c r="E35" s="4" t="str">
        <f>VLOOKUP(A35,HOP!A:L,12,0)</f>
        <v>2552.00</v>
      </c>
      <c r="F35" s="4" t="str">
        <f>VLOOKUP(A35,HOP!A:C,3,0)</f>
        <v>2655461</v>
      </c>
      <c r="G35" s="4">
        <f t="shared" ref="G35:G66" si="2">D35-E35</f>
        <v>0</v>
      </c>
      <c r="H35" s="4" t="str">
        <f t="shared" ref="H35:H66" si="3">$H$1&amp;F35</f>
        <v>，2655461</v>
      </c>
      <c r="I35" s="4" t="str">
        <f>VLOOKUP(A35,HOP!A:U,21,0)</f>
        <v>直连</v>
      </c>
    </row>
    <row r="36" s="4" customFormat="1" spans="1:9">
      <c r="A36" s="5">
        <v>18754149732</v>
      </c>
      <c r="B36" s="6">
        <v>44793</v>
      </c>
      <c r="C36" s="6">
        <v>44794</v>
      </c>
      <c r="D36" s="4">
        <v>465</v>
      </c>
      <c r="E36" s="4" t="str">
        <f>VLOOKUP(A36,HOP!A:L,12,0)</f>
        <v>465.00</v>
      </c>
      <c r="F36" s="4" t="str">
        <f>VLOOKUP(A36,HOP!A:C,3,0)</f>
        <v>2655522</v>
      </c>
      <c r="G36" s="4">
        <f t="shared" si="2"/>
        <v>0</v>
      </c>
      <c r="H36" s="4" t="str">
        <f t="shared" si="3"/>
        <v>，2655522</v>
      </c>
      <c r="I36" s="4" t="str">
        <f>VLOOKUP(A36,HOP!A:U,21,0)</f>
        <v>直连</v>
      </c>
    </row>
    <row r="37" s="4" customFormat="1" spans="1:9">
      <c r="A37" s="5">
        <v>18762770693</v>
      </c>
      <c r="B37" s="6">
        <v>44791</v>
      </c>
      <c r="C37" s="6">
        <v>44794</v>
      </c>
      <c r="D37" s="4">
        <v>16746</v>
      </c>
      <c r="E37" s="4" t="str">
        <f>VLOOKUP(A37,HOP!A:L,12,0)</f>
        <v>16746.00</v>
      </c>
      <c r="F37" s="4" t="str">
        <f>VLOOKUP(A37,HOP!A:C,3,0)</f>
        <v>2656151</v>
      </c>
      <c r="G37" s="4">
        <f t="shared" si="2"/>
        <v>0</v>
      </c>
      <c r="H37" s="4" t="str">
        <f t="shared" si="3"/>
        <v>，2656151</v>
      </c>
      <c r="I37" s="4" t="str">
        <f>VLOOKUP(A37,HOP!A:U,21,0)</f>
        <v>直连</v>
      </c>
    </row>
    <row r="38" s="4" customFormat="1" spans="1:9">
      <c r="A38" s="5">
        <v>18765127246</v>
      </c>
      <c r="B38" s="6">
        <v>44793</v>
      </c>
      <c r="C38" s="6">
        <v>44794</v>
      </c>
      <c r="D38" s="4">
        <v>1039</v>
      </c>
      <c r="E38" s="4" t="str">
        <f>VLOOKUP(A38,HOP!A:L,12,0)</f>
        <v>1039.00</v>
      </c>
      <c r="F38" s="4" t="str">
        <f>VLOOKUP(A38,HOP!A:C,3,0)</f>
        <v>2656529</v>
      </c>
      <c r="G38" s="4">
        <f t="shared" si="2"/>
        <v>0</v>
      </c>
      <c r="H38" s="4" t="str">
        <f t="shared" si="3"/>
        <v>，2656529</v>
      </c>
      <c r="I38" s="4" t="str">
        <f>VLOOKUP(A38,HOP!A:U,21,0)</f>
        <v>直连</v>
      </c>
    </row>
    <row r="39" s="4" customFormat="1" spans="1:9">
      <c r="A39" s="5">
        <v>18766404801</v>
      </c>
      <c r="B39" s="6">
        <v>44793</v>
      </c>
      <c r="C39" s="6">
        <v>44794</v>
      </c>
      <c r="D39" s="4">
        <v>776</v>
      </c>
      <c r="E39" s="4" t="str">
        <f>VLOOKUP(A39,HOP!A:L,12,0)</f>
        <v>776.00</v>
      </c>
      <c r="F39" s="4" t="str">
        <f>VLOOKUP(A39,HOP!A:C,3,0)</f>
        <v>2656781</v>
      </c>
      <c r="G39" s="4">
        <f t="shared" si="2"/>
        <v>0</v>
      </c>
      <c r="H39" s="4" t="str">
        <f t="shared" si="3"/>
        <v>，2656781</v>
      </c>
      <c r="I39" s="4" t="str">
        <f>VLOOKUP(A39,HOP!A:U,21,0)</f>
        <v>直连</v>
      </c>
    </row>
    <row r="40" s="4" customFormat="1" spans="1:9">
      <c r="A40" s="5">
        <v>18773080479</v>
      </c>
      <c r="B40" s="6">
        <v>44790</v>
      </c>
      <c r="C40" s="6">
        <v>44794</v>
      </c>
      <c r="D40" s="4">
        <v>3352</v>
      </c>
      <c r="E40" s="4" t="str">
        <f>VLOOKUP(A40,HOP!A:L,12,0)</f>
        <v>3352.00</v>
      </c>
      <c r="F40" s="4" t="str">
        <f>VLOOKUP(A40,HOP!A:C,3,0)</f>
        <v>2657137</v>
      </c>
      <c r="G40" s="4">
        <f t="shared" si="2"/>
        <v>0</v>
      </c>
      <c r="H40" s="4" t="str">
        <f t="shared" si="3"/>
        <v>，2657137</v>
      </c>
      <c r="I40" s="4" t="str">
        <f>VLOOKUP(A40,HOP!A:U,21,0)</f>
        <v>直连</v>
      </c>
    </row>
    <row r="41" s="4" customFormat="1" spans="1:9">
      <c r="A41" s="5">
        <v>18773520843</v>
      </c>
      <c r="B41" s="6">
        <v>44792</v>
      </c>
      <c r="C41" s="6">
        <v>44794</v>
      </c>
      <c r="D41" s="4">
        <v>302</v>
      </c>
      <c r="E41" s="4" t="str">
        <f>VLOOKUP(A41,HOP!A:L,12,0)</f>
        <v>302.00</v>
      </c>
      <c r="F41" s="4" t="str">
        <f>VLOOKUP(A41,HOP!A:C,3,0)</f>
        <v>2657174</v>
      </c>
      <c r="G41" s="4">
        <f t="shared" si="2"/>
        <v>0</v>
      </c>
      <c r="H41" s="4" t="str">
        <f t="shared" si="3"/>
        <v>，2657174</v>
      </c>
      <c r="I41" s="4" t="str">
        <f>VLOOKUP(A41,HOP!A:U,21,0)</f>
        <v>直连</v>
      </c>
    </row>
    <row r="42" s="4" customFormat="1" spans="1:9">
      <c r="A42" s="5">
        <v>18774377332</v>
      </c>
      <c r="B42" s="6">
        <v>44792</v>
      </c>
      <c r="C42" s="6">
        <v>44794</v>
      </c>
      <c r="D42" s="4">
        <v>378</v>
      </c>
      <c r="E42" s="4" t="str">
        <f>VLOOKUP(A42,HOP!A:L,12,0)</f>
        <v>378.00</v>
      </c>
      <c r="F42" s="4" t="str">
        <f>VLOOKUP(A42,HOP!A:C,3,0)</f>
        <v>2657308</v>
      </c>
      <c r="G42" s="4">
        <f t="shared" si="2"/>
        <v>0</v>
      </c>
      <c r="H42" s="4" t="str">
        <f t="shared" si="3"/>
        <v>，2657308</v>
      </c>
      <c r="I42" s="4" t="str">
        <f>VLOOKUP(A42,HOP!A:U,21,0)</f>
        <v>直连</v>
      </c>
    </row>
    <row r="43" s="4" customFormat="1" spans="1:9">
      <c r="A43" s="5">
        <v>18776138336</v>
      </c>
      <c r="B43" s="6">
        <v>44793</v>
      </c>
      <c r="C43" s="6">
        <v>44794</v>
      </c>
      <c r="D43" s="4">
        <v>2245</v>
      </c>
      <c r="E43" s="4" t="str">
        <f>VLOOKUP(A43,HOP!A:L,12,0)</f>
        <v>2245.00</v>
      </c>
      <c r="F43" s="4" t="str">
        <f>VLOOKUP(A43,HOP!A:C,3,0)</f>
        <v>2657584</v>
      </c>
      <c r="G43" s="4">
        <f t="shared" si="2"/>
        <v>0</v>
      </c>
      <c r="H43" s="4" t="str">
        <f t="shared" si="3"/>
        <v>，2657584</v>
      </c>
      <c r="I43" s="4" t="str">
        <f>VLOOKUP(A43,HOP!A:U,21,0)</f>
        <v>直连</v>
      </c>
    </row>
    <row r="44" s="4" customFormat="1" spans="1:9">
      <c r="A44" s="5">
        <v>18776141534</v>
      </c>
      <c r="B44" s="6">
        <v>44793</v>
      </c>
      <c r="C44" s="6">
        <v>44794</v>
      </c>
      <c r="D44" s="4">
        <v>2245</v>
      </c>
      <c r="E44" s="4" t="str">
        <f>VLOOKUP(A44,HOP!A:L,12,0)</f>
        <v>2245.00</v>
      </c>
      <c r="F44" s="4" t="str">
        <f>VLOOKUP(A44,HOP!A:C,3,0)</f>
        <v>2657587</v>
      </c>
      <c r="G44" s="4">
        <f t="shared" si="2"/>
        <v>0</v>
      </c>
      <c r="H44" s="4" t="str">
        <f t="shared" si="3"/>
        <v>，2657587</v>
      </c>
      <c r="I44" s="4" t="str">
        <f>VLOOKUP(A44,HOP!A:U,21,0)</f>
        <v>直连</v>
      </c>
    </row>
    <row r="45" s="4" customFormat="1" spans="1:9">
      <c r="A45" s="5">
        <v>18776364520</v>
      </c>
      <c r="B45" s="6">
        <v>44791</v>
      </c>
      <c r="C45" s="6">
        <v>44794</v>
      </c>
      <c r="D45" s="4">
        <v>2450</v>
      </c>
      <c r="E45" s="4">
        <v>2450</v>
      </c>
      <c r="F45" s="4" t="str">
        <f>VLOOKUP(A45,HOP!A:C,3,0)</f>
        <v>2657645</v>
      </c>
      <c r="G45" s="4">
        <f t="shared" si="2"/>
        <v>0</v>
      </c>
      <c r="H45" s="4" t="str">
        <f t="shared" si="3"/>
        <v>，2657645</v>
      </c>
      <c r="I45" s="4" t="str">
        <f>VLOOKUP(A45,HOP!A:U,21,0)</f>
        <v>直连</v>
      </c>
    </row>
    <row r="46" s="4" customFormat="1" spans="1:9">
      <c r="A46" s="5">
        <v>18776651052</v>
      </c>
      <c r="B46" s="6">
        <v>44793</v>
      </c>
      <c r="C46" s="6">
        <v>44794</v>
      </c>
      <c r="D46" s="4">
        <v>1032</v>
      </c>
      <c r="E46" s="4" t="str">
        <f>VLOOKUP(A46,HOP!A:L,12,0)</f>
        <v>1032.00</v>
      </c>
      <c r="F46" s="4" t="str">
        <f>VLOOKUP(A46,HOP!A:C,3,0)</f>
        <v>2657777</v>
      </c>
      <c r="G46" s="4">
        <f t="shared" si="2"/>
        <v>0</v>
      </c>
      <c r="H46" s="4" t="str">
        <f t="shared" si="3"/>
        <v>，2657777</v>
      </c>
      <c r="I46" s="4" t="str">
        <f>VLOOKUP(A46,HOP!A:U,21,0)</f>
        <v>直连</v>
      </c>
    </row>
    <row r="47" s="4" customFormat="1" spans="1:9">
      <c r="A47" s="5">
        <v>18776766267</v>
      </c>
      <c r="B47" s="6">
        <v>44793</v>
      </c>
      <c r="C47" s="6">
        <v>44794</v>
      </c>
      <c r="D47" s="4">
        <v>527</v>
      </c>
      <c r="E47" s="4" t="str">
        <f>VLOOKUP(A47,HOP!A:L,12,0)</f>
        <v>527.00</v>
      </c>
      <c r="F47" s="4" t="str">
        <f>VLOOKUP(A47,HOP!A:C,3,0)</f>
        <v>2657800</v>
      </c>
      <c r="G47" s="4">
        <f t="shared" si="2"/>
        <v>0</v>
      </c>
      <c r="H47" s="4" t="str">
        <f t="shared" si="3"/>
        <v>，2657800</v>
      </c>
      <c r="I47" s="4" t="str">
        <f>VLOOKUP(A47,HOP!A:U,21,0)</f>
        <v>直连</v>
      </c>
    </row>
    <row r="48" s="4" customFormat="1" spans="1:9">
      <c r="A48" s="5">
        <v>18776858458</v>
      </c>
      <c r="B48" s="6">
        <v>44792</v>
      </c>
      <c r="C48" s="6">
        <v>44794</v>
      </c>
      <c r="D48" s="4">
        <v>174</v>
      </c>
      <c r="E48" s="4" t="str">
        <f>VLOOKUP(A48,HOP!A:L,12,0)</f>
        <v>174.00</v>
      </c>
      <c r="F48" s="4" t="str">
        <f>VLOOKUP(A48,HOP!A:C,3,0)</f>
        <v>2657824</v>
      </c>
      <c r="G48" s="4">
        <f t="shared" si="2"/>
        <v>0</v>
      </c>
      <c r="H48" s="4" t="str">
        <f t="shared" si="3"/>
        <v>，2657824</v>
      </c>
      <c r="I48" s="4" t="str">
        <f>VLOOKUP(A48,HOP!A:U,21,0)</f>
        <v>直连</v>
      </c>
    </row>
    <row r="49" s="4" customFormat="1" spans="1:9">
      <c r="A49" s="5">
        <v>18776921112</v>
      </c>
      <c r="B49" s="6">
        <v>44793</v>
      </c>
      <c r="C49" s="6">
        <v>44794</v>
      </c>
      <c r="D49" s="4">
        <v>248</v>
      </c>
      <c r="E49" s="4" t="str">
        <f>VLOOKUP(A49,HOP!A:L,12,0)</f>
        <v>248.00</v>
      </c>
      <c r="F49" s="4" t="str">
        <f>VLOOKUP(A49,HOP!A:C,3,0)</f>
        <v>2657848</v>
      </c>
      <c r="G49" s="4">
        <f t="shared" si="2"/>
        <v>0</v>
      </c>
      <c r="H49" s="4" t="str">
        <f t="shared" si="3"/>
        <v>，2657848</v>
      </c>
      <c r="I49" s="4" t="str">
        <f>VLOOKUP(A49,HOP!A:U,21,0)</f>
        <v>直连</v>
      </c>
    </row>
    <row r="50" s="4" customFormat="1" hidden="1" spans="1:9">
      <c r="A50" s="5">
        <v>18785338101</v>
      </c>
      <c r="B50" s="6">
        <v>44792</v>
      </c>
      <c r="C50" s="6">
        <v>44794</v>
      </c>
      <c r="D50" s="4">
        <v>0</v>
      </c>
      <c r="E50" s="4" t="e">
        <f>VLOOKUP(A50,HOP!A:L,12,0)</f>
        <v>#N/A</v>
      </c>
      <c r="F50" s="4" t="e">
        <f>VLOOKUP(A50,HOP!A:C,3,0)</f>
        <v>#N/A</v>
      </c>
      <c r="G50" s="4" t="e">
        <f t="shared" si="2"/>
        <v>#N/A</v>
      </c>
      <c r="H50" s="4" t="e">
        <f t="shared" si="3"/>
        <v>#N/A</v>
      </c>
      <c r="I50" s="4" t="e">
        <f>VLOOKUP(A50,HOP!A:U,21,0)</f>
        <v>#N/A</v>
      </c>
    </row>
    <row r="51" s="4" customFormat="1" spans="1:9">
      <c r="A51" s="5">
        <v>18785663405</v>
      </c>
      <c r="B51" s="6">
        <v>44793</v>
      </c>
      <c r="C51" s="6">
        <v>44794</v>
      </c>
      <c r="D51" s="4">
        <v>527</v>
      </c>
      <c r="E51" s="4" t="str">
        <f>VLOOKUP(A51,HOP!A:L,12,0)</f>
        <v>527.00</v>
      </c>
      <c r="F51" s="4" t="str">
        <f>VLOOKUP(A51,HOP!A:C,3,0)</f>
        <v>2658484</v>
      </c>
      <c r="G51" s="4">
        <f t="shared" si="2"/>
        <v>0</v>
      </c>
      <c r="H51" s="4" t="str">
        <f t="shared" si="3"/>
        <v>，2658484</v>
      </c>
      <c r="I51" s="4" t="str">
        <f>VLOOKUP(A51,HOP!A:U,21,0)</f>
        <v>直连</v>
      </c>
    </row>
    <row r="52" s="4" customFormat="1" spans="1:9">
      <c r="A52" s="5">
        <v>18787303168</v>
      </c>
      <c r="B52" s="6">
        <v>44793</v>
      </c>
      <c r="C52" s="6">
        <v>44794</v>
      </c>
      <c r="D52" s="4">
        <v>972</v>
      </c>
      <c r="E52" s="4" t="str">
        <f>VLOOKUP(A52,HOP!A:L,12,0)</f>
        <v>972.00</v>
      </c>
      <c r="F52" s="4" t="str">
        <f>VLOOKUP(A52,HOP!A:C,3,0)</f>
        <v>2658642</v>
      </c>
      <c r="G52" s="4">
        <f t="shared" si="2"/>
        <v>0</v>
      </c>
      <c r="H52" s="4" t="str">
        <f t="shared" si="3"/>
        <v>，2658642</v>
      </c>
      <c r="I52" s="4" t="str">
        <f>VLOOKUP(A52,HOP!A:U,21,0)</f>
        <v>直连</v>
      </c>
    </row>
    <row r="53" s="4" customFormat="1" spans="1:9">
      <c r="A53" s="5">
        <v>18788668024</v>
      </c>
      <c r="B53" s="6">
        <v>44793</v>
      </c>
      <c r="C53" s="6">
        <v>44794</v>
      </c>
      <c r="D53" s="4">
        <v>967</v>
      </c>
      <c r="E53" s="4" t="str">
        <f>VLOOKUP(A53,HOP!A:L,12,0)</f>
        <v>967.00</v>
      </c>
      <c r="F53" s="4" t="str">
        <f>VLOOKUP(A53,HOP!A:C,3,0)</f>
        <v>2658911</v>
      </c>
      <c r="G53" s="4">
        <f t="shared" si="2"/>
        <v>0</v>
      </c>
      <c r="H53" s="4" t="str">
        <f t="shared" si="3"/>
        <v>，2658911</v>
      </c>
      <c r="I53" s="4" t="str">
        <f>VLOOKUP(A53,HOP!A:U,21,0)</f>
        <v>直连</v>
      </c>
    </row>
    <row r="54" s="4" customFormat="1" hidden="1" spans="1:9">
      <c r="A54" s="5">
        <v>18797381246</v>
      </c>
      <c r="B54" s="6">
        <v>44793</v>
      </c>
      <c r="C54" s="6">
        <v>44794</v>
      </c>
      <c r="D54" s="4">
        <v>0</v>
      </c>
      <c r="E54" s="4" t="e">
        <f>VLOOKUP(A54,HOP!A:L,12,0)</f>
        <v>#N/A</v>
      </c>
      <c r="F54" s="4" t="e">
        <f>VLOOKUP(A54,HOP!A:C,3,0)</f>
        <v>#N/A</v>
      </c>
      <c r="G54" s="4" t="e">
        <f t="shared" si="2"/>
        <v>#N/A</v>
      </c>
      <c r="H54" s="4" t="e">
        <f t="shared" si="3"/>
        <v>#N/A</v>
      </c>
      <c r="I54" s="4" t="e">
        <f>VLOOKUP(A54,HOP!A:U,21,0)</f>
        <v>#N/A</v>
      </c>
    </row>
    <row r="55" s="4" customFormat="1" spans="1:9">
      <c r="A55" s="5">
        <v>18797770955</v>
      </c>
      <c r="B55" s="6">
        <v>44791</v>
      </c>
      <c r="C55" s="6">
        <v>44794</v>
      </c>
      <c r="D55" s="4">
        <v>1755</v>
      </c>
      <c r="E55" s="4" t="str">
        <f>VLOOKUP(A55,HOP!A:L,12,0)</f>
        <v>1755.00</v>
      </c>
      <c r="F55" s="4" t="str">
        <f>VLOOKUP(A55,HOP!A:C,3,0)</f>
        <v>2659558</v>
      </c>
      <c r="G55" s="4">
        <f t="shared" si="2"/>
        <v>0</v>
      </c>
      <c r="H55" s="4" t="str">
        <f t="shared" si="3"/>
        <v>，2659558</v>
      </c>
      <c r="I55" s="4" t="str">
        <f>VLOOKUP(A55,HOP!A:U,21,0)</f>
        <v>直连</v>
      </c>
    </row>
    <row r="56" s="4" customFormat="1" spans="1:9">
      <c r="A56" s="5">
        <v>18799538320</v>
      </c>
      <c r="B56" s="6">
        <v>44792</v>
      </c>
      <c r="C56" s="6">
        <v>44794</v>
      </c>
      <c r="D56" s="4">
        <v>3356</v>
      </c>
      <c r="E56" s="4" t="str">
        <f>VLOOKUP(A56,HOP!A:L,12,0)</f>
        <v>3356.00</v>
      </c>
      <c r="F56" s="4" t="str">
        <f>VLOOKUP(A56,HOP!A:C,3,0)</f>
        <v>2659798</v>
      </c>
      <c r="G56" s="4">
        <f t="shared" si="2"/>
        <v>0</v>
      </c>
      <c r="H56" s="4" t="str">
        <f t="shared" si="3"/>
        <v>，2659798</v>
      </c>
      <c r="I56" s="4" t="str">
        <f>VLOOKUP(A56,HOP!A:U,21,0)</f>
        <v>直连</v>
      </c>
    </row>
    <row r="57" s="4" customFormat="1" spans="1:9">
      <c r="A57" s="5">
        <v>18799643888</v>
      </c>
      <c r="B57" s="6">
        <v>44793</v>
      </c>
      <c r="C57" s="6">
        <v>44794</v>
      </c>
      <c r="D57" s="4">
        <v>974</v>
      </c>
      <c r="E57" s="4" t="str">
        <f>VLOOKUP(A57,HOP!A:L,12,0)</f>
        <v>974.00</v>
      </c>
      <c r="F57" s="4" t="str">
        <f>VLOOKUP(A57,HOP!A:C,3,0)</f>
        <v>2659847</v>
      </c>
      <c r="G57" s="4">
        <f t="shared" si="2"/>
        <v>0</v>
      </c>
      <c r="H57" s="4" t="str">
        <f t="shared" si="3"/>
        <v>，2659847</v>
      </c>
      <c r="I57" s="4" t="str">
        <f>VLOOKUP(A57,HOP!A:U,21,0)</f>
        <v>直连</v>
      </c>
    </row>
    <row r="58" s="4" customFormat="1" spans="1:9">
      <c r="A58" s="5">
        <v>18804457967</v>
      </c>
      <c r="B58" s="6">
        <v>44792</v>
      </c>
      <c r="C58" s="6">
        <v>44794</v>
      </c>
      <c r="D58" s="4">
        <v>4873</v>
      </c>
      <c r="E58" s="4" t="str">
        <f>VLOOKUP(A58,HOP!A:L,12,0)</f>
        <v>4873.00</v>
      </c>
      <c r="F58" s="4" t="str">
        <f>VLOOKUP(A58,HOP!A:C,3,0)</f>
        <v>2660085</v>
      </c>
      <c r="G58" s="4">
        <f t="shared" si="2"/>
        <v>0</v>
      </c>
      <c r="H58" s="4" t="str">
        <f t="shared" si="3"/>
        <v>，2660085</v>
      </c>
      <c r="I58" s="4" t="str">
        <f>VLOOKUP(A58,HOP!A:U,21,0)</f>
        <v>直连</v>
      </c>
    </row>
    <row r="59" s="4" customFormat="1" spans="1:9">
      <c r="A59" s="5">
        <v>18804646919</v>
      </c>
      <c r="B59" s="6">
        <v>44793</v>
      </c>
      <c r="C59" s="6">
        <v>44794</v>
      </c>
      <c r="D59" s="4">
        <v>550</v>
      </c>
      <c r="E59" s="4" t="str">
        <f>VLOOKUP(A59,HOP!A:L,12,0)</f>
        <v>550.00</v>
      </c>
      <c r="F59" s="4" t="str">
        <f>VLOOKUP(A59,HOP!A:C,3,0)</f>
        <v>2660101</v>
      </c>
      <c r="G59" s="4">
        <f t="shared" si="2"/>
        <v>0</v>
      </c>
      <c r="H59" s="4" t="str">
        <f t="shared" si="3"/>
        <v>，2660101</v>
      </c>
      <c r="I59" s="4" t="str">
        <f>VLOOKUP(A59,HOP!A:U,21,0)</f>
        <v>直连</v>
      </c>
    </row>
    <row r="60" s="4" customFormat="1" spans="1:9">
      <c r="A60" s="5">
        <v>18805452446</v>
      </c>
      <c r="B60" s="6">
        <v>44792</v>
      </c>
      <c r="C60" s="6">
        <v>44794</v>
      </c>
      <c r="D60" s="4">
        <v>1628</v>
      </c>
      <c r="E60" s="4" t="str">
        <f>VLOOKUP(A60,HOP!A:L,12,0)</f>
        <v>1628.00</v>
      </c>
      <c r="F60" s="4" t="str">
        <f>VLOOKUP(A60,HOP!A:C,3,0)</f>
        <v>2660187</v>
      </c>
      <c r="G60" s="4">
        <f t="shared" si="2"/>
        <v>0</v>
      </c>
      <c r="H60" s="4" t="str">
        <f t="shared" si="3"/>
        <v>，2660187</v>
      </c>
      <c r="I60" s="4" t="str">
        <f>VLOOKUP(A60,HOP!A:U,21,0)</f>
        <v>直连</v>
      </c>
    </row>
    <row r="61" s="4" customFormat="1" spans="1:9">
      <c r="A61" s="5">
        <v>18805721236</v>
      </c>
      <c r="B61" s="6">
        <v>44792</v>
      </c>
      <c r="C61" s="6">
        <v>44794</v>
      </c>
      <c r="D61" s="4">
        <v>2126</v>
      </c>
      <c r="E61" s="4" t="str">
        <f>VLOOKUP(A61,HOP!A:L,12,0)</f>
        <v>2126.00</v>
      </c>
      <c r="F61" s="4" t="str">
        <f>VLOOKUP(A61,HOP!A:C,3,0)</f>
        <v>2660211</v>
      </c>
      <c r="G61" s="4">
        <f t="shared" si="2"/>
        <v>0</v>
      </c>
      <c r="H61" s="4" t="str">
        <f t="shared" si="3"/>
        <v>，2660211</v>
      </c>
      <c r="I61" s="4" t="str">
        <f>VLOOKUP(A61,HOP!A:U,21,0)</f>
        <v>直连</v>
      </c>
    </row>
    <row r="62" s="4" customFormat="1" spans="1:9">
      <c r="A62" s="5">
        <v>18806044512</v>
      </c>
      <c r="B62" s="6">
        <v>44792</v>
      </c>
      <c r="C62" s="6">
        <v>44794</v>
      </c>
      <c r="D62" s="4">
        <v>796</v>
      </c>
      <c r="E62" s="4" t="str">
        <f>VLOOKUP(A62,HOP!A:L,12,0)</f>
        <v>796.00</v>
      </c>
      <c r="F62" s="4" t="str">
        <f>VLOOKUP(A62,HOP!A:C,3,0)</f>
        <v>2660249</v>
      </c>
      <c r="G62" s="4">
        <f t="shared" si="2"/>
        <v>0</v>
      </c>
      <c r="H62" s="4" t="str">
        <f t="shared" si="3"/>
        <v>，2660249</v>
      </c>
      <c r="I62" s="4" t="str">
        <f>VLOOKUP(A62,HOP!A:U,21,0)</f>
        <v>直连</v>
      </c>
    </row>
    <row r="63" s="4" customFormat="1" spans="1:9">
      <c r="A63" s="5">
        <v>18806815791</v>
      </c>
      <c r="B63" s="6">
        <v>44792</v>
      </c>
      <c r="C63" s="6">
        <v>44794</v>
      </c>
      <c r="D63" s="4">
        <v>970</v>
      </c>
      <c r="E63" s="4" t="str">
        <f>VLOOKUP(A63,HOP!A:L,12,0)</f>
        <v>970.00</v>
      </c>
      <c r="F63" s="4" t="str">
        <f>VLOOKUP(A63,HOP!A:C,3,0)</f>
        <v>2660351</v>
      </c>
      <c r="G63" s="4">
        <f t="shared" si="2"/>
        <v>0</v>
      </c>
      <c r="H63" s="4" t="str">
        <f t="shared" si="3"/>
        <v>，2660351</v>
      </c>
      <c r="I63" s="4" t="str">
        <f>VLOOKUP(A63,HOP!A:U,21,0)</f>
        <v>直连</v>
      </c>
    </row>
    <row r="64" s="4" customFormat="1" spans="1:9">
      <c r="A64" s="5">
        <v>18809406302</v>
      </c>
      <c r="B64" s="6">
        <v>44793</v>
      </c>
      <c r="C64" s="6">
        <v>44794</v>
      </c>
      <c r="D64" s="4">
        <v>542</v>
      </c>
      <c r="E64" s="4" t="str">
        <f>VLOOKUP(A64,HOP!A:L,12,0)</f>
        <v>542.00</v>
      </c>
      <c r="F64" s="4" t="str">
        <f>VLOOKUP(A64,HOP!A:C,3,0)</f>
        <v>2660652</v>
      </c>
      <c r="G64" s="4">
        <f t="shared" si="2"/>
        <v>0</v>
      </c>
      <c r="H64" s="4" t="str">
        <f t="shared" si="3"/>
        <v>，2660652</v>
      </c>
      <c r="I64" s="4" t="str">
        <f>VLOOKUP(A64,HOP!A:U,21,0)</f>
        <v>直连</v>
      </c>
    </row>
    <row r="65" s="4" customFormat="1" spans="1:9">
      <c r="A65" s="5">
        <v>18809817522</v>
      </c>
      <c r="B65" s="6">
        <v>44793</v>
      </c>
      <c r="C65" s="6">
        <v>44794</v>
      </c>
      <c r="D65" s="4">
        <v>1307</v>
      </c>
      <c r="E65" s="4" t="str">
        <f>VLOOKUP(A65,HOP!A:L,12,0)</f>
        <v>1307.00</v>
      </c>
      <c r="F65" s="4" t="str">
        <f>VLOOKUP(A65,HOP!A:C,3,0)</f>
        <v>2660715</v>
      </c>
      <c r="G65" s="4">
        <f t="shared" si="2"/>
        <v>0</v>
      </c>
      <c r="H65" s="4" t="str">
        <f t="shared" si="3"/>
        <v>，2660715</v>
      </c>
      <c r="I65" s="4" t="str">
        <f>VLOOKUP(A65,HOP!A:U,21,0)</f>
        <v>直连</v>
      </c>
    </row>
    <row r="66" s="4" customFormat="1" spans="1:9">
      <c r="A66" s="5">
        <v>18810515463</v>
      </c>
      <c r="B66" s="6">
        <v>44793</v>
      </c>
      <c r="C66" s="6">
        <v>44794</v>
      </c>
      <c r="D66" s="4">
        <v>322</v>
      </c>
      <c r="E66" s="4" t="str">
        <f>VLOOKUP(A66,HOP!A:L,12,0)</f>
        <v>322.00</v>
      </c>
      <c r="F66" s="4" t="str">
        <f>VLOOKUP(A66,HOP!A:C,3,0)</f>
        <v>2660840</v>
      </c>
      <c r="G66" s="4">
        <f t="shared" si="2"/>
        <v>0</v>
      </c>
      <c r="H66" s="4" t="str">
        <f t="shared" si="3"/>
        <v>，2660840</v>
      </c>
      <c r="I66" s="4" t="str">
        <f>VLOOKUP(A66,HOP!A:U,21,0)</f>
        <v>直连</v>
      </c>
    </row>
    <row r="67" s="4" customFormat="1" hidden="1" spans="1:9">
      <c r="A67" s="5">
        <v>18810784711</v>
      </c>
      <c r="B67" s="6">
        <v>44793</v>
      </c>
      <c r="C67" s="6">
        <v>44794</v>
      </c>
      <c r="D67" s="4">
        <v>0</v>
      </c>
      <c r="E67" s="4" t="e">
        <f>VLOOKUP(A67,HOP!A:L,12,0)</f>
        <v>#N/A</v>
      </c>
      <c r="F67" s="4" t="e">
        <f>VLOOKUP(A67,HOP!A:C,3,0)</f>
        <v>#N/A</v>
      </c>
      <c r="G67" s="4" t="e">
        <f t="shared" ref="G67:G98" si="4">D67-E67</f>
        <v>#N/A</v>
      </c>
      <c r="H67" s="4" t="e">
        <f t="shared" ref="H67:H98" si="5">$H$1&amp;F67</f>
        <v>#N/A</v>
      </c>
      <c r="I67" s="4" t="e">
        <f>VLOOKUP(A67,HOP!A:U,21,0)</f>
        <v>#N/A</v>
      </c>
    </row>
    <row r="68" s="4" customFormat="1" hidden="1" spans="1:9">
      <c r="A68" s="5">
        <v>18810798627</v>
      </c>
      <c r="B68" s="6">
        <v>44793</v>
      </c>
      <c r="C68" s="6">
        <v>44794</v>
      </c>
      <c r="D68" s="4">
        <v>0</v>
      </c>
      <c r="E68" s="4" t="str">
        <f>VLOOKUP(A68,HOP!A:L,12,0)</f>
        <v>4583.00</v>
      </c>
      <c r="F68" s="4" t="str">
        <f>VLOOKUP(A68,HOP!A:C,3,0)</f>
        <v>2660953</v>
      </c>
      <c r="G68" s="4">
        <f t="shared" si="4"/>
        <v>-4583</v>
      </c>
      <c r="H68" s="4" t="str">
        <f t="shared" si="5"/>
        <v>，2660953</v>
      </c>
      <c r="I68" s="4" t="str">
        <f>VLOOKUP(A68,HOP!A:U,21,0)</f>
        <v>直连</v>
      </c>
    </row>
    <row r="69" s="4" customFormat="1" spans="1:9">
      <c r="A69" s="5">
        <v>18810849363</v>
      </c>
      <c r="B69" s="6">
        <v>44793</v>
      </c>
      <c r="C69" s="6">
        <v>44794</v>
      </c>
      <c r="D69" s="4">
        <v>639</v>
      </c>
      <c r="E69" s="4" t="str">
        <f>VLOOKUP(A69,HOP!A:L,12,0)</f>
        <v>639.00</v>
      </c>
      <c r="F69" s="4" t="str">
        <f>VLOOKUP(A69,HOP!A:C,3,0)</f>
        <v>2660987</v>
      </c>
      <c r="G69" s="4">
        <f t="shared" si="4"/>
        <v>0</v>
      </c>
      <c r="H69" s="4" t="str">
        <f t="shared" si="5"/>
        <v>，2660987</v>
      </c>
      <c r="I69" s="4" t="str">
        <f>VLOOKUP(A69,HOP!A:U,21,0)</f>
        <v>直连</v>
      </c>
    </row>
    <row r="70" s="4" customFormat="1" spans="1:9">
      <c r="A70" s="5">
        <v>18813233102</v>
      </c>
      <c r="B70" s="6">
        <v>44793</v>
      </c>
      <c r="C70" s="6">
        <v>44794</v>
      </c>
      <c r="D70" s="4">
        <v>174</v>
      </c>
      <c r="E70" s="4" t="str">
        <f>VLOOKUP(A70,HOP!A:L,12,0)</f>
        <v>174.00</v>
      </c>
      <c r="F70" s="4" t="str">
        <f>VLOOKUP(A70,HOP!A:C,3,0)</f>
        <v>2661008</v>
      </c>
      <c r="G70" s="4">
        <f t="shared" si="4"/>
        <v>0</v>
      </c>
      <c r="H70" s="4" t="str">
        <f t="shared" si="5"/>
        <v>，2661008</v>
      </c>
      <c r="I70" s="4" t="str">
        <f>VLOOKUP(A70,HOP!A:U,21,0)</f>
        <v>直连</v>
      </c>
    </row>
    <row r="71" s="4" customFormat="1" spans="1:9">
      <c r="A71" s="5">
        <v>18813633088</v>
      </c>
      <c r="B71" s="6">
        <v>44793</v>
      </c>
      <c r="C71" s="6">
        <v>44794</v>
      </c>
      <c r="D71" s="4">
        <v>192</v>
      </c>
      <c r="E71" s="4" t="str">
        <f>VLOOKUP(A71,HOP!A:L,12,0)</f>
        <v>192.00</v>
      </c>
      <c r="F71" s="4" t="str">
        <f>VLOOKUP(A71,HOP!A:C,3,0)</f>
        <v>2661046</v>
      </c>
      <c r="G71" s="4">
        <f t="shared" si="4"/>
        <v>0</v>
      </c>
      <c r="H71" s="4" t="str">
        <f t="shared" si="5"/>
        <v>，2661046</v>
      </c>
      <c r="I71" s="4" t="str">
        <f>VLOOKUP(A71,HOP!A:U,21,0)</f>
        <v>直连</v>
      </c>
    </row>
    <row r="72" s="4" customFormat="1" spans="1:9">
      <c r="A72" s="5">
        <v>18814151569</v>
      </c>
      <c r="B72" s="6">
        <v>44793</v>
      </c>
      <c r="C72" s="6">
        <v>44794</v>
      </c>
      <c r="D72" s="4">
        <v>1176</v>
      </c>
      <c r="E72" s="4" t="str">
        <f>VLOOKUP(A72,HOP!A:L,12,0)</f>
        <v>1176.00</v>
      </c>
      <c r="F72" s="4" t="str">
        <f>VLOOKUP(A72,HOP!A:C,3,0)</f>
        <v>2661071</v>
      </c>
      <c r="G72" s="4">
        <f t="shared" si="4"/>
        <v>0</v>
      </c>
      <c r="H72" s="4" t="str">
        <f t="shared" si="5"/>
        <v>，2661071</v>
      </c>
      <c r="I72" s="4" t="str">
        <f>VLOOKUP(A72,HOP!A:U,21,0)</f>
        <v>直连</v>
      </c>
    </row>
    <row r="73" s="4" customFormat="1" spans="1:9">
      <c r="A73" s="5">
        <v>18814207957</v>
      </c>
      <c r="B73" s="6">
        <v>44793</v>
      </c>
      <c r="C73" s="6">
        <v>44794</v>
      </c>
      <c r="D73" s="4">
        <v>102</v>
      </c>
      <c r="E73" s="4" t="str">
        <f>VLOOKUP(A73,HOP!A:L,12,0)</f>
        <v>102.00</v>
      </c>
      <c r="F73" s="4" t="str">
        <f>VLOOKUP(A73,HOP!A:C,3,0)</f>
        <v>2661078</v>
      </c>
      <c r="G73" s="4">
        <f t="shared" si="4"/>
        <v>0</v>
      </c>
      <c r="H73" s="4" t="str">
        <f t="shared" si="5"/>
        <v>，2661078</v>
      </c>
      <c r="I73" s="4" t="str">
        <f>VLOOKUP(A73,HOP!A:U,21,0)</f>
        <v>直连</v>
      </c>
    </row>
    <row r="74" s="4" customFormat="1" spans="1:9">
      <c r="A74" s="5">
        <v>18814766169</v>
      </c>
      <c r="B74" s="6">
        <v>44793</v>
      </c>
      <c r="C74" s="6">
        <v>44794</v>
      </c>
      <c r="D74" s="4">
        <v>684</v>
      </c>
      <c r="E74" s="4" t="str">
        <f>VLOOKUP(A74,HOP!A:L,12,0)</f>
        <v>684.00</v>
      </c>
      <c r="F74" s="4" t="str">
        <f>VLOOKUP(A74,HOP!A:C,3,0)</f>
        <v>2661146</v>
      </c>
      <c r="G74" s="4">
        <f t="shared" si="4"/>
        <v>0</v>
      </c>
      <c r="H74" s="4" t="str">
        <f t="shared" si="5"/>
        <v>，2661146</v>
      </c>
      <c r="I74" s="4" t="str">
        <f>VLOOKUP(A74,HOP!A:U,21,0)</f>
        <v>直连</v>
      </c>
    </row>
    <row r="75" s="4" customFormat="1" spans="1:9">
      <c r="A75" s="5">
        <v>18815121727</v>
      </c>
      <c r="B75" s="6">
        <v>44793</v>
      </c>
      <c r="C75" s="6">
        <v>44794</v>
      </c>
      <c r="D75" s="4">
        <v>308</v>
      </c>
      <c r="E75" s="4" t="str">
        <f>VLOOKUP(A75,HOP!A:L,12,0)</f>
        <v>308.00</v>
      </c>
      <c r="F75" s="4" t="str">
        <f>VLOOKUP(A75,HOP!A:C,3,0)</f>
        <v>2661181</v>
      </c>
      <c r="G75" s="4">
        <f t="shared" si="4"/>
        <v>0</v>
      </c>
      <c r="H75" s="4" t="str">
        <f t="shared" si="5"/>
        <v>，2661181</v>
      </c>
      <c r="I75" s="4" t="str">
        <f>VLOOKUP(A75,HOP!A:U,21,0)</f>
        <v>直连</v>
      </c>
    </row>
    <row r="76" s="4" customFormat="1" spans="1:9">
      <c r="A76" s="5">
        <v>18815240765</v>
      </c>
      <c r="B76" s="6">
        <v>44793</v>
      </c>
      <c r="C76" s="6">
        <v>44794</v>
      </c>
      <c r="D76" s="4">
        <v>442</v>
      </c>
      <c r="E76" s="4" t="str">
        <f>VLOOKUP(A76,HOP!A:L,12,0)</f>
        <v>442.00</v>
      </c>
      <c r="F76" s="4" t="str">
        <f>VLOOKUP(A76,HOP!A:C,3,0)</f>
        <v>2661192</v>
      </c>
      <c r="G76" s="4">
        <f t="shared" si="4"/>
        <v>0</v>
      </c>
      <c r="H76" s="4" t="str">
        <f t="shared" si="5"/>
        <v>，2661192</v>
      </c>
      <c r="I76" s="4" t="str">
        <f>VLOOKUP(A76,HOP!A:U,21,0)</f>
        <v>直连</v>
      </c>
    </row>
    <row r="77" s="4" customFormat="1" spans="1:9">
      <c r="A77" s="5">
        <v>18815688527</v>
      </c>
      <c r="B77" s="6">
        <v>44793</v>
      </c>
      <c r="C77" s="6">
        <v>44794</v>
      </c>
      <c r="D77" s="4">
        <v>224</v>
      </c>
      <c r="E77" s="4" t="str">
        <f>VLOOKUP(A77,HOP!A:L,12,0)</f>
        <v>224.00</v>
      </c>
      <c r="F77" s="4" t="str">
        <f>VLOOKUP(A77,HOP!A:C,3,0)</f>
        <v>2661246</v>
      </c>
      <c r="G77" s="4">
        <f t="shared" si="4"/>
        <v>0</v>
      </c>
      <c r="H77" s="4" t="str">
        <f t="shared" si="5"/>
        <v>，2661246</v>
      </c>
      <c r="I77" s="4" t="str">
        <f>VLOOKUP(A77,HOP!A:U,21,0)</f>
        <v>直连</v>
      </c>
    </row>
    <row r="78" s="4" customFormat="1" spans="1:9">
      <c r="A78" s="5">
        <v>18815573503</v>
      </c>
      <c r="B78" s="6">
        <v>44793</v>
      </c>
      <c r="C78" s="6">
        <v>44794</v>
      </c>
      <c r="D78" s="4">
        <v>660</v>
      </c>
      <c r="E78" s="4" t="str">
        <f>VLOOKUP(A78,HOP!A:L,12,0)</f>
        <v>660.00</v>
      </c>
      <c r="F78" s="4" t="str">
        <f>VLOOKUP(A78,HOP!A:C,3,0)</f>
        <v>2661243</v>
      </c>
      <c r="G78" s="4">
        <f t="shared" si="4"/>
        <v>0</v>
      </c>
      <c r="H78" s="4" t="str">
        <f t="shared" si="5"/>
        <v>，2661243</v>
      </c>
      <c r="I78" s="4" t="str">
        <f>VLOOKUP(A78,HOP!A:U,21,0)</f>
        <v>直连</v>
      </c>
    </row>
    <row r="79" s="4" customFormat="1" spans="1:9">
      <c r="A79" s="5">
        <v>18815707550</v>
      </c>
      <c r="B79" s="6">
        <v>44793</v>
      </c>
      <c r="C79" s="6">
        <v>44794</v>
      </c>
      <c r="D79" s="4">
        <v>795</v>
      </c>
      <c r="E79" s="4" t="str">
        <f>VLOOKUP(A79,HOP!A:L,12,0)</f>
        <v>795.00</v>
      </c>
      <c r="F79" s="4" t="str">
        <f>VLOOKUP(A79,HOP!A:C,3,0)</f>
        <v>2661247</v>
      </c>
      <c r="G79" s="4">
        <f t="shared" si="4"/>
        <v>0</v>
      </c>
      <c r="H79" s="4" t="str">
        <f t="shared" si="5"/>
        <v>，2661247</v>
      </c>
      <c r="I79" s="4" t="str">
        <f>VLOOKUP(A79,HOP!A:U,21,0)</f>
        <v>直连</v>
      </c>
    </row>
    <row r="80" s="4" customFormat="1" spans="1:9">
      <c r="A80" s="5">
        <v>18816042690</v>
      </c>
      <c r="B80" s="6">
        <v>44793</v>
      </c>
      <c r="C80" s="6">
        <v>44794</v>
      </c>
      <c r="D80" s="4">
        <v>507</v>
      </c>
      <c r="E80" s="4" t="str">
        <f>VLOOKUP(A80,HOP!A:L,12,0)</f>
        <v>507.00</v>
      </c>
      <c r="F80" s="4" t="str">
        <f>VLOOKUP(A80,HOP!A:C,3,0)</f>
        <v>2661285</v>
      </c>
      <c r="G80" s="4">
        <f t="shared" si="4"/>
        <v>0</v>
      </c>
      <c r="H80" s="4" t="str">
        <f t="shared" si="5"/>
        <v>，2661285</v>
      </c>
      <c r="I80" s="4" t="str">
        <f>VLOOKUP(A80,HOP!A:U,21,0)</f>
        <v>直采</v>
      </c>
    </row>
    <row r="81" s="4" customFormat="1" spans="1:9">
      <c r="A81" s="5">
        <v>18816209030</v>
      </c>
      <c r="B81" s="6">
        <v>44793</v>
      </c>
      <c r="C81" s="6">
        <v>44794</v>
      </c>
      <c r="D81" s="4">
        <v>253</v>
      </c>
      <c r="E81" s="4" t="str">
        <f>VLOOKUP(A81,HOP!A:L,12,0)</f>
        <v>253.00</v>
      </c>
      <c r="F81" s="4" t="str">
        <f>VLOOKUP(A81,HOP!A:C,3,0)</f>
        <v>2661312</v>
      </c>
      <c r="G81" s="4">
        <f t="shared" si="4"/>
        <v>0</v>
      </c>
      <c r="H81" s="4" t="str">
        <f t="shared" si="5"/>
        <v>，2661312</v>
      </c>
      <c r="I81" s="4" t="str">
        <f>VLOOKUP(A81,HOP!A:U,21,0)</f>
        <v>直连</v>
      </c>
    </row>
    <row r="82" s="4" customFormat="1" spans="1:9">
      <c r="A82" s="5">
        <v>18816558582</v>
      </c>
      <c r="B82" s="6">
        <v>44793</v>
      </c>
      <c r="C82" s="6">
        <v>44794</v>
      </c>
      <c r="D82" s="4">
        <v>507</v>
      </c>
      <c r="E82" s="4" t="str">
        <f>VLOOKUP(A82,HOP!A:L,12,0)</f>
        <v>507.00</v>
      </c>
      <c r="F82" s="4" t="str">
        <f>VLOOKUP(A82,HOP!A:C,3,0)</f>
        <v>2661366</v>
      </c>
      <c r="G82" s="4">
        <f t="shared" si="4"/>
        <v>0</v>
      </c>
      <c r="H82" s="4" t="str">
        <f t="shared" si="5"/>
        <v>，2661366</v>
      </c>
      <c r="I82" s="4" t="str">
        <f>VLOOKUP(A82,HOP!A:U,21,0)</f>
        <v>直采</v>
      </c>
    </row>
    <row r="83" s="4" customFormat="1" spans="1:9">
      <c r="A83" s="5">
        <v>18816522081</v>
      </c>
      <c r="B83" s="6">
        <v>44793</v>
      </c>
      <c r="C83" s="6">
        <v>44794</v>
      </c>
      <c r="D83" s="4">
        <v>128</v>
      </c>
      <c r="E83" s="4" t="str">
        <f>VLOOKUP(A83,HOP!A:L,12,0)</f>
        <v>128.00</v>
      </c>
      <c r="F83" s="4" t="str">
        <f>VLOOKUP(A83,HOP!A:C,3,0)</f>
        <v>2661359</v>
      </c>
      <c r="G83" s="4">
        <f t="shared" si="4"/>
        <v>0</v>
      </c>
      <c r="H83" s="4" t="str">
        <f t="shared" si="5"/>
        <v>，2661359</v>
      </c>
      <c r="I83" s="4" t="str">
        <f>VLOOKUP(A83,HOP!A:U,21,0)</f>
        <v>直连</v>
      </c>
    </row>
    <row r="84" s="4" customFormat="1" spans="1:9">
      <c r="A84" s="5">
        <v>18816758258</v>
      </c>
      <c r="B84" s="6">
        <v>44793</v>
      </c>
      <c r="C84" s="6">
        <v>44794</v>
      </c>
      <c r="D84" s="4">
        <v>431</v>
      </c>
      <c r="E84" s="4" t="str">
        <f>VLOOKUP(A84,HOP!A:L,12,0)</f>
        <v>431.00</v>
      </c>
      <c r="F84" s="4" t="str">
        <f>VLOOKUP(A84,HOP!A:C,3,0)</f>
        <v>2661385</v>
      </c>
      <c r="G84" s="4">
        <f t="shared" si="4"/>
        <v>0</v>
      </c>
      <c r="H84" s="4" t="str">
        <f t="shared" si="5"/>
        <v>，2661385</v>
      </c>
      <c r="I84" s="4" t="str">
        <f>VLOOKUP(A84,HOP!A:U,21,0)</f>
        <v>直连</v>
      </c>
    </row>
    <row r="85" s="4" customFormat="1" spans="1:9">
      <c r="A85" s="5">
        <v>18816904537</v>
      </c>
      <c r="B85" s="6">
        <v>44793</v>
      </c>
      <c r="C85" s="6">
        <v>44794</v>
      </c>
      <c r="D85" s="4">
        <v>169</v>
      </c>
      <c r="E85" s="4" t="str">
        <f>VLOOKUP(A85,HOP!A:L,12,0)</f>
        <v>169.00</v>
      </c>
      <c r="F85" s="4" t="str">
        <f>VLOOKUP(A85,HOP!A:C,3,0)</f>
        <v>2661404</v>
      </c>
      <c r="G85" s="4">
        <f t="shared" si="4"/>
        <v>0</v>
      </c>
      <c r="H85" s="4" t="str">
        <f t="shared" si="5"/>
        <v>，2661404</v>
      </c>
      <c r="I85" s="4" t="str">
        <f>VLOOKUP(A85,HOP!A:U,21,0)</f>
        <v>直连</v>
      </c>
    </row>
    <row r="86" s="4" customFormat="1" spans="1:9">
      <c r="A86" s="5">
        <v>18817040078</v>
      </c>
      <c r="B86" s="6">
        <v>44793</v>
      </c>
      <c r="C86" s="6">
        <v>44794</v>
      </c>
      <c r="D86" s="4">
        <v>290</v>
      </c>
      <c r="E86" s="4" t="str">
        <f>VLOOKUP(A86,HOP!A:L,12,0)</f>
        <v>290.00</v>
      </c>
      <c r="F86" s="4" t="str">
        <f>VLOOKUP(A86,HOP!A:C,3,0)</f>
        <v>2661453</v>
      </c>
      <c r="G86" s="4">
        <f t="shared" si="4"/>
        <v>0</v>
      </c>
      <c r="H86" s="4" t="str">
        <f t="shared" si="5"/>
        <v>，2661453</v>
      </c>
      <c r="I86" s="4" t="str">
        <f>VLOOKUP(A86,HOP!A:U,21,0)</f>
        <v>直连</v>
      </c>
    </row>
    <row r="87" s="4" customFormat="1" spans="1:9">
      <c r="A87" s="5">
        <v>18817166131</v>
      </c>
      <c r="B87" s="6">
        <v>44793</v>
      </c>
      <c r="C87" s="6">
        <v>44794</v>
      </c>
      <c r="D87" s="4">
        <v>2623</v>
      </c>
      <c r="E87" s="4" t="str">
        <f>VLOOKUP(A87,HOP!A:L,12,0)</f>
        <v>2623.00</v>
      </c>
      <c r="F87" s="4" t="str">
        <f>VLOOKUP(A87,HOP!A:C,3,0)</f>
        <v>2661469</v>
      </c>
      <c r="G87" s="4">
        <f t="shared" si="4"/>
        <v>0</v>
      </c>
      <c r="H87" s="4" t="str">
        <f t="shared" si="5"/>
        <v>，2661469</v>
      </c>
      <c r="I87" s="4" t="str">
        <f>VLOOKUP(A87,HOP!A:U,21,0)</f>
        <v>直连</v>
      </c>
    </row>
    <row r="88" s="4" customFormat="1" spans="1:9">
      <c r="A88" s="5">
        <v>18817266802</v>
      </c>
      <c r="B88" s="6">
        <v>44793</v>
      </c>
      <c r="C88" s="6">
        <v>44794</v>
      </c>
      <c r="D88" s="4">
        <v>1025</v>
      </c>
      <c r="E88" s="4" t="str">
        <f>VLOOKUP(A88,HOP!A:L,12,0)</f>
        <v>1025.00</v>
      </c>
      <c r="F88" s="4" t="str">
        <f>VLOOKUP(A88,HOP!A:C,3,0)</f>
        <v>2661481</v>
      </c>
      <c r="G88" s="4">
        <f t="shared" si="4"/>
        <v>0</v>
      </c>
      <c r="H88" s="4" t="str">
        <f t="shared" si="5"/>
        <v>，2661481</v>
      </c>
      <c r="I88" s="4" t="str">
        <f>VLOOKUP(A88,HOP!A:U,21,0)</f>
        <v>直连</v>
      </c>
    </row>
    <row r="89" s="4" customFormat="1" spans="1:9">
      <c r="A89" s="5">
        <v>18817512685</v>
      </c>
      <c r="B89" s="6">
        <v>44793</v>
      </c>
      <c r="C89" s="6">
        <v>44794</v>
      </c>
      <c r="D89" s="4">
        <v>336</v>
      </c>
      <c r="E89" s="4" t="str">
        <f>VLOOKUP(A89,HOP!A:L,12,0)</f>
        <v>336.00</v>
      </c>
      <c r="F89" s="4" t="str">
        <f>VLOOKUP(A89,HOP!A:C,3,0)</f>
        <v>2661518</v>
      </c>
      <c r="G89" s="4">
        <f t="shared" si="4"/>
        <v>0</v>
      </c>
      <c r="H89" s="4" t="str">
        <f t="shared" si="5"/>
        <v>，2661518</v>
      </c>
      <c r="I89" s="4" t="str">
        <f>VLOOKUP(A89,HOP!A:U,21,0)</f>
        <v>直连</v>
      </c>
    </row>
    <row r="90" s="4" customFormat="1" spans="1:9">
      <c r="A90" s="5">
        <v>18817608461</v>
      </c>
      <c r="B90" s="6">
        <v>44793</v>
      </c>
      <c r="C90" s="6">
        <v>44794</v>
      </c>
      <c r="D90" s="4">
        <v>158</v>
      </c>
      <c r="E90" s="4" t="str">
        <f>VLOOKUP(A90,HOP!A:L,12,0)</f>
        <v>158.00</v>
      </c>
      <c r="F90" s="4" t="str">
        <f>VLOOKUP(A90,HOP!A:C,3,0)</f>
        <v>2661551</v>
      </c>
      <c r="G90" s="4">
        <f t="shared" si="4"/>
        <v>0</v>
      </c>
      <c r="H90" s="4" t="str">
        <f t="shared" si="5"/>
        <v>，2661551</v>
      </c>
      <c r="I90" s="4" t="str">
        <f>VLOOKUP(A90,HOP!A:U,21,0)</f>
        <v>直连</v>
      </c>
    </row>
    <row r="91" s="4" customFormat="1" spans="1:9">
      <c r="A91" s="5">
        <v>18817703499</v>
      </c>
      <c r="B91" s="6">
        <v>44793</v>
      </c>
      <c r="C91" s="6">
        <v>44794</v>
      </c>
      <c r="D91" s="4">
        <v>181</v>
      </c>
      <c r="E91" s="4" t="str">
        <f>VLOOKUP(A91,HOP!A:L,12,0)</f>
        <v>181.00</v>
      </c>
      <c r="F91" s="4" t="str">
        <f>VLOOKUP(A91,HOP!A:C,3,0)</f>
        <v>2661561</v>
      </c>
      <c r="G91" s="4">
        <f t="shared" si="4"/>
        <v>0</v>
      </c>
      <c r="H91" s="4" t="str">
        <f t="shared" si="5"/>
        <v>，2661561</v>
      </c>
      <c r="I91" s="4" t="str">
        <f>VLOOKUP(A91,HOP!A:U,21,0)</f>
        <v>直连</v>
      </c>
    </row>
    <row r="92" s="4" customFormat="1" spans="1:9">
      <c r="A92" s="5">
        <v>18817717783</v>
      </c>
      <c r="B92" s="6">
        <v>44793</v>
      </c>
      <c r="C92" s="6">
        <v>44794</v>
      </c>
      <c r="D92" s="4">
        <v>657</v>
      </c>
      <c r="E92" s="4" t="str">
        <f>VLOOKUP(A92,HOP!A:L,12,0)</f>
        <v>657.00</v>
      </c>
      <c r="F92" s="4" t="str">
        <f>VLOOKUP(A92,HOP!A:C,3,0)</f>
        <v>2661571</v>
      </c>
      <c r="G92" s="4">
        <f t="shared" si="4"/>
        <v>0</v>
      </c>
      <c r="H92" s="4" t="str">
        <f t="shared" si="5"/>
        <v>，2661571</v>
      </c>
      <c r="I92" s="4" t="str">
        <f>VLOOKUP(A92,HOP!A:U,21,0)</f>
        <v>直连</v>
      </c>
    </row>
    <row r="93" s="4" customFormat="1" spans="1:9">
      <c r="A93" s="5">
        <v>18817965371</v>
      </c>
      <c r="B93" s="6">
        <v>44793</v>
      </c>
      <c r="C93" s="6">
        <v>44794</v>
      </c>
      <c r="D93" s="4">
        <v>301</v>
      </c>
      <c r="E93" s="4" t="str">
        <f>VLOOKUP(A93,HOP!A:L,12,0)</f>
        <v>301.00</v>
      </c>
      <c r="F93" s="4" t="str">
        <f>VLOOKUP(A93,HOP!A:C,3,0)</f>
        <v>2661589</v>
      </c>
      <c r="G93" s="4">
        <f t="shared" si="4"/>
        <v>0</v>
      </c>
      <c r="H93" s="4" t="str">
        <f t="shared" si="5"/>
        <v>，2661589</v>
      </c>
      <c r="I93" s="4" t="str">
        <f>VLOOKUP(A93,HOP!A:U,21,0)</f>
        <v>直连</v>
      </c>
    </row>
    <row r="94" s="4" customFormat="1" spans="1:9">
      <c r="A94" s="5">
        <v>18817975965</v>
      </c>
      <c r="B94" s="6">
        <v>44793</v>
      </c>
      <c r="C94" s="6">
        <v>44794</v>
      </c>
      <c r="D94" s="4">
        <v>874</v>
      </c>
      <c r="E94" s="4" t="str">
        <f>VLOOKUP(A94,HOP!A:L,12,0)</f>
        <v>874.00</v>
      </c>
      <c r="F94" s="4" t="str">
        <f>VLOOKUP(A94,HOP!A:C,3,0)</f>
        <v>2661593</v>
      </c>
      <c r="G94" s="4">
        <f t="shared" si="4"/>
        <v>0</v>
      </c>
      <c r="H94" s="4" t="str">
        <f t="shared" si="5"/>
        <v>，2661593</v>
      </c>
      <c r="I94" s="4" t="str">
        <f>VLOOKUP(A94,HOP!A:U,21,0)</f>
        <v>直连</v>
      </c>
    </row>
    <row r="95" s="4" customFormat="1" spans="1:9">
      <c r="A95" s="5">
        <v>18818186527</v>
      </c>
      <c r="B95" s="6">
        <v>44793</v>
      </c>
      <c r="C95" s="6">
        <v>44794</v>
      </c>
      <c r="D95" s="4">
        <v>718</v>
      </c>
      <c r="E95" s="4" t="str">
        <f>VLOOKUP(A95,HOP!A:L,12,0)</f>
        <v>718.00</v>
      </c>
      <c r="F95" s="4" t="str">
        <f>VLOOKUP(A95,HOP!A:C,3,0)</f>
        <v>2661612</v>
      </c>
      <c r="G95" s="4">
        <f t="shared" si="4"/>
        <v>0</v>
      </c>
      <c r="H95" s="4" t="str">
        <f t="shared" si="5"/>
        <v>，2661612</v>
      </c>
      <c r="I95" s="4" t="str">
        <f>VLOOKUP(A95,HOP!A:U,21,0)</f>
        <v>直采</v>
      </c>
    </row>
    <row r="96" s="4" customFormat="1" spans="1:9">
      <c r="A96" s="5">
        <v>18818519338</v>
      </c>
      <c r="B96" s="6">
        <v>44793</v>
      </c>
      <c r="C96" s="6">
        <v>44794</v>
      </c>
      <c r="D96" s="4">
        <v>213</v>
      </c>
      <c r="E96" s="4" t="str">
        <f>VLOOKUP(A96,HOP!A:L,12,0)</f>
        <v>213.00</v>
      </c>
      <c r="F96" s="4" t="str">
        <f>VLOOKUP(A96,HOP!A:C,3,0)</f>
        <v>2661648</v>
      </c>
      <c r="G96" s="4">
        <f t="shared" si="4"/>
        <v>0</v>
      </c>
      <c r="H96" s="4" t="str">
        <f t="shared" si="5"/>
        <v>，2661648</v>
      </c>
      <c r="I96" s="4" t="str">
        <f>VLOOKUP(A96,HOP!A:U,21,0)</f>
        <v>直连</v>
      </c>
    </row>
    <row r="97" s="4" customFormat="1" spans="1:9">
      <c r="A97" s="5">
        <v>18818830340</v>
      </c>
      <c r="B97" s="6">
        <v>44793</v>
      </c>
      <c r="C97" s="6">
        <v>44794</v>
      </c>
      <c r="D97" s="4">
        <v>1124</v>
      </c>
      <c r="E97" s="4" t="str">
        <f>VLOOKUP(A97,HOP!A:L,12,0)</f>
        <v>1124.00</v>
      </c>
      <c r="F97" s="4" t="str">
        <f>VLOOKUP(A97,HOP!A:C,3,0)</f>
        <v>2661685</v>
      </c>
      <c r="G97" s="4">
        <f t="shared" si="4"/>
        <v>0</v>
      </c>
      <c r="H97" s="4" t="str">
        <f t="shared" si="5"/>
        <v>，2661685</v>
      </c>
      <c r="I97" s="4" t="str">
        <f>VLOOKUP(A97,HOP!A:U,21,0)</f>
        <v>直连</v>
      </c>
    </row>
    <row r="98" s="4" customFormat="1" spans="1:9">
      <c r="A98" s="5">
        <v>18819328763</v>
      </c>
      <c r="B98" s="6">
        <v>44793</v>
      </c>
      <c r="C98" s="6">
        <v>44794</v>
      </c>
      <c r="D98" s="4">
        <v>802</v>
      </c>
      <c r="E98" s="4" t="str">
        <f>VLOOKUP(A98,HOP!A:L,12,0)</f>
        <v>802.00</v>
      </c>
      <c r="F98" s="4" t="str">
        <f>VLOOKUP(A98,HOP!A:C,3,0)</f>
        <v>2661763</v>
      </c>
      <c r="G98" s="4">
        <f t="shared" si="4"/>
        <v>0</v>
      </c>
      <c r="H98" s="4" t="str">
        <f t="shared" si="5"/>
        <v>，2661763</v>
      </c>
      <c r="I98" s="4" t="str">
        <f>VLOOKUP(A98,HOP!A:U,21,0)</f>
        <v>直连</v>
      </c>
    </row>
    <row r="99" s="4" customFormat="1" spans="1:9">
      <c r="A99" s="5">
        <v>18819378183</v>
      </c>
      <c r="B99" s="6">
        <v>44793</v>
      </c>
      <c r="C99" s="6">
        <v>44794</v>
      </c>
      <c r="D99" s="4">
        <v>310</v>
      </c>
      <c r="E99" s="4" t="str">
        <f>VLOOKUP(A99,HOP!A:L,12,0)</f>
        <v>310.00</v>
      </c>
      <c r="F99" s="4" t="str">
        <f>VLOOKUP(A99,HOP!A:C,3,0)</f>
        <v>2661768</v>
      </c>
      <c r="G99" s="4">
        <f>D99-E99</f>
        <v>0</v>
      </c>
      <c r="H99" s="4" t="str">
        <f>$H$1&amp;F99</f>
        <v>，2661768</v>
      </c>
      <c r="I99" s="4" t="str">
        <f>VLOOKUP(A99,HOP!A:U,21,0)</f>
        <v>直连</v>
      </c>
    </row>
    <row r="100" s="4" customFormat="1" spans="1:9">
      <c r="A100" s="5">
        <v>18819447456</v>
      </c>
      <c r="B100" s="6">
        <v>44793</v>
      </c>
      <c r="C100" s="6">
        <v>44794</v>
      </c>
      <c r="D100" s="4">
        <v>735</v>
      </c>
      <c r="E100" s="4" t="str">
        <f>VLOOKUP(A100,HOP!A:L,12,0)</f>
        <v>735.00</v>
      </c>
      <c r="F100" s="4" t="str">
        <f>VLOOKUP(A100,HOP!A:C,3,0)</f>
        <v>2661781</v>
      </c>
      <c r="G100" s="4">
        <f>D100-E100</f>
        <v>0</v>
      </c>
      <c r="H100" s="4" t="str">
        <f>$H$1&amp;F100</f>
        <v>，2661781</v>
      </c>
      <c r="I100" s="4" t="str">
        <f>VLOOKUP(A100,HOP!A:U,21,0)</f>
        <v>直连</v>
      </c>
    </row>
    <row r="101" s="4" customFormat="1" spans="1:9">
      <c r="A101" s="5">
        <v>18819462795</v>
      </c>
      <c r="B101" s="6">
        <v>44793</v>
      </c>
      <c r="C101" s="6">
        <v>44794</v>
      </c>
      <c r="D101" s="4">
        <v>255</v>
      </c>
      <c r="E101" s="4" t="str">
        <f>VLOOKUP(A101,HOP!A:L,12,0)</f>
        <v>255.00</v>
      </c>
      <c r="F101" s="4" t="str">
        <f>VLOOKUP(A101,HOP!A:C,3,0)</f>
        <v>2661791</v>
      </c>
      <c r="G101" s="4">
        <f>D101-E101</f>
        <v>0</v>
      </c>
      <c r="H101" s="4" t="str">
        <f>$H$1&amp;F101</f>
        <v>，2661791</v>
      </c>
      <c r="I101" s="4" t="str">
        <f>VLOOKUP(A101,HOP!A:U,21,0)</f>
        <v>直连</v>
      </c>
    </row>
    <row r="102" s="4" customFormat="1" spans="1:9">
      <c r="A102" s="5">
        <v>18819634158</v>
      </c>
      <c r="B102" s="6">
        <v>44793</v>
      </c>
      <c r="C102" s="6">
        <v>44794</v>
      </c>
      <c r="D102" s="4">
        <v>1551</v>
      </c>
      <c r="E102" s="4" t="str">
        <f>VLOOKUP(A102,HOP!A:L,12,0)</f>
        <v>1551.00</v>
      </c>
      <c r="F102" s="4" t="str">
        <f>VLOOKUP(A102,HOP!A:C,3,0)</f>
        <v>2661808</v>
      </c>
      <c r="G102" s="4">
        <f>D102-E102</f>
        <v>0</v>
      </c>
      <c r="H102" s="4" t="str">
        <f>$H$1&amp;F102</f>
        <v>，2661808</v>
      </c>
      <c r="I102" s="4" t="str">
        <f>VLOOKUP(A102,HOP!A:U,21,0)</f>
        <v>直连</v>
      </c>
    </row>
    <row r="103" s="4" customFormat="1" hidden="1" spans="1:9">
      <c r="A103" s="5">
        <v>18819717952</v>
      </c>
      <c r="B103" s="6">
        <v>44793</v>
      </c>
      <c r="C103" s="6">
        <v>44794</v>
      </c>
      <c r="D103" s="4">
        <v>0</v>
      </c>
      <c r="E103" s="4" t="str">
        <f>VLOOKUP(A103,HOP!A:L,12,0)</f>
        <v>387.00</v>
      </c>
      <c r="F103" s="4" t="str">
        <f>VLOOKUP(A103,HOP!A:C,3,0)</f>
        <v>2661822</v>
      </c>
      <c r="G103" s="4">
        <f>D103-E103</f>
        <v>-387</v>
      </c>
      <c r="H103" s="4" t="str">
        <f>$H$1&amp;F103</f>
        <v>，2661822</v>
      </c>
      <c r="I103" s="4" t="str">
        <f>VLOOKUP(A103,HOP!A:U,21,0)</f>
        <v>直连</v>
      </c>
    </row>
    <row r="104" s="4" customFormat="1" spans="1:9">
      <c r="A104" s="5">
        <v>18819762528</v>
      </c>
      <c r="B104" s="6">
        <v>44793</v>
      </c>
      <c r="C104" s="6">
        <v>44794</v>
      </c>
      <c r="D104" s="4">
        <v>82</v>
      </c>
      <c r="E104" s="4" t="str">
        <f>VLOOKUP(A104,HOP!A:L,12,0)</f>
        <v>82.00</v>
      </c>
      <c r="F104" s="4" t="str">
        <f>VLOOKUP(A104,HOP!A:C,3,0)</f>
        <v>2661829</v>
      </c>
      <c r="G104" s="4">
        <f>D104-E104</f>
        <v>0</v>
      </c>
      <c r="H104" s="4" t="str">
        <f>$H$1&amp;F104</f>
        <v>，2661829</v>
      </c>
      <c r="I104" s="4" t="str">
        <f>VLOOKUP(A104,HOP!A:U,21,0)</f>
        <v>直连</v>
      </c>
    </row>
    <row r="105" s="4" customFormat="1" spans="1:9">
      <c r="A105" s="5">
        <v>18819957130</v>
      </c>
      <c r="B105" s="6">
        <v>44793</v>
      </c>
      <c r="C105" s="6">
        <v>44794</v>
      </c>
      <c r="D105" s="4">
        <v>619</v>
      </c>
      <c r="E105" s="4" t="str">
        <f>VLOOKUP(A105,HOP!A:L,12,0)</f>
        <v>619.00</v>
      </c>
      <c r="F105" s="4" t="str">
        <f>VLOOKUP(A105,HOP!A:C,3,0)</f>
        <v>2661860</v>
      </c>
      <c r="G105" s="4">
        <f>D105-E105</f>
        <v>0</v>
      </c>
      <c r="H105" s="4" t="str">
        <f>$H$1&amp;F105</f>
        <v>，2661860</v>
      </c>
      <c r="I105" s="4" t="str">
        <f>VLOOKUP(A105,HOP!A:U,21,0)</f>
        <v>直连</v>
      </c>
    </row>
    <row r="107" spans="4:4">
      <c r="D107" s="4">
        <f>SUBTOTAL(9,D2:D106)</f>
        <v>127895</v>
      </c>
    </row>
    <row r="108" spans="4:4">
      <c r="D108" s="4" t="s">
        <v>478</v>
      </c>
    </row>
    <row r="112" spans="1:3">
      <c r="A112" s="4" t="s">
        <v>479</v>
      </c>
      <c r="C112" s="4">
        <v>2952</v>
      </c>
    </row>
    <row r="113" spans="1:3">
      <c r="A113" s="4" t="s">
        <v>480</v>
      </c>
      <c r="C113" s="4">
        <v>124943</v>
      </c>
    </row>
    <row r="114" spans="1:3">
      <c r="A114" s="4" t="s">
        <v>481</v>
      </c>
      <c r="C114" s="4">
        <f>SUBTOTAL(9,C112:C113)</f>
        <v>127895</v>
      </c>
    </row>
  </sheetData>
  <autoFilter ref="A1:X105">
    <filterColumn colId="3">
      <filters>
        <filter val="1200"/>
        <filter val="2200"/>
        <filter val="301"/>
        <filter val="901"/>
        <filter val="102"/>
        <filter val="302"/>
        <filter val="802"/>
        <filter val="507"/>
        <filter val="1107"/>
        <filter val="1307"/>
        <filter val="308"/>
        <filter val="310"/>
        <filter val="213"/>
        <filter val="617"/>
        <filter val="718"/>
        <filter val="1018"/>
        <filter val="619"/>
        <filter val="1220"/>
        <filter val="322"/>
        <filter val="2623"/>
        <filter val="224"/>
        <filter val="1124"/>
        <filter val="1025"/>
        <filter val="526"/>
        <filter val="2126"/>
        <filter val="527"/>
        <filter val="4327"/>
        <filter val="128"/>
        <filter val="1628"/>
        <filter val="1429"/>
        <filter val="3030"/>
        <filter val="431"/>
        <filter val="1032"/>
        <filter val="2632"/>
        <filter val="735"/>
        <filter val="336"/>
        <filter val="639"/>
        <filter val="1039"/>
        <filter val="840"/>
        <filter val="442"/>
        <filter val="542"/>
        <filter val="2245"/>
        <filter val="16746"/>
        <filter val="248"/>
        <filter val="550"/>
        <filter val="2450"/>
        <filter val="1551"/>
        <filter val="2552"/>
        <filter val="3352"/>
        <filter val="253"/>
        <filter val="255"/>
        <filter val="655"/>
        <filter val="1755"/>
        <filter val="2656"/>
        <filter val="3356"/>
        <filter val="657"/>
        <filter val="158"/>
        <filter val="660"/>
        <filter val="1060"/>
        <filter val="1062"/>
        <filter val="465"/>
        <filter val="967"/>
        <filter val="169"/>
        <filter val="970"/>
        <filter val="971"/>
        <filter val="972"/>
        <filter val="4873"/>
        <filter val="174"/>
        <filter val="874"/>
        <filter val="974"/>
        <filter val="1875"/>
        <filter val="776"/>
        <filter val="1176"/>
        <filter val="378"/>
        <filter val="880"/>
        <filter val="181"/>
        <filter val="82"/>
        <filter val="684"/>
        <filter val="9084"/>
        <filter val="1587"/>
        <filter val="1088"/>
        <filter val="2489"/>
        <filter val="290"/>
        <filter val="1190"/>
        <filter val="192"/>
        <filter val="795"/>
        <filter val="1795"/>
        <filter val="796"/>
        <filter val="797"/>
        <filter val="398"/>
        <filter val="698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01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1">
      <c r="A1" s="2" t="s">
        <v>482</v>
      </c>
      <c r="B1" s="2" t="s">
        <v>483</v>
      </c>
      <c r="C1" s="2" t="s">
        <v>484</v>
      </c>
      <c r="D1" s="2" t="s">
        <v>485</v>
      </c>
      <c r="E1" s="2" t="s">
        <v>13</v>
      </c>
      <c r="F1" s="2" t="s">
        <v>5</v>
      </c>
      <c r="G1" s="2" t="s">
        <v>6</v>
      </c>
      <c r="H1" s="2" t="s">
        <v>486</v>
      </c>
      <c r="I1" s="2" t="s">
        <v>487</v>
      </c>
      <c r="J1" s="2" t="s">
        <v>488</v>
      </c>
      <c r="K1" s="2" t="s">
        <v>489</v>
      </c>
      <c r="L1" s="2" t="s">
        <v>490</v>
      </c>
      <c r="M1" s="2" t="s">
        <v>491</v>
      </c>
      <c r="N1" s="2" t="s">
        <v>492</v>
      </c>
      <c r="O1" s="2" t="s">
        <v>493</v>
      </c>
      <c r="P1" s="2" t="s">
        <v>494</v>
      </c>
      <c r="Q1" s="2" t="s">
        <v>495</v>
      </c>
      <c r="R1" s="2" t="s">
        <v>496</v>
      </c>
      <c r="S1" s="2" t="s">
        <v>497</v>
      </c>
      <c r="T1" s="2" t="s">
        <v>498</v>
      </c>
      <c r="U1" s="2" t="s">
        <v>499</v>
      </c>
    </row>
    <row r="2" s="1" customFormat="1" spans="1:21">
      <c r="A2" s="3">
        <v>18819957130</v>
      </c>
      <c r="B2" s="1" t="s">
        <v>500</v>
      </c>
      <c r="C2" s="1" t="s">
        <v>501</v>
      </c>
      <c r="D2" s="1" t="s">
        <v>502</v>
      </c>
      <c r="E2" s="1" t="s">
        <v>503</v>
      </c>
      <c r="F2" s="1" t="s">
        <v>500</v>
      </c>
      <c r="G2" s="1" t="s">
        <v>504</v>
      </c>
      <c r="H2" s="1" t="s">
        <v>505</v>
      </c>
      <c r="I2" s="1" t="s">
        <v>506</v>
      </c>
      <c r="J2" s="1" t="s">
        <v>30</v>
      </c>
      <c r="K2" s="1" t="s">
        <v>507</v>
      </c>
      <c r="L2" s="1" t="s">
        <v>507</v>
      </c>
      <c r="M2" s="1" t="s">
        <v>508</v>
      </c>
      <c r="N2" s="1" t="s">
        <v>508</v>
      </c>
      <c r="O2" s="1" t="s">
        <v>509</v>
      </c>
      <c r="P2" s="1" t="s">
        <v>510</v>
      </c>
      <c r="Q2" s="1" t="s">
        <v>511</v>
      </c>
      <c r="R2" s="1" t="s">
        <v>512</v>
      </c>
      <c r="S2" s="1" t="s">
        <v>513</v>
      </c>
      <c r="T2" s="1" t="s">
        <v>514</v>
      </c>
      <c r="U2" s="1" t="s">
        <v>515</v>
      </c>
    </row>
    <row r="3" s="1" customFormat="1" spans="1:21">
      <c r="A3" s="3">
        <v>18819762528</v>
      </c>
      <c r="B3" s="1" t="s">
        <v>500</v>
      </c>
      <c r="C3" s="1" t="s">
        <v>516</v>
      </c>
      <c r="D3" s="1" t="s">
        <v>517</v>
      </c>
      <c r="E3" s="1" t="s">
        <v>518</v>
      </c>
      <c r="F3" s="1" t="s">
        <v>500</v>
      </c>
      <c r="G3" s="1" t="s">
        <v>504</v>
      </c>
      <c r="H3" s="1" t="s">
        <v>505</v>
      </c>
      <c r="I3" s="1" t="s">
        <v>519</v>
      </c>
      <c r="J3" s="1" t="s">
        <v>30</v>
      </c>
      <c r="K3" s="1" t="s">
        <v>520</v>
      </c>
      <c r="L3" s="1" t="s">
        <v>520</v>
      </c>
      <c r="M3" s="1" t="s">
        <v>508</v>
      </c>
      <c r="N3" s="1" t="s">
        <v>508</v>
      </c>
      <c r="O3" s="1" t="s">
        <v>509</v>
      </c>
      <c r="P3" s="1" t="s">
        <v>510</v>
      </c>
      <c r="Q3" s="1" t="s">
        <v>511</v>
      </c>
      <c r="R3" s="1" t="s">
        <v>521</v>
      </c>
      <c r="S3" s="1" t="s">
        <v>513</v>
      </c>
      <c r="T3" s="1" t="s">
        <v>514</v>
      </c>
      <c r="U3" s="1" t="s">
        <v>515</v>
      </c>
    </row>
    <row r="4" s="1" customFormat="1" spans="1:21">
      <c r="A4" s="3">
        <v>18819717952</v>
      </c>
      <c r="B4" s="1" t="s">
        <v>500</v>
      </c>
      <c r="C4" s="1" t="s">
        <v>522</v>
      </c>
      <c r="D4" s="1" t="s">
        <v>523</v>
      </c>
      <c r="E4" s="1" t="s">
        <v>524</v>
      </c>
      <c r="F4" s="1" t="s">
        <v>500</v>
      </c>
      <c r="G4" s="1" t="s">
        <v>504</v>
      </c>
      <c r="H4" s="1" t="s">
        <v>505</v>
      </c>
      <c r="I4" s="1" t="s">
        <v>525</v>
      </c>
      <c r="J4" s="1" t="s">
        <v>30</v>
      </c>
      <c r="K4" s="1" t="s">
        <v>526</v>
      </c>
      <c r="L4" s="1" t="s">
        <v>526</v>
      </c>
      <c r="M4" s="1" t="s">
        <v>508</v>
      </c>
      <c r="N4" s="1" t="s">
        <v>508</v>
      </c>
      <c r="O4" s="1" t="s">
        <v>509</v>
      </c>
      <c r="P4" s="1" t="s">
        <v>510</v>
      </c>
      <c r="Q4" s="1" t="s">
        <v>511</v>
      </c>
      <c r="R4" s="1" t="s">
        <v>527</v>
      </c>
      <c r="S4" s="1" t="s">
        <v>513</v>
      </c>
      <c r="T4" s="1" t="s">
        <v>514</v>
      </c>
      <c r="U4" s="1" t="s">
        <v>515</v>
      </c>
    </row>
    <row r="5" s="1" customFormat="1" spans="1:21">
      <c r="A5" s="3">
        <v>18819634158</v>
      </c>
      <c r="B5" s="1" t="s">
        <v>500</v>
      </c>
      <c r="C5" s="1" t="s">
        <v>528</v>
      </c>
      <c r="D5" s="1" t="s">
        <v>529</v>
      </c>
      <c r="E5" s="1" t="s">
        <v>530</v>
      </c>
      <c r="F5" s="1" t="s">
        <v>500</v>
      </c>
      <c r="G5" s="1" t="s">
        <v>504</v>
      </c>
      <c r="H5" s="1" t="s">
        <v>505</v>
      </c>
      <c r="I5" s="1" t="s">
        <v>531</v>
      </c>
      <c r="J5" s="1" t="s">
        <v>30</v>
      </c>
      <c r="K5" s="1" t="s">
        <v>532</v>
      </c>
      <c r="L5" s="1" t="s">
        <v>532</v>
      </c>
      <c r="M5" s="1" t="s">
        <v>508</v>
      </c>
      <c r="N5" s="1" t="s">
        <v>508</v>
      </c>
      <c r="O5" s="1" t="s">
        <v>509</v>
      </c>
      <c r="P5" s="1" t="s">
        <v>510</v>
      </c>
      <c r="Q5" s="1" t="s">
        <v>511</v>
      </c>
      <c r="R5" s="1" t="s">
        <v>533</v>
      </c>
      <c r="S5" s="1" t="s">
        <v>513</v>
      </c>
      <c r="T5" s="1" t="s">
        <v>514</v>
      </c>
      <c r="U5" s="1" t="s">
        <v>515</v>
      </c>
    </row>
    <row r="6" s="1" customFormat="1" spans="1:21">
      <c r="A6" s="3">
        <v>18819462795</v>
      </c>
      <c r="B6" s="1" t="s">
        <v>500</v>
      </c>
      <c r="C6" s="1" t="s">
        <v>534</v>
      </c>
      <c r="D6" s="1" t="s">
        <v>535</v>
      </c>
      <c r="E6" s="1" t="s">
        <v>536</v>
      </c>
      <c r="F6" s="1" t="s">
        <v>500</v>
      </c>
      <c r="G6" s="1" t="s">
        <v>504</v>
      </c>
      <c r="H6" s="1" t="s">
        <v>505</v>
      </c>
      <c r="I6" s="1" t="s">
        <v>537</v>
      </c>
      <c r="J6" s="1" t="s">
        <v>30</v>
      </c>
      <c r="K6" s="1" t="s">
        <v>538</v>
      </c>
      <c r="L6" s="1" t="s">
        <v>538</v>
      </c>
      <c r="M6" s="1" t="s">
        <v>508</v>
      </c>
      <c r="N6" s="1" t="s">
        <v>508</v>
      </c>
      <c r="O6" s="1" t="s">
        <v>509</v>
      </c>
      <c r="P6" s="1" t="s">
        <v>510</v>
      </c>
      <c r="Q6" s="1" t="s">
        <v>511</v>
      </c>
      <c r="R6" s="1" t="s">
        <v>539</v>
      </c>
      <c r="S6" s="1" t="s">
        <v>513</v>
      </c>
      <c r="T6" s="1" t="s">
        <v>514</v>
      </c>
      <c r="U6" s="1" t="s">
        <v>515</v>
      </c>
    </row>
    <row r="7" s="1" customFormat="1" spans="1:21">
      <c r="A7" s="3">
        <v>18819447456</v>
      </c>
      <c r="B7" s="1" t="s">
        <v>500</v>
      </c>
      <c r="C7" s="1" t="s">
        <v>540</v>
      </c>
      <c r="D7" s="1" t="s">
        <v>541</v>
      </c>
      <c r="E7" s="1" t="s">
        <v>542</v>
      </c>
      <c r="F7" s="1" t="s">
        <v>500</v>
      </c>
      <c r="G7" s="1" t="s">
        <v>504</v>
      </c>
      <c r="H7" s="1" t="s">
        <v>505</v>
      </c>
      <c r="I7" s="1" t="s">
        <v>543</v>
      </c>
      <c r="J7" s="1" t="s">
        <v>30</v>
      </c>
      <c r="K7" s="1" t="s">
        <v>544</v>
      </c>
      <c r="L7" s="1" t="s">
        <v>544</v>
      </c>
      <c r="M7" s="1" t="s">
        <v>508</v>
      </c>
      <c r="N7" s="1" t="s">
        <v>508</v>
      </c>
      <c r="O7" s="1" t="s">
        <v>509</v>
      </c>
      <c r="P7" s="1" t="s">
        <v>510</v>
      </c>
      <c r="Q7" s="1" t="s">
        <v>511</v>
      </c>
      <c r="R7" s="1" t="s">
        <v>545</v>
      </c>
      <c r="S7" s="1" t="s">
        <v>513</v>
      </c>
      <c r="T7" s="1" t="s">
        <v>514</v>
      </c>
      <c r="U7" s="1" t="s">
        <v>515</v>
      </c>
    </row>
    <row r="8" s="1" customFormat="1" spans="1:21">
      <c r="A8" s="3">
        <v>18819378183</v>
      </c>
      <c r="B8" s="1" t="s">
        <v>500</v>
      </c>
      <c r="C8" s="1" t="s">
        <v>546</v>
      </c>
      <c r="D8" s="1" t="s">
        <v>547</v>
      </c>
      <c r="E8" s="1" t="s">
        <v>548</v>
      </c>
      <c r="F8" s="1" t="s">
        <v>500</v>
      </c>
      <c r="G8" s="1" t="s">
        <v>504</v>
      </c>
      <c r="H8" s="1" t="s">
        <v>505</v>
      </c>
      <c r="I8" s="1" t="s">
        <v>549</v>
      </c>
      <c r="J8" s="1" t="s">
        <v>30</v>
      </c>
      <c r="K8" s="1" t="s">
        <v>550</v>
      </c>
      <c r="L8" s="1" t="s">
        <v>550</v>
      </c>
      <c r="M8" s="1" t="s">
        <v>508</v>
      </c>
      <c r="N8" s="1" t="s">
        <v>508</v>
      </c>
      <c r="O8" s="1" t="s">
        <v>509</v>
      </c>
      <c r="P8" s="1" t="s">
        <v>510</v>
      </c>
      <c r="Q8" s="1" t="s">
        <v>511</v>
      </c>
      <c r="R8" s="1" t="s">
        <v>551</v>
      </c>
      <c r="S8" s="1" t="s">
        <v>513</v>
      </c>
      <c r="T8" s="1" t="s">
        <v>514</v>
      </c>
      <c r="U8" s="1" t="s">
        <v>515</v>
      </c>
    </row>
    <row r="9" s="1" customFormat="1" spans="1:21">
      <c r="A9" s="3">
        <v>18819328763</v>
      </c>
      <c r="B9" s="1" t="s">
        <v>500</v>
      </c>
      <c r="C9" s="1" t="s">
        <v>552</v>
      </c>
      <c r="D9" s="1" t="s">
        <v>553</v>
      </c>
      <c r="E9" s="1" t="s">
        <v>554</v>
      </c>
      <c r="F9" s="1" t="s">
        <v>500</v>
      </c>
      <c r="G9" s="1" t="s">
        <v>504</v>
      </c>
      <c r="H9" s="1" t="s">
        <v>505</v>
      </c>
      <c r="I9" s="1" t="s">
        <v>555</v>
      </c>
      <c r="J9" s="1" t="s">
        <v>30</v>
      </c>
      <c r="K9" s="1" t="s">
        <v>556</v>
      </c>
      <c r="L9" s="1" t="s">
        <v>556</v>
      </c>
      <c r="M9" s="1" t="s">
        <v>508</v>
      </c>
      <c r="N9" s="1" t="s">
        <v>508</v>
      </c>
      <c r="O9" s="1" t="s">
        <v>509</v>
      </c>
      <c r="P9" s="1" t="s">
        <v>510</v>
      </c>
      <c r="Q9" s="1" t="s">
        <v>511</v>
      </c>
      <c r="R9" s="1" t="s">
        <v>557</v>
      </c>
      <c r="S9" s="1" t="s">
        <v>513</v>
      </c>
      <c r="T9" s="1" t="s">
        <v>514</v>
      </c>
      <c r="U9" s="1" t="s">
        <v>515</v>
      </c>
    </row>
    <row r="10" s="1" customFormat="1" spans="1:21">
      <c r="A10" s="3">
        <v>18818830340</v>
      </c>
      <c r="B10" s="1" t="s">
        <v>500</v>
      </c>
      <c r="C10" s="1" t="s">
        <v>558</v>
      </c>
      <c r="D10" s="1" t="s">
        <v>559</v>
      </c>
      <c r="E10" s="1" t="s">
        <v>560</v>
      </c>
      <c r="F10" s="1" t="s">
        <v>500</v>
      </c>
      <c r="G10" s="1" t="s">
        <v>504</v>
      </c>
      <c r="H10" s="1" t="s">
        <v>505</v>
      </c>
      <c r="I10" s="1" t="s">
        <v>561</v>
      </c>
      <c r="J10" s="1" t="s">
        <v>30</v>
      </c>
      <c r="K10" s="1" t="s">
        <v>562</v>
      </c>
      <c r="L10" s="1" t="s">
        <v>562</v>
      </c>
      <c r="M10" s="1" t="s">
        <v>508</v>
      </c>
      <c r="N10" s="1" t="s">
        <v>508</v>
      </c>
      <c r="O10" s="1" t="s">
        <v>509</v>
      </c>
      <c r="P10" s="1" t="s">
        <v>510</v>
      </c>
      <c r="Q10" s="1" t="s">
        <v>511</v>
      </c>
      <c r="R10" s="1" t="s">
        <v>563</v>
      </c>
      <c r="S10" s="1" t="s">
        <v>513</v>
      </c>
      <c r="T10" s="1" t="s">
        <v>514</v>
      </c>
      <c r="U10" s="1" t="s">
        <v>515</v>
      </c>
    </row>
    <row r="11" s="1" customFormat="1" spans="1:21">
      <c r="A11" s="3">
        <v>18818519338</v>
      </c>
      <c r="B11" s="1" t="s">
        <v>500</v>
      </c>
      <c r="C11" s="1" t="s">
        <v>564</v>
      </c>
      <c r="D11" s="1" t="s">
        <v>565</v>
      </c>
      <c r="E11" s="1" t="s">
        <v>566</v>
      </c>
      <c r="F11" s="1" t="s">
        <v>500</v>
      </c>
      <c r="G11" s="1" t="s">
        <v>504</v>
      </c>
      <c r="H11" s="1" t="s">
        <v>505</v>
      </c>
      <c r="I11" s="1" t="s">
        <v>567</v>
      </c>
      <c r="J11" s="1" t="s">
        <v>30</v>
      </c>
      <c r="K11" s="1" t="s">
        <v>568</v>
      </c>
      <c r="L11" s="1" t="s">
        <v>568</v>
      </c>
      <c r="M11" s="1" t="s">
        <v>508</v>
      </c>
      <c r="N11" s="1" t="s">
        <v>508</v>
      </c>
      <c r="O11" s="1" t="s">
        <v>509</v>
      </c>
      <c r="P11" s="1" t="s">
        <v>510</v>
      </c>
      <c r="Q11" s="1" t="s">
        <v>511</v>
      </c>
      <c r="R11" s="1" t="s">
        <v>569</v>
      </c>
      <c r="S11" s="1" t="s">
        <v>513</v>
      </c>
      <c r="T11" s="1" t="s">
        <v>514</v>
      </c>
      <c r="U11" s="1" t="s">
        <v>515</v>
      </c>
    </row>
    <row r="12" s="1" customFormat="1" spans="1:21">
      <c r="A12" s="3">
        <v>18818186527</v>
      </c>
      <c r="B12" s="1" t="s">
        <v>500</v>
      </c>
      <c r="C12" s="1" t="s">
        <v>570</v>
      </c>
      <c r="D12" s="1" t="s">
        <v>571</v>
      </c>
      <c r="E12" s="1" t="s">
        <v>572</v>
      </c>
      <c r="F12" s="1" t="s">
        <v>500</v>
      </c>
      <c r="G12" s="1" t="s">
        <v>504</v>
      </c>
      <c r="H12" s="1" t="s">
        <v>505</v>
      </c>
      <c r="I12" s="1" t="s">
        <v>573</v>
      </c>
      <c r="J12" s="1" t="s">
        <v>30</v>
      </c>
      <c r="K12" s="1" t="s">
        <v>574</v>
      </c>
      <c r="L12" s="1" t="s">
        <v>574</v>
      </c>
      <c r="M12" s="1" t="s">
        <v>508</v>
      </c>
      <c r="N12" s="1" t="s">
        <v>508</v>
      </c>
      <c r="O12" s="1" t="s">
        <v>509</v>
      </c>
      <c r="P12" s="1" t="s">
        <v>510</v>
      </c>
      <c r="Q12" s="1" t="s">
        <v>511</v>
      </c>
      <c r="R12" s="1" t="s">
        <v>575</v>
      </c>
      <c r="S12" s="1" t="s">
        <v>513</v>
      </c>
      <c r="T12" s="1" t="s">
        <v>514</v>
      </c>
      <c r="U12" s="1" t="s">
        <v>576</v>
      </c>
    </row>
    <row r="13" s="1" customFormat="1" spans="1:21">
      <c r="A13" s="3">
        <v>18817975965</v>
      </c>
      <c r="B13" s="1" t="s">
        <v>500</v>
      </c>
      <c r="C13" s="1" t="s">
        <v>577</v>
      </c>
      <c r="D13" s="1" t="s">
        <v>578</v>
      </c>
      <c r="E13" s="1" t="s">
        <v>579</v>
      </c>
      <c r="F13" s="1" t="s">
        <v>500</v>
      </c>
      <c r="G13" s="1" t="s">
        <v>504</v>
      </c>
      <c r="H13" s="1" t="s">
        <v>505</v>
      </c>
      <c r="I13" s="1" t="s">
        <v>580</v>
      </c>
      <c r="J13" s="1" t="s">
        <v>30</v>
      </c>
      <c r="K13" s="1" t="s">
        <v>581</v>
      </c>
      <c r="L13" s="1" t="s">
        <v>581</v>
      </c>
      <c r="M13" s="1" t="s">
        <v>508</v>
      </c>
      <c r="N13" s="1" t="s">
        <v>508</v>
      </c>
      <c r="O13" s="1" t="s">
        <v>509</v>
      </c>
      <c r="P13" s="1" t="s">
        <v>510</v>
      </c>
      <c r="Q13" s="1" t="s">
        <v>511</v>
      </c>
      <c r="R13" s="1" t="s">
        <v>582</v>
      </c>
      <c r="S13" s="1" t="s">
        <v>513</v>
      </c>
      <c r="T13" s="1" t="s">
        <v>514</v>
      </c>
      <c r="U13" s="1" t="s">
        <v>515</v>
      </c>
    </row>
    <row r="14" s="1" customFormat="1" spans="1:21">
      <c r="A14" s="3">
        <v>18817965371</v>
      </c>
      <c r="B14" s="1" t="s">
        <v>500</v>
      </c>
      <c r="C14" s="1" t="s">
        <v>583</v>
      </c>
      <c r="D14" s="1" t="s">
        <v>584</v>
      </c>
      <c r="E14" s="1" t="s">
        <v>585</v>
      </c>
      <c r="F14" s="1" t="s">
        <v>500</v>
      </c>
      <c r="G14" s="1" t="s">
        <v>504</v>
      </c>
      <c r="H14" s="1" t="s">
        <v>505</v>
      </c>
      <c r="I14" s="1" t="s">
        <v>586</v>
      </c>
      <c r="J14" s="1" t="s">
        <v>30</v>
      </c>
      <c r="K14" s="1" t="s">
        <v>587</v>
      </c>
      <c r="L14" s="1" t="s">
        <v>587</v>
      </c>
      <c r="M14" s="1" t="s">
        <v>508</v>
      </c>
      <c r="N14" s="1" t="s">
        <v>508</v>
      </c>
      <c r="O14" s="1" t="s">
        <v>509</v>
      </c>
      <c r="P14" s="1" t="s">
        <v>510</v>
      </c>
      <c r="Q14" s="1" t="s">
        <v>511</v>
      </c>
      <c r="R14" s="1" t="s">
        <v>588</v>
      </c>
      <c r="S14" s="1" t="s">
        <v>513</v>
      </c>
      <c r="T14" s="1" t="s">
        <v>514</v>
      </c>
      <c r="U14" s="1" t="s">
        <v>515</v>
      </c>
    </row>
    <row r="15" s="1" customFormat="1" spans="1:21">
      <c r="A15" s="3">
        <v>18817717783</v>
      </c>
      <c r="B15" s="1" t="s">
        <v>500</v>
      </c>
      <c r="C15" s="1" t="s">
        <v>589</v>
      </c>
      <c r="D15" s="1" t="s">
        <v>590</v>
      </c>
      <c r="E15" s="1" t="s">
        <v>591</v>
      </c>
      <c r="F15" s="1" t="s">
        <v>500</v>
      </c>
      <c r="G15" s="1" t="s">
        <v>504</v>
      </c>
      <c r="H15" s="1" t="s">
        <v>505</v>
      </c>
      <c r="I15" s="1" t="s">
        <v>592</v>
      </c>
      <c r="J15" s="1" t="s">
        <v>30</v>
      </c>
      <c r="K15" s="1" t="s">
        <v>593</v>
      </c>
      <c r="L15" s="1" t="s">
        <v>593</v>
      </c>
      <c r="M15" s="1" t="s">
        <v>508</v>
      </c>
      <c r="N15" s="1" t="s">
        <v>508</v>
      </c>
      <c r="O15" s="1" t="s">
        <v>509</v>
      </c>
      <c r="P15" s="1" t="s">
        <v>510</v>
      </c>
      <c r="Q15" s="1" t="s">
        <v>511</v>
      </c>
      <c r="R15" s="1" t="s">
        <v>594</v>
      </c>
      <c r="S15" s="1" t="s">
        <v>513</v>
      </c>
      <c r="T15" s="1" t="s">
        <v>514</v>
      </c>
      <c r="U15" s="1" t="s">
        <v>515</v>
      </c>
    </row>
    <row r="16" s="1" customFormat="1" spans="1:21">
      <c r="A16" s="3">
        <v>18817703499</v>
      </c>
      <c r="B16" s="1" t="s">
        <v>500</v>
      </c>
      <c r="C16" s="1" t="s">
        <v>595</v>
      </c>
      <c r="D16" s="1" t="s">
        <v>596</v>
      </c>
      <c r="E16" s="1" t="s">
        <v>597</v>
      </c>
      <c r="F16" s="1" t="s">
        <v>500</v>
      </c>
      <c r="G16" s="1" t="s">
        <v>504</v>
      </c>
      <c r="H16" s="1" t="s">
        <v>505</v>
      </c>
      <c r="I16" s="1" t="s">
        <v>598</v>
      </c>
      <c r="J16" s="1" t="s">
        <v>30</v>
      </c>
      <c r="K16" s="1" t="s">
        <v>599</v>
      </c>
      <c r="L16" s="1" t="s">
        <v>599</v>
      </c>
      <c r="M16" s="1" t="s">
        <v>508</v>
      </c>
      <c r="N16" s="1" t="s">
        <v>508</v>
      </c>
      <c r="O16" s="1" t="s">
        <v>509</v>
      </c>
      <c r="P16" s="1" t="s">
        <v>510</v>
      </c>
      <c r="Q16" s="1" t="s">
        <v>511</v>
      </c>
      <c r="R16" s="1" t="s">
        <v>600</v>
      </c>
      <c r="S16" s="1" t="s">
        <v>513</v>
      </c>
      <c r="T16" s="1" t="s">
        <v>514</v>
      </c>
      <c r="U16" s="1" t="s">
        <v>515</v>
      </c>
    </row>
    <row r="17" s="1" customFormat="1" spans="1:21">
      <c r="A17" s="3">
        <v>18817608461</v>
      </c>
      <c r="B17" s="1" t="s">
        <v>500</v>
      </c>
      <c r="C17" s="1" t="s">
        <v>601</v>
      </c>
      <c r="D17" s="1" t="s">
        <v>602</v>
      </c>
      <c r="E17" s="1" t="s">
        <v>603</v>
      </c>
      <c r="F17" s="1" t="s">
        <v>500</v>
      </c>
      <c r="G17" s="1" t="s">
        <v>504</v>
      </c>
      <c r="H17" s="1" t="s">
        <v>505</v>
      </c>
      <c r="I17" s="1" t="s">
        <v>604</v>
      </c>
      <c r="J17" s="1" t="s">
        <v>30</v>
      </c>
      <c r="K17" s="1" t="s">
        <v>605</v>
      </c>
      <c r="L17" s="1" t="s">
        <v>605</v>
      </c>
      <c r="M17" s="1" t="s">
        <v>508</v>
      </c>
      <c r="N17" s="1" t="s">
        <v>508</v>
      </c>
      <c r="O17" s="1" t="s">
        <v>509</v>
      </c>
      <c r="P17" s="1" t="s">
        <v>510</v>
      </c>
      <c r="Q17" s="1" t="s">
        <v>511</v>
      </c>
      <c r="R17" s="1" t="s">
        <v>606</v>
      </c>
      <c r="S17" s="1" t="s">
        <v>513</v>
      </c>
      <c r="T17" s="1" t="s">
        <v>514</v>
      </c>
      <c r="U17" s="1" t="s">
        <v>515</v>
      </c>
    </row>
    <row r="18" s="1" customFormat="1" spans="1:21">
      <c r="A18" s="3">
        <v>18817512685</v>
      </c>
      <c r="B18" s="1" t="s">
        <v>500</v>
      </c>
      <c r="C18" s="1" t="s">
        <v>607</v>
      </c>
      <c r="D18" s="1" t="s">
        <v>608</v>
      </c>
      <c r="E18" s="1" t="s">
        <v>609</v>
      </c>
      <c r="F18" s="1" t="s">
        <v>500</v>
      </c>
      <c r="G18" s="1" t="s">
        <v>504</v>
      </c>
      <c r="H18" s="1" t="s">
        <v>505</v>
      </c>
      <c r="I18" s="1" t="s">
        <v>610</v>
      </c>
      <c r="J18" s="1" t="s">
        <v>30</v>
      </c>
      <c r="K18" s="1" t="s">
        <v>611</v>
      </c>
      <c r="L18" s="1" t="s">
        <v>611</v>
      </c>
      <c r="M18" s="1" t="s">
        <v>508</v>
      </c>
      <c r="N18" s="1" t="s">
        <v>508</v>
      </c>
      <c r="O18" s="1" t="s">
        <v>509</v>
      </c>
      <c r="P18" s="1" t="s">
        <v>510</v>
      </c>
      <c r="Q18" s="1" t="s">
        <v>511</v>
      </c>
      <c r="R18" s="1" t="s">
        <v>612</v>
      </c>
      <c r="S18" s="1" t="s">
        <v>513</v>
      </c>
      <c r="T18" s="1" t="s">
        <v>514</v>
      </c>
      <c r="U18" s="1" t="s">
        <v>515</v>
      </c>
    </row>
    <row r="19" s="1" customFormat="1" spans="1:21">
      <c r="A19" s="3">
        <v>18817266802</v>
      </c>
      <c r="B19" s="1" t="s">
        <v>500</v>
      </c>
      <c r="C19" s="1" t="s">
        <v>613</v>
      </c>
      <c r="D19" s="1" t="s">
        <v>614</v>
      </c>
      <c r="E19" s="1" t="s">
        <v>615</v>
      </c>
      <c r="F19" s="1" t="s">
        <v>500</v>
      </c>
      <c r="G19" s="1" t="s">
        <v>504</v>
      </c>
      <c r="H19" s="1" t="s">
        <v>505</v>
      </c>
      <c r="I19" s="1" t="s">
        <v>616</v>
      </c>
      <c r="J19" s="1" t="s">
        <v>30</v>
      </c>
      <c r="K19" s="1" t="s">
        <v>617</v>
      </c>
      <c r="L19" s="1" t="s">
        <v>617</v>
      </c>
      <c r="M19" s="1" t="s">
        <v>508</v>
      </c>
      <c r="N19" s="1" t="s">
        <v>508</v>
      </c>
      <c r="O19" s="1" t="s">
        <v>509</v>
      </c>
      <c r="P19" s="1" t="s">
        <v>510</v>
      </c>
      <c r="Q19" s="1" t="s">
        <v>511</v>
      </c>
      <c r="R19" s="1" t="s">
        <v>618</v>
      </c>
      <c r="S19" s="1" t="s">
        <v>513</v>
      </c>
      <c r="T19" s="1" t="s">
        <v>514</v>
      </c>
      <c r="U19" s="1" t="s">
        <v>515</v>
      </c>
    </row>
    <row r="20" s="1" customFormat="1" spans="1:21">
      <c r="A20" s="3">
        <v>18817166131</v>
      </c>
      <c r="B20" s="1" t="s">
        <v>500</v>
      </c>
      <c r="C20" s="1" t="s">
        <v>619</v>
      </c>
      <c r="D20" s="1" t="s">
        <v>620</v>
      </c>
      <c r="E20" s="1" t="s">
        <v>621</v>
      </c>
      <c r="F20" s="1" t="s">
        <v>500</v>
      </c>
      <c r="G20" s="1" t="s">
        <v>504</v>
      </c>
      <c r="H20" s="1" t="s">
        <v>505</v>
      </c>
      <c r="I20" s="1" t="s">
        <v>622</v>
      </c>
      <c r="J20" s="1" t="s">
        <v>30</v>
      </c>
      <c r="K20" s="1" t="s">
        <v>623</v>
      </c>
      <c r="L20" s="1" t="s">
        <v>623</v>
      </c>
      <c r="M20" s="1" t="s">
        <v>508</v>
      </c>
      <c r="N20" s="1" t="s">
        <v>508</v>
      </c>
      <c r="O20" s="1" t="s">
        <v>509</v>
      </c>
      <c r="P20" s="1" t="s">
        <v>510</v>
      </c>
      <c r="Q20" s="1" t="s">
        <v>511</v>
      </c>
      <c r="R20" s="1" t="s">
        <v>624</v>
      </c>
      <c r="S20" s="1" t="s">
        <v>513</v>
      </c>
      <c r="T20" s="1" t="s">
        <v>514</v>
      </c>
      <c r="U20" s="1" t="s">
        <v>515</v>
      </c>
    </row>
    <row r="21" s="1" customFormat="1" spans="1:21">
      <c r="A21" s="3">
        <v>18817040078</v>
      </c>
      <c r="B21" s="1" t="s">
        <v>500</v>
      </c>
      <c r="C21" s="1" t="s">
        <v>625</v>
      </c>
      <c r="D21" s="1" t="s">
        <v>626</v>
      </c>
      <c r="E21" s="1" t="s">
        <v>627</v>
      </c>
      <c r="F21" s="1" t="s">
        <v>500</v>
      </c>
      <c r="G21" s="1" t="s">
        <v>504</v>
      </c>
      <c r="H21" s="1" t="s">
        <v>505</v>
      </c>
      <c r="I21" s="1" t="s">
        <v>628</v>
      </c>
      <c r="J21" s="1" t="s">
        <v>30</v>
      </c>
      <c r="K21" s="1" t="s">
        <v>629</v>
      </c>
      <c r="L21" s="1" t="s">
        <v>629</v>
      </c>
      <c r="M21" s="1" t="s">
        <v>508</v>
      </c>
      <c r="N21" s="1" t="s">
        <v>508</v>
      </c>
      <c r="O21" s="1" t="s">
        <v>509</v>
      </c>
      <c r="P21" s="1" t="s">
        <v>510</v>
      </c>
      <c r="Q21" s="1" t="s">
        <v>511</v>
      </c>
      <c r="R21" s="1" t="s">
        <v>630</v>
      </c>
      <c r="S21" s="1" t="s">
        <v>513</v>
      </c>
      <c r="T21" s="1" t="s">
        <v>514</v>
      </c>
      <c r="U21" s="1" t="s">
        <v>515</v>
      </c>
    </row>
    <row r="22" s="1" customFormat="1" spans="1:21">
      <c r="A22" s="3">
        <v>18816904537</v>
      </c>
      <c r="B22" s="1" t="s">
        <v>500</v>
      </c>
      <c r="C22" s="1" t="s">
        <v>631</v>
      </c>
      <c r="D22" s="1" t="s">
        <v>632</v>
      </c>
      <c r="E22" s="1" t="s">
        <v>633</v>
      </c>
      <c r="F22" s="1" t="s">
        <v>500</v>
      </c>
      <c r="G22" s="1" t="s">
        <v>504</v>
      </c>
      <c r="H22" s="1" t="s">
        <v>505</v>
      </c>
      <c r="I22" s="1" t="s">
        <v>634</v>
      </c>
      <c r="J22" s="1" t="s">
        <v>30</v>
      </c>
      <c r="K22" s="1" t="s">
        <v>635</v>
      </c>
      <c r="L22" s="1" t="s">
        <v>635</v>
      </c>
      <c r="M22" s="1" t="s">
        <v>508</v>
      </c>
      <c r="N22" s="1" t="s">
        <v>508</v>
      </c>
      <c r="O22" s="1" t="s">
        <v>509</v>
      </c>
      <c r="P22" s="1" t="s">
        <v>510</v>
      </c>
      <c r="Q22" s="1" t="s">
        <v>511</v>
      </c>
      <c r="R22" s="1" t="s">
        <v>636</v>
      </c>
      <c r="S22" s="1" t="s">
        <v>513</v>
      </c>
      <c r="T22" s="1" t="s">
        <v>514</v>
      </c>
      <c r="U22" s="1" t="s">
        <v>515</v>
      </c>
    </row>
    <row r="23" s="1" customFormat="1" spans="1:21">
      <c r="A23" s="3">
        <v>18816758258</v>
      </c>
      <c r="B23" s="1" t="s">
        <v>500</v>
      </c>
      <c r="C23" s="1" t="s">
        <v>637</v>
      </c>
      <c r="D23" s="1" t="s">
        <v>638</v>
      </c>
      <c r="E23" s="1" t="s">
        <v>639</v>
      </c>
      <c r="F23" s="1" t="s">
        <v>500</v>
      </c>
      <c r="G23" s="1" t="s">
        <v>504</v>
      </c>
      <c r="H23" s="1" t="s">
        <v>505</v>
      </c>
      <c r="I23" s="1" t="s">
        <v>640</v>
      </c>
      <c r="J23" s="1" t="s">
        <v>30</v>
      </c>
      <c r="K23" s="1" t="s">
        <v>641</v>
      </c>
      <c r="L23" s="1" t="s">
        <v>641</v>
      </c>
      <c r="M23" s="1" t="s">
        <v>508</v>
      </c>
      <c r="N23" s="1" t="s">
        <v>508</v>
      </c>
      <c r="O23" s="1" t="s">
        <v>509</v>
      </c>
      <c r="P23" s="1" t="s">
        <v>510</v>
      </c>
      <c r="Q23" s="1" t="s">
        <v>511</v>
      </c>
      <c r="R23" s="1" t="s">
        <v>642</v>
      </c>
      <c r="S23" s="1" t="s">
        <v>513</v>
      </c>
      <c r="T23" s="1" t="s">
        <v>514</v>
      </c>
      <c r="U23" s="1" t="s">
        <v>515</v>
      </c>
    </row>
    <row r="24" s="1" customFormat="1" spans="1:21">
      <c r="A24" s="3">
        <v>18816558582</v>
      </c>
      <c r="B24" s="1" t="s">
        <v>500</v>
      </c>
      <c r="C24" s="1" t="s">
        <v>643</v>
      </c>
      <c r="D24" s="1" t="s">
        <v>644</v>
      </c>
      <c r="E24" s="1" t="s">
        <v>645</v>
      </c>
      <c r="F24" s="1" t="s">
        <v>500</v>
      </c>
      <c r="G24" s="1" t="s">
        <v>504</v>
      </c>
      <c r="H24" s="1" t="s">
        <v>505</v>
      </c>
      <c r="I24" s="1" t="s">
        <v>646</v>
      </c>
      <c r="J24" s="1" t="s">
        <v>30</v>
      </c>
      <c r="K24" s="1" t="s">
        <v>647</v>
      </c>
      <c r="L24" s="1" t="s">
        <v>647</v>
      </c>
      <c r="M24" s="1" t="s">
        <v>508</v>
      </c>
      <c r="N24" s="1" t="s">
        <v>508</v>
      </c>
      <c r="O24" s="1" t="s">
        <v>509</v>
      </c>
      <c r="P24" s="1" t="s">
        <v>510</v>
      </c>
      <c r="Q24" s="1" t="s">
        <v>511</v>
      </c>
      <c r="R24" s="1" t="s">
        <v>648</v>
      </c>
      <c r="S24" s="1" t="s">
        <v>513</v>
      </c>
      <c r="T24" s="1" t="s">
        <v>514</v>
      </c>
      <c r="U24" s="1" t="s">
        <v>576</v>
      </c>
    </row>
    <row r="25" s="1" customFormat="1" spans="1:21">
      <c r="A25" s="3">
        <v>18816522081</v>
      </c>
      <c r="B25" s="1" t="s">
        <v>500</v>
      </c>
      <c r="C25" s="1" t="s">
        <v>649</v>
      </c>
      <c r="D25" s="1" t="s">
        <v>650</v>
      </c>
      <c r="E25" s="1" t="s">
        <v>651</v>
      </c>
      <c r="F25" s="1" t="s">
        <v>500</v>
      </c>
      <c r="G25" s="1" t="s">
        <v>504</v>
      </c>
      <c r="H25" s="1" t="s">
        <v>505</v>
      </c>
      <c r="I25" s="1" t="s">
        <v>652</v>
      </c>
      <c r="J25" s="1" t="s">
        <v>30</v>
      </c>
      <c r="K25" s="1" t="s">
        <v>653</v>
      </c>
      <c r="L25" s="1" t="s">
        <v>653</v>
      </c>
      <c r="M25" s="1" t="s">
        <v>508</v>
      </c>
      <c r="N25" s="1" t="s">
        <v>508</v>
      </c>
      <c r="O25" s="1" t="s">
        <v>509</v>
      </c>
      <c r="P25" s="1" t="s">
        <v>510</v>
      </c>
      <c r="Q25" s="1" t="s">
        <v>511</v>
      </c>
      <c r="R25" s="1" t="s">
        <v>654</v>
      </c>
      <c r="S25" s="1" t="s">
        <v>513</v>
      </c>
      <c r="T25" s="1" t="s">
        <v>514</v>
      </c>
      <c r="U25" s="1" t="s">
        <v>515</v>
      </c>
    </row>
    <row r="26" s="1" customFormat="1" spans="1:21">
      <c r="A26" s="3">
        <v>18816209030</v>
      </c>
      <c r="B26" s="1" t="s">
        <v>500</v>
      </c>
      <c r="C26" s="1" t="s">
        <v>655</v>
      </c>
      <c r="D26" s="1" t="s">
        <v>656</v>
      </c>
      <c r="E26" s="1" t="s">
        <v>657</v>
      </c>
      <c r="F26" s="1" t="s">
        <v>500</v>
      </c>
      <c r="G26" s="1" t="s">
        <v>504</v>
      </c>
      <c r="H26" s="1" t="s">
        <v>505</v>
      </c>
      <c r="I26" s="1" t="s">
        <v>658</v>
      </c>
      <c r="J26" s="1" t="s">
        <v>30</v>
      </c>
      <c r="K26" s="1" t="s">
        <v>659</v>
      </c>
      <c r="L26" s="1" t="s">
        <v>659</v>
      </c>
      <c r="M26" s="1" t="s">
        <v>508</v>
      </c>
      <c r="N26" s="1" t="s">
        <v>508</v>
      </c>
      <c r="O26" s="1" t="s">
        <v>509</v>
      </c>
      <c r="P26" s="1" t="s">
        <v>510</v>
      </c>
      <c r="Q26" s="1" t="s">
        <v>511</v>
      </c>
      <c r="R26" s="1" t="s">
        <v>660</v>
      </c>
      <c r="S26" s="1" t="s">
        <v>513</v>
      </c>
      <c r="T26" s="1" t="s">
        <v>514</v>
      </c>
      <c r="U26" s="1" t="s">
        <v>515</v>
      </c>
    </row>
    <row r="27" s="1" customFormat="1" spans="1:21">
      <c r="A27" s="3">
        <v>18816042690</v>
      </c>
      <c r="B27" s="1" t="s">
        <v>500</v>
      </c>
      <c r="C27" s="1" t="s">
        <v>661</v>
      </c>
      <c r="D27" s="1" t="s">
        <v>644</v>
      </c>
      <c r="E27" s="1" t="s">
        <v>662</v>
      </c>
      <c r="F27" s="1" t="s">
        <v>500</v>
      </c>
      <c r="G27" s="1" t="s">
        <v>504</v>
      </c>
      <c r="H27" s="1" t="s">
        <v>505</v>
      </c>
      <c r="I27" s="1" t="s">
        <v>646</v>
      </c>
      <c r="J27" s="1" t="s">
        <v>30</v>
      </c>
      <c r="K27" s="1" t="s">
        <v>647</v>
      </c>
      <c r="L27" s="1" t="s">
        <v>647</v>
      </c>
      <c r="M27" s="1" t="s">
        <v>508</v>
      </c>
      <c r="N27" s="1" t="s">
        <v>508</v>
      </c>
      <c r="O27" s="1" t="s">
        <v>509</v>
      </c>
      <c r="P27" s="1" t="s">
        <v>510</v>
      </c>
      <c r="Q27" s="1" t="s">
        <v>511</v>
      </c>
      <c r="R27" s="1" t="s">
        <v>663</v>
      </c>
      <c r="S27" s="1" t="s">
        <v>513</v>
      </c>
      <c r="T27" s="1" t="s">
        <v>514</v>
      </c>
      <c r="U27" s="1" t="s">
        <v>576</v>
      </c>
    </row>
    <row r="28" s="1" customFormat="1" spans="1:21">
      <c r="A28" s="3">
        <v>18805452446</v>
      </c>
      <c r="B28" s="1" t="s">
        <v>664</v>
      </c>
      <c r="C28" s="1" t="s">
        <v>665</v>
      </c>
      <c r="D28" s="1" t="s">
        <v>666</v>
      </c>
      <c r="E28" s="1" t="s">
        <v>667</v>
      </c>
      <c r="F28" s="1" t="s">
        <v>664</v>
      </c>
      <c r="G28" s="1" t="s">
        <v>504</v>
      </c>
      <c r="H28" s="1" t="s">
        <v>505</v>
      </c>
      <c r="I28" s="1" t="s">
        <v>668</v>
      </c>
      <c r="J28" s="1" t="s">
        <v>30</v>
      </c>
      <c r="K28" s="1" t="s">
        <v>669</v>
      </c>
      <c r="L28" s="1" t="s">
        <v>669</v>
      </c>
      <c r="M28" s="1" t="s">
        <v>508</v>
      </c>
      <c r="N28" s="1" t="s">
        <v>508</v>
      </c>
      <c r="O28" s="1" t="s">
        <v>509</v>
      </c>
      <c r="P28" s="1" t="s">
        <v>510</v>
      </c>
      <c r="Q28" s="1" t="s">
        <v>511</v>
      </c>
      <c r="R28" s="1" t="s">
        <v>670</v>
      </c>
      <c r="S28" s="1" t="s">
        <v>513</v>
      </c>
      <c r="T28" s="1" t="s">
        <v>514</v>
      </c>
      <c r="U28" s="1" t="s">
        <v>515</v>
      </c>
    </row>
    <row r="29" s="1" customFormat="1" spans="1:21">
      <c r="A29" s="3">
        <v>18809406302</v>
      </c>
      <c r="B29" s="1" t="s">
        <v>664</v>
      </c>
      <c r="C29" s="1" t="s">
        <v>671</v>
      </c>
      <c r="D29" s="1" t="s">
        <v>672</v>
      </c>
      <c r="E29" s="1" t="s">
        <v>673</v>
      </c>
      <c r="F29" s="1" t="s">
        <v>500</v>
      </c>
      <c r="G29" s="1" t="s">
        <v>504</v>
      </c>
      <c r="H29" s="1" t="s">
        <v>505</v>
      </c>
      <c r="I29" s="1" t="s">
        <v>674</v>
      </c>
      <c r="J29" s="1" t="s">
        <v>30</v>
      </c>
      <c r="K29" s="1" t="s">
        <v>675</v>
      </c>
      <c r="L29" s="1" t="s">
        <v>675</v>
      </c>
      <c r="M29" s="1" t="s">
        <v>508</v>
      </c>
      <c r="N29" s="1" t="s">
        <v>508</v>
      </c>
      <c r="O29" s="1" t="s">
        <v>509</v>
      </c>
      <c r="P29" s="1" t="s">
        <v>510</v>
      </c>
      <c r="Q29" s="1" t="s">
        <v>511</v>
      </c>
      <c r="R29" s="1" t="s">
        <v>676</v>
      </c>
      <c r="S29" s="1" t="s">
        <v>513</v>
      </c>
      <c r="T29" s="1" t="s">
        <v>514</v>
      </c>
      <c r="U29" s="1" t="s">
        <v>515</v>
      </c>
    </row>
    <row r="30" s="1" customFormat="1" spans="1:21">
      <c r="A30" s="3">
        <v>18810515463</v>
      </c>
      <c r="B30" s="1" t="s">
        <v>500</v>
      </c>
      <c r="C30" s="1" t="s">
        <v>677</v>
      </c>
      <c r="D30" s="1" t="s">
        <v>678</v>
      </c>
      <c r="E30" s="1" t="s">
        <v>679</v>
      </c>
      <c r="F30" s="1" t="s">
        <v>500</v>
      </c>
      <c r="G30" s="1" t="s">
        <v>504</v>
      </c>
      <c r="H30" s="1" t="s">
        <v>505</v>
      </c>
      <c r="I30" s="1" t="s">
        <v>680</v>
      </c>
      <c r="J30" s="1" t="s">
        <v>30</v>
      </c>
      <c r="K30" s="1" t="s">
        <v>681</v>
      </c>
      <c r="L30" s="1" t="s">
        <v>681</v>
      </c>
      <c r="M30" s="1" t="s">
        <v>508</v>
      </c>
      <c r="N30" s="1" t="s">
        <v>508</v>
      </c>
      <c r="O30" s="1" t="s">
        <v>509</v>
      </c>
      <c r="P30" s="1" t="s">
        <v>510</v>
      </c>
      <c r="Q30" s="1" t="s">
        <v>511</v>
      </c>
      <c r="R30" s="1" t="s">
        <v>682</v>
      </c>
      <c r="S30" s="1" t="s">
        <v>513</v>
      </c>
      <c r="T30" s="1" t="s">
        <v>514</v>
      </c>
      <c r="U30" s="1" t="s">
        <v>515</v>
      </c>
    </row>
    <row r="31" s="1" customFormat="1" spans="1:21">
      <c r="A31" s="3">
        <v>18739516843</v>
      </c>
      <c r="B31" s="1" t="s">
        <v>683</v>
      </c>
      <c r="C31" s="1" t="s">
        <v>684</v>
      </c>
      <c r="D31" s="1" t="s">
        <v>685</v>
      </c>
      <c r="E31" s="1" t="s">
        <v>686</v>
      </c>
      <c r="F31" s="1" t="s">
        <v>500</v>
      </c>
      <c r="G31" s="1" t="s">
        <v>504</v>
      </c>
      <c r="H31" s="1" t="s">
        <v>505</v>
      </c>
      <c r="I31" s="1" t="s">
        <v>687</v>
      </c>
      <c r="J31" s="1" t="s">
        <v>30</v>
      </c>
      <c r="K31" s="1" t="s">
        <v>599</v>
      </c>
      <c r="L31" s="1" t="s">
        <v>599</v>
      </c>
      <c r="M31" s="1" t="s">
        <v>508</v>
      </c>
      <c r="N31" s="1" t="s">
        <v>508</v>
      </c>
      <c r="O31" s="1" t="s">
        <v>509</v>
      </c>
      <c r="P31" s="1" t="s">
        <v>510</v>
      </c>
      <c r="Q31" s="1" t="s">
        <v>511</v>
      </c>
      <c r="R31" s="1" t="s">
        <v>688</v>
      </c>
      <c r="S31" s="1" t="s">
        <v>513</v>
      </c>
      <c r="T31" s="1" t="s">
        <v>514</v>
      </c>
      <c r="U31" s="1" t="s">
        <v>515</v>
      </c>
    </row>
    <row r="32" s="1" customFormat="1" spans="1:21">
      <c r="A32" s="3">
        <v>18813633088</v>
      </c>
      <c r="B32" s="1" t="s">
        <v>500</v>
      </c>
      <c r="C32" s="1" t="s">
        <v>689</v>
      </c>
      <c r="D32" s="1" t="s">
        <v>690</v>
      </c>
      <c r="E32" s="1" t="s">
        <v>691</v>
      </c>
      <c r="F32" s="1" t="s">
        <v>500</v>
      </c>
      <c r="G32" s="1" t="s">
        <v>504</v>
      </c>
      <c r="H32" s="1" t="s">
        <v>505</v>
      </c>
      <c r="I32" s="1" t="s">
        <v>692</v>
      </c>
      <c r="J32" s="1" t="s">
        <v>30</v>
      </c>
      <c r="K32" s="1" t="s">
        <v>693</v>
      </c>
      <c r="L32" s="1" t="s">
        <v>693</v>
      </c>
      <c r="M32" s="1" t="s">
        <v>508</v>
      </c>
      <c r="N32" s="1" t="s">
        <v>508</v>
      </c>
      <c r="O32" s="1" t="s">
        <v>509</v>
      </c>
      <c r="P32" s="1" t="s">
        <v>510</v>
      </c>
      <c r="Q32" s="1" t="s">
        <v>511</v>
      </c>
      <c r="R32" s="1" t="s">
        <v>694</v>
      </c>
      <c r="S32" s="1" t="s">
        <v>513</v>
      </c>
      <c r="T32" s="1" t="s">
        <v>514</v>
      </c>
      <c r="U32" s="1" t="s">
        <v>515</v>
      </c>
    </row>
    <row r="33" s="1" customFormat="1" spans="1:21">
      <c r="A33" s="3">
        <v>18774377332</v>
      </c>
      <c r="B33" s="1" t="s">
        <v>695</v>
      </c>
      <c r="C33" s="1" t="s">
        <v>696</v>
      </c>
      <c r="D33" s="1" t="s">
        <v>697</v>
      </c>
      <c r="E33" s="1" t="s">
        <v>698</v>
      </c>
      <c r="F33" s="1" t="s">
        <v>664</v>
      </c>
      <c r="G33" s="1" t="s">
        <v>504</v>
      </c>
      <c r="H33" s="1" t="s">
        <v>505</v>
      </c>
      <c r="I33" s="1" t="s">
        <v>699</v>
      </c>
      <c r="J33" s="1" t="s">
        <v>30</v>
      </c>
      <c r="K33" s="1" t="s">
        <v>700</v>
      </c>
      <c r="L33" s="1" t="s">
        <v>700</v>
      </c>
      <c r="M33" s="1" t="s">
        <v>508</v>
      </c>
      <c r="N33" s="1" t="s">
        <v>508</v>
      </c>
      <c r="O33" s="1" t="s">
        <v>509</v>
      </c>
      <c r="P33" s="1" t="s">
        <v>510</v>
      </c>
      <c r="Q33" s="1" t="s">
        <v>511</v>
      </c>
      <c r="R33" s="1" t="s">
        <v>701</v>
      </c>
      <c r="S33" s="1" t="s">
        <v>513</v>
      </c>
      <c r="T33" s="1" t="s">
        <v>514</v>
      </c>
      <c r="U33" s="1" t="s">
        <v>515</v>
      </c>
    </row>
    <row r="34" s="1" customFormat="1" spans="1:21">
      <c r="A34" s="3">
        <v>18744588120</v>
      </c>
      <c r="B34" s="1" t="s">
        <v>702</v>
      </c>
      <c r="C34" s="1" t="s">
        <v>703</v>
      </c>
      <c r="D34" s="1" t="s">
        <v>704</v>
      </c>
      <c r="E34" s="1" t="s">
        <v>705</v>
      </c>
      <c r="F34" s="1" t="s">
        <v>664</v>
      </c>
      <c r="G34" s="1" t="s">
        <v>504</v>
      </c>
      <c r="H34" s="1" t="s">
        <v>505</v>
      </c>
      <c r="I34" s="1" t="s">
        <v>706</v>
      </c>
      <c r="J34" s="1" t="s">
        <v>30</v>
      </c>
      <c r="K34" s="1" t="s">
        <v>707</v>
      </c>
      <c r="L34" s="1" t="s">
        <v>707</v>
      </c>
      <c r="M34" s="1" t="s">
        <v>508</v>
      </c>
      <c r="N34" s="1" t="s">
        <v>508</v>
      </c>
      <c r="O34" s="1" t="s">
        <v>509</v>
      </c>
      <c r="P34" s="1" t="s">
        <v>510</v>
      </c>
      <c r="Q34" s="1" t="s">
        <v>511</v>
      </c>
      <c r="R34" s="1" t="s">
        <v>708</v>
      </c>
      <c r="S34" s="1" t="s">
        <v>513</v>
      </c>
      <c r="T34" s="1" t="s">
        <v>514</v>
      </c>
      <c r="U34" s="1" t="s">
        <v>515</v>
      </c>
    </row>
    <row r="35" s="1" customFormat="1" spans="1:21">
      <c r="A35" s="3">
        <v>18799643888</v>
      </c>
      <c r="B35" s="1" t="s">
        <v>664</v>
      </c>
      <c r="C35" s="1" t="s">
        <v>709</v>
      </c>
      <c r="D35" s="1" t="s">
        <v>710</v>
      </c>
      <c r="E35" s="1" t="s">
        <v>711</v>
      </c>
      <c r="F35" s="1" t="s">
        <v>500</v>
      </c>
      <c r="G35" s="1" t="s">
        <v>504</v>
      </c>
      <c r="H35" s="1" t="s">
        <v>505</v>
      </c>
      <c r="I35" s="1" t="s">
        <v>712</v>
      </c>
      <c r="J35" s="1" t="s">
        <v>30</v>
      </c>
      <c r="K35" s="1" t="s">
        <v>713</v>
      </c>
      <c r="L35" s="1" t="s">
        <v>713</v>
      </c>
      <c r="M35" s="1" t="s">
        <v>508</v>
      </c>
      <c r="N35" s="1" t="s">
        <v>508</v>
      </c>
      <c r="O35" s="1" t="s">
        <v>509</v>
      </c>
      <c r="P35" s="1" t="s">
        <v>510</v>
      </c>
      <c r="Q35" s="1" t="s">
        <v>511</v>
      </c>
      <c r="R35" s="1" t="s">
        <v>714</v>
      </c>
      <c r="S35" s="1" t="s">
        <v>513</v>
      </c>
      <c r="T35" s="1" t="s">
        <v>514</v>
      </c>
      <c r="U35" s="1" t="s">
        <v>515</v>
      </c>
    </row>
    <row r="36" s="1" customFormat="1" spans="1:21">
      <c r="A36" s="3">
        <v>18787303168</v>
      </c>
      <c r="B36" s="1" t="s">
        <v>715</v>
      </c>
      <c r="C36" s="1" t="s">
        <v>716</v>
      </c>
      <c r="D36" s="1" t="s">
        <v>710</v>
      </c>
      <c r="E36" s="1" t="s">
        <v>717</v>
      </c>
      <c r="F36" s="1" t="s">
        <v>500</v>
      </c>
      <c r="G36" s="1" t="s">
        <v>504</v>
      </c>
      <c r="H36" s="1" t="s">
        <v>505</v>
      </c>
      <c r="I36" s="1" t="s">
        <v>718</v>
      </c>
      <c r="J36" s="1" t="s">
        <v>30</v>
      </c>
      <c r="K36" s="1" t="s">
        <v>719</v>
      </c>
      <c r="L36" s="1" t="s">
        <v>719</v>
      </c>
      <c r="M36" s="1" t="s">
        <v>508</v>
      </c>
      <c r="N36" s="1" t="s">
        <v>508</v>
      </c>
      <c r="O36" s="1" t="s">
        <v>509</v>
      </c>
      <c r="P36" s="1" t="s">
        <v>510</v>
      </c>
      <c r="Q36" s="1" t="s">
        <v>511</v>
      </c>
      <c r="R36" s="1" t="s">
        <v>720</v>
      </c>
      <c r="S36" s="1" t="s">
        <v>513</v>
      </c>
      <c r="T36" s="1" t="s">
        <v>514</v>
      </c>
      <c r="U36" s="1" t="s">
        <v>515</v>
      </c>
    </row>
    <row r="37" s="1" customFormat="1" spans="1:21">
      <c r="A37" s="3">
        <v>18773080479</v>
      </c>
      <c r="B37" s="1" t="s">
        <v>695</v>
      </c>
      <c r="C37" s="1" t="s">
        <v>721</v>
      </c>
      <c r="D37" s="1" t="s">
        <v>722</v>
      </c>
      <c r="E37" s="1" t="s">
        <v>723</v>
      </c>
      <c r="F37" s="1" t="s">
        <v>715</v>
      </c>
      <c r="G37" s="1" t="s">
        <v>504</v>
      </c>
      <c r="H37" s="1" t="s">
        <v>505</v>
      </c>
      <c r="I37" s="1" t="s">
        <v>724</v>
      </c>
      <c r="J37" s="1" t="s">
        <v>30</v>
      </c>
      <c r="K37" s="1" t="s">
        <v>725</v>
      </c>
      <c r="L37" s="1" t="s">
        <v>725</v>
      </c>
      <c r="M37" s="1" t="s">
        <v>508</v>
      </c>
      <c r="N37" s="1" t="s">
        <v>508</v>
      </c>
      <c r="O37" s="1" t="s">
        <v>509</v>
      </c>
      <c r="P37" s="1" t="s">
        <v>510</v>
      </c>
      <c r="Q37" s="1" t="s">
        <v>511</v>
      </c>
      <c r="R37" s="1" t="s">
        <v>726</v>
      </c>
      <c r="S37" s="1" t="s">
        <v>513</v>
      </c>
      <c r="T37" s="1" t="s">
        <v>514</v>
      </c>
      <c r="U37" s="1" t="s">
        <v>515</v>
      </c>
    </row>
    <row r="38" s="1" customFormat="1" spans="1:21">
      <c r="A38" s="3">
        <v>18744835533</v>
      </c>
      <c r="B38" s="1" t="s">
        <v>702</v>
      </c>
      <c r="C38" s="1" t="s">
        <v>727</v>
      </c>
      <c r="D38" s="1" t="s">
        <v>728</v>
      </c>
      <c r="E38" s="1" t="s">
        <v>729</v>
      </c>
      <c r="F38" s="1" t="s">
        <v>664</v>
      </c>
      <c r="G38" s="1" t="s">
        <v>504</v>
      </c>
      <c r="H38" s="1" t="s">
        <v>505</v>
      </c>
      <c r="I38" s="1" t="s">
        <v>730</v>
      </c>
      <c r="J38" s="1" t="s">
        <v>30</v>
      </c>
      <c r="K38" s="1" t="s">
        <v>731</v>
      </c>
      <c r="L38" s="1" t="s">
        <v>731</v>
      </c>
      <c r="M38" s="1" t="s">
        <v>508</v>
      </c>
      <c r="N38" s="1" t="s">
        <v>508</v>
      </c>
      <c r="O38" s="1" t="s">
        <v>509</v>
      </c>
      <c r="P38" s="1" t="s">
        <v>510</v>
      </c>
      <c r="Q38" s="1" t="s">
        <v>511</v>
      </c>
      <c r="R38" s="1" t="s">
        <v>732</v>
      </c>
      <c r="S38" s="1" t="s">
        <v>513</v>
      </c>
      <c r="T38" s="1" t="s">
        <v>514</v>
      </c>
      <c r="U38" s="1" t="s">
        <v>515</v>
      </c>
    </row>
    <row r="39" s="1" customFormat="1" spans="1:21">
      <c r="A39" s="3">
        <v>18776766267</v>
      </c>
      <c r="B39" s="1" t="s">
        <v>715</v>
      </c>
      <c r="C39" s="1" t="s">
        <v>733</v>
      </c>
      <c r="D39" s="1" t="s">
        <v>728</v>
      </c>
      <c r="E39" s="1" t="s">
        <v>734</v>
      </c>
      <c r="F39" s="1" t="s">
        <v>500</v>
      </c>
      <c r="G39" s="1" t="s">
        <v>504</v>
      </c>
      <c r="H39" s="1" t="s">
        <v>505</v>
      </c>
      <c r="I39" s="1" t="s">
        <v>735</v>
      </c>
      <c r="J39" s="1" t="s">
        <v>30</v>
      </c>
      <c r="K39" s="1" t="s">
        <v>736</v>
      </c>
      <c r="L39" s="1" t="s">
        <v>736</v>
      </c>
      <c r="M39" s="1" t="s">
        <v>508</v>
      </c>
      <c r="N39" s="1" t="s">
        <v>508</v>
      </c>
      <c r="O39" s="1" t="s">
        <v>509</v>
      </c>
      <c r="P39" s="1" t="s">
        <v>510</v>
      </c>
      <c r="Q39" s="1" t="s">
        <v>511</v>
      </c>
      <c r="R39" s="1" t="s">
        <v>737</v>
      </c>
      <c r="S39" s="1" t="s">
        <v>513</v>
      </c>
      <c r="T39" s="1" t="s">
        <v>514</v>
      </c>
      <c r="U39" s="1" t="s">
        <v>515</v>
      </c>
    </row>
    <row r="40" s="1" customFormat="1" spans="1:21">
      <c r="A40" s="3">
        <v>18776364520</v>
      </c>
      <c r="B40" s="1" t="s">
        <v>715</v>
      </c>
      <c r="C40" s="1" t="s">
        <v>738</v>
      </c>
      <c r="D40" s="1" t="s">
        <v>739</v>
      </c>
      <c r="E40" s="1" t="s">
        <v>740</v>
      </c>
      <c r="F40" s="1" t="s">
        <v>741</v>
      </c>
      <c r="G40" s="1" t="s">
        <v>504</v>
      </c>
      <c r="H40" s="1" t="s">
        <v>505</v>
      </c>
      <c r="I40" s="1" t="s">
        <v>742</v>
      </c>
      <c r="J40" s="1" t="s">
        <v>30</v>
      </c>
      <c r="K40" s="1" t="s">
        <v>743</v>
      </c>
      <c r="L40" s="1" t="s">
        <v>743</v>
      </c>
      <c r="M40" s="1" t="s">
        <v>508</v>
      </c>
      <c r="N40" s="1" t="s">
        <v>508</v>
      </c>
      <c r="O40" s="1" t="s">
        <v>509</v>
      </c>
      <c r="P40" s="1" t="s">
        <v>510</v>
      </c>
      <c r="Q40" s="1" t="s">
        <v>511</v>
      </c>
      <c r="R40" s="1" t="s">
        <v>744</v>
      </c>
      <c r="S40" s="1" t="s">
        <v>513</v>
      </c>
      <c r="T40" s="1" t="s">
        <v>514</v>
      </c>
      <c r="U40" s="1" t="s">
        <v>515</v>
      </c>
    </row>
    <row r="41" s="1" customFormat="1" spans="1:21">
      <c r="A41" s="3">
        <v>18776141534</v>
      </c>
      <c r="B41" s="1" t="s">
        <v>715</v>
      </c>
      <c r="C41" s="1" t="s">
        <v>745</v>
      </c>
      <c r="D41" s="1" t="s">
        <v>746</v>
      </c>
      <c r="E41" s="1" t="s">
        <v>747</v>
      </c>
      <c r="F41" s="1" t="s">
        <v>500</v>
      </c>
      <c r="G41" s="1" t="s">
        <v>504</v>
      </c>
      <c r="H41" s="1" t="s">
        <v>505</v>
      </c>
      <c r="I41" s="1" t="s">
        <v>748</v>
      </c>
      <c r="J41" s="1" t="s">
        <v>30</v>
      </c>
      <c r="K41" s="1" t="s">
        <v>749</v>
      </c>
      <c r="L41" s="1" t="s">
        <v>749</v>
      </c>
      <c r="M41" s="1" t="s">
        <v>508</v>
      </c>
      <c r="N41" s="1" t="s">
        <v>508</v>
      </c>
      <c r="O41" s="1" t="s">
        <v>509</v>
      </c>
      <c r="P41" s="1" t="s">
        <v>510</v>
      </c>
      <c r="Q41" s="1" t="s">
        <v>511</v>
      </c>
      <c r="R41" s="1" t="s">
        <v>750</v>
      </c>
      <c r="S41" s="1" t="s">
        <v>513</v>
      </c>
      <c r="T41" s="1" t="s">
        <v>514</v>
      </c>
      <c r="U41" s="1" t="s">
        <v>515</v>
      </c>
    </row>
    <row r="42" s="1" customFormat="1" spans="1:21">
      <c r="A42" s="3">
        <v>18776138336</v>
      </c>
      <c r="B42" s="1" t="s">
        <v>715</v>
      </c>
      <c r="C42" s="1" t="s">
        <v>751</v>
      </c>
      <c r="D42" s="1" t="s">
        <v>746</v>
      </c>
      <c r="E42" s="1" t="s">
        <v>752</v>
      </c>
      <c r="F42" s="1" t="s">
        <v>500</v>
      </c>
      <c r="G42" s="1" t="s">
        <v>504</v>
      </c>
      <c r="H42" s="1" t="s">
        <v>505</v>
      </c>
      <c r="I42" s="1" t="s">
        <v>748</v>
      </c>
      <c r="J42" s="1" t="s">
        <v>30</v>
      </c>
      <c r="K42" s="1" t="s">
        <v>749</v>
      </c>
      <c r="L42" s="1" t="s">
        <v>749</v>
      </c>
      <c r="M42" s="1" t="s">
        <v>508</v>
      </c>
      <c r="N42" s="1" t="s">
        <v>508</v>
      </c>
      <c r="O42" s="1" t="s">
        <v>509</v>
      </c>
      <c r="P42" s="1" t="s">
        <v>510</v>
      </c>
      <c r="Q42" s="1" t="s">
        <v>511</v>
      </c>
      <c r="R42" s="1" t="s">
        <v>753</v>
      </c>
      <c r="S42" s="1" t="s">
        <v>513</v>
      </c>
      <c r="T42" s="1" t="s">
        <v>514</v>
      </c>
      <c r="U42" s="1" t="s">
        <v>515</v>
      </c>
    </row>
    <row r="43" s="1" customFormat="1" spans="1:21">
      <c r="A43" s="3">
        <v>18765127246</v>
      </c>
      <c r="B43" s="1" t="s">
        <v>695</v>
      </c>
      <c r="C43" s="1" t="s">
        <v>754</v>
      </c>
      <c r="D43" s="1" t="s">
        <v>755</v>
      </c>
      <c r="E43" s="1" t="s">
        <v>756</v>
      </c>
      <c r="F43" s="1" t="s">
        <v>500</v>
      </c>
      <c r="G43" s="1" t="s">
        <v>504</v>
      </c>
      <c r="H43" s="1" t="s">
        <v>505</v>
      </c>
      <c r="I43" s="1" t="s">
        <v>757</v>
      </c>
      <c r="J43" s="1" t="s">
        <v>30</v>
      </c>
      <c r="K43" s="1" t="s">
        <v>758</v>
      </c>
      <c r="L43" s="1" t="s">
        <v>758</v>
      </c>
      <c r="M43" s="1" t="s">
        <v>508</v>
      </c>
      <c r="N43" s="1" t="s">
        <v>508</v>
      </c>
      <c r="O43" s="1" t="s">
        <v>509</v>
      </c>
      <c r="P43" s="1" t="s">
        <v>510</v>
      </c>
      <c r="Q43" s="1" t="s">
        <v>511</v>
      </c>
      <c r="R43" s="1" t="s">
        <v>759</v>
      </c>
      <c r="S43" s="1" t="s">
        <v>513</v>
      </c>
      <c r="T43" s="1" t="s">
        <v>514</v>
      </c>
      <c r="U43" s="1" t="s">
        <v>515</v>
      </c>
    </row>
    <row r="44" s="1" customFormat="1" spans="1:21">
      <c r="A44" s="3">
        <v>18766404801</v>
      </c>
      <c r="B44" s="1" t="s">
        <v>695</v>
      </c>
      <c r="C44" s="1" t="s">
        <v>760</v>
      </c>
      <c r="D44" s="1" t="s">
        <v>761</v>
      </c>
      <c r="E44" s="1" t="s">
        <v>762</v>
      </c>
      <c r="F44" s="1" t="s">
        <v>500</v>
      </c>
      <c r="G44" s="1" t="s">
        <v>504</v>
      </c>
      <c r="H44" s="1" t="s">
        <v>505</v>
      </c>
      <c r="I44" s="1" t="s">
        <v>763</v>
      </c>
      <c r="J44" s="1" t="s">
        <v>30</v>
      </c>
      <c r="K44" s="1" t="s">
        <v>764</v>
      </c>
      <c r="L44" s="1" t="s">
        <v>764</v>
      </c>
      <c r="M44" s="1" t="s">
        <v>508</v>
      </c>
      <c r="N44" s="1" t="s">
        <v>508</v>
      </c>
      <c r="O44" s="1" t="s">
        <v>509</v>
      </c>
      <c r="P44" s="1" t="s">
        <v>510</v>
      </c>
      <c r="Q44" s="1" t="s">
        <v>511</v>
      </c>
      <c r="R44" s="1" t="s">
        <v>765</v>
      </c>
      <c r="S44" s="1" t="s">
        <v>513</v>
      </c>
      <c r="T44" s="1" t="s">
        <v>514</v>
      </c>
      <c r="U44" s="1" t="s">
        <v>515</v>
      </c>
    </row>
    <row r="45" s="1" customFormat="1" spans="1:21">
      <c r="A45" s="3">
        <v>18806815791</v>
      </c>
      <c r="B45" s="1" t="s">
        <v>664</v>
      </c>
      <c r="C45" s="1" t="s">
        <v>766</v>
      </c>
      <c r="D45" s="1" t="s">
        <v>767</v>
      </c>
      <c r="E45" s="1" t="s">
        <v>768</v>
      </c>
      <c r="F45" s="1" t="s">
        <v>664</v>
      </c>
      <c r="G45" s="1" t="s">
        <v>504</v>
      </c>
      <c r="H45" s="1" t="s">
        <v>505</v>
      </c>
      <c r="I45" s="1" t="s">
        <v>769</v>
      </c>
      <c r="J45" s="1" t="s">
        <v>30</v>
      </c>
      <c r="K45" s="1" t="s">
        <v>770</v>
      </c>
      <c r="L45" s="1" t="s">
        <v>770</v>
      </c>
      <c r="M45" s="1" t="s">
        <v>508</v>
      </c>
      <c r="N45" s="1" t="s">
        <v>508</v>
      </c>
      <c r="O45" s="1" t="s">
        <v>509</v>
      </c>
      <c r="P45" s="1" t="s">
        <v>510</v>
      </c>
      <c r="Q45" s="1" t="s">
        <v>511</v>
      </c>
      <c r="R45" s="1" t="s">
        <v>771</v>
      </c>
      <c r="S45" s="1" t="s">
        <v>513</v>
      </c>
      <c r="T45" s="1" t="s">
        <v>514</v>
      </c>
      <c r="U45" s="1" t="s">
        <v>515</v>
      </c>
    </row>
    <row r="46" s="1" customFormat="1" spans="1:21">
      <c r="A46" s="3">
        <v>18804646919</v>
      </c>
      <c r="B46" s="1" t="s">
        <v>664</v>
      </c>
      <c r="C46" s="1" t="s">
        <v>772</v>
      </c>
      <c r="D46" s="1" t="s">
        <v>773</v>
      </c>
      <c r="E46" s="1" t="s">
        <v>774</v>
      </c>
      <c r="F46" s="1" t="s">
        <v>500</v>
      </c>
      <c r="G46" s="1" t="s">
        <v>504</v>
      </c>
      <c r="H46" s="1" t="s">
        <v>505</v>
      </c>
      <c r="I46" s="1" t="s">
        <v>775</v>
      </c>
      <c r="J46" s="1" t="s">
        <v>30</v>
      </c>
      <c r="K46" s="1" t="s">
        <v>776</v>
      </c>
      <c r="L46" s="1" t="s">
        <v>776</v>
      </c>
      <c r="M46" s="1" t="s">
        <v>508</v>
      </c>
      <c r="N46" s="1" t="s">
        <v>508</v>
      </c>
      <c r="O46" s="1" t="s">
        <v>509</v>
      </c>
      <c r="P46" s="1" t="s">
        <v>510</v>
      </c>
      <c r="Q46" s="1" t="s">
        <v>511</v>
      </c>
      <c r="R46" s="1" t="s">
        <v>777</v>
      </c>
      <c r="S46" s="1" t="s">
        <v>513</v>
      </c>
      <c r="T46" s="1" t="s">
        <v>514</v>
      </c>
      <c r="U46" s="1" t="s">
        <v>515</v>
      </c>
    </row>
    <row r="47" s="1" customFormat="1" spans="1:21">
      <c r="A47" s="3">
        <v>18806044512</v>
      </c>
      <c r="B47" s="1" t="s">
        <v>664</v>
      </c>
      <c r="C47" s="1" t="s">
        <v>778</v>
      </c>
      <c r="D47" s="1" t="s">
        <v>779</v>
      </c>
      <c r="E47" s="1" t="s">
        <v>780</v>
      </c>
      <c r="F47" s="1" t="s">
        <v>664</v>
      </c>
      <c r="G47" s="1" t="s">
        <v>504</v>
      </c>
      <c r="H47" s="1" t="s">
        <v>505</v>
      </c>
      <c r="I47" s="1" t="s">
        <v>781</v>
      </c>
      <c r="J47" s="1" t="s">
        <v>30</v>
      </c>
      <c r="K47" s="1" t="s">
        <v>782</v>
      </c>
      <c r="L47" s="1" t="s">
        <v>782</v>
      </c>
      <c r="M47" s="1" t="s">
        <v>508</v>
      </c>
      <c r="N47" s="1" t="s">
        <v>508</v>
      </c>
      <c r="O47" s="1" t="s">
        <v>509</v>
      </c>
      <c r="P47" s="1" t="s">
        <v>510</v>
      </c>
      <c r="Q47" s="1" t="s">
        <v>511</v>
      </c>
      <c r="R47" s="1" t="s">
        <v>783</v>
      </c>
      <c r="S47" s="1" t="s">
        <v>513</v>
      </c>
      <c r="T47" s="1" t="s">
        <v>514</v>
      </c>
      <c r="U47" s="1" t="s">
        <v>515</v>
      </c>
    </row>
    <row r="48" s="1" customFormat="1" spans="1:21">
      <c r="A48" s="3">
        <v>18815240765</v>
      </c>
      <c r="B48" s="1" t="s">
        <v>500</v>
      </c>
      <c r="C48" s="1" t="s">
        <v>784</v>
      </c>
      <c r="D48" s="1" t="s">
        <v>785</v>
      </c>
      <c r="E48" s="1" t="s">
        <v>786</v>
      </c>
      <c r="F48" s="1" t="s">
        <v>500</v>
      </c>
      <c r="G48" s="1" t="s">
        <v>504</v>
      </c>
      <c r="H48" s="1" t="s">
        <v>505</v>
      </c>
      <c r="I48" s="1" t="s">
        <v>787</v>
      </c>
      <c r="J48" s="1" t="s">
        <v>30</v>
      </c>
      <c r="K48" s="1" t="s">
        <v>788</v>
      </c>
      <c r="L48" s="1" t="s">
        <v>788</v>
      </c>
      <c r="M48" s="1" t="s">
        <v>508</v>
      </c>
      <c r="N48" s="1" t="s">
        <v>508</v>
      </c>
      <c r="O48" s="1" t="s">
        <v>509</v>
      </c>
      <c r="P48" s="1" t="s">
        <v>510</v>
      </c>
      <c r="Q48" s="1" t="s">
        <v>511</v>
      </c>
      <c r="R48" s="1" t="s">
        <v>789</v>
      </c>
      <c r="S48" s="1" t="s">
        <v>513</v>
      </c>
      <c r="T48" s="1" t="s">
        <v>514</v>
      </c>
      <c r="U48" s="1" t="s">
        <v>515</v>
      </c>
    </row>
    <row r="49" s="1" customFormat="1" spans="1:21">
      <c r="A49" s="3">
        <v>18814151569</v>
      </c>
      <c r="B49" s="1" t="s">
        <v>500</v>
      </c>
      <c r="C49" s="1" t="s">
        <v>790</v>
      </c>
      <c r="D49" s="1" t="s">
        <v>791</v>
      </c>
      <c r="E49" s="1" t="s">
        <v>792</v>
      </c>
      <c r="F49" s="1" t="s">
        <v>500</v>
      </c>
      <c r="G49" s="1" t="s">
        <v>504</v>
      </c>
      <c r="H49" s="1" t="s">
        <v>505</v>
      </c>
      <c r="I49" s="1" t="s">
        <v>793</v>
      </c>
      <c r="J49" s="1" t="s">
        <v>30</v>
      </c>
      <c r="K49" s="1" t="s">
        <v>794</v>
      </c>
      <c r="L49" s="1" t="s">
        <v>794</v>
      </c>
      <c r="M49" s="1" t="s">
        <v>508</v>
      </c>
      <c r="N49" s="1" t="s">
        <v>508</v>
      </c>
      <c r="O49" s="1" t="s">
        <v>509</v>
      </c>
      <c r="P49" s="1" t="s">
        <v>510</v>
      </c>
      <c r="Q49" s="1" t="s">
        <v>511</v>
      </c>
      <c r="R49" s="1" t="s">
        <v>795</v>
      </c>
      <c r="S49" s="1" t="s">
        <v>513</v>
      </c>
      <c r="T49" s="1" t="s">
        <v>514</v>
      </c>
      <c r="U49" s="1" t="s">
        <v>515</v>
      </c>
    </row>
    <row r="50" s="1" customFormat="1" spans="1:21">
      <c r="A50" s="3">
        <v>18788668024</v>
      </c>
      <c r="B50" s="1" t="s">
        <v>741</v>
      </c>
      <c r="C50" s="1" t="s">
        <v>796</v>
      </c>
      <c r="D50" s="1" t="s">
        <v>797</v>
      </c>
      <c r="E50" s="1" t="s">
        <v>798</v>
      </c>
      <c r="F50" s="1" t="s">
        <v>500</v>
      </c>
      <c r="G50" s="1" t="s">
        <v>504</v>
      </c>
      <c r="H50" s="1" t="s">
        <v>505</v>
      </c>
      <c r="I50" s="1" t="s">
        <v>799</v>
      </c>
      <c r="J50" s="1" t="s">
        <v>30</v>
      </c>
      <c r="K50" s="1" t="s">
        <v>800</v>
      </c>
      <c r="L50" s="1" t="s">
        <v>800</v>
      </c>
      <c r="M50" s="1" t="s">
        <v>508</v>
      </c>
      <c r="N50" s="1" t="s">
        <v>508</v>
      </c>
      <c r="O50" s="1" t="s">
        <v>509</v>
      </c>
      <c r="P50" s="1" t="s">
        <v>510</v>
      </c>
      <c r="Q50" s="1" t="s">
        <v>511</v>
      </c>
      <c r="R50" s="1" t="s">
        <v>801</v>
      </c>
      <c r="S50" s="1" t="s">
        <v>513</v>
      </c>
      <c r="T50" s="1" t="s">
        <v>514</v>
      </c>
      <c r="U50" s="1" t="s">
        <v>515</v>
      </c>
    </row>
    <row r="51" s="1" customFormat="1" spans="1:21">
      <c r="A51" s="3">
        <v>18742797860</v>
      </c>
      <c r="B51" s="1" t="s">
        <v>683</v>
      </c>
      <c r="C51" s="1" t="s">
        <v>802</v>
      </c>
      <c r="D51" s="1" t="s">
        <v>797</v>
      </c>
      <c r="E51" s="1" t="s">
        <v>803</v>
      </c>
      <c r="F51" s="1" t="s">
        <v>500</v>
      </c>
      <c r="G51" s="1" t="s">
        <v>504</v>
      </c>
      <c r="H51" s="1" t="s">
        <v>505</v>
      </c>
      <c r="I51" s="1" t="s">
        <v>804</v>
      </c>
      <c r="J51" s="1" t="s">
        <v>30</v>
      </c>
      <c r="K51" s="1" t="s">
        <v>805</v>
      </c>
      <c r="L51" s="1" t="s">
        <v>805</v>
      </c>
      <c r="M51" s="1" t="s">
        <v>508</v>
      </c>
      <c r="N51" s="1" t="s">
        <v>508</v>
      </c>
      <c r="O51" s="1" t="s">
        <v>509</v>
      </c>
      <c r="P51" s="1" t="s">
        <v>510</v>
      </c>
      <c r="Q51" s="1" t="s">
        <v>511</v>
      </c>
      <c r="R51" s="1" t="s">
        <v>806</v>
      </c>
      <c r="S51" s="1" t="s">
        <v>513</v>
      </c>
      <c r="T51" s="1" t="s">
        <v>514</v>
      </c>
      <c r="U51" s="1" t="s">
        <v>515</v>
      </c>
    </row>
    <row r="52" s="1" customFormat="1" spans="1:21">
      <c r="A52" s="3">
        <v>18736179726</v>
      </c>
      <c r="B52" s="1" t="s">
        <v>683</v>
      </c>
      <c r="C52" s="1" t="s">
        <v>807</v>
      </c>
      <c r="D52" s="1" t="s">
        <v>797</v>
      </c>
      <c r="E52" s="1" t="s">
        <v>808</v>
      </c>
      <c r="F52" s="1" t="s">
        <v>500</v>
      </c>
      <c r="G52" s="1" t="s">
        <v>504</v>
      </c>
      <c r="H52" s="1" t="s">
        <v>505</v>
      </c>
      <c r="I52" s="1" t="s">
        <v>804</v>
      </c>
      <c r="J52" s="1" t="s">
        <v>30</v>
      </c>
      <c r="K52" s="1" t="s">
        <v>805</v>
      </c>
      <c r="L52" s="1" t="s">
        <v>805</v>
      </c>
      <c r="M52" s="1" t="s">
        <v>508</v>
      </c>
      <c r="N52" s="1" t="s">
        <v>508</v>
      </c>
      <c r="O52" s="1" t="s">
        <v>509</v>
      </c>
      <c r="P52" s="1" t="s">
        <v>510</v>
      </c>
      <c r="Q52" s="1" t="s">
        <v>511</v>
      </c>
      <c r="R52" s="1" t="s">
        <v>809</v>
      </c>
      <c r="S52" s="1" t="s">
        <v>513</v>
      </c>
      <c r="T52" s="1" t="s">
        <v>514</v>
      </c>
      <c r="U52" s="1" t="s">
        <v>515</v>
      </c>
    </row>
    <row r="53" s="1" customFormat="1" spans="1:21">
      <c r="A53" s="3">
        <v>18776921112</v>
      </c>
      <c r="B53" s="1" t="s">
        <v>715</v>
      </c>
      <c r="C53" s="1" t="s">
        <v>810</v>
      </c>
      <c r="D53" s="1" t="s">
        <v>811</v>
      </c>
      <c r="E53" s="1" t="s">
        <v>812</v>
      </c>
      <c r="F53" s="1" t="s">
        <v>500</v>
      </c>
      <c r="G53" s="1" t="s">
        <v>504</v>
      </c>
      <c r="H53" s="1" t="s">
        <v>505</v>
      </c>
      <c r="I53" s="1" t="s">
        <v>813</v>
      </c>
      <c r="J53" s="1" t="s">
        <v>30</v>
      </c>
      <c r="K53" s="1" t="s">
        <v>814</v>
      </c>
      <c r="L53" s="1" t="s">
        <v>814</v>
      </c>
      <c r="M53" s="1" t="s">
        <v>508</v>
      </c>
      <c r="N53" s="1" t="s">
        <v>508</v>
      </c>
      <c r="O53" s="1" t="s">
        <v>509</v>
      </c>
      <c r="P53" s="1" t="s">
        <v>510</v>
      </c>
      <c r="Q53" s="1" t="s">
        <v>511</v>
      </c>
      <c r="R53" s="1" t="s">
        <v>815</v>
      </c>
      <c r="S53" s="1" t="s">
        <v>513</v>
      </c>
      <c r="T53" s="1" t="s">
        <v>514</v>
      </c>
      <c r="U53" s="1" t="s">
        <v>515</v>
      </c>
    </row>
    <row r="54" s="1" customFormat="1" spans="1:21">
      <c r="A54" s="3">
        <v>18753528393</v>
      </c>
      <c r="B54" s="1" t="s">
        <v>702</v>
      </c>
      <c r="C54" s="1" t="s">
        <v>816</v>
      </c>
      <c r="D54" s="1" t="s">
        <v>817</v>
      </c>
      <c r="E54" s="1" t="s">
        <v>818</v>
      </c>
      <c r="F54" s="1" t="s">
        <v>500</v>
      </c>
      <c r="G54" s="1" t="s">
        <v>504</v>
      </c>
      <c r="H54" s="1" t="s">
        <v>505</v>
      </c>
      <c r="I54" s="1" t="s">
        <v>819</v>
      </c>
      <c r="J54" s="1" t="s">
        <v>30</v>
      </c>
      <c r="K54" s="1" t="s">
        <v>820</v>
      </c>
      <c r="L54" s="1" t="s">
        <v>820</v>
      </c>
      <c r="M54" s="1" t="s">
        <v>508</v>
      </c>
      <c r="N54" s="1" t="s">
        <v>508</v>
      </c>
      <c r="O54" s="1" t="s">
        <v>509</v>
      </c>
      <c r="P54" s="1" t="s">
        <v>510</v>
      </c>
      <c r="Q54" s="1" t="s">
        <v>511</v>
      </c>
      <c r="R54" s="1" t="s">
        <v>821</v>
      </c>
      <c r="S54" s="1" t="s">
        <v>513</v>
      </c>
      <c r="T54" s="1" t="s">
        <v>514</v>
      </c>
      <c r="U54" s="1" t="s">
        <v>515</v>
      </c>
    </row>
    <row r="55" s="1" customFormat="1" spans="1:21">
      <c r="A55" s="3">
        <v>18797770955</v>
      </c>
      <c r="B55" s="1" t="s">
        <v>741</v>
      </c>
      <c r="C55" s="1" t="s">
        <v>822</v>
      </c>
      <c r="D55" s="1" t="s">
        <v>823</v>
      </c>
      <c r="E55" s="1" t="s">
        <v>824</v>
      </c>
      <c r="F55" s="1" t="s">
        <v>741</v>
      </c>
      <c r="G55" s="1" t="s">
        <v>504</v>
      </c>
      <c r="H55" s="1" t="s">
        <v>505</v>
      </c>
      <c r="I55" s="1" t="s">
        <v>825</v>
      </c>
      <c r="J55" s="1" t="s">
        <v>30</v>
      </c>
      <c r="K55" s="1" t="s">
        <v>826</v>
      </c>
      <c r="L55" s="1" t="s">
        <v>826</v>
      </c>
      <c r="M55" s="1" t="s">
        <v>508</v>
      </c>
      <c r="N55" s="1" t="s">
        <v>508</v>
      </c>
      <c r="O55" s="1" t="s">
        <v>509</v>
      </c>
      <c r="P55" s="1" t="s">
        <v>510</v>
      </c>
      <c r="Q55" s="1" t="s">
        <v>511</v>
      </c>
      <c r="R55" s="1" t="s">
        <v>827</v>
      </c>
      <c r="S55" s="1" t="s">
        <v>513</v>
      </c>
      <c r="T55" s="1" t="s">
        <v>514</v>
      </c>
      <c r="U55" s="1" t="s">
        <v>515</v>
      </c>
    </row>
    <row r="56" s="1" customFormat="1" spans="1:21">
      <c r="A56" s="3">
        <v>18804457967</v>
      </c>
      <c r="B56" s="1" t="s">
        <v>664</v>
      </c>
      <c r="C56" s="1" t="s">
        <v>828</v>
      </c>
      <c r="D56" s="1" t="s">
        <v>829</v>
      </c>
      <c r="E56" s="1" t="s">
        <v>830</v>
      </c>
      <c r="F56" s="1" t="s">
        <v>664</v>
      </c>
      <c r="G56" s="1" t="s">
        <v>504</v>
      </c>
      <c r="H56" s="1" t="s">
        <v>505</v>
      </c>
      <c r="I56" s="1" t="s">
        <v>831</v>
      </c>
      <c r="J56" s="1" t="s">
        <v>30</v>
      </c>
      <c r="K56" s="1" t="s">
        <v>832</v>
      </c>
      <c r="L56" s="1" t="s">
        <v>832</v>
      </c>
      <c r="M56" s="1" t="s">
        <v>508</v>
      </c>
      <c r="N56" s="1" t="s">
        <v>508</v>
      </c>
      <c r="O56" s="1" t="s">
        <v>509</v>
      </c>
      <c r="P56" s="1" t="s">
        <v>510</v>
      </c>
      <c r="Q56" s="1" t="s">
        <v>511</v>
      </c>
      <c r="R56" s="1" t="s">
        <v>833</v>
      </c>
      <c r="S56" s="1" t="s">
        <v>513</v>
      </c>
      <c r="T56" s="1" t="s">
        <v>514</v>
      </c>
      <c r="U56" s="1" t="s">
        <v>515</v>
      </c>
    </row>
    <row r="57" s="1" customFormat="1" spans="1:21">
      <c r="A57" s="3">
        <v>18762770693</v>
      </c>
      <c r="B57" s="1" t="s">
        <v>834</v>
      </c>
      <c r="C57" s="1" t="s">
        <v>835</v>
      </c>
      <c r="D57" s="1" t="s">
        <v>836</v>
      </c>
      <c r="E57" s="1" t="s">
        <v>837</v>
      </c>
      <c r="F57" s="1" t="s">
        <v>741</v>
      </c>
      <c r="G57" s="1" t="s">
        <v>504</v>
      </c>
      <c r="H57" s="1" t="s">
        <v>505</v>
      </c>
      <c r="I57" s="1" t="s">
        <v>838</v>
      </c>
      <c r="J57" s="1" t="s">
        <v>30</v>
      </c>
      <c r="K57" s="1" t="s">
        <v>839</v>
      </c>
      <c r="L57" s="1" t="s">
        <v>839</v>
      </c>
      <c r="M57" s="1" t="s">
        <v>508</v>
      </c>
      <c r="N57" s="1" t="s">
        <v>508</v>
      </c>
      <c r="O57" s="1" t="s">
        <v>509</v>
      </c>
      <c r="P57" s="1" t="s">
        <v>510</v>
      </c>
      <c r="Q57" s="1" t="s">
        <v>511</v>
      </c>
      <c r="R57" s="1" t="s">
        <v>840</v>
      </c>
      <c r="S57" s="1" t="s">
        <v>513</v>
      </c>
      <c r="T57" s="1" t="s">
        <v>514</v>
      </c>
      <c r="U57" s="1" t="s">
        <v>515</v>
      </c>
    </row>
    <row r="58" s="1" customFormat="1" spans="1:21">
      <c r="A58" s="3">
        <v>18776651052</v>
      </c>
      <c r="B58" s="1" t="s">
        <v>715</v>
      </c>
      <c r="C58" s="1" t="s">
        <v>841</v>
      </c>
      <c r="D58" s="1" t="s">
        <v>842</v>
      </c>
      <c r="E58" s="1" t="s">
        <v>843</v>
      </c>
      <c r="F58" s="1" t="s">
        <v>500</v>
      </c>
      <c r="G58" s="1" t="s">
        <v>504</v>
      </c>
      <c r="H58" s="1" t="s">
        <v>505</v>
      </c>
      <c r="I58" s="1" t="s">
        <v>844</v>
      </c>
      <c r="J58" s="1" t="s">
        <v>30</v>
      </c>
      <c r="K58" s="1" t="s">
        <v>845</v>
      </c>
      <c r="L58" s="1" t="s">
        <v>845</v>
      </c>
      <c r="M58" s="1" t="s">
        <v>508</v>
      </c>
      <c r="N58" s="1" t="s">
        <v>508</v>
      </c>
      <c r="O58" s="1" t="s">
        <v>509</v>
      </c>
      <c r="P58" s="1" t="s">
        <v>510</v>
      </c>
      <c r="Q58" s="1" t="s">
        <v>511</v>
      </c>
      <c r="R58" s="1" t="s">
        <v>846</v>
      </c>
      <c r="S58" s="1" t="s">
        <v>513</v>
      </c>
      <c r="T58" s="1" t="s">
        <v>514</v>
      </c>
      <c r="U58" s="1" t="s">
        <v>515</v>
      </c>
    </row>
    <row r="59" s="1" customFormat="1" spans="1:21">
      <c r="A59" s="3">
        <v>18815688527</v>
      </c>
      <c r="B59" s="1" t="s">
        <v>500</v>
      </c>
      <c r="C59" s="1" t="s">
        <v>847</v>
      </c>
      <c r="D59" s="1" t="s">
        <v>848</v>
      </c>
      <c r="E59" s="1" t="s">
        <v>849</v>
      </c>
      <c r="F59" s="1" t="s">
        <v>500</v>
      </c>
      <c r="G59" s="1" t="s">
        <v>504</v>
      </c>
      <c r="H59" s="1" t="s">
        <v>505</v>
      </c>
      <c r="I59" s="1" t="s">
        <v>850</v>
      </c>
      <c r="J59" s="1" t="s">
        <v>30</v>
      </c>
      <c r="K59" s="1" t="s">
        <v>851</v>
      </c>
      <c r="L59" s="1" t="s">
        <v>851</v>
      </c>
      <c r="M59" s="1" t="s">
        <v>508</v>
      </c>
      <c r="N59" s="1" t="s">
        <v>508</v>
      </c>
      <c r="O59" s="1" t="s">
        <v>509</v>
      </c>
      <c r="P59" s="1" t="s">
        <v>510</v>
      </c>
      <c r="Q59" s="1" t="s">
        <v>511</v>
      </c>
      <c r="R59" s="1" t="s">
        <v>852</v>
      </c>
      <c r="S59" s="1" t="s">
        <v>513</v>
      </c>
      <c r="T59" s="1" t="s">
        <v>514</v>
      </c>
      <c r="U59" s="1" t="s">
        <v>515</v>
      </c>
    </row>
    <row r="60" s="1" customFormat="1" spans="1:21">
      <c r="A60" s="3">
        <v>18814766169</v>
      </c>
      <c r="B60" s="1" t="s">
        <v>500</v>
      </c>
      <c r="C60" s="1" t="s">
        <v>853</v>
      </c>
      <c r="D60" s="1" t="s">
        <v>854</v>
      </c>
      <c r="E60" s="1" t="s">
        <v>855</v>
      </c>
      <c r="F60" s="1" t="s">
        <v>500</v>
      </c>
      <c r="G60" s="1" t="s">
        <v>504</v>
      </c>
      <c r="H60" s="1" t="s">
        <v>505</v>
      </c>
      <c r="I60" s="1" t="s">
        <v>856</v>
      </c>
      <c r="J60" s="1" t="s">
        <v>30</v>
      </c>
      <c r="K60" s="1" t="s">
        <v>857</v>
      </c>
      <c r="L60" s="1" t="s">
        <v>857</v>
      </c>
      <c r="M60" s="1" t="s">
        <v>508</v>
      </c>
      <c r="N60" s="1" t="s">
        <v>508</v>
      </c>
      <c r="O60" s="1" t="s">
        <v>509</v>
      </c>
      <c r="P60" s="1" t="s">
        <v>510</v>
      </c>
      <c r="Q60" s="1" t="s">
        <v>511</v>
      </c>
      <c r="R60" s="1" t="s">
        <v>858</v>
      </c>
      <c r="S60" s="1" t="s">
        <v>513</v>
      </c>
      <c r="T60" s="1" t="s">
        <v>514</v>
      </c>
      <c r="U60" s="1" t="s">
        <v>515</v>
      </c>
    </row>
    <row r="61" s="1" customFormat="1" spans="1:21">
      <c r="A61" s="3">
        <v>18809817522</v>
      </c>
      <c r="B61" s="1" t="s">
        <v>664</v>
      </c>
      <c r="C61" s="1" t="s">
        <v>859</v>
      </c>
      <c r="D61" s="1" t="s">
        <v>860</v>
      </c>
      <c r="E61" s="1" t="s">
        <v>861</v>
      </c>
      <c r="F61" s="1" t="s">
        <v>500</v>
      </c>
      <c r="G61" s="1" t="s">
        <v>504</v>
      </c>
      <c r="H61" s="1" t="s">
        <v>505</v>
      </c>
      <c r="I61" s="1" t="s">
        <v>862</v>
      </c>
      <c r="J61" s="1" t="s">
        <v>30</v>
      </c>
      <c r="K61" s="1" t="s">
        <v>863</v>
      </c>
      <c r="L61" s="1" t="s">
        <v>863</v>
      </c>
      <c r="M61" s="1" t="s">
        <v>508</v>
      </c>
      <c r="N61" s="1" t="s">
        <v>508</v>
      </c>
      <c r="O61" s="1" t="s">
        <v>509</v>
      </c>
      <c r="P61" s="1" t="s">
        <v>510</v>
      </c>
      <c r="Q61" s="1" t="s">
        <v>511</v>
      </c>
      <c r="R61" s="1" t="s">
        <v>864</v>
      </c>
      <c r="S61" s="1" t="s">
        <v>513</v>
      </c>
      <c r="T61" s="1" t="s">
        <v>514</v>
      </c>
      <c r="U61" s="1" t="s">
        <v>515</v>
      </c>
    </row>
    <row r="62" s="1" customFormat="1" spans="1:21">
      <c r="A62" s="3">
        <v>18734406114</v>
      </c>
      <c r="B62" s="1" t="s">
        <v>683</v>
      </c>
      <c r="C62" s="1" t="s">
        <v>865</v>
      </c>
      <c r="D62" s="1" t="s">
        <v>866</v>
      </c>
      <c r="E62" s="1" t="s">
        <v>867</v>
      </c>
      <c r="F62" s="1" t="s">
        <v>500</v>
      </c>
      <c r="G62" s="1" t="s">
        <v>504</v>
      </c>
      <c r="H62" s="1" t="s">
        <v>505</v>
      </c>
      <c r="I62" s="1" t="s">
        <v>868</v>
      </c>
      <c r="J62" s="1" t="s">
        <v>30</v>
      </c>
      <c r="K62" s="1" t="s">
        <v>869</v>
      </c>
      <c r="L62" s="1" t="s">
        <v>869</v>
      </c>
      <c r="M62" s="1" t="s">
        <v>508</v>
      </c>
      <c r="N62" s="1" t="s">
        <v>508</v>
      </c>
      <c r="O62" s="1" t="s">
        <v>509</v>
      </c>
      <c r="P62" s="1" t="s">
        <v>510</v>
      </c>
      <c r="Q62" s="1" t="s">
        <v>511</v>
      </c>
      <c r="R62" s="1" t="s">
        <v>870</v>
      </c>
      <c r="S62" s="1" t="s">
        <v>513</v>
      </c>
      <c r="T62" s="1" t="s">
        <v>514</v>
      </c>
      <c r="U62" s="1" t="s">
        <v>515</v>
      </c>
    </row>
    <row r="63" s="1" customFormat="1" spans="1:21">
      <c r="A63" s="3">
        <v>18737877788</v>
      </c>
      <c r="B63" s="1" t="s">
        <v>683</v>
      </c>
      <c r="C63" s="1" t="s">
        <v>871</v>
      </c>
      <c r="D63" s="1" t="s">
        <v>872</v>
      </c>
      <c r="E63" s="1" t="s">
        <v>873</v>
      </c>
      <c r="F63" s="1" t="s">
        <v>500</v>
      </c>
      <c r="G63" s="1" t="s">
        <v>504</v>
      </c>
      <c r="H63" s="1" t="s">
        <v>505</v>
      </c>
      <c r="I63" s="1" t="s">
        <v>874</v>
      </c>
      <c r="J63" s="1" t="s">
        <v>30</v>
      </c>
      <c r="K63" s="1" t="s">
        <v>875</v>
      </c>
      <c r="L63" s="1" t="s">
        <v>875</v>
      </c>
      <c r="M63" s="1" t="s">
        <v>508</v>
      </c>
      <c r="N63" s="1" t="s">
        <v>508</v>
      </c>
      <c r="O63" s="1" t="s">
        <v>509</v>
      </c>
      <c r="P63" s="1" t="s">
        <v>510</v>
      </c>
      <c r="Q63" s="1" t="s">
        <v>511</v>
      </c>
      <c r="R63" s="1" t="s">
        <v>876</v>
      </c>
      <c r="S63" s="1" t="s">
        <v>513</v>
      </c>
      <c r="T63" s="1" t="s">
        <v>514</v>
      </c>
      <c r="U63" s="1" t="s">
        <v>515</v>
      </c>
    </row>
    <row r="64" s="1" customFormat="1" spans="1:21">
      <c r="A64" s="3">
        <v>18815573503</v>
      </c>
      <c r="B64" s="1" t="s">
        <v>500</v>
      </c>
      <c r="C64" s="1" t="s">
        <v>877</v>
      </c>
      <c r="D64" s="1" t="s">
        <v>878</v>
      </c>
      <c r="E64" s="1" t="s">
        <v>879</v>
      </c>
      <c r="F64" s="1" t="s">
        <v>500</v>
      </c>
      <c r="G64" s="1" t="s">
        <v>504</v>
      </c>
      <c r="H64" s="1" t="s">
        <v>505</v>
      </c>
      <c r="I64" s="1" t="s">
        <v>880</v>
      </c>
      <c r="J64" s="1" t="s">
        <v>30</v>
      </c>
      <c r="K64" s="1" t="s">
        <v>881</v>
      </c>
      <c r="L64" s="1" t="s">
        <v>881</v>
      </c>
      <c r="M64" s="1" t="s">
        <v>508</v>
      </c>
      <c r="N64" s="1" t="s">
        <v>508</v>
      </c>
      <c r="O64" s="1" t="s">
        <v>509</v>
      </c>
      <c r="P64" s="1" t="s">
        <v>510</v>
      </c>
      <c r="Q64" s="1" t="s">
        <v>511</v>
      </c>
      <c r="R64" s="1" t="s">
        <v>882</v>
      </c>
      <c r="S64" s="1" t="s">
        <v>513</v>
      </c>
      <c r="T64" s="1" t="s">
        <v>514</v>
      </c>
      <c r="U64" s="1" t="s">
        <v>515</v>
      </c>
    </row>
    <row r="65" s="1" customFormat="1" spans="1:21">
      <c r="A65" s="3">
        <v>18754039463</v>
      </c>
      <c r="B65" s="1" t="s">
        <v>834</v>
      </c>
      <c r="C65" s="1" t="s">
        <v>883</v>
      </c>
      <c r="D65" s="1" t="s">
        <v>884</v>
      </c>
      <c r="E65" s="1" t="s">
        <v>885</v>
      </c>
      <c r="F65" s="1" t="s">
        <v>715</v>
      </c>
      <c r="G65" s="1" t="s">
        <v>504</v>
      </c>
      <c r="H65" s="1" t="s">
        <v>505</v>
      </c>
      <c r="I65" s="1" t="s">
        <v>886</v>
      </c>
      <c r="J65" s="1" t="s">
        <v>30</v>
      </c>
      <c r="K65" s="1" t="s">
        <v>887</v>
      </c>
      <c r="L65" s="1" t="s">
        <v>887</v>
      </c>
      <c r="M65" s="1" t="s">
        <v>508</v>
      </c>
      <c r="N65" s="1" t="s">
        <v>508</v>
      </c>
      <c r="O65" s="1" t="s">
        <v>509</v>
      </c>
      <c r="P65" s="1" t="s">
        <v>510</v>
      </c>
      <c r="Q65" s="1" t="s">
        <v>511</v>
      </c>
      <c r="R65" s="1" t="s">
        <v>888</v>
      </c>
      <c r="S65" s="1" t="s">
        <v>513</v>
      </c>
      <c r="T65" s="1" t="s">
        <v>514</v>
      </c>
      <c r="U65" s="1" t="s">
        <v>515</v>
      </c>
    </row>
    <row r="66" s="1" customFormat="1" spans="1:21">
      <c r="A66" s="3">
        <v>18813233102</v>
      </c>
      <c r="B66" s="1" t="s">
        <v>500</v>
      </c>
      <c r="C66" s="1" t="s">
        <v>889</v>
      </c>
      <c r="D66" s="1" t="s">
        <v>890</v>
      </c>
      <c r="E66" s="1" t="s">
        <v>891</v>
      </c>
      <c r="F66" s="1" t="s">
        <v>500</v>
      </c>
      <c r="G66" s="1" t="s">
        <v>504</v>
      </c>
      <c r="H66" s="1" t="s">
        <v>505</v>
      </c>
      <c r="I66" s="1" t="s">
        <v>892</v>
      </c>
      <c r="J66" s="1" t="s">
        <v>30</v>
      </c>
      <c r="K66" s="1" t="s">
        <v>893</v>
      </c>
      <c r="L66" s="1" t="s">
        <v>893</v>
      </c>
      <c r="M66" s="1" t="s">
        <v>508</v>
      </c>
      <c r="N66" s="1" t="s">
        <v>508</v>
      </c>
      <c r="O66" s="1" t="s">
        <v>509</v>
      </c>
      <c r="P66" s="1" t="s">
        <v>510</v>
      </c>
      <c r="Q66" s="1" t="s">
        <v>511</v>
      </c>
      <c r="R66" s="1" t="s">
        <v>894</v>
      </c>
      <c r="S66" s="1" t="s">
        <v>513</v>
      </c>
      <c r="T66" s="1" t="s">
        <v>514</v>
      </c>
      <c r="U66" s="1" t="s">
        <v>515</v>
      </c>
    </row>
    <row r="67" s="1" customFormat="1" spans="1:21">
      <c r="A67" s="3">
        <v>18815707550</v>
      </c>
      <c r="B67" s="1" t="s">
        <v>500</v>
      </c>
      <c r="C67" s="1" t="s">
        <v>895</v>
      </c>
      <c r="D67" s="1" t="s">
        <v>896</v>
      </c>
      <c r="E67" s="1" t="s">
        <v>897</v>
      </c>
      <c r="F67" s="1" t="s">
        <v>500</v>
      </c>
      <c r="G67" s="1" t="s">
        <v>504</v>
      </c>
      <c r="H67" s="1" t="s">
        <v>505</v>
      </c>
      <c r="I67" s="1" t="s">
        <v>898</v>
      </c>
      <c r="J67" s="1" t="s">
        <v>30</v>
      </c>
      <c r="K67" s="1" t="s">
        <v>899</v>
      </c>
      <c r="L67" s="1" t="s">
        <v>899</v>
      </c>
      <c r="M67" s="1" t="s">
        <v>508</v>
      </c>
      <c r="N67" s="1" t="s">
        <v>508</v>
      </c>
      <c r="O67" s="1" t="s">
        <v>509</v>
      </c>
      <c r="P67" s="1" t="s">
        <v>510</v>
      </c>
      <c r="Q67" s="1" t="s">
        <v>511</v>
      </c>
      <c r="R67" s="1" t="s">
        <v>900</v>
      </c>
      <c r="S67" s="1" t="s">
        <v>513</v>
      </c>
      <c r="T67" s="1" t="s">
        <v>514</v>
      </c>
      <c r="U67" s="1" t="s">
        <v>515</v>
      </c>
    </row>
    <row r="68" s="1" customFormat="1" spans="1:21">
      <c r="A68" s="3">
        <v>18776858458</v>
      </c>
      <c r="B68" s="1" t="s">
        <v>715</v>
      </c>
      <c r="C68" s="1" t="s">
        <v>901</v>
      </c>
      <c r="D68" s="1" t="s">
        <v>902</v>
      </c>
      <c r="E68" s="1" t="s">
        <v>903</v>
      </c>
      <c r="F68" s="1" t="s">
        <v>664</v>
      </c>
      <c r="G68" s="1" t="s">
        <v>504</v>
      </c>
      <c r="H68" s="1" t="s">
        <v>505</v>
      </c>
      <c r="I68" s="1" t="s">
        <v>904</v>
      </c>
      <c r="J68" s="1" t="s">
        <v>30</v>
      </c>
      <c r="K68" s="1" t="s">
        <v>893</v>
      </c>
      <c r="L68" s="1" t="s">
        <v>893</v>
      </c>
      <c r="M68" s="1" t="s">
        <v>508</v>
      </c>
      <c r="N68" s="1" t="s">
        <v>508</v>
      </c>
      <c r="O68" s="1" t="s">
        <v>509</v>
      </c>
      <c r="P68" s="1" t="s">
        <v>510</v>
      </c>
      <c r="Q68" s="1" t="s">
        <v>511</v>
      </c>
      <c r="R68" s="1" t="s">
        <v>905</v>
      </c>
      <c r="S68" s="1" t="s">
        <v>513</v>
      </c>
      <c r="T68" s="1" t="s">
        <v>514</v>
      </c>
      <c r="U68" s="1" t="s">
        <v>515</v>
      </c>
    </row>
    <row r="69" s="1" customFormat="1" spans="1:21">
      <c r="A69" s="3">
        <v>18785663405</v>
      </c>
      <c r="B69" s="1" t="s">
        <v>715</v>
      </c>
      <c r="C69" s="1" t="s">
        <v>906</v>
      </c>
      <c r="D69" s="1" t="s">
        <v>907</v>
      </c>
      <c r="E69" s="1" t="s">
        <v>908</v>
      </c>
      <c r="F69" s="1" t="s">
        <v>500</v>
      </c>
      <c r="G69" s="1" t="s">
        <v>504</v>
      </c>
      <c r="H69" s="1" t="s">
        <v>505</v>
      </c>
      <c r="I69" s="1" t="s">
        <v>735</v>
      </c>
      <c r="J69" s="1" t="s">
        <v>30</v>
      </c>
      <c r="K69" s="1" t="s">
        <v>736</v>
      </c>
      <c r="L69" s="1" t="s">
        <v>736</v>
      </c>
      <c r="M69" s="1" t="s">
        <v>508</v>
      </c>
      <c r="N69" s="1" t="s">
        <v>508</v>
      </c>
      <c r="O69" s="1" t="s">
        <v>509</v>
      </c>
      <c r="P69" s="1" t="s">
        <v>510</v>
      </c>
      <c r="Q69" s="1" t="s">
        <v>511</v>
      </c>
      <c r="R69" s="1" t="s">
        <v>909</v>
      </c>
      <c r="S69" s="1" t="s">
        <v>513</v>
      </c>
      <c r="T69" s="1" t="s">
        <v>514</v>
      </c>
      <c r="U69" s="1" t="s">
        <v>515</v>
      </c>
    </row>
    <row r="70" s="1" customFormat="1" spans="1:21">
      <c r="A70" s="3">
        <v>18799538320</v>
      </c>
      <c r="B70" s="1" t="s">
        <v>664</v>
      </c>
      <c r="C70" s="1" t="s">
        <v>910</v>
      </c>
      <c r="D70" s="1" t="s">
        <v>911</v>
      </c>
      <c r="E70" s="1" t="s">
        <v>912</v>
      </c>
      <c r="F70" s="1" t="s">
        <v>664</v>
      </c>
      <c r="G70" s="1" t="s">
        <v>504</v>
      </c>
      <c r="H70" s="1" t="s">
        <v>505</v>
      </c>
      <c r="I70" s="1" t="s">
        <v>913</v>
      </c>
      <c r="J70" s="1" t="s">
        <v>30</v>
      </c>
      <c r="K70" s="1" t="s">
        <v>914</v>
      </c>
      <c r="L70" s="1" t="s">
        <v>914</v>
      </c>
      <c r="M70" s="1" t="s">
        <v>508</v>
      </c>
      <c r="N70" s="1" t="s">
        <v>508</v>
      </c>
      <c r="O70" s="1" t="s">
        <v>509</v>
      </c>
      <c r="P70" s="1" t="s">
        <v>510</v>
      </c>
      <c r="Q70" s="1" t="s">
        <v>511</v>
      </c>
      <c r="R70" s="1" t="s">
        <v>915</v>
      </c>
      <c r="S70" s="1" t="s">
        <v>513</v>
      </c>
      <c r="T70" s="1" t="s">
        <v>514</v>
      </c>
      <c r="U70" s="1" t="s">
        <v>515</v>
      </c>
    </row>
    <row r="71" s="1" customFormat="1" spans="1:21">
      <c r="A71" s="3">
        <v>18810849363</v>
      </c>
      <c r="B71" s="1" t="s">
        <v>500</v>
      </c>
      <c r="C71" s="1" t="s">
        <v>916</v>
      </c>
      <c r="D71" s="1" t="s">
        <v>917</v>
      </c>
      <c r="E71" s="1" t="s">
        <v>918</v>
      </c>
      <c r="F71" s="1" t="s">
        <v>500</v>
      </c>
      <c r="G71" s="1" t="s">
        <v>504</v>
      </c>
      <c r="H71" s="1" t="s">
        <v>505</v>
      </c>
      <c r="I71" s="1" t="s">
        <v>919</v>
      </c>
      <c r="J71" s="1" t="s">
        <v>30</v>
      </c>
      <c r="K71" s="1" t="s">
        <v>920</v>
      </c>
      <c r="L71" s="1" t="s">
        <v>920</v>
      </c>
      <c r="M71" s="1" t="s">
        <v>508</v>
      </c>
      <c r="N71" s="1" t="s">
        <v>508</v>
      </c>
      <c r="O71" s="1" t="s">
        <v>509</v>
      </c>
      <c r="P71" s="1" t="s">
        <v>510</v>
      </c>
      <c r="Q71" s="1" t="s">
        <v>511</v>
      </c>
      <c r="R71" s="1" t="s">
        <v>921</v>
      </c>
      <c r="S71" s="1" t="s">
        <v>513</v>
      </c>
      <c r="T71" s="1" t="s">
        <v>514</v>
      </c>
      <c r="U71" s="1" t="s">
        <v>515</v>
      </c>
    </row>
    <row r="72" s="1" customFormat="1" spans="1:21">
      <c r="A72" s="3">
        <v>18810798627</v>
      </c>
      <c r="B72" s="1" t="s">
        <v>500</v>
      </c>
      <c r="C72" s="1" t="s">
        <v>922</v>
      </c>
      <c r="D72" s="1" t="s">
        <v>923</v>
      </c>
      <c r="E72" s="1" t="s">
        <v>924</v>
      </c>
      <c r="F72" s="1" t="s">
        <v>500</v>
      </c>
      <c r="G72" s="1" t="s">
        <v>504</v>
      </c>
      <c r="H72" s="1" t="s">
        <v>505</v>
      </c>
      <c r="I72" s="1" t="s">
        <v>925</v>
      </c>
      <c r="J72" s="1" t="s">
        <v>30</v>
      </c>
      <c r="K72" s="1" t="s">
        <v>926</v>
      </c>
      <c r="L72" s="1" t="s">
        <v>926</v>
      </c>
      <c r="M72" s="1" t="s">
        <v>508</v>
      </c>
      <c r="N72" s="1" t="s">
        <v>508</v>
      </c>
      <c r="O72" s="1" t="s">
        <v>509</v>
      </c>
      <c r="P72" s="1" t="s">
        <v>510</v>
      </c>
      <c r="Q72" s="1" t="s">
        <v>511</v>
      </c>
      <c r="R72" s="1" t="s">
        <v>927</v>
      </c>
      <c r="S72" s="1" t="s">
        <v>513</v>
      </c>
      <c r="T72" s="1" t="s">
        <v>514</v>
      </c>
      <c r="U72" s="1" t="s">
        <v>515</v>
      </c>
    </row>
    <row r="73" s="1" customFormat="1" spans="1:21">
      <c r="A73" s="3">
        <v>18754149732</v>
      </c>
      <c r="B73" s="1" t="s">
        <v>834</v>
      </c>
      <c r="C73" s="1" t="s">
        <v>928</v>
      </c>
      <c r="D73" s="1" t="s">
        <v>929</v>
      </c>
      <c r="E73" s="1" t="s">
        <v>930</v>
      </c>
      <c r="F73" s="1" t="s">
        <v>500</v>
      </c>
      <c r="G73" s="1" t="s">
        <v>504</v>
      </c>
      <c r="H73" s="1" t="s">
        <v>505</v>
      </c>
      <c r="I73" s="1" t="s">
        <v>931</v>
      </c>
      <c r="J73" s="1" t="s">
        <v>30</v>
      </c>
      <c r="K73" s="1" t="s">
        <v>932</v>
      </c>
      <c r="L73" s="1" t="s">
        <v>932</v>
      </c>
      <c r="M73" s="1" t="s">
        <v>508</v>
      </c>
      <c r="N73" s="1" t="s">
        <v>508</v>
      </c>
      <c r="O73" s="1" t="s">
        <v>509</v>
      </c>
      <c r="P73" s="1" t="s">
        <v>510</v>
      </c>
      <c r="Q73" s="1" t="s">
        <v>511</v>
      </c>
      <c r="R73" s="1" t="s">
        <v>933</v>
      </c>
      <c r="S73" s="1" t="s">
        <v>513</v>
      </c>
      <c r="T73" s="1" t="s">
        <v>514</v>
      </c>
      <c r="U73" s="1" t="s">
        <v>515</v>
      </c>
    </row>
    <row r="74" s="1" customFormat="1" spans="1:21">
      <c r="A74" s="3">
        <v>18815121727</v>
      </c>
      <c r="B74" s="1" t="s">
        <v>500</v>
      </c>
      <c r="C74" s="1" t="s">
        <v>934</v>
      </c>
      <c r="D74" s="1" t="s">
        <v>935</v>
      </c>
      <c r="E74" s="1" t="s">
        <v>936</v>
      </c>
      <c r="F74" s="1" t="s">
        <v>500</v>
      </c>
      <c r="G74" s="1" t="s">
        <v>504</v>
      </c>
      <c r="H74" s="1" t="s">
        <v>505</v>
      </c>
      <c r="I74" s="1" t="s">
        <v>937</v>
      </c>
      <c r="J74" s="1" t="s">
        <v>30</v>
      </c>
      <c r="K74" s="1" t="s">
        <v>938</v>
      </c>
      <c r="L74" s="1" t="s">
        <v>938</v>
      </c>
      <c r="M74" s="1" t="s">
        <v>508</v>
      </c>
      <c r="N74" s="1" t="s">
        <v>508</v>
      </c>
      <c r="O74" s="1" t="s">
        <v>509</v>
      </c>
      <c r="P74" s="1" t="s">
        <v>510</v>
      </c>
      <c r="Q74" s="1" t="s">
        <v>511</v>
      </c>
      <c r="R74" s="1" t="s">
        <v>939</v>
      </c>
      <c r="S74" s="1" t="s">
        <v>513</v>
      </c>
      <c r="T74" s="1" t="s">
        <v>514</v>
      </c>
      <c r="U74" s="1" t="s">
        <v>515</v>
      </c>
    </row>
    <row r="75" s="1" customFormat="1" spans="1:21">
      <c r="A75" s="3">
        <v>18753614627</v>
      </c>
      <c r="B75" s="1" t="s">
        <v>834</v>
      </c>
      <c r="C75" s="1" t="s">
        <v>940</v>
      </c>
      <c r="D75" s="1" t="s">
        <v>941</v>
      </c>
      <c r="E75" s="1" t="s">
        <v>942</v>
      </c>
      <c r="F75" s="1" t="s">
        <v>500</v>
      </c>
      <c r="G75" s="1" t="s">
        <v>504</v>
      </c>
      <c r="H75" s="1" t="s">
        <v>505</v>
      </c>
      <c r="I75" s="1" t="s">
        <v>943</v>
      </c>
      <c r="J75" s="1" t="s">
        <v>30</v>
      </c>
      <c r="K75" s="1" t="s">
        <v>944</v>
      </c>
      <c r="L75" s="1" t="s">
        <v>944</v>
      </c>
      <c r="M75" s="1" t="s">
        <v>508</v>
      </c>
      <c r="N75" s="1" t="s">
        <v>508</v>
      </c>
      <c r="O75" s="1" t="s">
        <v>509</v>
      </c>
      <c r="P75" s="1" t="s">
        <v>510</v>
      </c>
      <c r="Q75" s="1" t="s">
        <v>511</v>
      </c>
      <c r="R75" s="1" t="s">
        <v>945</v>
      </c>
      <c r="S75" s="1" t="s">
        <v>513</v>
      </c>
      <c r="T75" s="1" t="s">
        <v>514</v>
      </c>
      <c r="U75" s="1" t="s">
        <v>515</v>
      </c>
    </row>
    <row r="76" s="1" customFormat="1" spans="1:21">
      <c r="A76" s="3">
        <v>18814207957</v>
      </c>
      <c r="B76" s="1" t="s">
        <v>500</v>
      </c>
      <c r="C76" s="1" t="s">
        <v>946</v>
      </c>
      <c r="D76" s="1" t="s">
        <v>947</v>
      </c>
      <c r="E76" s="1" t="s">
        <v>948</v>
      </c>
      <c r="F76" s="1" t="s">
        <v>500</v>
      </c>
      <c r="G76" s="1" t="s">
        <v>504</v>
      </c>
      <c r="H76" s="1" t="s">
        <v>505</v>
      </c>
      <c r="I76" s="1" t="s">
        <v>949</v>
      </c>
      <c r="J76" s="1" t="s">
        <v>30</v>
      </c>
      <c r="K76" s="1" t="s">
        <v>950</v>
      </c>
      <c r="L76" s="1" t="s">
        <v>950</v>
      </c>
      <c r="M76" s="1" t="s">
        <v>508</v>
      </c>
      <c r="N76" s="1" t="s">
        <v>508</v>
      </c>
      <c r="O76" s="1" t="s">
        <v>509</v>
      </c>
      <c r="P76" s="1" t="s">
        <v>510</v>
      </c>
      <c r="Q76" s="1" t="s">
        <v>511</v>
      </c>
      <c r="R76" s="1" t="s">
        <v>951</v>
      </c>
      <c r="S76" s="1" t="s">
        <v>513</v>
      </c>
      <c r="T76" s="1" t="s">
        <v>514</v>
      </c>
      <c r="U76" s="1" t="s">
        <v>515</v>
      </c>
    </row>
    <row r="77" s="1" customFormat="1" spans="1:21">
      <c r="A77" s="3">
        <v>18727255991</v>
      </c>
      <c r="B77" s="1" t="s">
        <v>952</v>
      </c>
      <c r="C77" s="1" t="s">
        <v>953</v>
      </c>
      <c r="D77" s="1" t="s">
        <v>954</v>
      </c>
      <c r="E77" s="1" t="s">
        <v>955</v>
      </c>
      <c r="F77" s="1" t="s">
        <v>702</v>
      </c>
      <c r="G77" s="1" t="s">
        <v>504</v>
      </c>
      <c r="H77" s="1" t="s">
        <v>505</v>
      </c>
      <c r="I77" s="1" t="s">
        <v>956</v>
      </c>
      <c r="J77" s="1" t="s">
        <v>30</v>
      </c>
      <c r="K77" s="1" t="s">
        <v>957</v>
      </c>
      <c r="L77" s="1" t="s">
        <v>957</v>
      </c>
      <c r="M77" s="1" t="s">
        <v>508</v>
      </c>
      <c r="N77" s="1" t="s">
        <v>508</v>
      </c>
      <c r="O77" s="1" t="s">
        <v>509</v>
      </c>
      <c r="P77" s="1" t="s">
        <v>510</v>
      </c>
      <c r="Q77" s="1" t="s">
        <v>511</v>
      </c>
      <c r="R77" s="1" t="s">
        <v>958</v>
      </c>
      <c r="S77" s="1" t="s">
        <v>513</v>
      </c>
      <c r="T77" s="1" t="s">
        <v>514</v>
      </c>
      <c r="U77" s="1" t="s">
        <v>515</v>
      </c>
    </row>
    <row r="78" s="1" customFormat="1" spans="1:21">
      <c r="A78" s="3">
        <v>18805721236</v>
      </c>
      <c r="B78" s="1" t="s">
        <v>664</v>
      </c>
      <c r="C78" s="1" t="s">
        <v>959</v>
      </c>
      <c r="D78" s="1" t="s">
        <v>960</v>
      </c>
      <c r="E78" s="1" t="s">
        <v>961</v>
      </c>
      <c r="F78" s="1" t="s">
        <v>664</v>
      </c>
      <c r="G78" s="1" t="s">
        <v>504</v>
      </c>
      <c r="H78" s="1" t="s">
        <v>505</v>
      </c>
      <c r="I78" s="1" t="s">
        <v>962</v>
      </c>
      <c r="J78" s="1" t="s">
        <v>30</v>
      </c>
      <c r="K78" s="1" t="s">
        <v>963</v>
      </c>
      <c r="L78" s="1" t="s">
        <v>963</v>
      </c>
      <c r="M78" s="1" t="s">
        <v>508</v>
      </c>
      <c r="N78" s="1" t="s">
        <v>508</v>
      </c>
      <c r="O78" s="1" t="s">
        <v>509</v>
      </c>
      <c r="P78" s="1" t="s">
        <v>510</v>
      </c>
      <c r="Q78" s="1" t="s">
        <v>511</v>
      </c>
      <c r="R78" s="1" t="s">
        <v>964</v>
      </c>
      <c r="S78" s="1" t="s">
        <v>513</v>
      </c>
      <c r="T78" s="1" t="s">
        <v>514</v>
      </c>
      <c r="U78" s="1" t="s">
        <v>515</v>
      </c>
    </row>
    <row r="79" s="1" customFormat="1" spans="1:21">
      <c r="A79" s="3">
        <v>18773520843</v>
      </c>
      <c r="B79" s="1" t="s">
        <v>695</v>
      </c>
      <c r="C79" s="1" t="s">
        <v>965</v>
      </c>
      <c r="D79" s="1" t="s">
        <v>966</v>
      </c>
      <c r="E79" s="1" t="s">
        <v>967</v>
      </c>
      <c r="F79" s="1" t="s">
        <v>664</v>
      </c>
      <c r="G79" s="1" t="s">
        <v>504</v>
      </c>
      <c r="H79" s="1" t="s">
        <v>505</v>
      </c>
      <c r="I79" s="1" t="s">
        <v>968</v>
      </c>
      <c r="J79" s="1" t="s">
        <v>30</v>
      </c>
      <c r="K79" s="1" t="s">
        <v>969</v>
      </c>
      <c r="L79" s="1" t="s">
        <v>969</v>
      </c>
      <c r="M79" s="1" t="s">
        <v>508</v>
      </c>
      <c r="N79" s="1" t="s">
        <v>508</v>
      </c>
      <c r="O79" s="1" t="s">
        <v>509</v>
      </c>
      <c r="P79" s="1" t="s">
        <v>510</v>
      </c>
      <c r="Q79" s="1" t="s">
        <v>511</v>
      </c>
      <c r="R79" s="1" t="s">
        <v>970</v>
      </c>
      <c r="S79" s="1" t="s">
        <v>513</v>
      </c>
      <c r="T79" s="1" t="s">
        <v>514</v>
      </c>
      <c r="U79" s="1" t="s">
        <v>515</v>
      </c>
    </row>
    <row r="80" s="1" customFormat="1" spans="1:21">
      <c r="A80" s="3">
        <v>18309671092</v>
      </c>
      <c r="B80" s="1" t="s">
        <v>971</v>
      </c>
      <c r="C80" s="1" t="s">
        <v>972</v>
      </c>
      <c r="D80" s="1" t="s">
        <v>973</v>
      </c>
      <c r="E80" s="1" t="s">
        <v>974</v>
      </c>
      <c r="F80" s="1" t="s">
        <v>664</v>
      </c>
      <c r="G80" s="1" t="s">
        <v>504</v>
      </c>
      <c r="H80" s="1" t="s">
        <v>505</v>
      </c>
      <c r="I80" s="1" t="s">
        <v>975</v>
      </c>
      <c r="J80" s="1" t="s">
        <v>30</v>
      </c>
      <c r="K80" s="1" t="s">
        <v>976</v>
      </c>
      <c r="L80" s="1" t="s">
        <v>976</v>
      </c>
      <c r="M80" s="1" t="s">
        <v>508</v>
      </c>
      <c r="N80" s="1" t="s">
        <v>508</v>
      </c>
      <c r="O80" s="1" t="s">
        <v>509</v>
      </c>
      <c r="P80" s="1" t="s">
        <v>510</v>
      </c>
      <c r="Q80" s="1" t="s">
        <v>511</v>
      </c>
      <c r="R80" s="1" t="s">
        <v>977</v>
      </c>
      <c r="S80" s="1" t="s">
        <v>513</v>
      </c>
      <c r="T80" s="1" t="s">
        <v>514</v>
      </c>
      <c r="U80" s="1" t="s">
        <v>576</v>
      </c>
    </row>
    <row r="81" s="1" customFormat="1" spans="1:21">
      <c r="A81" s="3">
        <v>18461282613</v>
      </c>
      <c r="B81" s="1" t="s">
        <v>978</v>
      </c>
      <c r="C81" s="1" t="s">
        <v>979</v>
      </c>
      <c r="D81" s="1" t="s">
        <v>980</v>
      </c>
      <c r="E81" s="1" t="s">
        <v>981</v>
      </c>
      <c r="F81" s="1" t="s">
        <v>500</v>
      </c>
      <c r="G81" s="1" t="s">
        <v>504</v>
      </c>
      <c r="H81" s="1" t="s">
        <v>505</v>
      </c>
      <c r="I81" s="1" t="s">
        <v>982</v>
      </c>
      <c r="J81" s="1" t="s">
        <v>30</v>
      </c>
      <c r="K81" s="1" t="s">
        <v>983</v>
      </c>
      <c r="L81" s="1" t="s">
        <v>983</v>
      </c>
      <c r="M81" s="1" t="s">
        <v>508</v>
      </c>
      <c r="N81" s="1" t="s">
        <v>508</v>
      </c>
      <c r="O81" s="1" t="s">
        <v>509</v>
      </c>
      <c r="P81" s="1" t="s">
        <v>510</v>
      </c>
      <c r="Q81" s="1" t="s">
        <v>511</v>
      </c>
      <c r="R81" s="1" t="s">
        <v>984</v>
      </c>
      <c r="S81" s="1" t="s">
        <v>513</v>
      </c>
      <c r="T81" s="1" t="s">
        <v>514</v>
      </c>
      <c r="U81" s="1" t="s">
        <v>515</v>
      </c>
    </row>
    <row r="82" s="1" customFormat="1" spans="1:21">
      <c r="A82" s="3">
        <v>18612476403</v>
      </c>
      <c r="B82" s="1" t="s">
        <v>985</v>
      </c>
      <c r="C82" s="1" t="s">
        <v>986</v>
      </c>
      <c r="D82" s="1" t="s">
        <v>987</v>
      </c>
      <c r="E82" s="1" t="s">
        <v>988</v>
      </c>
      <c r="F82" s="1" t="s">
        <v>500</v>
      </c>
      <c r="G82" s="1" t="s">
        <v>504</v>
      </c>
      <c r="H82" s="1" t="s">
        <v>505</v>
      </c>
      <c r="I82" s="1" t="s">
        <v>989</v>
      </c>
      <c r="J82" s="1" t="s">
        <v>30</v>
      </c>
      <c r="K82" s="1" t="s">
        <v>990</v>
      </c>
      <c r="L82" s="1" t="s">
        <v>990</v>
      </c>
      <c r="M82" s="1" t="s">
        <v>508</v>
      </c>
      <c r="N82" s="1" t="s">
        <v>508</v>
      </c>
      <c r="O82" s="1" t="s">
        <v>509</v>
      </c>
      <c r="P82" s="1" t="s">
        <v>510</v>
      </c>
      <c r="Q82" s="1" t="s">
        <v>511</v>
      </c>
      <c r="R82" s="1" t="s">
        <v>991</v>
      </c>
      <c r="S82" s="1" t="s">
        <v>513</v>
      </c>
      <c r="T82" s="1" t="s">
        <v>514</v>
      </c>
      <c r="U82" s="1" t="s">
        <v>515</v>
      </c>
    </row>
    <row r="83" s="1" customFormat="1" spans="1:21">
      <c r="A83" s="3">
        <v>18597715655</v>
      </c>
      <c r="B83" s="1" t="s">
        <v>992</v>
      </c>
      <c r="C83" s="1" t="s">
        <v>993</v>
      </c>
      <c r="D83" s="1" t="s">
        <v>994</v>
      </c>
      <c r="E83" s="1" t="s">
        <v>995</v>
      </c>
      <c r="F83" s="1" t="s">
        <v>664</v>
      </c>
      <c r="G83" s="1" t="s">
        <v>504</v>
      </c>
      <c r="H83" s="1" t="s">
        <v>505</v>
      </c>
      <c r="I83" s="1" t="s">
        <v>996</v>
      </c>
      <c r="J83" s="1" t="s">
        <v>30</v>
      </c>
      <c r="K83" s="1" t="s">
        <v>997</v>
      </c>
      <c r="L83" s="1" t="s">
        <v>997</v>
      </c>
      <c r="M83" s="1" t="s">
        <v>508</v>
      </c>
      <c r="N83" s="1" t="s">
        <v>508</v>
      </c>
      <c r="O83" s="1" t="s">
        <v>509</v>
      </c>
      <c r="P83" s="1" t="s">
        <v>510</v>
      </c>
      <c r="Q83" s="1" t="s">
        <v>511</v>
      </c>
      <c r="R83" s="1" t="s">
        <v>998</v>
      </c>
      <c r="S83" s="1" t="s">
        <v>513</v>
      </c>
      <c r="T83" s="1" t="s">
        <v>514</v>
      </c>
      <c r="U83" s="1" t="s">
        <v>515</v>
      </c>
    </row>
    <row r="84" s="1" customFormat="1" spans="1:21">
      <c r="A84" s="3">
        <v>18709675658</v>
      </c>
      <c r="B84" s="1" t="s">
        <v>999</v>
      </c>
      <c r="C84" s="1" t="s">
        <v>1000</v>
      </c>
      <c r="D84" s="1" t="s">
        <v>728</v>
      </c>
      <c r="E84" s="1" t="s">
        <v>1001</v>
      </c>
      <c r="F84" s="1" t="s">
        <v>741</v>
      </c>
      <c r="G84" s="1" t="s">
        <v>504</v>
      </c>
      <c r="H84" s="1" t="s">
        <v>505</v>
      </c>
      <c r="I84" s="1" t="s">
        <v>1002</v>
      </c>
      <c r="J84" s="1" t="s">
        <v>30</v>
      </c>
      <c r="K84" s="1" t="s">
        <v>1003</v>
      </c>
      <c r="L84" s="1" t="s">
        <v>1003</v>
      </c>
      <c r="M84" s="1" t="s">
        <v>508</v>
      </c>
      <c r="N84" s="1" t="s">
        <v>508</v>
      </c>
      <c r="O84" s="1" t="s">
        <v>509</v>
      </c>
      <c r="P84" s="1" t="s">
        <v>510</v>
      </c>
      <c r="Q84" s="1" t="s">
        <v>511</v>
      </c>
      <c r="R84" s="1" t="s">
        <v>1004</v>
      </c>
      <c r="S84" s="1" t="s">
        <v>513</v>
      </c>
      <c r="T84" s="1" t="s">
        <v>514</v>
      </c>
      <c r="U84" s="1" t="s">
        <v>515</v>
      </c>
    </row>
    <row r="85" s="1" customFormat="1" spans="1:21">
      <c r="A85" s="3">
        <v>18622823906</v>
      </c>
      <c r="B85" s="1" t="s">
        <v>1005</v>
      </c>
      <c r="C85" s="1" t="s">
        <v>1006</v>
      </c>
      <c r="D85" s="1" t="s">
        <v>728</v>
      </c>
      <c r="E85" s="1" t="s">
        <v>1007</v>
      </c>
      <c r="F85" s="1" t="s">
        <v>664</v>
      </c>
      <c r="G85" s="1" t="s">
        <v>504</v>
      </c>
      <c r="H85" s="1" t="s">
        <v>505</v>
      </c>
      <c r="I85" s="1" t="s">
        <v>1008</v>
      </c>
      <c r="J85" s="1" t="s">
        <v>30</v>
      </c>
      <c r="K85" s="1" t="s">
        <v>1009</v>
      </c>
      <c r="L85" s="1" t="s">
        <v>1009</v>
      </c>
      <c r="M85" s="1" t="s">
        <v>508</v>
      </c>
      <c r="N85" s="1" t="s">
        <v>508</v>
      </c>
      <c r="O85" s="1" t="s">
        <v>509</v>
      </c>
      <c r="P85" s="1" t="s">
        <v>510</v>
      </c>
      <c r="Q85" s="1" t="s">
        <v>511</v>
      </c>
      <c r="R85" s="1" t="s">
        <v>1010</v>
      </c>
      <c r="S85" s="1" t="s">
        <v>513</v>
      </c>
      <c r="T85" s="1" t="s">
        <v>514</v>
      </c>
      <c r="U85" s="1" t="s">
        <v>515</v>
      </c>
    </row>
    <row r="86" s="1" customFormat="1" spans="1:21">
      <c r="A86" s="3">
        <v>18643684898</v>
      </c>
      <c r="B86" s="1" t="s">
        <v>1011</v>
      </c>
      <c r="C86" s="1" t="s">
        <v>1012</v>
      </c>
      <c r="D86" s="1" t="s">
        <v>1013</v>
      </c>
      <c r="E86" s="1" t="s">
        <v>1014</v>
      </c>
      <c r="F86" s="1" t="s">
        <v>500</v>
      </c>
      <c r="G86" s="1" t="s">
        <v>504</v>
      </c>
      <c r="H86" s="1" t="s">
        <v>505</v>
      </c>
      <c r="I86" s="1" t="s">
        <v>1015</v>
      </c>
      <c r="J86" s="1" t="s">
        <v>30</v>
      </c>
      <c r="K86" s="1" t="s">
        <v>1016</v>
      </c>
      <c r="L86" s="1" t="s">
        <v>1016</v>
      </c>
      <c r="M86" s="1" t="s">
        <v>508</v>
      </c>
      <c r="N86" s="1" t="s">
        <v>508</v>
      </c>
      <c r="O86" s="1" t="s">
        <v>509</v>
      </c>
      <c r="P86" s="1" t="s">
        <v>510</v>
      </c>
      <c r="Q86" s="1" t="s">
        <v>511</v>
      </c>
      <c r="R86" s="1" t="s">
        <v>1017</v>
      </c>
      <c r="S86" s="1" t="s">
        <v>513</v>
      </c>
      <c r="T86" s="1" t="s">
        <v>514</v>
      </c>
      <c r="U86" s="1" t="s">
        <v>515</v>
      </c>
    </row>
    <row r="87" s="1" customFormat="1" spans="1:21">
      <c r="A87" s="3">
        <v>18513603010</v>
      </c>
      <c r="B87" s="1" t="s">
        <v>1018</v>
      </c>
      <c r="C87" s="1" t="s">
        <v>1019</v>
      </c>
      <c r="D87" s="1" t="s">
        <v>1020</v>
      </c>
      <c r="E87" s="1" t="s">
        <v>1021</v>
      </c>
      <c r="F87" s="1" t="s">
        <v>741</v>
      </c>
      <c r="G87" s="1" t="s">
        <v>504</v>
      </c>
      <c r="H87" s="1" t="s">
        <v>505</v>
      </c>
      <c r="I87" s="1" t="s">
        <v>1022</v>
      </c>
      <c r="J87" s="1" t="s">
        <v>30</v>
      </c>
      <c r="K87" s="1" t="s">
        <v>1023</v>
      </c>
      <c r="L87" s="1" t="s">
        <v>1023</v>
      </c>
      <c r="M87" s="1" t="s">
        <v>508</v>
      </c>
      <c r="N87" s="1" t="s">
        <v>508</v>
      </c>
      <c r="O87" s="1" t="s">
        <v>509</v>
      </c>
      <c r="P87" s="1" t="s">
        <v>510</v>
      </c>
      <c r="Q87" s="1" t="s">
        <v>511</v>
      </c>
      <c r="R87" s="1" t="s">
        <v>1024</v>
      </c>
      <c r="S87" s="1" t="s">
        <v>513</v>
      </c>
      <c r="T87" s="1" t="s">
        <v>514</v>
      </c>
      <c r="U87" s="1" t="s">
        <v>515</v>
      </c>
    </row>
    <row r="88" s="1" customFormat="1" spans="1:21">
      <c r="A88" s="3">
        <v>18365751745</v>
      </c>
      <c r="B88" s="1" t="s">
        <v>1025</v>
      </c>
      <c r="C88" s="1" t="s">
        <v>1026</v>
      </c>
      <c r="D88" s="1" t="s">
        <v>1027</v>
      </c>
      <c r="E88" s="1" t="s">
        <v>1028</v>
      </c>
      <c r="F88" s="1" t="s">
        <v>715</v>
      </c>
      <c r="G88" s="1" t="s">
        <v>504</v>
      </c>
      <c r="H88" s="1" t="s">
        <v>505</v>
      </c>
      <c r="I88" s="1" t="s">
        <v>1029</v>
      </c>
      <c r="J88" s="1" t="s">
        <v>30</v>
      </c>
      <c r="K88" s="1" t="s">
        <v>1030</v>
      </c>
      <c r="L88" s="1" t="s">
        <v>1030</v>
      </c>
      <c r="M88" s="1" t="s">
        <v>508</v>
      </c>
      <c r="N88" s="1" t="s">
        <v>508</v>
      </c>
      <c r="O88" s="1" t="s">
        <v>509</v>
      </c>
      <c r="P88" s="1" t="s">
        <v>510</v>
      </c>
      <c r="Q88" s="1" t="s">
        <v>511</v>
      </c>
      <c r="R88" s="1" t="s">
        <v>1031</v>
      </c>
      <c r="S88" s="1" t="s">
        <v>513</v>
      </c>
      <c r="T88" s="1" t="s">
        <v>514</v>
      </c>
      <c r="U88" s="1" t="s">
        <v>515</v>
      </c>
    </row>
    <row r="89" s="1" customFormat="1" spans="1:21">
      <c r="A89" s="3">
        <v>18524939934</v>
      </c>
      <c r="B89" s="1" t="s">
        <v>1032</v>
      </c>
      <c r="C89" s="1" t="s">
        <v>1033</v>
      </c>
      <c r="D89" s="1" t="s">
        <v>1034</v>
      </c>
      <c r="E89" s="1" t="s">
        <v>1035</v>
      </c>
      <c r="F89" s="1" t="s">
        <v>741</v>
      </c>
      <c r="G89" s="1" t="s">
        <v>504</v>
      </c>
      <c r="H89" s="1" t="s">
        <v>505</v>
      </c>
      <c r="I89" s="1" t="s">
        <v>1036</v>
      </c>
      <c r="J89" s="1" t="s">
        <v>30</v>
      </c>
      <c r="K89" s="1" t="s">
        <v>1037</v>
      </c>
      <c r="L89" s="1" t="s">
        <v>1037</v>
      </c>
      <c r="M89" s="1" t="s">
        <v>508</v>
      </c>
      <c r="N89" s="1" t="s">
        <v>508</v>
      </c>
      <c r="O89" s="1" t="s">
        <v>509</v>
      </c>
      <c r="P89" s="1" t="s">
        <v>510</v>
      </c>
      <c r="Q89" s="1" t="s">
        <v>511</v>
      </c>
      <c r="R89" s="1" t="s">
        <v>1038</v>
      </c>
      <c r="S89" s="1" t="s">
        <v>513</v>
      </c>
      <c r="T89" s="1" t="s">
        <v>514</v>
      </c>
      <c r="U89" s="1" t="s">
        <v>515</v>
      </c>
    </row>
    <row r="90" s="1" customFormat="1" spans="1:21">
      <c r="A90" s="3">
        <v>18014074293</v>
      </c>
      <c r="B90" s="1" t="s">
        <v>1039</v>
      </c>
      <c r="C90" s="1" t="s">
        <v>1040</v>
      </c>
      <c r="D90" s="1" t="s">
        <v>1041</v>
      </c>
      <c r="E90" s="1" t="s">
        <v>1042</v>
      </c>
      <c r="F90" s="1" t="s">
        <v>500</v>
      </c>
      <c r="G90" s="1" t="s">
        <v>504</v>
      </c>
      <c r="H90" s="1" t="s">
        <v>505</v>
      </c>
      <c r="I90" s="1" t="s">
        <v>1043</v>
      </c>
      <c r="J90" s="1" t="s">
        <v>30</v>
      </c>
      <c r="K90" s="1" t="s">
        <v>1044</v>
      </c>
      <c r="L90" s="1" t="s">
        <v>1044</v>
      </c>
      <c r="M90" s="1" t="s">
        <v>508</v>
      </c>
      <c r="N90" s="1" t="s">
        <v>508</v>
      </c>
      <c r="O90" s="1" t="s">
        <v>509</v>
      </c>
      <c r="P90" s="1" t="s">
        <v>510</v>
      </c>
      <c r="Q90" s="1" t="s">
        <v>511</v>
      </c>
      <c r="R90" s="1" t="s">
        <v>1045</v>
      </c>
      <c r="S90" s="1" t="s">
        <v>513</v>
      </c>
      <c r="T90" s="1" t="s">
        <v>514</v>
      </c>
      <c r="U90" s="1" t="s">
        <v>515</v>
      </c>
    </row>
    <row r="91" s="1" customFormat="1" spans="1:21">
      <c r="A91" s="3">
        <v>18572648808</v>
      </c>
      <c r="B91" s="1" t="s">
        <v>1046</v>
      </c>
      <c r="C91" s="1" t="s">
        <v>1047</v>
      </c>
      <c r="D91" s="1" t="s">
        <v>1048</v>
      </c>
      <c r="E91" s="1" t="s">
        <v>1049</v>
      </c>
      <c r="F91" s="1" t="s">
        <v>664</v>
      </c>
      <c r="G91" s="1" t="s">
        <v>504</v>
      </c>
      <c r="H91" s="1" t="s">
        <v>505</v>
      </c>
      <c r="I91" s="1" t="s">
        <v>1050</v>
      </c>
      <c r="J91" s="1" t="s">
        <v>30</v>
      </c>
      <c r="K91" s="1" t="s">
        <v>770</v>
      </c>
      <c r="L91" s="1" t="s">
        <v>770</v>
      </c>
      <c r="M91" s="1" t="s">
        <v>508</v>
      </c>
      <c r="N91" s="1" t="s">
        <v>508</v>
      </c>
      <c r="O91" s="1" t="s">
        <v>509</v>
      </c>
      <c r="P91" s="1" t="s">
        <v>510</v>
      </c>
      <c r="Q91" s="1" t="s">
        <v>511</v>
      </c>
      <c r="R91" s="1" t="s">
        <v>1051</v>
      </c>
      <c r="S91" s="1" t="s">
        <v>513</v>
      </c>
      <c r="T91" s="1" t="s">
        <v>514</v>
      </c>
      <c r="U91" s="1" t="s">
        <v>515</v>
      </c>
    </row>
    <row r="92" s="1" customFormat="1" spans="1:21">
      <c r="A92" s="3">
        <v>18101719738</v>
      </c>
      <c r="B92" s="1" t="s">
        <v>1052</v>
      </c>
      <c r="C92" s="1" t="s">
        <v>1053</v>
      </c>
      <c r="D92" s="1" t="s">
        <v>1054</v>
      </c>
      <c r="E92" s="1" t="s">
        <v>1055</v>
      </c>
      <c r="F92" s="1" t="s">
        <v>715</v>
      </c>
      <c r="G92" s="1" t="s">
        <v>504</v>
      </c>
      <c r="H92" s="1" t="s">
        <v>505</v>
      </c>
      <c r="I92" s="1" t="s">
        <v>1056</v>
      </c>
      <c r="J92" s="1" t="s">
        <v>30</v>
      </c>
      <c r="K92" s="1" t="s">
        <v>1057</v>
      </c>
      <c r="L92" s="1" t="s">
        <v>1057</v>
      </c>
      <c r="M92" s="1" t="s">
        <v>508</v>
      </c>
      <c r="N92" s="1" t="s">
        <v>508</v>
      </c>
      <c r="O92" s="1" t="s">
        <v>509</v>
      </c>
      <c r="P92" s="1" t="s">
        <v>510</v>
      </c>
      <c r="Q92" s="1" t="s">
        <v>511</v>
      </c>
      <c r="R92" s="1" t="s">
        <v>1058</v>
      </c>
      <c r="S92" s="1" t="s">
        <v>513</v>
      </c>
      <c r="T92" s="1" t="s">
        <v>514</v>
      </c>
      <c r="U92" s="1" t="s">
        <v>515</v>
      </c>
    </row>
    <row r="93" s="1" customFormat="1" spans="1:21">
      <c r="A93" s="3">
        <v>18664572580</v>
      </c>
      <c r="B93" s="1" t="s">
        <v>1059</v>
      </c>
      <c r="C93" s="1" t="s">
        <v>1060</v>
      </c>
      <c r="D93" s="1" t="s">
        <v>1061</v>
      </c>
      <c r="E93" s="1" t="s">
        <v>1062</v>
      </c>
      <c r="F93" s="1" t="s">
        <v>500</v>
      </c>
      <c r="G93" s="1" t="s">
        <v>504</v>
      </c>
      <c r="H93" s="1" t="s">
        <v>505</v>
      </c>
      <c r="I93" s="1" t="s">
        <v>1063</v>
      </c>
      <c r="J93" s="1" t="s">
        <v>30</v>
      </c>
      <c r="K93" s="1" t="s">
        <v>1064</v>
      </c>
      <c r="L93" s="1" t="s">
        <v>1064</v>
      </c>
      <c r="M93" s="1" t="s">
        <v>508</v>
      </c>
      <c r="N93" s="1" t="s">
        <v>508</v>
      </c>
      <c r="O93" s="1" t="s">
        <v>509</v>
      </c>
      <c r="P93" s="1" t="s">
        <v>510</v>
      </c>
      <c r="Q93" s="1" t="s">
        <v>511</v>
      </c>
      <c r="R93" s="1" t="s">
        <v>1065</v>
      </c>
      <c r="S93" s="1" t="s">
        <v>513</v>
      </c>
      <c r="T93" s="1" t="s">
        <v>514</v>
      </c>
      <c r="U93" s="1" t="s">
        <v>515</v>
      </c>
    </row>
    <row r="94" s="1" customFormat="1" spans="1:21">
      <c r="A94" s="3">
        <v>17872010270</v>
      </c>
      <c r="B94" s="1" t="s">
        <v>1066</v>
      </c>
      <c r="C94" s="1" t="s">
        <v>1067</v>
      </c>
      <c r="D94" s="1" t="s">
        <v>1068</v>
      </c>
      <c r="E94" s="1" t="s">
        <v>1069</v>
      </c>
      <c r="F94" s="1" t="s">
        <v>500</v>
      </c>
      <c r="G94" s="1" t="s">
        <v>504</v>
      </c>
      <c r="H94" s="1" t="s">
        <v>505</v>
      </c>
      <c r="I94" s="1" t="s">
        <v>1070</v>
      </c>
      <c r="J94" s="1" t="s">
        <v>30</v>
      </c>
      <c r="K94" s="1" t="s">
        <v>1071</v>
      </c>
      <c r="L94" s="1" t="s">
        <v>1071</v>
      </c>
      <c r="M94" s="1" t="s">
        <v>508</v>
      </c>
      <c r="N94" s="1" t="s">
        <v>508</v>
      </c>
      <c r="O94" s="1" t="s">
        <v>509</v>
      </c>
      <c r="P94" s="1" t="s">
        <v>510</v>
      </c>
      <c r="Q94" s="1" t="s">
        <v>511</v>
      </c>
      <c r="R94" s="1" t="s">
        <v>1072</v>
      </c>
      <c r="S94" s="1" t="s">
        <v>513</v>
      </c>
      <c r="T94" s="1" t="s">
        <v>514</v>
      </c>
      <c r="U94" s="1" t="s">
        <v>515</v>
      </c>
    </row>
    <row r="95" s="1" customFormat="1" spans="1:21">
      <c r="A95" s="3">
        <v>18525747600</v>
      </c>
      <c r="B95" s="1" t="s">
        <v>1032</v>
      </c>
      <c r="C95" s="1" t="s">
        <v>1073</v>
      </c>
      <c r="D95" s="1" t="s">
        <v>1074</v>
      </c>
      <c r="E95" s="1" t="s">
        <v>1075</v>
      </c>
      <c r="F95" s="1" t="s">
        <v>500</v>
      </c>
      <c r="G95" s="1" t="s">
        <v>504</v>
      </c>
      <c r="H95" s="1" t="s">
        <v>505</v>
      </c>
      <c r="I95" s="1" t="s">
        <v>1076</v>
      </c>
      <c r="J95" s="1" t="s">
        <v>30</v>
      </c>
      <c r="K95" s="1" t="s">
        <v>1077</v>
      </c>
      <c r="L95" s="1" t="s">
        <v>1077</v>
      </c>
      <c r="M95" s="1" t="s">
        <v>508</v>
      </c>
      <c r="N95" s="1" t="s">
        <v>508</v>
      </c>
      <c r="O95" s="1" t="s">
        <v>509</v>
      </c>
      <c r="P95" s="1" t="s">
        <v>510</v>
      </c>
      <c r="Q95" s="1" t="s">
        <v>511</v>
      </c>
      <c r="R95" s="1" t="s">
        <v>1078</v>
      </c>
      <c r="S95" s="1" t="s">
        <v>513</v>
      </c>
      <c r="T95" s="1" t="s">
        <v>514</v>
      </c>
      <c r="U95" s="1" t="s">
        <v>515</v>
      </c>
    </row>
    <row r="96" s="1" customFormat="1" spans="1:21">
      <c r="A96" s="3">
        <v>18719547570</v>
      </c>
      <c r="B96" s="1" t="s">
        <v>952</v>
      </c>
      <c r="C96" s="1" t="s">
        <v>1079</v>
      </c>
      <c r="D96" s="1" t="s">
        <v>1080</v>
      </c>
      <c r="E96" s="1" t="s">
        <v>1081</v>
      </c>
      <c r="F96" s="1" t="s">
        <v>664</v>
      </c>
      <c r="G96" s="1" t="s">
        <v>504</v>
      </c>
      <c r="H96" s="1" t="s">
        <v>505</v>
      </c>
      <c r="I96" s="1" t="s">
        <v>1082</v>
      </c>
      <c r="J96" s="1" t="s">
        <v>30</v>
      </c>
      <c r="K96" s="1" t="s">
        <v>1083</v>
      </c>
      <c r="L96" s="1" t="s">
        <v>1083</v>
      </c>
      <c r="M96" s="1" t="s">
        <v>508</v>
      </c>
      <c r="N96" s="1" t="s">
        <v>508</v>
      </c>
      <c r="O96" s="1" t="s">
        <v>509</v>
      </c>
      <c r="P96" s="1" t="s">
        <v>510</v>
      </c>
      <c r="Q96" s="1" t="s">
        <v>511</v>
      </c>
      <c r="R96" s="1" t="s">
        <v>1084</v>
      </c>
      <c r="S96" s="1" t="s">
        <v>513</v>
      </c>
      <c r="T96" s="1" t="s">
        <v>514</v>
      </c>
      <c r="U96" s="1" t="s">
        <v>515</v>
      </c>
    </row>
    <row r="97" s="1" customFormat="1" spans="1:21">
      <c r="A97" s="3">
        <v>18350876757</v>
      </c>
      <c r="B97" s="1" t="s">
        <v>1085</v>
      </c>
      <c r="C97" s="1" t="s">
        <v>1086</v>
      </c>
      <c r="D97" s="1" t="s">
        <v>1087</v>
      </c>
      <c r="E97" s="1" t="s">
        <v>1088</v>
      </c>
      <c r="F97" s="1" t="s">
        <v>664</v>
      </c>
      <c r="G97" s="1" t="s">
        <v>504</v>
      </c>
      <c r="H97" s="1" t="s">
        <v>505</v>
      </c>
      <c r="I97" s="1" t="s">
        <v>1089</v>
      </c>
      <c r="J97" s="1" t="s">
        <v>30</v>
      </c>
      <c r="K97" s="1" t="s">
        <v>1090</v>
      </c>
      <c r="L97" s="1" t="s">
        <v>1090</v>
      </c>
      <c r="M97" s="1" t="s">
        <v>508</v>
      </c>
      <c r="N97" s="1" t="s">
        <v>508</v>
      </c>
      <c r="O97" s="1" t="s">
        <v>509</v>
      </c>
      <c r="P97" s="1" t="s">
        <v>510</v>
      </c>
      <c r="Q97" s="1" t="s">
        <v>511</v>
      </c>
      <c r="R97" s="1" t="s">
        <v>1091</v>
      </c>
      <c r="S97" s="1" t="s">
        <v>513</v>
      </c>
      <c r="T97" s="1" t="s">
        <v>514</v>
      </c>
      <c r="U97" s="1" t="s">
        <v>515</v>
      </c>
    </row>
    <row r="98" s="1" customFormat="1" spans="1:21">
      <c r="A98" s="3">
        <v>18724897879</v>
      </c>
      <c r="B98" s="1" t="s">
        <v>952</v>
      </c>
      <c r="C98" s="1" t="s">
        <v>1092</v>
      </c>
      <c r="D98" s="1" t="s">
        <v>1093</v>
      </c>
      <c r="E98" s="1" t="s">
        <v>1094</v>
      </c>
      <c r="F98" s="1" t="s">
        <v>500</v>
      </c>
      <c r="G98" s="1" t="s">
        <v>504</v>
      </c>
      <c r="H98" s="1" t="s">
        <v>505</v>
      </c>
      <c r="I98" s="1" t="s">
        <v>1095</v>
      </c>
      <c r="J98" s="1" t="s">
        <v>30</v>
      </c>
      <c r="K98" s="1" t="s">
        <v>1096</v>
      </c>
      <c r="L98" s="1" t="s">
        <v>1096</v>
      </c>
      <c r="M98" s="1" t="s">
        <v>508</v>
      </c>
      <c r="N98" s="1" t="s">
        <v>508</v>
      </c>
      <c r="O98" s="1" t="s">
        <v>509</v>
      </c>
      <c r="P98" s="1" t="s">
        <v>510</v>
      </c>
      <c r="Q98" s="1" t="s">
        <v>511</v>
      </c>
      <c r="R98" s="1" t="s">
        <v>1097</v>
      </c>
      <c r="S98" s="1" t="s">
        <v>513</v>
      </c>
      <c r="T98" s="1" t="s">
        <v>514</v>
      </c>
      <c r="U98" s="1" t="s">
        <v>515</v>
      </c>
    </row>
    <row r="99" s="1" customFormat="1" spans="1:21">
      <c r="A99" s="3">
        <v>18719456784</v>
      </c>
      <c r="B99" s="1" t="s">
        <v>952</v>
      </c>
      <c r="C99" s="1" t="s">
        <v>1098</v>
      </c>
      <c r="D99" s="1" t="s">
        <v>907</v>
      </c>
      <c r="E99" s="1" t="s">
        <v>1099</v>
      </c>
      <c r="F99" s="1" t="s">
        <v>664</v>
      </c>
      <c r="G99" s="1" t="s">
        <v>504</v>
      </c>
      <c r="H99" s="1" t="s">
        <v>505</v>
      </c>
      <c r="I99" s="1" t="s">
        <v>1100</v>
      </c>
      <c r="J99" s="1" t="s">
        <v>30</v>
      </c>
      <c r="K99" s="1" t="s">
        <v>1101</v>
      </c>
      <c r="L99" s="1" t="s">
        <v>1101</v>
      </c>
      <c r="M99" s="1" t="s">
        <v>508</v>
      </c>
      <c r="N99" s="1" t="s">
        <v>508</v>
      </c>
      <c r="O99" s="1" t="s">
        <v>509</v>
      </c>
      <c r="P99" s="1" t="s">
        <v>510</v>
      </c>
      <c r="Q99" s="1" t="s">
        <v>511</v>
      </c>
      <c r="R99" s="1" t="s">
        <v>1102</v>
      </c>
      <c r="S99" s="1" t="s">
        <v>513</v>
      </c>
      <c r="T99" s="1" t="s">
        <v>514</v>
      </c>
      <c r="U99" s="1" t="s">
        <v>515</v>
      </c>
    </row>
    <row r="100" s="1" customFormat="1" spans="1:21">
      <c r="A100" s="3">
        <v>18513560701</v>
      </c>
      <c r="B100" s="1" t="s">
        <v>1018</v>
      </c>
      <c r="C100" s="1" t="s">
        <v>1103</v>
      </c>
      <c r="D100" s="1" t="s">
        <v>1104</v>
      </c>
      <c r="E100" s="1" t="s">
        <v>1105</v>
      </c>
      <c r="F100" s="1" t="s">
        <v>664</v>
      </c>
      <c r="G100" s="1" t="s">
        <v>504</v>
      </c>
      <c r="H100" s="1" t="s">
        <v>505</v>
      </c>
      <c r="I100" s="1" t="s">
        <v>1106</v>
      </c>
      <c r="J100" s="1" t="s">
        <v>30</v>
      </c>
      <c r="K100" s="1" t="s">
        <v>1107</v>
      </c>
      <c r="L100" s="1" t="s">
        <v>1107</v>
      </c>
      <c r="M100" s="1" t="s">
        <v>508</v>
      </c>
      <c r="N100" s="1" t="s">
        <v>508</v>
      </c>
      <c r="O100" s="1" t="s">
        <v>509</v>
      </c>
      <c r="P100" s="1" t="s">
        <v>510</v>
      </c>
      <c r="Q100" s="1" t="s">
        <v>511</v>
      </c>
      <c r="R100" s="1" t="s">
        <v>1108</v>
      </c>
      <c r="S100" s="1" t="s">
        <v>513</v>
      </c>
      <c r="T100" s="1" t="s">
        <v>514</v>
      </c>
      <c r="U100" s="1" t="s">
        <v>515</v>
      </c>
    </row>
    <row r="101" s="1" customFormat="1" spans="1:21">
      <c r="A101" s="3">
        <v>18617446377</v>
      </c>
      <c r="B101" s="1" t="s">
        <v>985</v>
      </c>
      <c r="C101" s="1" t="s">
        <v>1109</v>
      </c>
      <c r="D101" s="1" t="s">
        <v>1110</v>
      </c>
      <c r="E101" s="1" t="s">
        <v>1111</v>
      </c>
      <c r="F101" s="1" t="s">
        <v>664</v>
      </c>
      <c r="G101" s="1" t="s">
        <v>504</v>
      </c>
      <c r="H101" s="1" t="s">
        <v>505</v>
      </c>
      <c r="I101" s="1" t="s">
        <v>1112</v>
      </c>
      <c r="J101" s="1" t="s">
        <v>30</v>
      </c>
      <c r="K101" s="1" t="s">
        <v>1113</v>
      </c>
      <c r="L101" s="1" t="s">
        <v>1113</v>
      </c>
      <c r="M101" s="1" t="s">
        <v>508</v>
      </c>
      <c r="N101" s="1" t="s">
        <v>508</v>
      </c>
      <c r="O101" s="1" t="s">
        <v>509</v>
      </c>
      <c r="P101" s="1" t="s">
        <v>510</v>
      </c>
      <c r="Q101" s="1" t="s">
        <v>511</v>
      </c>
      <c r="R101" s="1" t="s">
        <v>1114</v>
      </c>
      <c r="S101" s="1" t="s">
        <v>513</v>
      </c>
      <c r="T101" s="1" t="s">
        <v>514</v>
      </c>
      <c r="U101" s="1" t="s">
        <v>515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2022-08-24T02:09:01Z</dcterms:created>
  <dcterms:modified xsi:type="dcterms:W3CDTF">2022-08-24T02:22:05Z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C86CEABEBCA241F6984DE19748FB57D3</vt:lpwstr>
  </property>
  <property fmtid="{D5CDD505-2E9C-101B-9397-08002B2CF9AE}" pid="3" name="KSOProductBuildVer">
    <vt:lpwstr>2052-11.1.0.12302</vt:lpwstr>
  </property>
</Properties>
</file>