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对账!$A$1:$X$239</definedName>
  </definedNames>
  <calcPr calcId="144525"/>
</workbook>
</file>

<file path=xl/sharedStrings.xml><?xml version="1.0" encoding="utf-8"?>
<sst xmlns="http://schemas.openxmlformats.org/spreadsheetml/2006/main" count="7512" uniqueCount="1696">
  <si>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</si>
  <si>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</si>
  <si>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</si>
  <si>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</si>
  <si>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</si>
  <si>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</si>
  <si>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</si>
  <si>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</si>
  <si>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</si>
  <si>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</si>
  <si>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</si>
  <si>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</si>
  <si>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</si>
  <si>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</si>
  <si>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</si>
  <si>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</si>
  <si>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</si>
  <si>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</si>
  <si>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</si>
  <si>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</si>
  <si>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</si>
  <si>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</si>
  <si>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</si>
  <si>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</si>
  <si>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</si>
  <si>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18372266395	</t>
  </si>
  <si>
    <t>Ctrip</t>
  </si>
  <si>
    <t>正常</t>
  </si>
  <si>
    <t>[台中]薆悦酒店(台中馆)(Inhouse Hotel Taichung)(80941408)</t>
  </si>
  <si>
    <t>精品大床房&lt;至多8间&gt;&lt;2人入住&gt;</t>
  </si>
  <si>
    <t>CNY</t>
  </si>
  <si>
    <t>LEE/FANGTING</t>
  </si>
  <si>
    <t>CA13744220826CNY</t>
  </si>
  <si>
    <t>未提现</t>
  </si>
  <si>
    <t>携程开票</t>
  </si>
  <si>
    <t xml:space="preserve">	</t>
  </si>
  <si>
    <t xml:space="preserve">18377981598	</t>
  </si>
  <si>
    <t>徐/逸軒</t>
  </si>
  <si>
    <t xml:space="preserve">18377988383	</t>
  </si>
  <si>
    <t>郭/力維</t>
  </si>
  <si>
    <t xml:space="preserve">18422740041	</t>
  </si>
  <si>
    <t>[香港]香港帝苑酒店(The Royal Garden Hotel)(83900807)</t>
  </si>
  <si>
    <t>豪华房&lt;至多8间&gt;&lt;2人入住&gt;</t>
  </si>
  <si>
    <t>YIP/KWAN KI</t>
  </si>
  <si>
    <t xml:space="preserve">727505684	</t>
  </si>
  <si>
    <t xml:space="preserve">18439927797	</t>
  </si>
  <si>
    <t>[台中]台中威汀城市酒店(Hotel Reve)(80941747)</t>
  </si>
  <si>
    <t>标准双床房&lt;至多8间&gt;&lt;2人入住&gt;&lt;早餐&gt;</t>
  </si>
  <si>
    <t>HONG/YUANYONG,TU/PAN</t>
  </si>
  <si>
    <t xml:space="preserve">18605999717	</t>
  </si>
  <si>
    <t>[香港]香港帝都酒店(Royal Park Hotel)(80247072)</t>
  </si>
  <si>
    <t>全新装潢豪华客房&lt;至多8间&gt;&lt;2人入住&gt;</t>
  </si>
  <si>
    <t>HE/XUELING</t>
  </si>
  <si>
    <t xml:space="preserve">18606043851	</t>
  </si>
  <si>
    <t>全新装潢标准客房&lt;至多8间&gt;&lt;2人入住&gt;</t>
  </si>
  <si>
    <t>DONG/YONGXIN,HE/HUILIN</t>
  </si>
  <si>
    <t xml:space="preserve">18611930250	</t>
  </si>
  <si>
    <t>[杭州]汉庭酒店(杭州武林广场东店)(93873300)</t>
  </si>
  <si>
    <t>三床房&lt;至多8间&gt;&lt;2人入住&gt;</t>
  </si>
  <si>
    <t>王苏苏</t>
  </si>
  <si>
    <t xml:space="preserve">R3100033092233908001	</t>
  </si>
  <si>
    <t>取消</t>
  </si>
  <si>
    <t xml:space="preserve">18613989671	</t>
  </si>
  <si>
    <t>[资兴]骏怡连锁酒店(资兴东江湖店)(88988757)</t>
  </si>
  <si>
    <t>特惠大床房&lt;至多8间&gt;&lt;2人入住&gt;</t>
  </si>
  <si>
    <t>雷钒</t>
  </si>
  <si>
    <t xml:space="preserve">(THK)YD05488220803160212918;	</t>
  </si>
  <si>
    <t xml:space="preserve">18614599376	</t>
  </si>
  <si>
    <t>KUO/YAHUI</t>
  </si>
  <si>
    <t xml:space="preserve">18621363676	</t>
  </si>
  <si>
    <t>[青岛]青岛棠曼酒店（城阳世纪公园店）(93876265)</t>
  </si>
  <si>
    <t>简约双床房&lt;至多8间&gt;&lt;2人入住&gt;</t>
  </si>
  <si>
    <t>张梅花</t>
  </si>
  <si>
    <t xml:space="preserve">按名字	</t>
  </si>
  <si>
    <t xml:space="preserve">18641674061	</t>
  </si>
  <si>
    <t>[南京]海友酒店(南京奥体中心黄山路店)(93874368)</t>
  </si>
  <si>
    <t>大床房(无窗)&lt;至多8间&gt;&lt;2人入住&gt;</t>
  </si>
  <si>
    <t>周立志</t>
  </si>
  <si>
    <t xml:space="preserve">R9002878092417807001	</t>
  </si>
  <si>
    <t xml:space="preserve">18642029571	</t>
  </si>
  <si>
    <t>[青岛]汉庭酒店(青岛火车北站店)(93873295)</t>
  </si>
  <si>
    <t>高级大床房A&lt;至多8间&gt;&lt;2人入住&gt;</t>
  </si>
  <si>
    <t>许杰</t>
  </si>
  <si>
    <t xml:space="preserve">R2660412092420537001	</t>
  </si>
  <si>
    <t xml:space="preserve">18661921677	</t>
  </si>
  <si>
    <t>[北京]锦江之星(北京后海店)(83902445)</t>
  </si>
  <si>
    <t>标准间B&lt;至多8间&gt;&lt;2人入住&gt;</t>
  </si>
  <si>
    <t>周文强</t>
  </si>
  <si>
    <t xml:space="preserve">104648053464	</t>
  </si>
  <si>
    <t xml:space="preserve">18667895515	</t>
  </si>
  <si>
    <t>[无锡]无锡新湖铂尔曼大酒店(81210095)</t>
  </si>
  <si>
    <t>高级大床房&lt;至多8间&gt;&lt;2人入住&gt;</t>
  </si>
  <si>
    <t>翟相栋</t>
  </si>
  <si>
    <t xml:space="preserve">7545WH8512;XM	</t>
  </si>
  <si>
    <t xml:space="preserve">18669194012	</t>
  </si>
  <si>
    <t>[广州]广州珀丽酒店(76255406)</t>
  </si>
  <si>
    <t>豪华双床房&lt;至多8间&gt;&lt;2人入住&gt;&lt;早餐&gt;</t>
  </si>
  <si>
    <t>郑美娇</t>
  </si>
  <si>
    <t xml:space="preserve">18686963490	</t>
  </si>
  <si>
    <t>[台北]福容大饭店(台北一馆)(Fullon Hotel Taipei Central)(80941587)</t>
  </si>
  <si>
    <t>精致大床房&lt;至多8间&gt;&lt;2人入住&gt;&lt;早餐&gt;</t>
  </si>
  <si>
    <t>chen/kainan</t>
  </si>
  <si>
    <t xml:space="preserve">i0559	</t>
  </si>
  <si>
    <t xml:space="preserve">18688178611	</t>
  </si>
  <si>
    <t>[广州]广州四季酒店(80243330)</t>
  </si>
  <si>
    <t>高级城景双床房&lt;至多8间&gt;&lt;2人入住&gt;</t>
  </si>
  <si>
    <t>廖德荣</t>
  </si>
  <si>
    <t xml:space="preserve">64569SE033742	</t>
  </si>
  <si>
    <t xml:space="preserve">18695231977	</t>
  </si>
  <si>
    <t>行政套房&lt;至多8间&gt;&lt;2人入住&gt;&lt;早餐&gt;</t>
  </si>
  <si>
    <t>夏峰</t>
  </si>
  <si>
    <t xml:space="preserve">18697978288	</t>
  </si>
  <si>
    <t>[江阴]尚客优酒店(江阴敔山湾店)(83901276)</t>
  </si>
  <si>
    <t>特惠大床房(无窗)&lt;至多8间&gt;&lt;2人入住&gt;</t>
  </si>
  <si>
    <t>许烨</t>
  </si>
  <si>
    <t xml:space="preserve">(THK)YD04693220810074156165;	</t>
  </si>
  <si>
    <t xml:space="preserve">18698204597	</t>
  </si>
  <si>
    <t>[德州]格林豪泰智选酒店(德州湖滨中大道店)(80249793)</t>
  </si>
  <si>
    <t>双床房&lt;至多8间&gt;&lt;2人入住&gt;</t>
  </si>
  <si>
    <t>吴勇</t>
  </si>
  <si>
    <t xml:space="preserve">(GRT)78502208;	</t>
  </si>
  <si>
    <t xml:space="preserve">18698385687	</t>
  </si>
  <si>
    <t>[日照]格林豪泰(日照大学城店)(85167823)</t>
  </si>
  <si>
    <t>景观大床房&lt;至多8间&gt;&lt;2人入住&gt;</t>
  </si>
  <si>
    <t>王文龙</t>
  </si>
  <si>
    <t xml:space="preserve">(GRT)78503041;	</t>
  </si>
  <si>
    <t xml:space="preserve">18698650825	</t>
  </si>
  <si>
    <t>[null](80245900)</t>
  </si>
  <si>
    <t xml:space="preserve">18698852194	</t>
  </si>
  <si>
    <t>[北京]北京国家会议中心大酒店(93870347)</t>
  </si>
  <si>
    <t>高级大床间&lt;至多8间&gt;&lt;2人入住&gt;</t>
  </si>
  <si>
    <t>张德鹏</t>
  </si>
  <si>
    <t xml:space="preserve">18699043023	</t>
  </si>
  <si>
    <t xml:space="preserve">18699131850	</t>
  </si>
  <si>
    <t>[明光]格林豪泰(明光池河大道店)(80895119)</t>
  </si>
  <si>
    <t>1.5米大床房&lt;至多8间&gt;&lt;2人入住&gt;</t>
  </si>
  <si>
    <t>李志浩</t>
  </si>
  <si>
    <t xml:space="preserve">2650250	</t>
  </si>
  <si>
    <t xml:space="preserve">(GRT)78506195;	</t>
  </si>
  <si>
    <t xml:space="preserve">18699137782	</t>
  </si>
  <si>
    <t>[成都]成都犀浦大酒店(94918375)</t>
  </si>
  <si>
    <t>S30怡享大床房&lt;至多8间&gt;&lt;2人入住&gt;</t>
  </si>
  <si>
    <t>刁晓霞</t>
  </si>
  <si>
    <t xml:space="preserve">18699633201	</t>
  </si>
  <si>
    <t>李令国</t>
  </si>
  <si>
    <t xml:space="preserve">18699692603	</t>
  </si>
  <si>
    <t>张景安</t>
  </si>
  <si>
    <t xml:space="preserve">18699968126	</t>
  </si>
  <si>
    <t>[北京]贝壳酒店(北京通州区徐辛庄镇通顺路草寺村店)(80247605)</t>
  </si>
  <si>
    <t>时尚双床房&lt;至多8间&gt;&lt;2人入住&gt;</t>
  </si>
  <si>
    <t>李用丰</t>
  </si>
  <si>
    <t xml:space="preserve">(GRT)78511232;	</t>
  </si>
  <si>
    <t xml:space="preserve">18700088037	</t>
  </si>
  <si>
    <t>[null](80249635)</t>
  </si>
  <si>
    <t xml:space="preserve">18700253753	</t>
  </si>
  <si>
    <t>[北京]格林豪泰智选酒店(北京十里河地铁站店)(68606537)</t>
  </si>
  <si>
    <t>大床房&lt;至多8间&gt;&lt;2人入住&gt;</t>
  </si>
  <si>
    <t>吴亚飞</t>
  </si>
  <si>
    <t xml:space="preserve">(GRT)78513129;	</t>
  </si>
  <si>
    <t xml:space="preserve">18703874890	</t>
  </si>
  <si>
    <t>高级双床房&lt;至多8间&gt;&lt;2人入住&gt;</t>
  </si>
  <si>
    <t>徐爱军</t>
  </si>
  <si>
    <t xml:space="preserve">7545WH9544;XM	</t>
  </si>
  <si>
    <t xml:space="preserve">18704337721	</t>
  </si>
  <si>
    <t>陈丹</t>
  </si>
  <si>
    <t xml:space="preserve">(GRT)78515420;	</t>
  </si>
  <si>
    <t xml:space="preserve">18704446737	</t>
  </si>
  <si>
    <t>高级双床间&lt;至多8间&gt;&lt;2人入住&gt;</t>
  </si>
  <si>
    <t>张鸿庆</t>
  </si>
  <si>
    <t xml:space="preserve">18705100013	</t>
  </si>
  <si>
    <t>邓建军</t>
  </si>
  <si>
    <t xml:space="preserve">18705113656	</t>
  </si>
  <si>
    <t>[徐州]青皮树酒店(徐州高铁站和平大道万达广场店)(80246001)</t>
  </si>
  <si>
    <t>商务大床房&lt;至多8间&gt;&lt;2人入住&gt;</t>
  </si>
  <si>
    <t>张海勇</t>
  </si>
  <si>
    <t xml:space="preserve">(GRT)78517830;	</t>
  </si>
  <si>
    <t xml:space="preserve">18705160092	</t>
  </si>
  <si>
    <t>[重庆]IU酒店(荣昌高铁站店)(76295971)</t>
  </si>
  <si>
    <t>小U·舒适大床房&lt;至多8间&gt;&lt;2人入住&gt;&lt;早餐&gt;</t>
  </si>
  <si>
    <t>徐欣</t>
  </si>
  <si>
    <t xml:space="preserve">104657724814	</t>
  </si>
  <si>
    <t xml:space="preserve">18705702174	</t>
  </si>
  <si>
    <t>[邳州]格林豪泰(邳州新苏中心福州路店)(76550894)</t>
  </si>
  <si>
    <t>1.8米大床房&lt;2人入住&gt;</t>
  </si>
  <si>
    <t>刘月岩</t>
  </si>
  <si>
    <t xml:space="preserve">(GRT)78520713;	</t>
  </si>
  <si>
    <t xml:space="preserve">18706161101	</t>
  </si>
  <si>
    <t>岳小亮,赵迪</t>
  </si>
  <si>
    <t xml:space="preserve">(GRT)78522914;(GRT)78522915;	</t>
  </si>
  <si>
    <t xml:space="preserve">999218706224439	</t>
  </si>
  <si>
    <t>[长治]全季酒店(长治太行东街店)(93871047)</t>
  </si>
  <si>
    <t>冯志远,冯海斌</t>
  </si>
  <si>
    <t xml:space="preserve">R0460113092862991001	</t>
  </si>
  <si>
    <t xml:space="preserve">18706277977	</t>
  </si>
  <si>
    <t>[泸州]派酒店(泸州大山坪警校店)(93870740)</t>
  </si>
  <si>
    <t>惠选大床房&lt;至多8间&gt;&lt;2人入住&gt;</t>
  </si>
  <si>
    <t>刘国东</t>
  </si>
  <si>
    <t xml:space="preserve">18706397681	</t>
  </si>
  <si>
    <t>[台中]台中金典绿园道商旅(Park Lane Inn)(82340094)</t>
  </si>
  <si>
    <t>标准双人房&lt;至多8间&gt;&lt;2人入住&gt;</t>
  </si>
  <si>
    <t>YEH/YUANYUAN</t>
  </si>
  <si>
    <t xml:space="preserve">999218706496720	</t>
  </si>
  <si>
    <t>刘浩,刘帅,李可可</t>
  </si>
  <si>
    <t xml:space="preserve">R0460113092865171001	</t>
  </si>
  <si>
    <t xml:space="preserve">999218707536165	</t>
  </si>
  <si>
    <t>李新勇</t>
  </si>
  <si>
    <t xml:space="preserve">R0460113092873058001	</t>
  </si>
  <si>
    <t xml:space="preserve">999218707692747	</t>
  </si>
  <si>
    <t>王晓云</t>
  </si>
  <si>
    <t xml:space="preserve">R0460113092874213001	</t>
  </si>
  <si>
    <t xml:space="preserve">18707851003	</t>
  </si>
  <si>
    <t>[北京]派酒店(北京万寿路地铁站301解放军总医院店)(83901588)</t>
  </si>
  <si>
    <t>商务双床房&lt;至多8间&gt;&lt;2人入住&gt;</t>
  </si>
  <si>
    <t>王信</t>
  </si>
  <si>
    <t xml:space="preserve">104658665594	</t>
  </si>
  <si>
    <t xml:space="preserve">18545673693	</t>
  </si>
  <si>
    <t>退单</t>
  </si>
  <si>
    <t>[义乌]义乌三鼎开元名都大酒店(83900445)</t>
  </si>
  <si>
    <t>豪华园景大床房&lt;至多8间&gt;&lt;2人入住&gt;</t>
  </si>
  <si>
    <t>邱俊达</t>
  </si>
  <si>
    <t xml:space="preserve">(KYG)IDS2022072821558543;	</t>
  </si>
  <si>
    <t xml:space="preserve">18412972428	</t>
  </si>
  <si>
    <t>[台中]卡尔登饭店(台湾台中馆)(The Carlton (Taichung))(82340229)</t>
  </si>
  <si>
    <t>标准单床房&lt;至多8间&gt;&lt;2人入住&gt;&lt;早餐&gt;</t>
  </si>
  <si>
    <t>WU/CHENYUAN</t>
  </si>
  <si>
    <t>CA13744220827CNY</t>
  </si>
  <si>
    <t xml:space="preserve">18474348782	</t>
  </si>
  <si>
    <t>[台北]台北第一大饭店(First Hotel)(80941322)</t>
  </si>
  <si>
    <t>标准双人房&lt;至多8间&gt;&lt;2人入住&gt;&lt;早餐&gt;</t>
  </si>
  <si>
    <t>YANG/HSIAOHUA</t>
  </si>
  <si>
    <t xml:space="preserve">1498558	</t>
  </si>
  <si>
    <t xml:space="preserve">18545649623	</t>
  </si>
  <si>
    <t>HUANG/YI LIN</t>
  </si>
  <si>
    <t xml:space="preserve">18551339020	</t>
  </si>
  <si>
    <t>[台北]台北老爷大酒店(Hotel Royal Nikko Taipei)(82340186)</t>
  </si>
  <si>
    <t>精致中床房&lt;至多8间&gt;&lt;2人入住&gt;</t>
  </si>
  <si>
    <t>KUO/CHIENHUI</t>
  </si>
  <si>
    <t xml:space="preserve">18551363719	</t>
  </si>
  <si>
    <t>CHUANG/YUTE</t>
  </si>
  <si>
    <t xml:space="preserve">18551386517	</t>
  </si>
  <si>
    <t>豪华双床房&lt;至多8间&gt;&lt;2人入住&gt;</t>
  </si>
  <si>
    <t>HSIEH/ITE</t>
  </si>
  <si>
    <t xml:space="preserve">18565143185	</t>
  </si>
  <si>
    <t>[乌鲁木齐]全季酒店(乌鲁木齐红山店)(93876016)</t>
  </si>
  <si>
    <t>危心悦</t>
  </si>
  <si>
    <t xml:space="preserve">R8300002091896332001	</t>
  </si>
  <si>
    <t xml:space="preserve">18594073411	</t>
  </si>
  <si>
    <t>[广元]格林豪泰(广元高铁站店)(92124348)</t>
  </si>
  <si>
    <t>明旭</t>
  </si>
  <si>
    <t xml:space="preserve">(GRT)78231030;	</t>
  </si>
  <si>
    <t xml:space="preserve">18594328661	</t>
  </si>
  <si>
    <t>[台中]天阁酒店(台中馆)(Tango Hotel Taichung)(80942068)</t>
  </si>
  <si>
    <t>天豪大床房&lt;至多8间&gt;&lt;2人入住&gt;&lt;早餐&gt;</t>
  </si>
  <si>
    <t>YANG/CHENG YUAN</t>
  </si>
  <si>
    <t xml:space="preserve">18597538531	</t>
  </si>
  <si>
    <t>[杭州]怡莱精品酒店(杭州四季青服装市场店)(93874124)</t>
  </si>
  <si>
    <t>薛守燕</t>
  </si>
  <si>
    <t xml:space="preserve">R8000506092147328001	</t>
  </si>
  <si>
    <t xml:space="preserve">18651422544	</t>
  </si>
  <si>
    <t>[珠海]珠海横琴星乐度露营小镇(87943851)</t>
  </si>
  <si>
    <t>家庭房车&lt;至多8间&gt;&lt;2人入住&gt;&lt;早餐&gt;</t>
  </si>
  <si>
    <t>莫肖红</t>
  </si>
  <si>
    <t xml:space="preserve">C220806314	</t>
  </si>
  <si>
    <t xml:space="preserve">999218663760171	</t>
  </si>
  <si>
    <t>[南京]海友酒店(南京凤凰西街店)(93869503)</t>
  </si>
  <si>
    <t>姚棉响</t>
  </si>
  <si>
    <t xml:space="preserve">R2100296092581107001	</t>
  </si>
  <si>
    <t xml:space="preserve">18670669209	</t>
  </si>
  <si>
    <t>[基隆]基隆长荣桂冠酒店(Evergreen Laurel Hotel)(80941486)</t>
  </si>
  <si>
    <t>海景大床房&lt;至多8间&gt;&lt;2人入住&gt;&lt;早餐&gt;</t>
  </si>
  <si>
    <t>WANG/CHIHMING</t>
  </si>
  <si>
    <t xml:space="preserve">18670826064	</t>
  </si>
  <si>
    <t>CHEN/YIAN</t>
  </si>
  <si>
    <t xml:space="preserve">18680162653	</t>
  </si>
  <si>
    <t>豪华单床房&lt;至多8间&gt;&lt;2人入住&gt;</t>
  </si>
  <si>
    <t>HUANG/HAO CHE</t>
  </si>
  <si>
    <t xml:space="preserve">18686299530	</t>
  </si>
  <si>
    <t>LIANG/HAIHU,DUAN/LIXIA</t>
  </si>
  <si>
    <t xml:space="preserve">18687197792	</t>
  </si>
  <si>
    <t>[深圳]深圳中洲圣廷苑酒店(80243344)</t>
  </si>
  <si>
    <t>标准大床房&lt;至多8间&gt;&lt;2人入住&gt;</t>
  </si>
  <si>
    <t>李宗庭</t>
  </si>
  <si>
    <t xml:space="preserve">18689890111	</t>
  </si>
  <si>
    <t>[长春]长春盛捷中懋服务公寓(80249506)</t>
  </si>
  <si>
    <t>豪华单房公寓&lt;至多8间&gt;&lt;2人入住&gt;</t>
  </si>
  <si>
    <t>zhang/xintian</t>
  </si>
  <si>
    <t xml:space="preserve">10002SE002582	</t>
  </si>
  <si>
    <t xml:space="preserve">999218689948315	</t>
  </si>
  <si>
    <t>[武汉]武汉馨乐庭沌口服务公寓(93868351)</t>
  </si>
  <si>
    <t>豪华行政单房公寓（大床）&lt;至多8间&gt;&lt;2人入住&gt;&lt;早餐&gt;</t>
  </si>
  <si>
    <t>成华</t>
  </si>
  <si>
    <t xml:space="preserve">51222SE001233	</t>
  </si>
  <si>
    <t xml:space="preserve">18690618862	</t>
  </si>
  <si>
    <t>[关岭]格林豪泰智选酒店(黄果树瀑布景区店)(83902429)</t>
  </si>
  <si>
    <t>陈信辉</t>
  </si>
  <si>
    <t xml:space="preserve">(GRT)78486403;	</t>
  </si>
  <si>
    <t xml:space="preserve">18690661498	</t>
  </si>
  <si>
    <t>[台北]台北君品酒店(Palais de Chine Hotel)(80942298)</t>
  </si>
  <si>
    <t>雅致双床房&lt;至多8间&gt;&lt;2人入住&gt;</t>
  </si>
  <si>
    <t>LI/YU JIE</t>
  </si>
  <si>
    <t xml:space="preserve">2809291	</t>
  </si>
  <si>
    <t xml:space="preserve">18698215294	</t>
  </si>
  <si>
    <t xml:space="preserve">18700029528	</t>
  </si>
  <si>
    <t>[长沙]格林豪泰酒店(长沙中医药大学店)(76434313)</t>
  </si>
  <si>
    <t>彭思容</t>
  </si>
  <si>
    <t xml:space="preserve">(GRT)78511657;	</t>
  </si>
  <si>
    <t xml:space="preserve">18703247798	</t>
  </si>
  <si>
    <t>[抚松]长白山鲁能胜地瑞士酒店度假村(92488710)</t>
  </si>
  <si>
    <t>瑞士园景大床房&lt;至多8间&gt;&lt;2人入住&gt;</t>
  </si>
  <si>
    <t>刘家娴</t>
  </si>
  <si>
    <t xml:space="preserve">18703618300	</t>
  </si>
  <si>
    <t>[海口]皇马假日游艇观海度假酒店（万绿园万象城店）(93876121)</t>
  </si>
  <si>
    <t>醉美夜景双床房&lt;至多8间&gt;&lt;2人入住&gt;</t>
  </si>
  <si>
    <t>RODRIGUEZGODOY/MARCOS</t>
  </si>
  <si>
    <t xml:space="preserve">18703649112	</t>
  </si>
  <si>
    <t>MCGARRY/CHARLOTTE MARY</t>
  </si>
  <si>
    <t xml:space="preserve">18704625289	</t>
  </si>
  <si>
    <t>徐阳</t>
  </si>
  <si>
    <t xml:space="preserve">18707772216	</t>
  </si>
  <si>
    <t>[嘉兴]格林联盟酒店（嘉兴南湖梅湾街南湖景区店）(80250425)</t>
  </si>
  <si>
    <t>商务大床房&lt;2人入住&gt;</t>
  </si>
  <si>
    <t>李佐靖</t>
  </si>
  <si>
    <t xml:space="preserve">(GRT)78529551;	</t>
  </si>
  <si>
    <t xml:space="preserve">18708812431	</t>
  </si>
  <si>
    <t>[海口]海口美兰机场逸唐飞行酒店(80245911)</t>
  </si>
  <si>
    <t>OSBOURNE/TARAVICTORIASUZANNE</t>
  </si>
  <si>
    <t xml:space="preserve">857353	</t>
  </si>
  <si>
    <t xml:space="preserve">18709017973	</t>
  </si>
  <si>
    <t>[新安]尚客优精选酒店(新安洛新产业聚集区店)(80248819)</t>
  </si>
  <si>
    <t>周萌萌</t>
  </si>
  <si>
    <t xml:space="preserve">(THK)YD03913220811081956047;	</t>
  </si>
  <si>
    <t xml:space="preserve">18709018125	</t>
  </si>
  <si>
    <t>[珠海]金都酒店（珠海拱北口岸香薰主题店）(83900608)</t>
  </si>
  <si>
    <t>高级大床房&lt;至多8间&gt;&lt;2人入住&gt;&lt;早餐&gt;</t>
  </si>
  <si>
    <t>吴小东,黄李观</t>
  </si>
  <si>
    <t xml:space="preserve">18709061804	</t>
  </si>
  <si>
    <t>[北京]格林豪泰(北京学清路店)(83901142)</t>
  </si>
  <si>
    <t>标准房&lt;至多8间&gt;&lt;2人入住&gt;</t>
  </si>
  <si>
    <t>周志文</t>
  </si>
  <si>
    <t xml:space="preserve">(GRT)78534792;	</t>
  </si>
  <si>
    <t xml:space="preserve">18709571492	</t>
  </si>
  <si>
    <t>[济南]汉庭酒店(济南奥体中心店)(68605052)</t>
  </si>
  <si>
    <t>高级大床房(新品)&lt;至多8间&gt;&lt;2人入住&gt;</t>
  </si>
  <si>
    <t>孟相磊</t>
  </si>
  <si>
    <t xml:space="preserve">R2501012092918280001	</t>
  </si>
  <si>
    <t xml:space="preserve">999218709869989	</t>
  </si>
  <si>
    <t>[合肥]格林豪泰酒店(合肥亳州路金地大厦店)(93876752)</t>
  </si>
  <si>
    <t>1.8米大床房&lt;至多8间&gt;&lt;2人入住&gt;</t>
  </si>
  <si>
    <t>唐倩倩</t>
  </si>
  <si>
    <t xml:space="preserve">(GRT)78539307;	</t>
  </si>
  <si>
    <t xml:space="preserve">999218709886283	</t>
  </si>
  <si>
    <t>周睿</t>
  </si>
  <si>
    <t xml:space="preserve">(GRT)78539446;	</t>
  </si>
  <si>
    <t xml:space="preserve">18713046804	</t>
  </si>
  <si>
    <t>[宁波]7天优品宁波镇海红星广场店(82487712)</t>
  </si>
  <si>
    <t>精选特优房&lt;至多8间&gt;&lt;2人入住&gt;</t>
  </si>
  <si>
    <t>李小龙</t>
  </si>
  <si>
    <t xml:space="preserve">2651519	</t>
  </si>
  <si>
    <t xml:space="preserve">104659677744	</t>
  </si>
  <si>
    <t xml:space="preserve">999218713128442	</t>
  </si>
  <si>
    <t>[济南]格林豪泰(济南泉城广场店)(68600774)</t>
  </si>
  <si>
    <t>家庭房&lt;至多8间&gt;&lt;2人入住&gt;</t>
  </si>
  <si>
    <t>李圣光</t>
  </si>
  <si>
    <t xml:space="preserve">(GRT)78540645;	</t>
  </si>
  <si>
    <t xml:space="preserve">18713440215	</t>
  </si>
  <si>
    <t>[安庆]格林豪泰智选酒店(安庆高铁站店)(93875470)</t>
  </si>
  <si>
    <t>复式房&lt;至多8间&gt;&lt;2人入住&gt;</t>
  </si>
  <si>
    <t>王荣飞</t>
  </si>
  <si>
    <t xml:space="preserve">(GRT)78541165;	</t>
  </si>
  <si>
    <t xml:space="preserve">999218713418019	</t>
  </si>
  <si>
    <t>[杭州]全季酒店(杭州钱江新城新塘路店)(93874356)</t>
  </si>
  <si>
    <t>薛鹏</t>
  </si>
  <si>
    <t xml:space="preserve">R3100207092924351001	</t>
  </si>
  <si>
    <t xml:space="preserve">18713804094	</t>
  </si>
  <si>
    <t>[高雄]高雄福华大饭店(Howard Plaza Hotel Kaohsiung)(80941298)</t>
  </si>
  <si>
    <t>HSU/CHINSHAN</t>
  </si>
  <si>
    <t xml:space="preserve">RQE6181	</t>
  </si>
  <si>
    <t xml:space="preserve">18713960524	</t>
  </si>
  <si>
    <t>[平塘]IU酒店(平塘迎宾大道店)(92483336)</t>
  </si>
  <si>
    <t>小U·舒适大床房&lt;至多8间&gt;&lt;2人入住&gt;</t>
  </si>
  <si>
    <t>勾芳涛</t>
  </si>
  <si>
    <t xml:space="preserve">104659800414	</t>
  </si>
  <si>
    <t xml:space="preserve">18714882334	</t>
  </si>
  <si>
    <t>[深圳]格林豪泰智选酒店（深圳龙华天虹店）(80243765)</t>
  </si>
  <si>
    <t>杨富</t>
  </si>
  <si>
    <t xml:space="preserve">(GRT)78544760;	</t>
  </si>
  <si>
    <t xml:space="preserve">18714905767	</t>
  </si>
  <si>
    <t>[枣庄]尚客优精选酒店(枣庄振兴路吉品街店)(92484062)</t>
  </si>
  <si>
    <t>姚善友</t>
  </si>
  <si>
    <t xml:space="preserve">(THK)YD00571220811140526304;	</t>
  </si>
  <si>
    <t xml:space="preserve">18714958647	</t>
  </si>
  <si>
    <t>[常州]格雅酒店(常州春秋淹城新时代家俱广场店)(80250146)</t>
  </si>
  <si>
    <t>格雅高级双床房&lt;至多8间&gt;&lt;2人入住&gt;</t>
  </si>
  <si>
    <t>朱彩红</t>
  </si>
  <si>
    <t xml:space="preserve">(GRT)78545104;	</t>
  </si>
  <si>
    <t xml:space="preserve">18715952512	</t>
  </si>
  <si>
    <t>[太仓]尚客优精选酒店(太仓听海路店)(83901527)</t>
  </si>
  <si>
    <t>精选双床房&lt;至多8间&gt;&lt;2人入住&gt;</t>
  </si>
  <si>
    <t>向伟</t>
  </si>
  <si>
    <t xml:space="preserve">18716070701	</t>
  </si>
  <si>
    <t>[连云港]格林豪泰(连云港高铁站解放东路万达广场店)(80894934)</t>
  </si>
  <si>
    <t>王银博</t>
  </si>
  <si>
    <t xml:space="preserve">2651777	</t>
  </si>
  <si>
    <t xml:space="preserve">(GRT)78549836;	</t>
  </si>
  <si>
    <t xml:space="preserve">18716158745	</t>
  </si>
  <si>
    <t>鞠文文</t>
  </si>
  <si>
    <t xml:space="preserve">2651791	</t>
  </si>
  <si>
    <t xml:space="preserve">(GRT)78550261;	</t>
  </si>
  <si>
    <t xml:space="preserve">18716162378	</t>
  </si>
  <si>
    <t>[深圳]雅园塘朗酒店(深圳西丽南科大店)(93870501)</t>
  </si>
  <si>
    <t>商务大床房&lt;至多8间&gt;&lt;2人入住&gt;&lt;早餐&gt;</t>
  </si>
  <si>
    <t>彭龙飞</t>
  </si>
  <si>
    <t xml:space="preserve">2651792	</t>
  </si>
  <si>
    <t xml:space="preserve">740165068	</t>
  </si>
  <si>
    <t xml:space="preserve">18716787784	</t>
  </si>
  <si>
    <t>[葫芦岛]格林豪泰智选酒店(葫芦岛客运总站店)(80247758)</t>
  </si>
  <si>
    <t>杜芝生</t>
  </si>
  <si>
    <t xml:space="preserve">(GRT)78553136;	</t>
  </si>
  <si>
    <t xml:space="preserve">18717182490	</t>
  </si>
  <si>
    <t>[惠水]IU酒店(惠水财经大学店)(92484235)</t>
  </si>
  <si>
    <t>小U·超级双床房&lt;至多8间&gt;&lt;2人入住&gt;</t>
  </si>
  <si>
    <t>谭兴友</t>
  </si>
  <si>
    <t xml:space="preserve">104660864594	</t>
  </si>
  <si>
    <t xml:space="preserve">999218717229230	</t>
  </si>
  <si>
    <t>邢振宇</t>
  </si>
  <si>
    <t xml:space="preserve">7545WHA570;XM	</t>
  </si>
  <si>
    <t xml:space="preserve">18717477783	</t>
  </si>
  <si>
    <t>[尉氏]尚客优连锁酒店(尉氏店)(81209328)</t>
  </si>
  <si>
    <t>郝彦鑫</t>
  </si>
  <si>
    <t xml:space="preserve">(THK)YD02133220811195013218;	</t>
  </si>
  <si>
    <t xml:space="preserve">18717473090	</t>
  </si>
  <si>
    <t>[合肥]格林豪泰智选酒店(合肥滨湖世纪城店）(80895229)</t>
  </si>
  <si>
    <t>特色双床房(无窗)&lt;至多8间&gt;&lt;2人入住&gt;</t>
  </si>
  <si>
    <t>王俊宇,彭辉</t>
  </si>
  <si>
    <t xml:space="preserve">(GRT)78556425;	</t>
  </si>
  <si>
    <t xml:space="preserve">999218717671149	</t>
  </si>
  <si>
    <t>汤新海</t>
  </si>
  <si>
    <t xml:space="preserve">(GRT)78557094;	</t>
  </si>
  <si>
    <t xml:space="preserve">18717766884	</t>
  </si>
  <si>
    <t>[深圳]山水时尚酒店(深圳华强北店)(83901685)</t>
  </si>
  <si>
    <t>林石君</t>
  </si>
  <si>
    <t xml:space="preserve">18717771206	</t>
  </si>
  <si>
    <t xml:space="preserve">18717923712	</t>
  </si>
  <si>
    <t xml:space="preserve">18717881451	</t>
  </si>
  <si>
    <t>孙明明,陈章铃</t>
  </si>
  <si>
    <t xml:space="preserve">18717992679	</t>
  </si>
  <si>
    <t>[陇县]尚客优精选酒店(陇县西关小学店)(82341374)</t>
  </si>
  <si>
    <t>丁跃忠</t>
  </si>
  <si>
    <t xml:space="preserve">(THK)YD05325220811205740473;	</t>
  </si>
  <si>
    <t xml:space="preserve">18718108990	</t>
  </si>
  <si>
    <t xml:space="preserve">18718324913	</t>
  </si>
  <si>
    <t>曾令权</t>
  </si>
  <si>
    <t xml:space="preserve">(GRT)78559780;	</t>
  </si>
  <si>
    <t xml:space="preserve">18718658577	</t>
  </si>
  <si>
    <t>两房行政套房&lt;至多8间&gt;&lt;2人入住&gt;&lt;早餐&gt;</t>
  </si>
  <si>
    <t>方鹏</t>
  </si>
  <si>
    <t xml:space="preserve">51222SE001241	</t>
  </si>
  <si>
    <t xml:space="preserve">18718888717	</t>
  </si>
  <si>
    <t>[null](80249145)</t>
  </si>
  <si>
    <t xml:space="preserve">18526369696	</t>
  </si>
  <si>
    <t>Leung/wing man</t>
  </si>
  <si>
    <t>CA13744220828CNY</t>
  </si>
  <si>
    <t xml:space="preserve">18556618809	</t>
  </si>
  <si>
    <t>[宁武]贝壳酒店(宁武凤舞广场店)(82341536)</t>
  </si>
  <si>
    <t>时尚大床房&lt;至多8间&gt;&lt;2人入住&gt;</t>
  </si>
  <si>
    <t>冯帆</t>
  </si>
  <si>
    <t xml:space="preserve">(GRT)78138698;	</t>
  </si>
  <si>
    <t xml:space="preserve">18583679141	</t>
  </si>
  <si>
    <t>CHEN/YUNCHING,CHEN/MINGCAN</t>
  </si>
  <si>
    <t xml:space="preserve">18594466104	</t>
  </si>
  <si>
    <t>[金寨]格林豪泰酒店(金寨大别山物流园店)(83900811)</t>
  </si>
  <si>
    <t>韩谢村,仲兆玲</t>
  </si>
  <si>
    <t xml:space="preserve">(GRT)78232520;(GRT)78232521;	</t>
  </si>
  <si>
    <t xml:space="preserve">18622022847	</t>
  </si>
  <si>
    <t>[台北]台北美仑大饭店(Park Taipei Hotel)(82340188)</t>
  </si>
  <si>
    <t>高级特大床房&lt;至多8间&gt;&lt;2人入住&gt;</t>
  </si>
  <si>
    <t>Tsai/PEIYUN</t>
  </si>
  <si>
    <t xml:space="preserve">35178423	</t>
  </si>
  <si>
    <t xml:space="preserve">18622706636	</t>
  </si>
  <si>
    <t>WANG/YONGHENG</t>
  </si>
  <si>
    <t xml:space="preserve">18623614544	</t>
  </si>
  <si>
    <t>[东至]汉庭池州东至县酒店(93877144)</t>
  </si>
  <si>
    <t>零压大床房&lt;至多8间&gt;&lt;2人入住&gt;</t>
  </si>
  <si>
    <t>余泽雄</t>
  </si>
  <si>
    <t xml:space="preserve">R9007806092315519001	</t>
  </si>
  <si>
    <t xml:space="preserve">18625674234	</t>
  </si>
  <si>
    <t>[济南]汉庭酒店(济南长清大学城店)(93871396)</t>
  </si>
  <si>
    <t>马严</t>
  </si>
  <si>
    <t xml:space="preserve">R2503992092329056001	</t>
  </si>
  <si>
    <t xml:space="preserve">18633422080	</t>
  </si>
  <si>
    <t>于佳丽</t>
  </si>
  <si>
    <t xml:space="preserve">R2503992092358559001	</t>
  </si>
  <si>
    <t xml:space="preserve">18640799045	</t>
  </si>
  <si>
    <t>HUNG/MINGHSIEN</t>
  </si>
  <si>
    <t xml:space="preserve">35178641	</t>
  </si>
  <si>
    <t xml:space="preserve">999218642779721	</t>
  </si>
  <si>
    <t>[济南]全季酒店(济南趵突泉店)(80249675)</t>
  </si>
  <si>
    <t>吴倩</t>
  </si>
  <si>
    <t xml:space="preserve">2645404	</t>
  </si>
  <si>
    <t xml:space="preserve">R8000132092425581001	</t>
  </si>
  <si>
    <t xml:space="preserve">18643947420	</t>
  </si>
  <si>
    <t>[高雄]高雄华宏饭店(Hwa Hong Hotel)(80941507)</t>
  </si>
  <si>
    <t>WEN/YONGKUN</t>
  </si>
  <si>
    <t xml:space="preserve">18644583615	</t>
  </si>
  <si>
    <t>[杭州]海友酒店(杭州西溪联胜路地铁站店)(93874266)</t>
  </si>
  <si>
    <t>夏启顺</t>
  </si>
  <si>
    <t xml:space="preserve">R9001109092438606001	</t>
  </si>
  <si>
    <t xml:space="preserve">18650864934	</t>
  </si>
  <si>
    <t>[济宁]汉庭酒店(济宁任城大道店)(93874945)</t>
  </si>
  <si>
    <t>尹羽</t>
  </si>
  <si>
    <t xml:space="preserve">R9000724092483611001	</t>
  </si>
  <si>
    <t xml:space="preserve">18654317478	</t>
  </si>
  <si>
    <t>HUANG/CHIHSING</t>
  </si>
  <si>
    <t xml:space="preserve">35178959	</t>
  </si>
  <si>
    <t xml:space="preserve">999218670658551	</t>
  </si>
  <si>
    <t>[洛阳]格林豪泰快捷酒店(洛阳龙门大道关林火车站店)(80895241)</t>
  </si>
  <si>
    <t>大床房（单窗）&lt;2人入住&gt;</t>
  </si>
  <si>
    <t>邓林涛</t>
  </si>
  <si>
    <t xml:space="preserve">(GRT)78431595;	</t>
  </si>
  <si>
    <t xml:space="preserve">999218671751926	</t>
  </si>
  <si>
    <t>周颖</t>
  </si>
  <si>
    <t xml:space="preserve">(GRT)78435561;	</t>
  </si>
  <si>
    <t xml:space="preserve">18673120346	</t>
  </si>
  <si>
    <t>[高雄]高雄河堤美学商旅(The Riverside Hotel Esthetics)(80941583)</t>
  </si>
  <si>
    <t>标准双床间&lt;至多8间&gt;&lt;2人入住&gt;&lt;早餐&gt;</t>
  </si>
  <si>
    <t>HUANG/YINFANG</t>
  </si>
  <si>
    <t xml:space="preserve">18689002891	</t>
  </si>
  <si>
    <t>零压高级大床房&lt;至多8间&gt;&lt;2人入住&gt;</t>
  </si>
  <si>
    <t>张超</t>
  </si>
  <si>
    <t xml:space="preserve">R9007806092754892001	</t>
  </si>
  <si>
    <t xml:space="preserve">18689954271	</t>
  </si>
  <si>
    <t>LI/LINGCHIA</t>
  </si>
  <si>
    <t xml:space="preserve">35179294	</t>
  </si>
  <si>
    <t xml:space="preserve">18690550375	</t>
  </si>
  <si>
    <t>[新北]新北永和柯达大饭店(K Hotel Yungho)(80941457)</t>
  </si>
  <si>
    <t>活力双人房&lt;至多8间&gt;&lt;2人入住&gt;&lt;早餐&gt;</t>
  </si>
  <si>
    <t>KUO/WENYI</t>
  </si>
  <si>
    <t xml:space="preserve">20220810-001	</t>
  </si>
  <si>
    <t xml:space="preserve">18695359720	</t>
  </si>
  <si>
    <t>KANG/YUHSUAN</t>
  </si>
  <si>
    <t xml:space="preserve">18696317117	</t>
  </si>
  <si>
    <t>[台北]台北兄弟大饭店(Brother Hotel)(80941333)</t>
  </si>
  <si>
    <t>LIU/YI-CHUAN</t>
  </si>
  <si>
    <t xml:space="preserve">R9867	</t>
  </si>
  <si>
    <t xml:space="preserve">18696568960	</t>
  </si>
  <si>
    <t>YAU/CHUN YI</t>
  </si>
  <si>
    <t xml:space="preserve">R9866	</t>
  </si>
  <si>
    <t xml:space="preserve">18698585910	</t>
  </si>
  <si>
    <t>[大同]格林豪泰(大同云顶雅园店)(80244727)</t>
  </si>
  <si>
    <t>三人间&lt;2人入住&gt;</t>
  </si>
  <si>
    <t>高洁</t>
  </si>
  <si>
    <t xml:space="preserve">(GRT)78503892;	</t>
  </si>
  <si>
    <t xml:space="preserve">18699416483	</t>
  </si>
  <si>
    <t>[深圳]深圳观澜湖硬石酒店(77154239)</t>
  </si>
  <si>
    <t>豪华大床房&lt;2人入住&gt;</t>
  </si>
  <si>
    <t>何小利,陈立森</t>
  </si>
  <si>
    <t xml:space="preserve">999218709086665	</t>
  </si>
  <si>
    <t>[贵阳]IU酒店(贵阳高铁东站万达广场店)(80246970)</t>
  </si>
  <si>
    <t>小U·精致大床房&lt;至多8间&gt;&lt;2人入住&gt;</t>
  </si>
  <si>
    <t>黄钰捷</t>
  </si>
  <si>
    <t xml:space="preserve">104659214174	</t>
  </si>
  <si>
    <t xml:space="preserve">18713363179	</t>
  </si>
  <si>
    <t>YEUNG/CHIHUNG</t>
  </si>
  <si>
    <t xml:space="preserve">739962500	</t>
  </si>
  <si>
    <t xml:space="preserve">999218714227716	</t>
  </si>
  <si>
    <t>[东莞]东莞银城酒店(80244170)</t>
  </si>
  <si>
    <t>城景双床房&lt;至多8间&gt;&lt;2人入住&gt;</t>
  </si>
  <si>
    <t>王艳</t>
  </si>
  <si>
    <t xml:space="preserve">706450	</t>
  </si>
  <si>
    <t xml:space="preserve">18716166871	</t>
  </si>
  <si>
    <t>[北京]北京城市庭院客栈（鼓楼大街地铁站店）(82340204)</t>
  </si>
  <si>
    <t>标准间&lt;至多8间&gt;&lt;2人入住&gt;</t>
  </si>
  <si>
    <t>韩蓉</t>
  </si>
  <si>
    <t xml:space="preserve">18716443398	</t>
  </si>
  <si>
    <t>[香港]香港菲律宾旅馆(Philippine Hostel)(80243707)</t>
  </si>
  <si>
    <t>双人间&lt;至多8间&gt;&lt;2人入住&gt;</t>
  </si>
  <si>
    <t>CHAN/ ANDY</t>
  </si>
  <si>
    <t xml:space="preserve">2651821	</t>
  </si>
  <si>
    <t xml:space="preserve">18717356066	</t>
  </si>
  <si>
    <t>王建安</t>
  </si>
  <si>
    <t xml:space="preserve">(GRT)78555719;	</t>
  </si>
  <si>
    <t xml:space="preserve">18717443808	</t>
  </si>
  <si>
    <t>张伟</t>
  </si>
  <si>
    <t xml:space="preserve">18717618840	</t>
  </si>
  <si>
    <t>精致双床房&lt;至多8间&gt;&lt;2人入住&gt;&lt;早餐&gt;</t>
  </si>
  <si>
    <t>HSU/SU CUIU</t>
  </si>
  <si>
    <t xml:space="preserve">2651952	</t>
  </si>
  <si>
    <t xml:space="preserve">18718693505	</t>
  </si>
  <si>
    <t>张志明</t>
  </si>
  <si>
    <t xml:space="preserve">999218718855844	</t>
  </si>
  <si>
    <t>[天津]格林豪泰(天津渔阳南路鼓楼广场店)(68607914)</t>
  </si>
  <si>
    <t>1.5米大床房&lt;2人入住&gt;</t>
  </si>
  <si>
    <t>张达森</t>
  </si>
  <si>
    <t xml:space="preserve">(GRT)78562010;	</t>
  </si>
  <si>
    <t xml:space="preserve">18719882316	</t>
  </si>
  <si>
    <t>HOANG/VAN AN</t>
  </si>
  <si>
    <t xml:space="preserve">18723585169	</t>
  </si>
  <si>
    <t>TSE/KA LOK</t>
  </si>
  <si>
    <t xml:space="preserve">RQE6274	</t>
  </si>
  <si>
    <t xml:space="preserve">18724025749	</t>
  </si>
  <si>
    <t>[台中]台中微笑73旅店(Unique Hotel Smile 73 Hotel)(80942363)</t>
  </si>
  <si>
    <t>WU/JULIE</t>
  </si>
  <si>
    <t xml:space="preserve">L7E4T6KWWS	</t>
  </si>
  <si>
    <t xml:space="preserve">18724156761	</t>
  </si>
  <si>
    <t>张志祥</t>
  </si>
  <si>
    <t xml:space="preserve">(GRT)78570034;	</t>
  </si>
  <si>
    <t xml:space="preserve">18724270366	</t>
  </si>
  <si>
    <t>谭吉珍</t>
  </si>
  <si>
    <t xml:space="preserve">18724340949	</t>
  </si>
  <si>
    <t>[玉龙]格林豪泰(玉龙火车站玉兴路店)(83902249)</t>
  </si>
  <si>
    <t>王奉宇,袁书勋,陈湘民</t>
  </si>
  <si>
    <t xml:space="preserve">(GRT)78570482;(GRT)78570483;(GRT)78570486;	</t>
  </si>
  <si>
    <t xml:space="preserve">18724351744	</t>
  </si>
  <si>
    <t>[涡阳]格林豪泰(涡阳胜利路阜阳商厦店)(77143284)</t>
  </si>
  <si>
    <t>刘建军</t>
  </si>
  <si>
    <t xml:space="preserve">(GRT)78570517;	</t>
  </si>
  <si>
    <t xml:space="preserve">18724547748	</t>
  </si>
  <si>
    <t>[西安]西安西京医院康复路地铁站亚朵酒店(94916155)</t>
  </si>
  <si>
    <t>雅致大床房&lt;至多8间&gt;&lt;2人入住&gt;</t>
  </si>
  <si>
    <t>杜思萌</t>
  </si>
  <si>
    <t xml:space="preserve">18724841726	</t>
  </si>
  <si>
    <t>[遵义]尚客优精选酒店(遵义老火车站店)(80245991)</t>
  </si>
  <si>
    <t>郑丽</t>
  </si>
  <si>
    <t xml:space="preserve">(THK)YD04066220812115542547;	</t>
  </si>
  <si>
    <t xml:space="preserve">999218724898061	</t>
  </si>
  <si>
    <t>[南京]南京弘阳酒店(93874256)</t>
  </si>
  <si>
    <t>刘小璇</t>
  </si>
  <si>
    <t xml:space="preserve">1	</t>
  </si>
  <si>
    <t xml:space="preserve">18725049637	</t>
  </si>
  <si>
    <t>豪华大床房&lt;至多8间&gt;&lt;2人入住&gt;&lt;早餐&gt;</t>
  </si>
  <si>
    <t>唐永奇,王红</t>
  </si>
  <si>
    <t xml:space="preserve">18725380995	</t>
  </si>
  <si>
    <t>朱超杰</t>
  </si>
  <si>
    <t xml:space="preserve">(THK)YD02133220812130156801;	</t>
  </si>
  <si>
    <t xml:space="preserve">18725751214	</t>
  </si>
  <si>
    <t>[金边]白色公寓酒店(White Residence Hotel &amp; Apartment)(93870900)</t>
  </si>
  <si>
    <t>大床房&lt;至多8间&gt;&lt;2人入住&gt;&lt;早餐&gt;</t>
  </si>
  <si>
    <t>Wang/Xuegui</t>
  </si>
  <si>
    <t xml:space="preserve">999218725926803	</t>
  </si>
  <si>
    <t>[西安]星程酒店(西安北站城市运动公园店)(93872754)</t>
  </si>
  <si>
    <t>张松林</t>
  </si>
  <si>
    <t xml:space="preserve">R9001823093017437001	</t>
  </si>
  <si>
    <t xml:space="preserve">18726845854	</t>
  </si>
  <si>
    <t>季蒙蒙</t>
  </si>
  <si>
    <t xml:space="preserve">(GRT)78580126;	</t>
  </si>
  <si>
    <t xml:space="preserve">18727245494	</t>
  </si>
  <si>
    <t>张硕冰</t>
  </si>
  <si>
    <t xml:space="preserve">999218727253815	</t>
  </si>
  <si>
    <t>孙婷婷,王野</t>
  </si>
  <si>
    <t xml:space="preserve">(GRT)78581678;(GRT)78581679;	</t>
  </si>
  <si>
    <t xml:space="preserve">18726147797	</t>
  </si>
  <si>
    <t>过时取消</t>
  </si>
  <si>
    <t>LEE/KUAN HSING</t>
  </si>
  <si>
    <t xml:space="preserve">18727633119	</t>
  </si>
  <si>
    <t>[广州]格林联盟酒店(广州白云机场空港店)(80250556)</t>
  </si>
  <si>
    <t>特色大床房&lt;至多8间&gt;&lt;2人入住&gt;</t>
  </si>
  <si>
    <t>钱利平</t>
  </si>
  <si>
    <t xml:space="preserve">(GRT)78583282;	</t>
  </si>
  <si>
    <t xml:space="preserve">18727677226	</t>
  </si>
  <si>
    <t>[亳州]城市便捷（亳州万达康美中药城店）(68300276)</t>
  </si>
  <si>
    <t>任龙</t>
  </si>
  <si>
    <t xml:space="preserve">R_0558002_2508540	</t>
  </si>
  <si>
    <t xml:space="preserve">18727786640	</t>
  </si>
  <si>
    <t>[德州]尚客优连锁酒店(德州万达广场店)(80248516)</t>
  </si>
  <si>
    <t>何丰年</t>
  </si>
  <si>
    <t xml:space="preserve">(THK)YD02232220812180954540;	</t>
  </si>
  <si>
    <t xml:space="preserve">18728082694	</t>
  </si>
  <si>
    <t>张艳立</t>
  </si>
  <si>
    <t xml:space="preserve">(GRT)78585208;	</t>
  </si>
  <si>
    <t xml:space="preserve">18728405936	</t>
  </si>
  <si>
    <t>李世法,孙富生</t>
  </si>
  <si>
    <t xml:space="preserve">2653109	</t>
  </si>
  <si>
    <t xml:space="preserve">18728470339	</t>
  </si>
  <si>
    <t>[文安]文安郝力克希尔顿启缤精选酒店(83902247)</t>
  </si>
  <si>
    <t>精选双床房&lt;至多8间&gt;&lt;2人入住&gt;&lt;早餐&gt;</t>
  </si>
  <si>
    <t>崔洹</t>
  </si>
  <si>
    <t xml:space="preserve">3293744105	</t>
  </si>
  <si>
    <t xml:space="preserve">18728563591	</t>
  </si>
  <si>
    <t>豪华大床房&lt;至多8间&gt;&lt;2人入住&gt;</t>
  </si>
  <si>
    <t>汪龙辉</t>
  </si>
  <si>
    <t xml:space="preserve">18728625481	</t>
  </si>
  <si>
    <t>[信阳]格林联盟(信阳南京路东阳店)(80246498)</t>
  </si>
  <si>
    <t>舒适大床房&lt;至多8间&gt;&lt;2人入住&gt;</t>
  </si>
  <si>
    <t>陆军</t>
  </si>
  <si>
    <t xml:space="preserve">(GRT)78587575;	</t>
  </si>
  <si>
    <t xml:space="preserve">18728627442	</t>
  </si>
  <si>
    <t>[佳木斯]骏怡连锁酒店(佳木斯龙煤大厦店)(82341416)</t>
  </si>
  <si>
    <t>王子琦</t>
  </si>
  <si>
    <t xml:space="preserve">(THK)YD05576220812195611503;	</t>
  </si>
  <si>
    <t xml:space="preserve">999218729439334	</t>
  </si>
  <si>
    <t>[嘉兴]嘉兴歌利亚酒店(76481495)</t>
  </si>
  <si>
    <t>刘溦</t>
  </si>
  <si>
    <t xml:space="preserve">18397918644	</t>
  </si>
  <si>
    <t>SHEN/PEIHUNG</t>
  </si>
  <si>
    <t>CA13744220829CNY</t>
  </si>
  <si>
    <t xml:space="preserve">726352020	</t>
  </si>
  <si>
    <t xml:space="preserve">18485620564	</t>
  </si>
  <si>
    <t>[台南]台南台糖长荣酒店(Evergreen Plaza Hotel Tainan)(82340190)</t>
  </si>
  <si>
    <t>TSAI/YUCHIH</t>
  </si>
  <si>
    <t xml:space="preserve">R2218385	</t>
  </si>
  <si>
    <t xml:space="preserve">18514197295	</t>
  </si>
  <si>
    <t>DU/Zixian</t>
  </si>
  <si>
    <t xml:space="preserve">18522266053	</t>
  </si>
  <si>
    <t>标准单床房&lt;至多8间&gt;&lt;2人入住&gt;</t>
  </si>
  <si>
    <t>HUANG/YUCHUAN</t>
  </si>
  <si>
    <t xml:space="preserve">18562224640	</t>
  </si>
  <si>
    <t>全新装潢雅致双床四人客房&lt;至多8间&gt;&lt;2人入住&gt;</t>
  </si>
  <si>
    <t>Yip/Man lee</t>
  </si>
  <si>
    <t xml:space="preserve">999218596486287	</t>
  </si>
  <si>
    <t>[青岛]汉庭酒店(青岛香港中路奥帆中心店)(93873830)</t>
  </si>
  <si>
    <t>席君</t>
  </si>
  <si>
    <t xml:space="preserve">R8000601092139813001	</t>
  </si>
  <si>
    <t xml:space="preserve">999218605841192	</t>
  </si>
  <si>
    <t>[南京]星程酒店(南京汉中门店)(93871057)</t>
  </si>
  <si>
    <t>程声熙</t>
  </si>
  <si>
    <t xml:space="preserve">R9000350092179835001	</t>
  </si>
  <si>
    <t xml:space="preserve">999218605856317	</t>
  </si>
  <si>
    <t xml:space="preserve">R9000350092179896001	</t>
  </si>
  <si>
    <t xml:space="preserve">18617225029	</t>
  </si>
  <si>
    <t>标准双床房&lt;至多8间&gt;&lt;2人入住&gt;</t>
  </si>
  <si>
    <t>孔丽华</t>
  </si>
  <si>
    <t xml:space="preserve">C220803522	</t>
  </si>
  <si>
    <t xml:space="preserve">18620887895	</t>
  </si>
  <si>
    <t>张艳明</t>
  </si>
  <si>
    <t xml:space="preserve">C220803572	</t>
  </si>
  <si>
    <t xml:space="preserve">18622543909	</t>
  </si>
  <si>
    <t>[北京]全季酒店(北京平谷区政府店)(77137783)</t>
  </si>
  <si>
    <t>宋华歌,谭晓雪</t>
  </si>
  <si>
    <t xml:space="preserve">R9005286092306752001	</t>
  </si>
  <si>
    <t xml:space="preserve">18622694721	</t>
  </si>
  <si>
    <t>何小兰</t>
  </si>
  <si>
    <t xml:space="preserve">18634189866	</t>
  </si>
  <si>
    <t>[香港]香港麦当劳道贰号酒店(Two MacDonnell Road)(80243697)</t>
  </si>
  <si>
    <t>高级套房&lt;至多8间&gt;&lt;2人入住&gt;&lt;早餐&gt;</t>
  </si>
  <si>
    <t>YEUNG/Ka Ho</t>
  </si>
  <si>
    <t xml:space="preserve">736923400	</t>
  </si>
  <si>
    <t xml:space="preserve">18635343731	</t>
  </si>
  <si>
    <t>[呼伦贝尔]全季酒店(呼伦贝尔火车站店)(93876335)</t>
  </si>
  <si>
    <t>胡滨</t>
  </si>
  <si>
    <t xml:space="preserve">R0210004092398625001	</t>
  </si>
  <si>
    <t xml:space="preserve">18635356791	</t>
  </si>
  <si>
    <t xml:space="preserve">R0210004092398705001	</t>
  </si>
  <si>
    <t xml:space="preserve">18639812654	</t>
  </si>
  <si>
    <t>[合肥]全季酒店(合肥安徽医科大学店)(93876004)</t>
  </si>
  <si>
    <t>袁霄</t>
  </si>
  <si>
    <t xml:space="preserve">R2300317092406612001	</t>
  </si>
  <si>
    <t xml:space="preserve">999218641322645	</t>
  </si>
  <si>
    <t>[乌鲁木齐]全季酒店(乌鲁木齐会展中心店)(93876333)</t>
  </si>
  <si>
    <t>程忻怡</t>
  </si>
  <si>
    <t xml:space="preserve">2645165	</t>
  </si>
  <si>
    <t xml:space="preserve">R8300011092415240001	</t>
  </si>
  <si>
    <t xml:space="preserve">999218644102563	</t>
  </si>
  <si>
    <t>[镇江]全季酒店(镇江朱方路店)(93870570)</t>
  </si>
  <si>
    <t>王天玲</t>
  </si>
  <si>
    <t xml:space="preserve">R2120341092434835001	</t>
  </si>
  <si>
    <t xml:space="preserve">18659664175	</t>
  </si>
  <si>
    <t>LI/RUICHUNG</t>
  </si>
  <si>
    <t xml:space="preserve">18681855641	</t>
  </si>
  <si>
    <t>[成都]汉庭酒店（成都科华北路四川大学店）(68604325)</t>
  </si>
  <si>
    <t>郭瑶,刘心</t>
  </si>
  <si>
    <t xml:space="preserve">R6100421092695937001	</t>
  </si>
  <si>
    <t xml:space="preserve">18685786547	</t>
  </si>
  <si>
    <t>[香港]香港富荟上环酒店(iclub Sheung Wan Hotel)(83901344)</t>
  </si>
  <si>
    <t>商荟&lt;至多8间&gt;&lt;2人入住&gt;</t>
  </si>
  <si>
    <t>CHAN/KWAN CHUEN</t>
  </si>
  <si>
    <t xml:space="preserve">酒店前台shavon女士确认订单	</t>
  </si>
  <si>
    <t xml:space="preserve">18686538004	</t>
  </si>
  <si>
    <t>CHAN/TIN NOK CHRIS,CHUI/BIBO</t>
  </si>
  <si>
    <t xml:space="preserve">酒店预定部shavon小姐确认	</t>
  </si>
  <si>
    <t xml:space="preserve">18696334741	</t>
  </si>
  <si>
    <t>LAIWENCHENG/LAIWENCHENG</t>
  </si>
  <si>
    <t xml:space="preserve">R9871	</t>
  </si>
  <si>
    <t xml:space="preserve">18696897592	</t>
  </si>
  <si>
    <t>[成都]全季酒店(成都金楠天街店)(93874300)</t>
  </si>
  <si>
    <t>张波</t>
  </si>
  <si>
    <t xml:space="preserve">R9000739092789854001	</t>
  </si>
  <si>
    <t xml:space="preserve">18699161113	</t>
  </si>
  <si>
    <t>梁庆雨</t>
  </si>
  <si>
    <t xml:space="preserve">(GRT)78506379;	</t>
  </si>
  <si>
    <t xml:space="preserve">18699240353	</t>
  </si>
  <si>
    <t>CHANG/HUAYU</t>
  </si>
  <si>
    <t xml:space="preserve">R2220139	</t>
  </si>
  <si>
    <t xml:space="preserve">18709385153	</t>
  </si>
  <si>
    <t>瑞士园景双床房&lt;至多8间&gt;&lt;2人入住&gt;</t>
  </si>
  <si>
    <t xml:space="preserve">18715303791	</t>
  </si>
  <si>
    <t>[澳门]澳门银河酒店(Galaxy Hotel)(67372251)</t>
  </si>
  <si>
    <t>豪华双床房-城市景观&lt;至多8间&gt;&lt;2人入住&gt;&lt;早餐&gt;</t>
  </si>
  <si>
    <t>Yu/Zhenhao</t>
  </si>
  <si>
    <t xml:space="preserve">740091848	</t>
  </si>
  <si>
    <t xml:space="preserve">18717620729	</t>
  </si>
  <si>
    <t xml:space="preserve">报名字	</t>
  </si>
  <si>
    <t xml:space="preserve">18724492952	</t>
  </si>
  <si>
    <t>豪华双床房-城市景观&lt;至多8间&gt;&lt;2人入住&gt;</t>
  </si>
  <si>
    <t>ZHOU/KUO</t>
  </si>
  <si>
    <t xml:space="preserve">999218727232706	</t>
  </si>
  <si>
    <t>[长沙]全季酒店(长沙芙蓉中路店)(93874572)</t>
  </si>
  <si>
    <t>肖伟</t>
  </si>
  <si>
    <t xml:space="preserve">R4100072093027707001	</t>
  </si>
  <si>
    <t xml:space="preserve">18729550848	</t>
  </si>
  <si>
    <t xml:space="preserve">(GRT)78591395;	</t>
  </si>
  <si>
    <t xml:space="preserve">18729723492	</t>
  </si>
  <si>
    <t>董云靖,岳青,李静</t>
  </si>
  <si>
    <t xml:space="preserve">18734648471	</t>
  </si>
  <si>
    <t>陈丽娟</t>
  </si>
  <si>
    <t xml:space="preserve">(GRT)78597376;	</t>
  </si>
  <si>
    <t xml:space="preserve">18735201169	</t>
  </si>
  <si>
    <t>[阳朔]逸龙苑特色民宿（阳朔遇龙河景区店）(80249183)</t>
  </si>
  <si>
    <t>后院标间&lt;至多8间&gt;&lt;2人入住&gt;&lt;早餐&gt;</t>
  </si>
  <si>
    <t>李嘉宁,盘敏涛</t>
  </si>
  <si>
    <t xml:space="preserve">18735364225	</t>
  </si>
  <si>
    <t>尊贵客房&lt;至多8间&gt;&lt;2人入住&gt;&lt;早餐&gt;</t>
  </si>
  <si>
    <t>LAU/TSZ KI</t>
  </si>
  <si>
    <t xml:space="preserve">999218735623393	</t>
  </si>
  <si>
    <t>芦迎春</t>
  </si>
  <si>
    <t xml:space="preserve">(GRT)78600716;	</t>
  </si>
  <si>
    <t xml:space="preserve">18735782014	</t>
  </si>
  <si>
    <t xml:space="preserve">(GRT)78601320;	</t>
  </si>
  <si>
    <t xml:space="preserve">18735997016	</t>
  </si>
  <si>
    <t>[合肥]格林东方酒店(合肥火车站临泉路店)(80895106)</t>
  </si>
  <si>
    <t>电竞双床房&lt;2人入住&gt;</t>
  </si>
  <si>
    <t>滕明新</t>
  </si>
  <si>
    <t xml:space="preserve">(GRT)78602197;	</t>
  </si>
  <si>
    <t xml:space="preserve">18736339808	</t>
  </si>
  <si>
    <t>[都江堰]派酒店(都江堰胥家高桥店)(83901490)</t>
  </si>
  <si>
    <t>杨学娇</t>
  </si>
  <si>
    <t xml:space="preserve">18736385877	</t>
  </si>
  <si>
    <t>许伟雄,许伟锋</t>
  </si>
  <si>
    <t xml:space="preserve">18736393137	</t>
  </si>
  <si>
    <t xml:space="preserve">(GRT)78603833;	</t>
  </si>
  <si>
    <t xml:space="preserve">18736418401	</t>
  </si>
  <si>
    <t>孙太吉</t>
  </si>
  <si>
    <t xml:space="preserve">(GRT)78603965;	</t>
  </si>
  <si>
    <t xml:space="preserve">999218736617512	</t>
  </si>
  <si>
    <t>[广元]全季酒店(广元万达广场店)(76445986)</t>
  </si>
  <si>
    <t>王鸿儒</t>
  </si>
  <si>
    <t xml:space="preserve">R6280003093099188001	</t>
  </si>
  <si>
    <t xml:space="preserve">18737522640	</t>
  </si>
  <si>
    <t>黄舟</t>
  </si>
  <si>
    <t xml:space="preserve">18737685151	</t>
  </si>
  <si>
    <t>郑世洪</t>
  </si>
  <si>
    <t xml:space="preserve">999218737811818	</t>
  </si>
  <si>
    <t>陈春风</t>
  </si>
  <si>
    <t xml:space="preserve">(GRT)78609905;	</t>
  </si>
  <si>
    <t xml:space="preserve">999218738327671	</t>
  </si>
  <si>
    <t>徐飞鸿</t>
  </si>
  <si>
    <t xml:space="preserve">(GRT)78611925;	</t>
  </si>
  <si>
    <t xml:space="preserve">18738439558	</t>
  </si>
  <si>
    <t>[东海]格林豪泰(东海奔牛广场店)(93871939)</t>
  </si>
  <si>
    <t>张普安</t>
  </si>
  <si>
    <t xml:space="preserve">(GRT)78612414;	</t>
  </si>
  <si>
    <t xml:space="preserve">999218738506334	</t>
  </si>
  <si>
    <t>高伟丽</t>
  </si>
  <si>
    <t xml:space="preserve">(GRT)78612788;	</t>
  </si>
  <si>
    <t xml:space="preserve">18738508752	</t>
  </si>
  <si>
    <t>huang/tingting,lin/shujie</t>
  </si>
  <si>
    <t xml:space="preserve">18738545516	</t>
  </si>
  <si>
    <t>Pei/Zhilin</t>
  </si>
  <si>
    <t xml:space="preserve">18738573061	</t>
  </si>
  <si>
    <t>[上海]格林联盟(崇明八一路步行街店)(83900390)</t>
  </si>
  <si>
    <t>高级标准间&lt;至多8间&gt;&lt;2人入住&gt;</t>
  </si>
  <si>
    <t>苏舒</t>
  </si>
  <si>
    <t xml:space="preserve">(GRT)78613197;	</t>
  </si>
  <si>
    <t xml:space="preserve">18738582273	</t>
  </si>
  <si>
    <t>顾羊贤</t>
  </si>
  <si>
    <t xml:space="preserve">(GRT)78613257;	</t>
  </si>
  <si>
    <t xml:space="preserve">18738659551	</t>
  </si>
  <si>
    <t>[广州]广州南沙花园酒店(83900355)</t>
  </si>
  <si>
    <t>花园套房&lt;至多8间&gt;&lt;2人入住&gt;&lt;早餐&gt;</t>
  </si>
  <si>
    <t>汪金枝</t>
  </si>
  <si>
    <t xml:space="preserve">(LNG)5875068;	</t>
  </si>
  <si>
    <t xml:space="preserve">18738995533	</t>
  </si>
  <si>
    <t>[吉安]吉安庐陵东方宾馆(83902386)</t>
  </si>
  <si>
    <t>马美珍</t>
  </si>
  <si>
    <t xml:space="preserve">(LNG)5875279;	</t>
  </si>
  <si>
    <t xml:space="preserve">18739047742	</t>
  </si>
  <si>
    <t>[梅州]维纳斯皇家酒店(梅州皇家名典店)(83901359)</t>
  </si>
  <si>
    <t>高级双床房&lt;至多8间&gt;&lt;2人入住&gt;&lt;早餐&gt;</t>
  </si>
  <si>
    <t>谢生</t>
  </si>
  <si>
    <t xml:space="preserve">18739273474	</t>
  </si>
  <si>
    <t>郗方晋</t>
  </si>
  <si>
    <t xml:space="preserve">999218739735969	</t>
  </si>
  <si>
    <t>应奕斌</t>
  </si>
  <si>
    <t xml:space="preserve">R3100207093128183001	</t>
  </si>
  <si>
    <t xml:space="preserve">18742475034	</t>
  </si>
  <si>
    <t>张玲</t>
  </si>
  <si>
    <t xml:space="preserve">(GRT)78621567;	</t>
  </si>
  <si>
    <t xml:space="preserve">999218742518590	</t>
  </si>
  <si>
    <t>何星奇</t>
  </si>
  <si>
    <t xml:space="preserve">R3100207093130498001	</t>
  </si>
  <si>
    <t xml:space="preserve">999218742859744	</t>
  </si>
  <si>
    <t>[杭州]怡莱酒店(杭州武林门湖墅南路店)(93872145)</t>
  </si>
  <si>
    <t>江帮祥</t>
  </si>
  <si>
    <t xml:space="preserve">R3100145093131798001	</t>
  </si>
  <si>
    <t xml:space="preserve">999218742983355	</t>
  </si>
  <si>
    <t>特色大床房(无窗)&lt;至多8间&gt;&lt;2人入住&gt;</t>
  </si>
  <si>
    <t>苏久发</t>
  </si>
  <si>
    <t xml:space="preserve">(GRT)78622564;	</t>
  </si>
  <si>
    <t>，</t>
  </si>
  <si>
    <t>18545673693此单多收1590元退回</t>
  </si>
  <si>
    <t>94610 CNY</t>
  </si>
  <si>
    <t>A220829093606481</t>
  </si>
  <si>
    <t>A2208290937073605</t>
  </si>
  <si>
    <t>总计：94610元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</si>
  <si>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</si>
  <si>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</si>
  <si>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</si>
  <si>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</si>
  <si>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</si>
  <si>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</si>
  <si>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</si>
  <si>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</si>
  <si>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</si>
  <si>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</si>
  <si>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</si>
  <si>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</si>
  <si>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</si>
  <si>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</si>
  <si>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</si>
  <si>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</si>
  <si>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</si>
  <si>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</si>
  <si>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2022-07-12</t>
  </si>
  <si>
    <t>2618911</t>
  </si>
  <si>
    <t>薆悦酒店(台中馆)</t>
  </si>
  <si>
    <t>LEE FANGTING</t>
  </si>
  <si>
    <t>2022-08-10</t>
  </si>
  <si>
    <t>2022-08-11</t>
  </si>
  <si>
    <t>退房日月结</t>
  </si>
  <si>
    <t>306.00</t>
  </si>
  <si>
    <t>RMB</t>
  </si>
  <si>
    <t>0</t>
  </si>
  <si>
    <t>0.00</t>
  </si>
  <si>
    <t>携程汇登国内直连</t>
  </si>
  <si>
    <t>01.011264</t>
  </si>
  <si>
    <t>2022-07-12 18:26:09</t>
  </si>
  <si>
    <t>否</t>
  </si>
  <si>
    <t>广州汇登信息科技有限公司</t>
  </si>
  <si>
    <t>直连</t>
  </si>
  <si>
    <t>2022-07-13</t>
  </si>
  <si>
    <t>2619334</t>
  </si>
  <si>
    <t>2022-07-13 00:54:13</t>
  </si>
  <si>
    <t>2619337</t>
  </si>
  <si>
    <t>2022-07-13 00:56:29</t>
  </si>
  <si>
    <t>2022-07-15</t>
  </si>
  <si>
    <t>2621604</t>
  </si>
  <si>
    <t>福容大饭店(台北一馆)</t>
  </si>
  <si>
    <t>SHEN PEIHUNG</t>
  </si>
  <si>
    <t>2022-08-12</t>
  </si>
  <si>
    <t>2022-08-14</t>
  </si>
  <si>
    <t>1213.00</t>
  </si>
  <si>
    <t>2022-07-15 00:44:27</t>
  </si>
  <si>
    <t>2022-07-17</t>
  </si>
  <si>
    <t>2624065</t>
  </si>
  <si>
    <t>香港帝苑酒店</t>
  </si>
  <si>
    <t>YIP KWAN KI</t>
  </si>
  <si>
    <t>2022-08-07</t>
  </si>
  <si>
    <t>2042.00</t>
  </si>
  <si>
    <t>2022-07-17 15:05:46</t>
  </si>
  <si>
    <t>2022-07-19</t>
  </si>
  <si>
    <t>2625879</t>
  </si>
  <si>
    <t>台中威汀城市酒店</t>
  </si>
  <si>
    <t>HONG YUANYONG,TU PAN</t>
  </si>
  <si>
    <t>431.00</t>
  </si>
  <si>
    <t>2022-07-19 11:51:48</t>
  </si>
  <si>
    <t>2022-07-22</t>
  </si>
  <si>
    <t>2629122</t>
  </si>
  <si>
    <t>台北第一大饭店</t>
  </si>
  <si>
    <t>YANG HSIAOHUA</t>
  </si>
  <si>
    <t>2022-08-06</t>
  </si>
  <si>
    <t>2004.00</t>
  </si>
  <si>
    <t>2022-07-22 16:25:28</t>
  </si>
  <si>
    <t>2022-07-23</t>
  </si>
  <si>
    <t>2630066</t>
  </si>
  <si>
    <t>台南台糖长荣酒店</t>
  </si>
  <si>
    <t>TSAI YUCHIH</t>
  </si>
  <si>
    <t>2022-08-13</t>
  </si>
  <si>
    <t>1282.00</t>
  </si>
  <si>
    <t>2022-07-23 13:55:31</t>
  </si>
  <si>
    <t>2022-07-26</t>
  </si>
  <si>
    <t>2633058</t>
  </si>
  <si>
    <t>DU Zixian</t>
  </si>
  <si>
    <t>953.00</t>
  </si>
  <si>
    <t>2022-07-26 09:16:17</t>
  </si>
  <si>
    <t>2633700</t>
  </si>
  <si>
    <t>卡尔登饭店(台湾台中馆)</t>
  </si>
  <si>
    <t>HUANG YUCHUAN</t>
  </si>
  <si>
    <t>582.00</t>
  </si>
  <si>
    <t>2022-07-26 19:43:22</t>
  </si>
  <si>
    <t>2022-07-27</t>
  </si>
  <si>
    <t>2634375</t>
  </si>
  <si>
    <t>Leung wing man</t>
  </si>
  <si>
    <t>653.00</t>
  </si>
  <si>
    <t>2022-07-27 12:00:27</t>
  </si>
  <si>
    <t>2022-07-28</t>
  </si>
  <si>
    <t>2636057</t>
  </si>
  <si>
    <t>HUANG YI LIN</t>
  </si>
  <si>
    <t>942.00</t>
  </si>
  <si>
    <t>2022-07-28 21:14:26</t>
  </si>
  <si>
    <t>2022-07-29</t>
  </si>
  <si>
    <t>2636493</t>
  </si>
  <si>
    <t>台北老爷大酒店</t>
  </si>
  <si>
    <t>KUO CHIENHUI</t>
  </si>
  <si>
    <t>2022-07-29 09:07:29</t>
  </si>
  <si>
    <t>2636495</t>
  </si>
  <si>
    <t>CHUANG YUTE</t>
  </si>
  <si>
    <t>2022-07-29 09:09:27</t>
  </si>
  <si>
    <t>2636498</t>
  </si>
  <si>
    <t>HSIEH ITE</t>
  </si>
  <si>
    <t>2022-07-29 09:11:55</t>
  </si>
  <si>
    <t>2637379</t>
  </si>
  <si>
    <t>贝壳酒店(宁武凤舞广场店)</t>
  </si>
  <si>
    <t>308.00</t>
  </si>
  <si>
    <t>2022-07-29 20:50:42</t>
  </si>
  <si>
    <t>2022-07-30</t>
  </si>
  <si>
    <t>2637714</t>
  </si>
  <si>
    <t>香港帝都酒店</t>
  </si>
  <si>
    <t>Yip Man lee</t>
  </si>
  <si>
    <t>2317.00</t>
  </si>
  <si>
    <t>2022-07-30 03:57:13</t>
  </si>
  <si>
    <t>2022-08-01</t>
  </si>
  <si>
    <t>2639691</t>
  </si>
  <si>
    <t>基隆长荣桂冠酒店</t>
  </si>
  <si>
    <t>CHEN YUNCHING,CHEN MINGCAN</t>
  </si>
  <si>
    <t>1884.00</t>
  </si>
  <si>
    <t>2022-08-01 00:22:07</t>
  </si>
  <si>
    <t>2640737</t>
  </si>
  <si>
    <t>格林豪泰(广元高铁站店)</t>
  </si>
  <si>
    <t>124.00</t>
  </si>
  <si>
    <t>2022-08-01 21:45:50</t>
  </si>
  <si>
    <t>2640776</t>
  </si>
  <si>
    <t>天阁酒店(台中馆)</t>
  </si>
  <si>
    <t>YANG CHENG YUAN</t>
  </si>
  <si>
    <t>1170.00</t>
  </si>
  <si>
    <t>2022-08-01 22:18:35</t>
  </si>
  <si>
    <t>2640802</t>
  </si>
  <si>
    <t>格林豪泰酒店（大别山物流园店）</t>
  </si>
  <si>
    <t>338.00</t>
  </si>
  <si>
    <t>2022-08-01 22:33:16</t>
  </si>
  <si>
    <t>2022-08-02</t>
  </si>
  <si>
    <t>2641367</t>
  </si>
  <si>
    <t>怡莱精品酒店(杭州四季青服装市场店)</t>
  </si>
  <si>
    <t>2022-08-09</t>
  </si>
  <si>
    <t>591.99</t>
  </si>
  <si>
    <t>2022-08-02 12:28:53</t>
  </si>
  <si>
    <t>2641948</t>
  </si>
  <si>
    <t>星程酒店(南京汉中门店)</t>
  </si>
  <si>
    <t>280.00</t>
  </si>
  <si>
    <t>2022-08-02 21:31:13</t>
  </si>
  <si>
    <t>2641980</t>
  </si>
  <si>
    <t>HE XUELING</t>
  </si>
  <si>
    <t>634.00</t>
  </si>
  <si>
    <t>2022-08-02 21:49:48</t>
  </si>
  <si>
    <t>2641987</t>
  </si>
  <si>
    <t>DONG YONGXIN,HE HUILIN</t>
  </si>
  <si>
    <t>1185.00</t>
  </si>
  <si>
    <t>2022-08-02 21:56:37</t>
  </si>
  <si>
    <t>2022-08-03</t>
  </si>
  <si>
    <t>2642638</t>
  </si>
  <si>
    <t>汉庭酒店(杭州武林广场东店)</t>
  </si>
  <si>
    <t>2022-08-03 12:31:54</t>
  </si>
  <si>
    <t>2642881</t>
  </si>
  <si>
    <t>骏怡连锁酒店(资兴东江湖店)</t>
  </si>
  <si>
    <t>116.00</t>
  </si>
  <si>
    <t>2022-08-03 16:02:17</t>
  </si>
  <si>
    <t>2642976</t>
  </si>
  <si>
    <t>KUO YAHUI</t>
  </si>
  <si>
    <t>619.00</t>
  </si>
  <si>
    <t>2022-08-03 17:16:06</t>
  </si>
  <si>
    <t>2643320</t>
  </si>
  <si>
    <t>珠海横琴星乐度露营小镇</t>
  </si>
  <si>
    <t>525.00</t>
  </si>
  <si>
    <t>2022-08-03 22:03:47</t>
  </si>
  <si>
    <t>2643422</t>
  </si>
  <si>
    <t>524.00</t>
  </si>
  <si>
    <t>2022-08-03 23:20:45</t>
  </si>
  <si>
    <t>2643455</t>
  </si>
  <si>
    <t>青岛棠曼酒店</t>
  </si>
  <si>
    <t>2022-08-08</t>
  </si>
  <si>
    <t>525.99</t>
  </si>
  <si>
    <t>2022-08-03 23:55:28</t>
  </si>
  <si>
    <t>2022-08-04</t>
  </si>
  <si>
    <t>2643583</t>
  </si>
  <si>
    <t>台北美仑大饭店</t>
  </si>
  <si>
    <t>Tsai PEIYUN</t>
  </si>
  <si>
    <t>569.00</t>
  </si>
  <si>
    <t>2022-08-04 03:27:57</t>
  </si>
  <si>
    <t>2643692</t>
  </si>
  <si>
    <t>全季酒店(北京平谷区政府店)</t>
  </si>
  <si>
    <t>792.00</t>
  </si>
  <si>
    <t>2022-08-04 08:45:56</t>
  </si>
  <si>
    <t>2643713</t>
  </si>
  <si>
    <t>523.00</t>
  </si>
  <si>
    <t>2022-08-04 09:11:33</t>
  </si>
  <si>
    <t>2643716</t>
  </si>
  <si>
    <t>WANG YONGHENG</t>
  </si>
  <si>
    <t>1302.00</t>
  </si>
  <si>
    <t>2022-08-04 09:13:24</t>
  </si>
  <si>
    <t>2643817</t>
  </si>
  <si>
    <t>汉庭酒店（池州东至店）</t>
  </si>
  <si>
    <t>169.00</t>
  </si>
  <si>
    <t>2022-08-04 11:12:04</t>
  </si>
  <si>
    <t>2644069</t>
  </si>
  <si>
    <t>汉庭（济南长清大学城店）</t>
  </si>
  <si>
    <t>137.00</t>
  </si>
  <si>
    <t>2022-08-04 14:57:41</t>
  </si>
  <si>
    <t>2644574</t>
  </si>
  <si>
    <t>120.00</t>
  </si>
  <si>
    <t>2022-08-04 23:09:23</t>
  </si>
  <si>
    <t>2022-08-05</t>
  </si>
  <si>
    <t>2644675</t>
  </si>
  <si>
    <t>香港麦当劳道贰号酒店</t>
  </si>
  <si>
    <t>YEUNG Ka Ho</t>
  </si>
  <si>
    <t>1353.00</t>
  </si>
  <si>
    <t>2022-08-05 01:25:58</t>
  </si>
  <si>
    <t>2644920</t>
  </si>
  <si>
    <t>全季酒店(呼伦贝尔火车站店)</t>
  </si>
  <si>
    <t>574.00</t>
  </si>
  <si>
    <t>2022-08-05 10:17:09</t>
  </si>
  <si>
    <t>2644926</t>
  </si>
  <si>
    <t>558.00</t>
  </si>
  <si>
    <t>2022-08-05 10:18:29</t>
  </si>
  <si>
    <t>2645040</t>
  </si>
  <si>
    <t>全季酒店(合肥安徽医科大学店)</t>
  </si>
  <si>
    <t>291.00</t>
  </si>
  <si>
    <t>2022-08-05 12:30:18</t>
  </si>
  <si>
    <t>2645104</t>
  </si>
  <si>
    <t>HUNG MINGHSIEN</t>
  </si>
  <si>
    <t>568.00</t>
  </si>
  <si>
    <t>2022-08-05 13:52:38</t>
  </si>
  <si>
    <t>2645165</t>
  </si>
  <si>
    <t>全季酒店(乌鲁木齐会展中心店)</t>
  </si>
  <si>
    <t>2022-08-05 14:54:04</t>
  </si>
  <si>
    <t>2645229</t>
  </si>
  <si>
    <t>海友酒店(南京奥体中心黄山路店)</t>
  </si>
  <si>
    <t>258.00</t>
  </si>
  <si>
    <t>2022-08-05 15:36:52</t>
  </si>
  <si>
    <t>2645305</t>
  </si>
  <si>
    <t>汉庭（青岛火车北站店）</t>
  </si>
  <si>
    <t>439.00</t>
  </si>
  <si>
    <t>2022-08-05 16:22:22</t>
  </si>
  <si>
    <t>2645404</t>
  </si>
  <si>
    <t>全季酒店(济南趵突泉店)</t>
  </si>
  <si>
    <t>348.00</t>
  </si>
  <si>
    <t>2022-08-05 17:46:25</t>
  </si>
  <si>
    <t>2645565</t>
  </si>
  <si>
    <t>全季酒店(镇江朱方路店)</t>
  </si>
  <si>
    <t>274.00</t>
  </si>
  <si>
    <t>2022-08-05 20:20:38</t>
  </si>
  <si>
    <t>2645647</t>
  </si>
  <si>
    <t>海友酒店（杭州西溪五常大道店）</t>
  </si>
  <si>
    <t>172.00</t>
  </si>
  <si>
    <t>2022-08-05 21:23:29</t>
  </si>
  <si>
    <t>2646085</t>
  </si>
  <si>
    <t>汉庭酒店(济宁任城大道店)</t>
  </si>
  <si>
    <t>2022-08-06 09:53:35</t>
  </si>
  <si>
    <t>2646152</t>
  </si>
  <si>
    <t>869.00</t>
  </si>
  <si>
    <t>2022-08-06 11:08:12</t>
  </si>
  <si>
    <t>2646519</t>
  </si>
  <si>
    <t>HUANG CHIHSING</t>
  </si>
  <si>
    <t>570.00</t>
  </si>
  <si>
    <t>2022-08-06 17:08:31</t>
  </si>
  <si>
    <t>2646587</t>
  </si>
  <si>
    <t>2022-08-06 18:21:28</t>
  </si>
  <si>
    <t>2646749</t>
  </si>
  <si>
    <t>高雄华宏饭店</t>
  </si>
  <si>
    <t>LI RUICHUNG</t>
  </si>
  <si>
    <t>204.00</t>
  </si>
  <si>
    <t>2022-08-06 20:57:34</t>
  </si>
  <si>
    <t>2647071</t>
  </si>
  <si>
    <t>锦江之星(北京后海店)</t>
  </si>
  <si>
    <t>1095.00</t>
  </si>
  <si>
    <t>2022-08-07 07:44:06</t>
  </si>
  <si>
    <t>2647275</t>
  </si>
  <si>
    <t>海友酒店（南京凤凰西街店）</t>
  </si>
  <si>
    <t>265.00</t>
  </si>
  <si>
    <t>2022-08-07 12:58:31</t>
  </si>
  <si>
    <t>2647414</t>
  </si>
  <si>
    <t>无锡新湖铂尔曼大酒店</t>
  </si>
  <si>
    <t>1012.00</t>
  </si>
  <si>
    <t>2022-08-07 15:49:00</t>
  </si>
  <si>
    <t>2647662</t>
  </si>
  <si>
    <t>格林豪泰快捷酒店(洛阳龙门大道关林火车站店)</t>
  </si>
  <si>
    <t>239.00</t>
  </si>
  <si>
    <t>2022-08-07 21:06:50</t>
  </si>
  <si>
    <t>2647664</t>
  </si>
  <si>
    <t>WANG CHIHMING</t>
  </si>
  <si>
    <t>1028.00</t>
  </si>
  <si>
    <t>2022-08-07 21:09:39</t>
  </si>
  <si>
    <t>2647688</t>
  </si>
  <si>
    <t>CHEN YIAN</t>
  </si>
  <si>
    <t>2022-08-07 21:30:58</t>
  </si>
  <si>
    <t>2647791</t>
  </si>
  <si>
    <t>格林豪泰商务酒店（济南泉城广场店）</t>
  </si>
  <si>
    <t>238.00</t>
  </si>
  <si>
    <t>2022-08-07 23:47:04</t>
  </si>
  <si>
    <t>2648062</t>
  </si>
  <si>
    <t>高雄河堤美学商旅</t>
  </si>
  <si>
    <t>HUANG YINFANG</t>
  </si>
  <si>
    <t>936.99</t>
  </si>
  <si>
    <t>2022-08-08 10:17:02</t>
  </si>
  <si>
    <t>2648514</t>
  </si>
  <si>
    <t>HUANG HAO CHE</t>
  </si>
  <si>
    <t>379.00</t>
  </si>
  <si>
    <t>2022-08-08 17:33:28</t>
  </si>
  <si>
    <t>2648682</t>
  </si>
  <si>
    <t>汉庭酒店(成都科华北路四川大学店)</t>
  </si>
  <si>
    <t>378.00</t>
  </si>
  <si>
    <t>2022-08-08 20:52:23</t>
  </si>
  <si>
    <t>2648839</t>
  </si>
  <si>
    <t>香港富荟上环酒店</t>
  </si>
  <si>
    <t>CHAN KWAN CHUEN</t>
  </si>
  <si>
    <t>675.00</t>
  </si>
  <si>
    <t>2022-08-08 23:19:32</t>
  </si>
  <si>
    <t>2648909</t>
  </si>
  <si>
    <t>LIANG HAIHU,DUAN LIXIA</t>
  </si>
  <si>
    <t>1393.00</t>
  </si>
  <si>
    <t>2022-08-09 00:49:27</t>
  </si>
  <si>
    <t>2648956</t>
  </si>
  <si>
    <t>CHAN TIN NOK CHRIS,CHUI BIBO</t>
  </si>
  <si>
    <t>678.00</t>
  </si>
  <si>
    <t>2022-08-09 08:08:22</t>
  </si>
  <si>
    <t>2649078</t>
  </si>
  <si>
    <t>chen kainan</t>
  </si>
  <si>
    <t>531.00</t>
  </si>
  <si>
    <t>2022-08-09 08:33:53</t>
  </si>
  <si>
    <t>2649106</t>
  </si>
  <si>
    <t>深圳中洲圣廷苑酒店</t>
  </si>
  <si>
    <t>458.00</t>
  </si>
  <si>
    <t>2022-08-09 09:21:13</t>
  </si>
  <si>
    <t>2649209</t>
  </si>
  <si>
    <t>广州四季酒店</t>
  </si>
  <si>
    <t>2228.00</t>
  </si>
  <si>
    <t>2022-08-09 11:38:25</t>
  </si>
  <si>
    <t>2649434</t>
  </si>
  <si>
    <t>武汉馨乐庭沌口服务公寓</t>
  </si>
  <si>
    <t>2022-08-09 15:24:20</t>
  </si>
  <si>
    <t>2649438</t>
  </si>
  <si>
    <t>LI LINGCHIA</t>
  </si>
  <si>
    <t>2022-08-09 15:25:47</t>
  </si>
  <si>
    <t>2649531</t>
  </si>
  <si>
    <t>新北永和柯达大饭店</t>
  </si>
  <si>
    <t>KUO WENYI</t>
  </si>
  <si>
    <t>516.00</t>
  </si>
  <si>
    <t>2022-08-09 17:09:26</t>
  </si>
  <si>
    <t>2649540</t>
  </si>
  <si>
    <t>格林豪泰智选酒店(黄果树瀑布景区店)</t>
  </si>
  <si>
    <t>427.00</t>
  </si>
  <si>
    <t>2022-08-09 17:18:33</t>
  </si>
  <si>
    <t>2649554</t>
  </si>
  <si>
    <t>台北君品酒店</t>
  </si>
  <si>
    <t>LI YU JIE</t>
  </si>
  <si>
    <t>723.00</t>
  </si>
  <si>
    <t>2022-08-09 17:27:49</t>
  </si>
  <si>
    <t>2649672</t>
  </si>
  <si>
    <t>广州珀丽酒店</t>
  </si>
  <si>
    <t>470.00</t>
  </si>
  <si>
    <t>2022-08-09 19:30:06</t>
  </si>
  <si>
    <t>2649691</t>
  </si>
  <si>
    <t>KANG YUHSUAN</t>
  </si>
  <si>
    <t>414.00</t>
  </si>
  <si>
    <t>2022-08-09 19:45:06</t>
  </si>
  <si>
    <t>2649794</t>
  </si>
  <si>
    <t>台北兄弟大饭店</t>
  </si>
  <si>
    <t>LIU YI-CHUAN</t>
  </si>
  <si>
    <t>572.00</t>
  </si>
  <si>
    <t>2022-08-09 21:43:35</t>
  </si>
  <si>
    <t>2649798</t>
  </si>
  <si>
    <t>LAIWENCHENG LAIWENCHENG</t>
  </si>
  <si>
    <t>669.00</t>
  </si>
  <si>
    <t>2022-08-09 21:46:26</t>
  </si>
  <si>
    <t>2649836</t>
  </si>
  <si>
    <t>YAU CHUN YI</t>
  </si>
  <si>
    <t>2022-08-09 22:16:03</t>
  </si>
  <si>
    <t>2649871</t>
  </si>
  <si>
    <t>全季酒店(成都金楠天街店)</t>
  </si>
  <si>
    <t>289.00</t>
  </si>
  <si>
    <t>2022-08-09 22:57:39</t>
  </si>
  <si>
    <t>2650089</t>
  </si>
  <si>
    <t>尚客优酒店(江阴敔山湾店)</t>
  </si>
  <si>
    <t>140.00</t>
  </si>
  <si>
    <t>2022-08-10 07:42:07</t>
  </si>
  <si>
    <t>2650129</t>
  </si>
  <si>
    <t>格林豪泰智选酒店(德州湖滨中大道店)</t>
  </si>
  <si>
    <t>92.00</t>
  </si>
  <si>
    <t>2022-08-10 08:47:38</t>
  </si>
  <si>
    <t>2650130</t>
  </si>
  <si>
    <t>440.00</t>
  </si>
  <si>
    <t>2022-08-10 08:50:04</t>
  </si>
  <si>
    <t>2650155</t>
  </si>
  <si>
    <t>格林豪泰快捷酒店（日照大学城店）</t>
  </si>
  <si>
    <t>313.00</t>
  </si>
  <si>
    <t>2022-08-10 09:23:10</t>
  </si>
  <si>
    <t>2650183</t>
  </si>
  <si>
    <t>格林豪泰(大同云顶雅园店)</t>
  </si>
  <si>
    <t>186.00</t>
  </si>
  <si>
    <t>2022-08-10 09:58:27</t>
  </si>
  <si>
    <t>2650192</t>
  </si>
  <si>
    <t>尚客优连锁酒店（济宁梁山汽车站店）</t>
  </si>
  <si>
    <t>马玉欣</t>
  </si>
  <si>
    <t>96.00</t>
  </si>
  <si>
    <t>2022-08-10 10:07:32</t>
  </si>
  <si>
    <t>2650223</t>
  </si>
  <si>
    <t>北京国家会议中心大酒店</t>
  </si>
  <si>
    <t>2022-08-10 10:36:42</t>
  </si>
  <si>
    <t>2650242</t>
  </si>
  <si>
    <t>单小东</t>
  </si>
  <si>
    <t>2022-08-10 11:03:36</t>
  </si>
  <si>
    <t>2650250</t>
  </si>
  <si>
    <t>格林豪泰(明光池河大道店)</t>
  </si>
  <si>
    <t>127.00</t>
  </si>
  <si>
    <t>2022-08-10 11:18:27</t>
  </si>
  <si>
    <t>2650255</t>
  </si>
  <si>
    <t>贝壳酒店(北京通州区徐辛庄镇通顺路草寺村店)</t>
  </si>
  <si>
    <t>2022-08-10 11:23:31</t>
  </si>
  <si>
    <t>2650271</t>
  </si>
  <si>
    <t>CHANG HUAYU</t>
  </si>
  <si>
    <t>1274.00</t>
  </si>
  <si>
    <t>2022-08-10 11:39:23</t>
  </si>
  <si>
    <t>2650298</t>
  </si>
  <si>
    <t>深圳观澜湖硬石酒店</t>
  </si>
  <si>
    <t>2022-08-10 12:04:19</t>
  </si>
  <si>
    <t>2650343</t>
  </si>
  <si>
    <t>2022-08-10 12:38:40</t>
  </si>
  <si>
    <t>2650352</t>
  </si>
  <si>
    <t>2022-08-10 12:47:44</t>
  </si>
  <si>
    <t>2650386</t>
  </si>
  <si>
    <t>144.00</t>
  </si>
  <si>
    <t>2022-08-10 13:31:12</t>
  </si>
  <si>
    <t>2650404</t>
  </si>
  <si>
    <t>格林豪泰酒店(长沙中医药大学店)</t>
  </si>
  <si>
    <t>200.00</t>
  </si>
  <si>
    <t>2022-08-10 13:43:36</t>
  </si>
  <si>
    <t>2650413</t>
  </si>
  <si>
    <t>汉庭酒店(灵璧店)</t>
  </si>
  <si>
    <t>李鹏</t>
  </si>
  <si>
    <t>141.00</t>
  </si>
  <si>
    <t>2022-08-10 13:51:07</t>
  </si>
  <si>
    <t>2650465</t>
  </si>
  <si>
    <t>格林豪泰(北京十里河古玩城店)</t>
  </si>
  <si>
    <t>247.00</t>
  </si>
  <si>
    <t>2022-08-10 14:31:49</t>
  </si>
  <si>
    <t>2650519</t>
  </si>
  <si>
    <t>504.00</t>
  </si>
  <si>
    <t>2022-08-10 15:14:21</t>
  </si>
  <si>
    <t>2650558</t>
  </si>
  <si>
    <t>2022-08-10 15:45:21</t>
  </si>
  <si>
    <t>2650573</t>
  </si>
  <si>
    <t>2022-08-10 15:53:54</t>
  </si>
  <si>
    <t>2650635</t>
  </si>
  <si>
    <t>2022-08-10 16:53:04</t>
  </si>
  <si>
    <t>2650643</t>
  </si>
  <si>
    <t>IU酒店(荣昌高铁站店)</t>
  </si>
  <si>
    <t>2022-08-10 17:00:24</t>
  </si>
  <si>
    <t>2650734</t>
  </si>
  <si>
    <t>格林豪泰(邳州新苏中心福州路店)</t>
  </si>
  <si>
    <t>2022-08-10 18:08:31</t>
  </si>
  <si>
    <t>2650803</t>
  </si>
  <si>
    <t>288.00</t>
  </si>
  <si>
    <t>2022-08-10 19:08:28</t>
  </si>
  <si>
    <t>2650810</t>
  </si>
  <si>
    <t>全季酒店(长治太行东街店)</t>
  </si>
  <si>
    <t>584.00</t>
  </si>
  <si>
    <t>2022-08-10 19:16:34</t>
  </si>
  <si>
    <t>2650833</t>
  </si>
  <si>
    <t>台中金典绿园道商旅</t>
  </si>
  <si>
    <t>YEH YUANYUAN</t>
  </si>
  <si>
    <t>368.00</t>
  </si>
  <si>
    <t>2022-08-10 19:41:07</t>
  </si>
  <si>
    <t>2650846</t>
  </si>
  <si>
    <t>876.00</t>
  </si>
  <si>
    <t>2022-08-10 19:52:53</t>
  </si>
  <si>
    <t>2650962</t>
  </si>
  <si>
    <t>292.00</t>
  </si>
  <si>
    <t>2022-08-10 22:04:22</t>
  </si>
  <si>
    <t>2650989</t>
  </si>
  <si>
    <t>2022-08-10 22:23:35</t>
  </si>
  <si>
    <t>2651004</t>
  </si>
  <si>
    <t>格林联盟酒店（嘉兴南湖店）</t>
  </si>
  <si>
    <t>2022-08-10 22:34:14</t>
  </si>
  <si>
    <t>2651014</t>
  </si>
  <si>
    <t>派酒店(北京万寿路地铁站301解放军总医院店)</t>
  </si>
  <si>
    <t>262.00</t>
  </si>
  <si>
    <t>2022-08-10 22:43:56</t>
  </si>
  <si>
    <t>2651252</t>
  </si>
  <si>
    <t>海口美兰机场逸唐飞行酒店</t>
  </si>
  <si>
    <t>OSBOURNE TARAVICTORIASUZANNE</t>
  </si>
  <si>
    <t>537.00</t>
  </si>
  <si>
    <t>2022-08-11 05:28:19</t>
  </si>
  <si>
    <t>2651342</t>
  </si>
  <si>
    <t>尚客优精选酒店（洛阳新安洛新产业聚集区店）</t>
  </si>
  <si>
    <t>114.00</t>
  </si>
  <si>
    <t>2022-08-11 08:19:59</t>
  </si>
  <si>
    <t>2651343</t>
  </si>
  <si>
    <t>金都酒店（珠海拱北口岸香薰主题店）</t>
  </si>
  <si>
    <t>420.00</t>
  </si>
  <si>
    <t>2022-08-11 08:20:22</t>
  </si>
  <si>
    <t>2651351</t>
  </si>
  <si>
    <t>格林豪泰(北京学清路店)</t>
  </si>
  <si>
    <t>293.00</t>
  </si>
  <si>
    <t>2022-08-11 08:35:48</t>
  </si>
  <si>
    <t>2651354</t>
  </si>
  <si>
    <t>IU酒店(贵阳高铁东站万达广场店)</t>
  </si>
  <si>
    <t>149.00</t>
  </si>
  <si>
    <t>2022-08-11 08:43:35</t>
  </si>
  <si>
    <t>2651519</t>
  </si>
  <si>
    <t>7天优品·宁波镇海红星广场店</t>
  </si>
  <si>
    <t>2022-08-11 12:04:14</t>
  </si>
  <si>
    <t>2651523</t>
  </si>
  <si>
    <t>2022-08-11 12:06:45</t>
  </si>
  <si>
    <t>2651527</t>
  </si>
  <si>
    <t>YEUNG CHIHUNG</t>
  </si>
  <si>
    <t>1096.00</t>
  </si>
  <si>
    <t>2022-08-11 12:16:23</t>
  </si>
  <si>
    <t>2651533</t>
  </si>
  <si>
    <t>格林豪泰智选酒店(安庆高铁站店)</t>
  </si>
  <si>
    <t>2022-08-11 12:19:22</t>
  </si>
  <si>
    <t>2651548</t>
  </si>
  <si>
    <t>高雄福华大饭店</t>
  </si>
  <si>
    <t>HSU CHINSHAN</t>
  </si>
  <si>
    <t>517.00</t>
  </si>
  <si>
    <t>2022-08-11 12:38:53</t>
  </si>
  <si>
    <t>2651555</t>
  </si>
  <si>
    <t>IU酒店(平塘迎宾大道店)</t>
  </si>
  <si>
    <t>130.00</t>
  </si>
  <si>
    <t>2022-08-11 12:47:15</t>
  </si>
  <si>
    <t>2651571</t>
  </si>
  <si>
    <t>东莞银城酒店</t>
  </si>
  <si>
    <t>180.00</t>
  </si>
  <si>
    <t>2022-08-11 13:05:04</t>
  </si>
  <si>
    <t>2651624</t>
  </si>
  <si>
    <t>格林豪泰快捷酒店(深圳龙华天虹店)</t>
  </si>
  <si>
    <t>135.00</t>
  </si>
  <si>
    <t>2022-08-11 14:02:07</t>
  </si>
  <si>
    <t>2651629</t>
  </si>
  <si>
    <t>尚客优精选酒店(枣庄振兴路吉品街店)</t>
  </si>
  <si>
    <t>88.00</t>
  </si>
  <si>
    <t>2022-08-11 14:05:39</t>
  </si>
  <si>
    <t>2651639</t>
  </si>
  <si>
    <t>格雅酒店(常州春秋淹城新时代家俱广场店)</t>
  </si>
  <si>
    <t>2022-08-11 14:12:44</t>
  </si>
  <si>
    <t>2651689</t>
  </si>
  <si>
    <t>澳门银河酒店</t>
  </si>
  <si>
    <t>Yu Zhenhao</t>
  </si>
  <si>
    <t>1209.00</t>
  </si>
  <si>
    <t>2022-08-11 15:01:51</t>
  </si>
  <si>
    <t>2651769</t>
  </si>
  <si>
    <t>尚客优精选酒店(太仓听海路店)</t>
  </si>
  <si>
    <t>147.00</t>
  </si>
  <si>
    <t>2022-08-11 16:33:33</t>
  </si>
  <si>
    <t>2651777</t>
  </si>
  <si>
    <t>格林豪泰商务酒店（连云港高铁站解放东路万达广场店）</t>
  </si>
  <si>
    <t>2022-08-11 16:47:14</t>
  </si>
  <si>
    <t>2651791</t>
  </si>
  <si>
    <t>2022-08-11 16:59:13</t>
  </si>
  <si>
    <t>2651792</t>
  </si>
  <si>
    <t>雅园塘朗酒店(深圳西丽南科大店)</t>
  </si>
  <si>
    <t>304.00</t>
  </si>
  <si>
    <t>2022-08-11 16:59:12</t>
  </si>
  <si>
    <t>2651794</t>
  </si>
  <si>
    <t>北京城市庭院客栈</t>
  </si>
  <si>
    <t>2022-08-11 16:59:26</t>
  </si>
  <si>
    <t>2651821</t>
  </si>
  <si>
    <t>香港菲律宾旅馆</t>
  </si>
  <si>
    <t>CHAN ANDY</t>
  </si>
  <si>
    <t>2022-08-11 17:35:00</t>
  </si>
  <si>
    <t>2651894</t>
  </si>
  <si>
    <t>IU酒店(惠水财经大学店)</t>
  </si>
  <si>
    <t>2022-08-11 19:10:29</t>
  </si>
  <si>
    <t>2651900</t>
  </si>
  <si>
    <t>502.00</t>
  </si>
  <si>
    <t>2022-08-11 19:16:56</t>
  </si>
  <si>
    <t>2651917</t>
  </si>
  <si>
    <t>287.00</t>
  </si>
  <si>
    <t>2022-08-11 19:33:52</t>
  </si>
  <si>
    <t>2651928</t>
  </si>
  <si>
    <t>2022-08-11 19:46:06</t>
  </si>
  <si>
    <t>2651931</t>
  </si>
  <si>
    <t>尚客优连锁酒店（健康路店）</t>
  </si>
  <si>
    <t>2022-08-11 19:50:15</t>
  </si>
  <si>
    <t>2651936</t>
  </si>
  <si>
    <t>格林豪泰智选酒店(合肥滨湖世纪城店）</t>
  </si>
  <si>
    <t>178.00</t>
  </si>
  <si>
    <t>2022-08-11 19:53:53</t>
  </si>
  <si>
    <t>2651951</t>
  </si>
  <si>
    <t>1074.00</t>
  </si>
  <si>
    <t>2022-08-11 20:09:19</t>
  </si>
  <si>
    <t>2651952</t>
  </si>
  <si>
    <t>HSU SU CUIU</t>
  </si>
  <si>
    <t>622.00</t>
  </si>
  <si>
    <t>2022-08-11 20:09:51</t>
  </si>
  <si>
    <t>2651959</t>
  </si>
  <si>
    <t>2022-08-11 20:15:11</t>
  </si>
  <si>
    <t>2651972</t>
  </si>
  <si>
    <t>山水时尚酒店(深圳华强北店)</t>
  </si>
  <si>
    <t>227.00</t>
  </si>
  <si>
    <t>2022-08-11 20:27:56</t>
  </si>
  <si>
    <t>2652014</t>
  </si>
  <si>
    <t>尚客优精选酒店(陇县西关小学店)</t>
  </si>
  <si>
    <t>2022-08-11 20:57:45</t>
  </si>
  <si>
    <t>2652028</t>
  </si>
  <si>
    <t>2022-08-11 21:11:33</t>
  </si>
  <si>
    <t>2652055</t>
  </si>
  <si>
    <t>142.00</t>
  </si>
  <si>
    <t>-142</t>
  </si>
  <si>
    <t>2022-08-11 21:38:47</t>
  </si>
  <si>
    <t>2652109</t>
  </si>
  <si>
    <t>445.00</t>
  </si>
  <si>
    <t>2022-08-11 22:20:37</t>
  </si>
  <si>
    <t>2652115</t>
  </si>
  <si>
    <t>2022-08-11 22:25:19</t>
  </si>
  <si>
    <t>2652135</t>
  </si>
  <si>
    <t>格林豪泰(天津渔阳南路鼓楼广场店)</t>
  </si>
  <si>
    <t>152.00</t>
  </si>
  <si>
    <t>2022-08-11 22:50:49</t>
  </si>
  <si>
    <t>2652142</t>
  </si>
  <si>
    <t>贝壳酒店(重庆城口客运中心店)</t>
  </si>
  <si>
    <t>阿飞</t>
  </si>
  <si>
    <t>143.00</t>
  </si>
  <si>
    <t>2022-08-11 22:57:12</t>
  </si>
  <si>
    <t>2652476</t>
  </si>
  <si>
    <t>HOANG VAN AN</t>
  </si>
  <si>
    <t>2022-08-12 08:55:39</t>
  </si>
  <si>
    <t>2652536</t>
  </si>
  <si>
    <t>TSE KA LOK</t>
  </si>
  <si>
    <t>627.00</t>
  </si>
  <si>
    <t>2022-08-12 10:17:10</t>
  </si>
  <si>
    <t>2652557</t>
  </si>
  <si>
    <t>台中微笑73旅店</t>
  </si>
  <si>
    <t>WU JULIE</t>
  </si>
  <si>
    <t>423.00</t>
  </si>
  <si>
    <t>2022-08-12 10:47:48</t>
  </si>
  <si>
    <t>2652567</t>
  </si>
  <si>
    <t>2022-08-12 10:57:32</t>
  </si>
  <si>
    <t>2652592</t>
  </si>
  <si>
    <t>格林豪泰(玉龙火车站玉兴路店)</t>
  </si>
  <si>
    <t>2022-08-12 11:12:37</t>
  </si>
  <si>
    <t>2652594</t>
  </si>
  <si>
    <t>格林豪泰(涡阳胜利路阜阳商厦店)</t>
  </si>
  <si>
    <t>106.00</t>
  </si>
  <si>
    <t>2022-08-12 11:13:24</t>
  </si>
  <si>
    <t>2652603</t>
  </si>
  <si>
    <t>ZHOU KUO</t>
  </si>
  <si>
    <t>1031.00</t>
  </si>
  <si>
    <t>2022-08-12 11:25:50</t>
  </si>
  <si>
    <t>2652607</t>
  </si>
  <si>
    <t>西安永兴坊康复路地铁站亚朵酒店</t>
  </si>
  <si>
    <t>322.00</t>
  </si>
  <si>
    <t>2022-08-12 11:30:28</t>
  </si>
  <si>
    <t>2652630</t>
  </si>
  <si>
    <t>尚客优精选酒店（贵州遵义老火车站店）</t>
  </si>
  <si>
    <t>117.00</t>
  </si>
  <si>
    <t>2022-08-12 11:55:44</t>
  </si>
  <si>
    <t>2652636</t>
  </si>
  <si>
    <t>南京弘阳酒店</t>
  </si>
  <si>
    <t>309.00</t>
  </si>
  <si>
    <t>2022-08-12 12:02:29</t>
  </si>
  <si>
    <t>2652664</t>
  </si>
  <si>
    <t>684.00</t>
  </si>
  <si>
    <t>2022-08-12 12:22:14</t>
  </si>
  <si>
    <t>2652705</t>
  </si>
  <si>
    <t>89.00</t>
  </si>
  <si>
    <t>2022-08-12 13:02:00</t>
  </si>
  <si>
    <t>2652757</t>
  </si>
  <si>
    <t>白住宅公寓酒店</t>
  </si>
  <si>
    <t>Wang Xuegui</t>
  </si>
  <si>
    <t>2022-08-12 13:48:41</t>
  </si>
  <si>
    <t>2652783</t>
  </si>
  <si>
    <t>星程酒店(西安北站城市运动公园店)</t>
  </si>
  <si>
    <t>248.00</t>
  </si>
  <si>
    <t>2022-08-12 14:10:40</t>
  </si>
  <si>
    <t>2652925</t>
  </si>
  <si>
    <t>2022-08-12 16:12:45</t>
  </si>
  <si>
    <t>2652984</t>
  </si>
  <si>
    <t>全季酒店(长沙芙蓉中路店)</t>
  </si>
  <si>
    <t>898.00</t>
  </si>
  <si>
    <t>2022-08-12 17:01:51</t>
  </si>
  <si>
    <t>2652987</t>
  </si>
  <si>
    <t>2022-08-12 17:03:37</t>
  </si>
  <si>
    <t>2652991</t>
  </si>
  <si>
    <t>356.00</t>
  </si>
  <si>
    <t>2022-08-12 17:04:35</t>
  </si>
  <si>
    <t>2653042</t>
  </si>
  <si>
    <t>格林联盟酒店(广州花都团结村空港店)</t>
  </si>
  <si>
    <t>2022-08-12 17:51:27</t>
  </si>
  <si>
    <t>2653047</t>
  </si>
  <si>
    <t>城市便捷酒店(亳州魏武大道店)</t>
  </si>
  <si>
    <t>125.00</t>
  </si>
  <si>
    <t>2022-08-12 17:56:36</t>
  </si>
  <si>
    <t>2653064</t>
  </si>
  <si>
    <t>尚客优快捷酒店（德州德城万达广场店）</t>
  </si>
  <si>
    <t>87.00</t>
  </si>
  <si>
    <t>2022-08-12 18:09:56</t>
  </si>
  <si>
    <t>2653093</t>
  </si>
  <si>
    <t>2022-08-12 18:47:16</t>
  </si>
  <si>
    <t>2653109</t>
  </si>
  <si>
    <t>466.00</t>
  </si>
  <si>
    <t>2022-08-12 19:28:08</t>
  </si>
  <si>
    <t>2653119</t>
  </si>
  <si>
    <t>文安郝力克希尔顿启缤精选酒店</t>
  </si>
  <si>
    <t>503.00</t>
  </si>
  <si>
    <t>2022-08-12 19:37:12</t>
  </si>
  <si>
    <t>2653129</t>
  </si>
  <si>
    <t>310.00</t>
  </si>
  <si>
    <t>2022-08-12 19:48:12</t>
  </si>
  <si>
    <t>2653133</t>
  </si>
  <si>
    <t>格林联盟(信阳南京路东阳店)</t>
  </si>
  <si>
    <t>109.00</t>
  </si>
  <si>
    <t>2022-08-12 19:55:37</t>
  </si>
  <si>
    <t>2653134</t>
  </si>
  <si>
    <t>骏怡连锁酒店(佳木斯龙煤大厦店)</t>
  </si>
  <si>
    <t>2022-08-12 19:56:13</t>
  </si>
  <si>
    <t>2653246</t>
  </si>
  <si>
    <t>嘉兴歌利亚酒店</t>
  </si>
  <si>
    <t>422.00</t>
  </si>
  <si>
    <t>2022-08-12 21:38:46</t>
  </si>
  <si>
    <t>2653266</t>
  </si>
  <si>
    <t>2022-08-12 21:56:28</t>
  </si>
  <si>
    <t>2653300</t>
  </si>
  <si>
    <t>882.00</t>
  </si>
  <si>
    <t>2022-08-12 22:24:44</t>
  </si>
  <si>
    <t>2653616</t>
  </si>
  <si>
    <t>2022-08-13 08:09:02</t>
  </si>
  <si>
    <t>2653679</t>
  </si>
  <si>
    <t>逸龙苑特色民宿</t>
  </si>
  <si>
    <t>260.00</t>
  </si>
  <si>
    <t>2022-08-13 09:45:58</t>
  </si>
  <si>
    <t>2653706</t>
  </si>
  <si>
    <t>LAU TSZ KI</t>
  </si>
  <si>
    <t>1741.00</t>
  </si>
  <si>
    <t>2022-08-13 10:11:56</t>
  </si>
  <si>
    <t>2653732</t>
  </si>
  <si>
    <t>2022-08-13 10:49:14</t>
  </si>
  <si>
    <t>2653754</t>
  </si>
  <si>
    <t>148.00</t>
  </si>
  <si>
    <t>2022-08-13 11:10:39</t>
  </si>
  <si>
    <t>2653784</t>
  </si>
  <si>
    <t>格林东方酒店(合肥火车站临泉路店)</t>
  </si>
  <si>
    <t>156.00</t>
  </si>
  <si>
    <t>2022-08-13 11:37:33</t>
  </si>
  <si>
    <t>2653840</t>
  </si>
  <si>
    <t>700.00</t>
  </si>
  <si>
    <t>2022-08-13 12:25:05</t>
  </si>
  <si>
    <t>2653843</t>
  </si>
  <si>
    <t>2022-08-13 12:25:58</t>
  </si>
  <si>
    <t>2653847</t>
  </si>
  <si>
    <t>2022-08-13 12:29:28</t>
  </si>
  <si>
    <t>2653862</t>
  </si>
  <si>
    <t>全季酒店(广元万达广场店)</t>
  </si>
  <si>
    <t>257.00</t>
  </si>
  <si>
    <t>2022-08-13 12:53:13</t>
  </si>
  <si>
    <t>2654001</t>
  </si>
  <si>
    <t>325.00</t>
  </si>
  <si>
    <t>2022-08-13 15:08:41</t>
  </si>
  <si>
    <t>2654009</t>
  </si>
  <si>
    <t>221.00</t>
  </si>
  <si>
    <t>2022-08-13 15:24:17</t>
  </si>
  <si>
    <t>2654062</t>
  </si>
  <si>
    <t>161.00</t>
  </si>
  <si>
    <t>2022-08-13 16:35:38</t>
  </si>
  <si>
    <t>2654077</t>
  </si>
  <si>
    <t>2022-08-13 17:04:09</t>
  </si>
  <si>
    <t>2654079</t>
  </si>
  <si>
    <t>huang tingting,lin shujie</t>
  </si>
  <si>
    <t>2022-08-13 17:06:25</t>
  </si>
  <si>
    <t>2654084</t>
  </si>
  <si>
    <t>Pei Zhilin</t>
  </si>
  <si>
    <t>2022-08-13 17:12:01</t>
  </si>
  <si>
    <t>2654086</t>
  </si>
  <si>
    <t>格林联盟(崇明八一路步行街店)</t>
  </si>
  <si>
    <t>182.00</t>
  </si>
  <si>
    <t>2022-08-13 17:16:08</t>
  </si>
  <si>
    <t>2654087</t>
  </si>
  <si>
    <t>2022-08-13 17:17:56</t>
  </si>
  <si>
    <t>2654102</t>
  </si>
  <si>
    <t>广州南沙花园酒店</t>
  </si>
  <si>
    <t>3105.00</t>
  </si>
  <si>
    <t>2022-08-13 17:31:28</t>
  </si>
  <si>
    <t>2654155</t>
  </si>
  <si>
    <t>吉安庐陵东方宾馆</t>
  </si>
  <si>
    <t>2022-08-13 18:30:26</t>
  </si>
  <si>
    <t>2654160</t>
  </si>
  <si>
    <t>维纳斯皇家酒店(梅州皇家名典店)</t>
  </si>
  <si>
    <t>210.00</t>
  </si>
  <si>
    <t>2022-08-13 18:42:40</t>
  </si>
  <si>
    <t>2654257</t>
  </si>
  <si>
    <t>全季酒店(杭州钱江新城新塘路店)</t>
  </si>
  <si>
    <t>355.00</t>
  </si>
  <si>
    <t>2022-08-13 20:56:29</t>
  </si>
  <si>
    <t>2654289</t>
  </si>
  <si>
    <t>2022-08-13 21:32:27</t>
  </si>
  <si>
    <t>2654294</t>
  </si>
  <si>
    <t>337.00</t>
  </si>
  <si>
    <t>2022-08-13 21:35:04</t>
  </si>
  <si>
    <t>2654323</t>
  </si>
  <si>
    <t>2022-08-13 22:04:41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</si>
</sst>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8"/>
  <sheetViews>
    <sheetView topLeftCell="A205" workbookViewId="0">
      <selection activeCell="A205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44783</v>
      </c>
      <c r="G2" s="6">
        <v>44784</v>
      </c>
      <c r="H2" s="4">
        <v>1</v>
      </c>
      <c r="I2" s="4">
        <v>1</v>
      </c>
      <c r="J2" s="4">
        <v>1</v>
      </c>
      <c r="K2" s="4" t="s">
        <v>30</v>
      </c>
      <c r="L2" s="4">
        <v>306</v>
      </c>
      <c r="M2" s="4">
        <v>306</v>
      </c>
      <c r="N2" s="4" t="s">
        <v>31</v>
      </c>
      <c r="O2" s="4" t="s">
        <v>32</v>
      </c>
      <c r="P2" s="4" t="s">
        <v>33</v>
      </c>
      <c r="Q2" s="4">
        <v>0</v>
      </c>
      <c r="R2" s="7">
        <v>44754</v>
      </c>
      <c r="S2" s="6">
        <v>44799</v>
      </c>
      <c r="T2" s="4" t="s">
        <v>34</v>
      </c>
      <c r="U2" s="4">
        <v>306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44783</v>
      </c>
      <c r="G3" s="6">
        <v>44784</v>
      </c>
      <c r="H3" s="4">
        <v>1</v>
      </c>
      <c r="I3" s="4">
        <v>1</v>
      </c>
      <c r="J3" s="4">
        <v>1</v>
      </c>
      <c r="K3" s="4" t="s">
        <v>30</v>
      </c>
      <c r="L3" s="4">
        <v>306</v>
      </c>
      <c r="M3" s="4">
        <v>306</v>
      </c>
      <c r="N3" s="4" t="s">
        <v>37</v>
      </c>
      <c r="O3" s="4" t="s">
        <v>32</v>
      </c>
      <c r="P3" s="4" t="s">
        <v>33</v>
      </c>
      <c r="Q3" s="4">
        <v>0</v>
      </c>
      <c r="R3" s="7">
        <v>44755</v>
      </c>
      <c r="S3" s="6">
        <v>44799</v>
      </c>
      <c r="T3" s="4" t="s">
        <v>34</v>
      </c>
      <c r="U3" s="4">
        <v>306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44783</v>
      </c>
      <c r="G4" s="6">
        <v>44784</v>
      </c>
      <c r="H4" s="4">
        <v>1</v>
      </c>
      <c r="I4" s="4">
        <v>1</v>
      </c>
      <c r="J4" s="4">
        <v>1</v>
      </c>
      <c r="K4" s="4" t="s">
        <v>30</v>
      </c>
      <c r="L4" s="4">
        <v>306</v>
      </c>
      <c r="M4" s="4">
        <v>306</v>
      </c>
      <c r="N4" s="4" t="s">
        <v>39</v>
      </c>
      <c r="O4" s="4" t="s">
        <v>32</v>
      </c>
      <c r="P4" s="4" t="s">
        <v>33</v>
      </c>
      <c r="Q4" s="4">
        <v>0</v>
      </c>
      <c r="R4" s="7">
        <v>44755</v>
      </c>
      <c r="S4" s="6">
        <v>44799</v>
      </c>
      <c r="T4" s="4" t="s">
        <v>34</v>
      </c>
      <c r="U4" s="4">
        <v>306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40</v>
      </c>
      <c r="B5" s="4" t="s">
        <v>26</v>
      </c>
      <c r="C5" s="4" t="s">
        <v>27</v>
      </c>
      <c r="D5" s="4" t="s">
        <v>41</v>
      </c>
      <c r="E5" s="4" t="s">
        <v>42</v>
      </c>
      <c r="F5" s="6">
        <v>44780</v>
      </c>
      <c r="G5" s="6">
        <v>44784</v>
      </c>
      <c r="H5" s="4">
        <v>1</v>
      </c>
      <c r="I5" s="4">
        <v>4</v>
      </c>
      <c r="J5" s="4">
        <v>4</v>
      </c>
      <c r="K5" s="4" t="s">
        <v>30</v>
      </c>
      <c r="L5" s="4">
        <v>2042</v>
      </c>
      <c r="M5" s="4">
        <v>2042</v>
      </c>
      <c r="N5" s="4" t="s">
        <v>43</v>
      </c>
      <c r="O5" s="4" t="s">
        <v>32</v>
      </c>
      <c r="P5" s="4" t="s">
        <v>33</v>
      </c>
      <c r="Q5" s="4">
        <v>0</v>
      </c>
      <c r="R5" s="7">
        <v>44759</v>
      </c>
      <c r="S5" s="6">
        <v>44799</v>
      </c>
      <c r="T5" s="4" t="s">
        <v>34</v>
      </c>
      <c r="U5" s="4">
        <v>2042</v>
      </c>
      <c r="V5" s="4">
        <v>0</v>
      </c>
      <c r="W5" s="4">
        <v>0</v>
      </c>
      <c r="X5" s="4" t="s">
        <v>35</v>
      </c>
      <c r="Y5" s="4" t="s">
        <v>44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44783</v>
      </c>
      <c r="G6" s="6">
        <v>44784</v>
      </c>
      <c r="H6" s="4">
        <v>1</v>
      </c>
      <c r="I6" s="4">
        <v>1</v>
      </c>
      <c r="J6" s="4">
        <v>1</v>
      </c>
      <c r="K6" s="4" t="s">
        <v>30</v>
      </c>
      <c r="L6" s="4">
        <v>431</v>
      </c>
      <c r="M6" s="4">
        <v>431</v>
      </c>
      <c r="N6" s="4" t="s">
        <v>48</v>
      </c>
      <c r="O6" s="4" t="s">
        <v>32</v>
      </c>
      <c r="P6" s="4" t="s">
        <v>33</v>
      </c>
      <c r="Q6" s="4">
        <v>0</v>
      </c>
      <c r="R6" s="7">
        <v>44761</v>
      </c>
      <c r="S6" s="6">
        <v>44799</v>
      </c>
      <c r="T6" s="4" t="s">
        <v>34</v>
      </c>
      <c r="U6" s="4">
        <v>431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44783</v>
      </c>
      <c r="G7" s="6">
        <v>44784</v>
      </c>
      <c r="H7" s="4">
        <v>1</v>
      </c>
      <c r="I7" s="4">
        <v>1</v>
      </c>
      <c r="J7" s="4">
        <v>1</v>
      </c>
      <c r="K7" s="4" t="s">
        <v>30</v>
      </c>
      <c r="L7" s="4">
        <v>634</v>
      </c>
      <c r="M7" s="4">
        <v>634</v>
      </c>
      <c r="N7" s="4" t="s">
        <v>52</v>
      </c>
      <c r="O7" s="4" t="s">
        <v>32</v>
      </c>
      <c r="P7" s="4" t="s">
        <v>33</v>
      </c>
      <c r="Q7" s="4">
        <v>0</v>
      </c>
      <c r="R7" s="7">
        <v>44775</v>
      </c>
      <c r="S7" s="6">
        <v>44799</v>
      </c>
      <c r="T7" s="4" t="s">
        <v>34</v>
      </c>
      <c r="U7" s="4">
        <v>634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50</v>
      </c>
      <c r="E8" s="4" t="s">
        <v>54</v>
      </c>
      <c r="F8" s="6">
        <v>44782</v>
      </c>
      <c r="G8" s="6">
        <v>44784</v>
      </c>
      <c r="H8" s="4">
        <v>1</v>
      </c>
      <c r="I8" s="4">
        <v>2</v>
      </c>
      <c r="J8" s="4">
        <v>2</v>
      </c>
      <c r="K8" s="4" t="s">
        <v>30</v>
      </c>
      <c r="L8" s="4">
        <v>1185</v>
      </c>
      <c r="M8" s="4">
        <v>1185</v>
      </c>
      <c r="N8" s="4" t="s">
        <v>55</v>
      </c>
      <c r="O8" s="4" t="s">
        <v>32</v>
      </c>
      <c r="P8" s="4" t="s">
        <v>33</v>
      </c>
      <c r="Q8" s="4">
        <v>0</v>
      </c>
      <c r="R8" s="7">
        <v>44775</v>
      </c>
      <c r="S8" s="6">
        <v>44799</v>
      </c>
      <c r="T8" s="4" t="s">
        <v>34</v>
      </c>
      <c r="U8" s="4">
        <v>1185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44783</v>
      </c>
      <c r="G9" s="6">
        <v>44784</v>
      </c>
      <c r="H9" s="4">
        <v>1</v>
      </c>
      <c r="I9" s="4">
        <v>1</v>
      </c>
      <c r="J9" s="4">
        <v>1</v>
      </c>
      <c r="K9" s="4" t="s">
        <v>30</v>
      </c>
      <c r="L9" s="4">
        <v>381</v>
      </c>
      <c r="M9" s="4">
        <v>381</v>
      </c>
      <c r="N9" s="4" t="s">
        <v>59</v>
      </c>
      <c r="O9" s="4" t="s">
        <v>32</v>
      </c>
      <c r="P9" s="4" t="s">
        <v>33</v>
      </c>
      <c r="Q9" s="4">
        <v>0</v>
      </c>
      <c r="R9" s="7">
        <v>44776</v>
      </c>
      <c r="S9" s="6">
        <v>44799</v>
      </c>
      <c r="T9" s="4" t="s">
        <v>34</v>
      </c>
      <c r="U9" s="4">
        <v>381</v>
      </c>
      <c r="V9" s="4">
        <v>0</v>
      </c>
      <c r="W9" s="4">
        <v>0</v>
      </c>
      <c r="X9" s="4" t="s">
        <v>35</v>
      </c>
      <c r="Y9" s="4" t="s">
        <v>60</v>
      </c>
    </row>
    <row r="10" s="4" customFormat="1" spans="1:25">
      <c r="A10" s="4" t="s">
        <v>56</v>
      </c>
      <c r="B10" s="4" t="s">
        <v>26</v>
      </c>
      <c r="C10" s="4" t="s">
        <v>61</v>
      </c>
      <c r="D10" s="4" t="s">
        <v>57</v>
      </c>
      <c r="E10" s="4" t="s">
        <v>58</v>
      </c>
      <c r="F10" s="6">
        <v>44783</v>
      </c>
      <c r="G10" s="6">
        <v>44784</v>
      </c>
      <c r="H10" s="4">
        <v>1</v>
      </c>
      <c r="I10" s="4">
        <v>1</v>
      </c>
      <c r="J10" s="4">
        <v>1</v>
      </c>
      <c r="K10" s="4" t="s">
        <v>30</v>
      </c>
      <c r="L10" s="4">
        <v>-381</v>
      </c>
      <c r="M10" s="4">
        <v>-381</v>
      </c>
      <c r="N10" s="4" t="s">
        <v>59</v>
      </c>
      <c r="O10" s="4" t="s">
        <v>32</v>
      </c>
      <c r="P10" s="4" t="s">
        <v>33</v>
      </c>
      <c r="Q10" s="4">
        <v>0</v>
      </c>
      <c r="R10" s="7">
        <v>44776</v>
      </c>
      <c r="S10" s="6">
        <v>44799</v>
      </c>
      <c r="T10" s="4" t="s">
        <v>34</v>
      </c>
      <c r="U10" s="4">
        <v>-381</v>
      </c>
      <c r="V10" s="4">
        <v>0</v>
      </c>
      <c r="W10" s="4">
        <v>0</v>
      </c>
      <c r="X10" s="4" t="s">
        <v>35</v>
      </c>
      <c r="Y10" s="4" t="s">
        <v>60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63</v>
      </c>
      <c r="E11" s="4" t="s">
        <v>64</v>
      </c>
      <c r="F11" s="6">
        <v>44783</v>
      </c>
      <c r="G11" s="6">
        <v>44784</v>
      </c>
      <c r="H11" s="4">
        <v>1</v>
      </c>
      <c r="I11" s="4">
        <v>1</v>
      </c>
      <c r="J11" s="4">
        <v>1</v>
      </c>
      <c r="K11" s="4" t="s">
        <v>30</v>
      </c>
      <c r="L11" s="4">
        <v>116</v>
      </c>
      <c r="M11" s="4">
        <v>116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44776</v>
      </c>
      <c r="S11" s="6">
        <v>44799</v>
      </c>
      <c r="T11" s="4" t="s">
        <v>34</v>
      </c>
      <c r="U11" s="4">
        <v>116</v>
      </c>
      <c r="V11" s="4">
        <v>0</v>
      </c>
      <c r="W11" s="4">
        <v>0</v>
      </c>
      <c r="X11" s="4" t="s">
        <v>35</v>
      </c>
      <c r="Y11" s="4" t="s">
        <v>66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28</v>
      </c>
      <c r="E12" s="4" t="s">
        <v>29</v>
      </c>
      <c r="F12" s="6">
        <v>44782</v>
      </c>
      <c r="G12" s="6">
        <v>44784</v>
      </c>
      <c r="H12" s="4">
        <v>1</v>
      </c>
      <c r="I12" s="4">
        <v>2</v>
      </c>
      <c r="J12" s="4">
        <v>2</v>
      </c>
      <c r="K12" s="4" t="s">
        <v>30</v>
      </c>
      <c r="L12" s="4">
        <v>619</v>
      </c>
      <c r="M12" s="4">
        <v>619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44776</v>
      </c>
      <c r="S12" s="6">
        <v>44799</v>
      </c>
      <c r="T12" s="4" t="s">
        <v>34</v>
      </c>
      <c r="U12" s="4">
        <v>619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69</v>
      </c>
      <c r="B13" s="4" t="s">
        <v>26</v>
      </c>
      <c r="C13" s="4" t="s">
        <v>27</v>
      </c>
      <c r="D13" s="4" t="s">
        <v>70</v>
      </c>
      <c r="E13" s="4" t="s">
        <v>71</v>
      </c>
      <c r="F13" s="6">
        <v>44781</v>
      </c>
      <c r="G13" s="6">
        <v>44784</v>
      </c>
      <c r="H13" s="4">
        <v>1</v>
      </c>
      <c r="I13" s="4">
        <v>3</v>
      </c>
      <c r="J13" s="4">
        <v>3</v>
      </c>
      <c r="K13" s="4" t="s">
        <v>30</v>
      </c>
      <c r="L13" s="4">
        <v>526</v>
      </c>
      <c r="M13" s="4">
        <v>526</v>
      </c>
      <c r="N13" s="4" t="s">
        <v>72</v>
      </c>
      <c r="O13" s="4" t="s">
        <v>32</v>
      </c>
      <c r="P13" s="4" t="s">
        <v>33</v>
      </c>
      <c r="Q13" s="4">
        <v>0</v>
      </c>
      <c r="R13" s="7">
        <v>44776</v>
      </c>
      <c r="S13" s="6">
        <v>44799</v>
      </c>
      <c r="T13" s="4" t="s">
        <v>34</v>
      </c>
      <c r="U13" s="4">
        <v>526</v>
      </c>
      <c r="V13" s="4">
        <v>0</v>
      </c>
      <c r="W13" s="4">
        <v>0</v>
      </c>
      <c r="X13" s="4" t="s">
        <v>35</v>
      </c>
      <c r="Y13" s="4" t="s">
        <v>73</v>
      </c>
    </row>
    <row r="14" s="4" customFormat="1" spans="1:25">
      <c r="A14" s="4" t="s">
        <v>74</v>
      </c>
      <c r="B14" s="4" t="s">
        <v>26</v>
      </c>
      <c r="C14" s="4" t="s">
        <v>27</v>
      </c>
      <c r="D14" s="4" t="s">
        <v>75</v>
      </c>
      <c r="E14" s="4" t="s">
        <v>76</v>
      </c>
      <c r="F14" s="6">
        <v>44782</v>
      </c>
      <c r="G14" s="6">
        <v>44784</v>
      </c>
      <c r="H14" s="4">
        <v>1</v>
      </c>
      <c r="I14" s="4">
        <v>2</v>
      </c>
      <c r="J14" s="4">
        <v>2</v>
      </c>
      <c r="K14" s="4" t="s">
        <v>30</v>
      </c>
      <c r="L14" s="4">
        <v>258</v>
      </c>
      <c r="M14" s="4">
        <v>258</v>
      </c>
      <c r="N14" s="4" t="s">
        <v>77</v>
      </c>
      <c r="O14" s="4" t="s">
        <v>32</v>
      </c>
      <c r="P14" s="4" t="s">
        <v>33</v>
      </c>
      <c r="Q14" s="4">
        <v>0</v>
      </c>
      <c r="R14" s="7">
        <v>44778</v>
      </c>
      <c r="S14" s="6">
        <v>44799</v>
      </c>
      <c r="T14" s="4" t="s">
        <v>34</v>
      </c>
      <c r="U14" s="4">
        <v>258</v>
      </c>
      <c r="V14" s="4">
        <v>0</v>
      </c>
      <c r="W14" s="4">
        <v>0</v>
      </c>
      <c r="X14" s="4" t="s">
        <v>35</v>
      </c>
      <c r="Y14" s="4" t="s">
        <v>78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80</v>
      </c>
      <c r="E15" s="4" t="s">
        <v>81</v>
      </c>
      <c r="F15" s="6">
        <v>44783</v>
      </c>
      <c r="G15" s="6">
        <v>44784</v>
      </c>
      <c r="H15" s="4">
        <v>1</v>
      </c>
      <c r="I15" s="4">
        <v>1</v>
      </c>
      <c r="J15" s="4">
        <v>1</v>
      </c>
      <c r="K15" s="4" t="s">
        <v>30</v>
      </c>
      <c r="L15" s="4">
        <v>439</v>
      </c>
      <c r="M15" s="4">
        <v>439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44778</v>
      </c>
      <c r="S15" s="6">
        <v>44799</v>
      </c>
      <c r="T15" s="4" t="s">
        <v>34</v>
      </c>
      <c r="U15" s="4">
        <v>439</v>
      </c>
      <c r="V15" s="4">
        <v>0</v>
      </c>
      <c r="W15" s="4">
        <v>0</v>
      </c>
      <c r="X15" s="4" t="s">
        <v>35</v>
      </c>
      <c r="Y15" s="4" t="s">
        <v>83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85</v>
      </c>
      <c r="E16" s="4" t="s">
        <v>86</v>
      </c>
      <c r="F16" s="6">
        <v>44781</v>
      </c>
      <c r="G16" s="6">
        <v>44784</v>
      </c>
      <c r="H16" s="4">
        <v>1</v>
      </c>
      <c r="I16" s="4">
        <v>3</v>
      </c>
      <c r="J16" s="4">
        <v>3</v>
      </c>
      <c r="K16" s="4" t="s">
        <v>30</v>
      </c>
      <c r="L16" s="4">
        <v>1095</v>
      </c>
      <c r="M16" s="4">
        <v>1095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44780</v>
      </c>
      <c r="S16" s="6">
        <v>44799</v>
      </c>
      <c r="T16" s="4" t="s">
        <v>34</v>
      </c>
      <c r="U16" s="4">
        <v>1095</v>
      </c>
      <c r="V16" s="4">
        <v>0</v>
      </c>
      <c r="W16" s="4">
        <v>0</v>
      </c>
      <c r="X16" s="4" t="s">
        <v>35</v>
      </c>
      <c r="Y16" s="4" t="s">
        <v>88</v>
      </c>
    </row>
    <row r="17" s="4" customFormat="1" spans="1:25">
      <c r="A17" s="4" t="s">
        <v>89</v>
      </c>
      <c r="B17" s="4" t="s">
        <v>26</v>
      </c>
      <c r="C17" s="4" t="s">
        <v>27</v>
      </c>
      <c r="D17" s="4" t="s">
        <v>90</v>
      </c>
      <c r="E17" s="4" t="s">
        <v>91</v>
      </c>
      <c r="F17" s="6">
        <v>44782</v>
      </c>
      <c r="G17" s="6">
        <v>44784</v>
      </c>
      <c r="H17" s="4">
        <v>1</v>
      </c>
      <c r="I17" s="4">
        <v>2</v>
      </c>
      <c r="J17" s="4">
        <v>2</v>
      </c>
      <c r="K17" s="4" t="s">
        <v>30</v>
      </c>
      <c r="L17" s="4">
        <v>1012</v>
      </c>
      <c r="M17" s="4">
        <v>1012</v>
      </c>
      <c r="N17" s="4" t="s">
        <v>92</v>
      </c>
      <c r="O17" s="4" t="s">
        <v>32</v>
      </c>
      <c r="P17" s="4" t="s">
        <v>33</v>
      </c>
      <c r="Q17" s="4">
        <v>0</v>
      </c>
      <c r="R17" s="7">
        <v>44780</v>
      </c>
      <c r="S17" s="6">
        <v>44799</v>
      </c>
      <c r="T17" s="4" t="s">
        <v>34</v>
      </c>
      <c r="U17" s="4">
        <v>1012</v>
      </c>
      <c r="V17" s="4">
        <v>0</v>
      </c>
      <c r="W17" s="4">
        <v>0</v>
      </c>
      <c r="X17" s="4" t="s">
        <v>35</v>
      </c>
      <c r="Y17" s="4" t="s">
        <v>93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95</v>
      </c>
      <c r="E18" s="4" t="s">
        <v>96</v>
      </c>
      <c r="F18" s="6">
        <v>44783</v>
      </c>
      <c r="G18" s="6">
        <v>44784</v>
      </c>
      <c r="H18" s="4">
        <v>1</v>
      </c>
      <c r="I18" s="4">
        <v>1</v>
      </c>
      <c r="J18" s="4">
        <v>1</v>
      </c>
      <c r="K18" s="4" t="s">
        <v>30</v>
      </c>
      <c r="L18" s="4">
        <v>302</v>
      </c>
      <c r="M18" s="4">
        <v>302</v>
      </c>
      <c r="N18" s="4" t="s">
        <v>97</v>
      </c>
      <c r="O18" s="4" t="s">
        <v>32</v>
      </c>
      <c r="P18" s="4" t="s">
        <v>33</v>
      </c>
      <c r="Q18" s="4">
        <v>0</v>
      </c>
      <c r="R18" s="7">
        <v>44780</v>
      </c>
      <c r="S18" s="6">
        <v>44799</v>
      </c>
      <c r="T18" s="4" t="s">
        <v>34</v>
      </c>
      <c r="U18" s="4">
        <v>302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94</v>
      </c>
      <c r="B19" s="4" t="s">
        <v>26</v>
      </c>
      <c r="C19" s="4" t="s">
        <v>61</v>
      </c>
      <c r="D19" s="4" t="s">
        <v>95</v>
      </c>
      <c r="E19" s="4" t="s">
        <v>96</v>
      </c>
      <c r="F19" s="6">
        <v>44783</v>
      </c>
      <c r="G19" s="6">
        <v>44784</v>
      </c>
      <c r="H19" s="4">
        <v>1</v>
      </c>
      <c r="I19" s="4">
        <v>1</v>
      </c>
      <c r="J19" s="4">
        <v>1</v>
      </c>
      <c r="K19" s="4" t="s">
        <v>30</v>
      </c>
      <c r="L19" s="4">
        <v>-302</v>
      </c>
      <c r="M19" s="4">
        <v>-302</v>
      </c>
      <c r="N19" s="4" t="s">
        <v>97</v>
      </c>
      <c r="O19" s="4" t="s">
        <v>32</v>
      </c>
      <c r="P19" s="4" t="s">
        <v>33</v>
      </c>
      <c r="Q19" s="4">
        <v>0</v>
      </c>
      <c r="R19" s="7">
        <v>44780</v>
      </c>
      <c r="S19" s="6">
        <v>44799</v>
      </c>
      <c r="T19" s="4" t="s">
        <v>34</v>
      </c>
      <c r="U19" s="4">
        <v>-302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98</v>
      </c>
      <c r="B20" s="4" t="s">
        <v>26</v>
      </c>
      <c r="C20" s="4" t="s">
        <v>27</v>
      </c>
      <c r="D20" s="4" t="s">
        <v>99</v>
      </c>
      <c r="E20" s="4" t="s">
        <v>100</v>
      </c>
      <c r="F20" s="6">
        <v>44783</v>
      </c>
      <c r="G20" s="6">
        <v>44784</v>
      </c>
      <c r="H20" s="4">
        <v>1</v>
      </c>
      <c r="I20" s="4">
        <v>1</v>
      </c>
      <c r="J20" s="4">
        <v>1</v>
      </c>
      <c r="K20" s="4" t="s">
        <v>30</v>
      </c>
      <c r="L20" s="4">
        <v>531</v>
      </c>
      <c r="M20" s="4">
        <v>531</v>
      </c>
      <c r="N20" s="4" t="s">
        <v>101</v>
      </c>
      <c r="O20" s="4" t="s">
        <v>32</v>
      </c>
      <c r="P20" s="4" t="s">
        <v>33</v>
      </c>
      <c r="Q20" s="4">
        <v>0</v>
      </c>
      <c r="R20" s="7">
        <v>44782</v>
      </c>
      <c r="S20" s="6">
        <v>44799</v>
      </c>
      <c r="T20" s="4" t="s">
        <v>34</v>
      </c>
      <c r="U20" s="4">
        <v>531</v>
      </c>
      <c r="V20" s="4">
        <v>0</v>
      </c>
      <c r="W20" s="4">
        <v>0</v>
      </c>
      <c r="X20" s="4" t="s">
        <v>35</v>
      </c>
      <c r="Y20" s="4" t="s">
        <v>102</v>
      </c>
    </row>
    <row r="21" s="4" customFormat="1" spans="1:25">
      <c r="A21" s="4" t="s">
        <v>103</v>
      </c>
      <c r="B21" s="4" t="s">
        <v>26</v>
      </c>
      <c r="C21" s="4" t="s">
        <v>27</v>
      </c>
      <c r="D21" s="4" t="s">
        <v>104</v>
      </c>
      <c r="E21" s="4" t="s">
        <v>105</v>
      </c>
      <c r="F21" s="6">
        <v>44783</v>
      </c>
      <c r="G21" s="6">
        <v>44784</v>
      </c>
      <c r="H21" s="4">
        <v>1</v>
      </c>
      <c r="I21" s="4">
        <v>1</v>
      </c>
      <c r="J21" s="4">
        <v>1</v>
      </c>
      <c r="K21" s="4" t="s">
        <v>30</v>
      </c>
      <c r="L21" s="4">
        <v>2228</v>
      </c>
      <c r="M21" s="4">
        <v>2228</v>
      </c>
      <c r="N21" s="4" t="s">
        <v>106</v>
      </c>
      <c r="O21" s="4" t="s">
        <v>32</v>
      </c>
      <c r="P21" s="4" t="s">
        <v>33</v>
      </c>
      <c r="Q21" s="4">
        <v>0</v>
      </c>
      <c r="R21" s="7">
        <v>44782</v>
      </c>
      <c r="S21" s="6">
        <v>44799</v>
      </c>
      <c r="T21" s="4" t="s">
        <v>34</v>
      </c>
      <c r="U21" s="4">
        <v>2228</v>
      </c>
      <c r="V21" s="4">
        <v>0</v>
      </c>
      <c r="W21" s="4">
        <v>0</v>
      </c>
      <c r="X21" s="4" t="s">
        <v>35</v>
      </c>
      <c r="Y21" s="4" t="s">
        <v>107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95</v>
      </c>
      <c r="E22" s="4" t="s">
        <v>109</v>
      </c>
      <c r="F22" s="6">
        <v>44783</v>
      </c>
      <c r="G22" s="6">
        <v>44784</v>
      </c>
      <c r="H22" s="4">
        <v>1</v>
      </c>
      <c r="I22" s="4">
        <v>1</v>
      </c>
      <c r="J22" s="4">
        <v>1</v>
      </c>
      <c r="K22" s="4" t="s">
        <v>30</v>
      </c>
      <c r="L22" s="4">
        <v>470</v>
      </c>
      <c r="M22" s="4">
        <v>470</v>
      </c>
      <c r="N22" s="4" t="s">
        <v>110</v>
      </c>
      <c r="O22" s="4" t="s">
        <v>32</v>
      </c>
      <c r="P22" s="4" t="s">
        <v>33</v>
      </c>
      <c r="Q22" s="4">
        <v>0</v>
      </c>
      <c r="R22" s="7">
        <v>44782</v>
      </c>
      <c r="S22" s="6">
        <v>44799</v>
      </c>
      <c r="T22" s="4" t="s">
        <v>34</v>
      </c>
      <c r="U22" s="4">
        <v>470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111</v>
      </c>
      <c r="B23" s="4" t="s">
        <v>26</v>
      </c>
      <c r="C23" s="4" t="s">
        <v>27</v>
      </c>
      <c r="D23" s="4" t="s">
        <v>112</v>
      </c>
      <c r="E23" s="4" t="s">
        <v>113</v>
      </c>
      <c r="F23" s="6">
        <v>44783</v>
      </c>
      <c r="G23" s="6">
        <v>44784</v>
      </c>
      <c r="H23" s="4">
        <v>1</v>
      </c>
      <c r="I23" s="4">
        <v>1</v>
      </c>
      <c r="J23" s="4">
        <v>1</v>
      </c>
      <c r="K23" s="4" t="s">
        <v>30</v>
      </c>
      <c r="L23" s="4">
        <v>140</v>
      </c>
      <c r="M23" s="4">
        <v>140</v>
      </c>
      <c r="N23" s="4" t="s">
        <v>114</v>
      </c>
      <c r="O23" s="4" t="s">
        <v>32</v>
      </c>
      <c r="P23" s="4" t="s">
        <v>33</v>
      </c>
      <c r="Q23" s="4">
        <v>0</v>
      </c>
      <c r="R23" s="7">
        <v>44783</v>
      </c>
      <c r="S23" s="6">
        <v>44799</v>
      </c>
      <c r="T23" s="4" t="s">
        <v>34</v>
      </c>
      <c r="U23" s="4">
        <v>140</v>
      </c>
      <c r="V23" s="4">
        <v>0</v>
      </c>
      <c r="W23" s="4">
        <v>0</v>
      </c>
      <c r="X23" s="4" t="s">
        <v>35</v>
      </c>
      <c r="Y23" s="4" t="s">
        <v>115</v>
      </c>
    </row>
    <row r="24" s="4" customFormat="1" spans="1:25">
      <c r="A24" s="4" t="s">
        <v>116</v>
      </c>
      <c r="B24" s="4" t="s">
        <v>26</v>
      </c>
      <c r="C24" s="4" t="s">
        <v>27</v>
      </c>
      <c r="D24" s="4" t="s">
        <v>117</v>
      </c>
      <c r="E24" s="4" t="s">
        <v>118</v>
      </c>
      <c r="F24" s="6">
        <v>44783</v>
      </c>
      <c r="G24" s="6">
        <v>44784</v>
      </c>
      <c r="H24" s="4">
        <v>1</v>
      </c>
      <c r="I24" s="4">
        <v>1</v>
      </c>
      <c r="J24" s="4">
        <v>1</v>
      </c>
      <c r="K24" s="4" t="s">
        <v>30</v>
      </c>
      <c r="L24" s="4">
        <v>92</v>
      </c>
      <c r="M24" s="4">
        <v>92</v>
      </c>
      <c r="N24" s="4" t="s">
        <v>119</v>
      </c>
      <c r="O24" s="4" t="s">
        <v>32</v>
      </c>
      <c r="P24" s="4" t="s">
        <v>33</v>
      </c>
      <c r="Q24" s="4">
        <v>0</v>
      </c>
      <c r="R24" s="7">
        <v>44783</v>
      </c>
      <c r="S24" s="6">
        <v>44799</v>
      </c>
      <c r="T24" s="4" t="s">
        <v>34</v>
      </c>
      <c r="U24" s="4">
        <v>92</v>
      </c>
      <c r="V24" s="4">
        <v>0</v>
      </c>
      <c r="W24" s="4">
        <v>0</v>
      </c>
      <c r="X24" s="4" t="s">
        <v>35</v>
      </c>
      <c r="Y24" s="4" t="s">
        <v>120</v>
      </c>
    </row>
    <row r="25" s="4" customFormat="1" spans="1:25">
      <c r="A25" s="4" t="s">
        <v>121</v>
      </c>
      <c r="B25" s="4" t="s">
        <v>26</v>
      </c>
      <c r="C25" s="4" t="s">
        <v>27</v>
      </c>
      <c r="D25" s="4" t="s">
        <v>122</v>
      </c>
      <c r="E25" s="4" t="s">
        <v>123</v>
      </c>
      <c r="F25" s="6">
        <v>44783</v>
      </c>
      <c r="G25" s="6">
        <v>44784</v>
      </c>
      <c r="H25" s="4">
        <v>1</v>
      </c>
      <c r="I25" s="4">
        <v>1</v>
      </c>
      <c r="J25" s="4">
        <v>1</v>
      </c>
      <c r="K25" s="4" t="s">
        <v>30</v>
      </c>
      <c r="L25" s="4">
        <v>313</v>
      </c>
      <c r="M25" s="4">
        <v>313</v>
      </c>
      <c r="N25" s="4" t="s">
        <v>124</v>
      </c>
      <c r="O25" s="4" t="s">
        <v>32</v>
      </c>
      <c r="P25" s="4" t="s">
        <v>33</v>
      </c>
      <c r="Q25" s="4">
        <v>0</v>
      </c>
      <c r="R25" s="7">
        <v>44783</v>
      </c>
      <c r="S25" s="6">
        <v>44799</v>
      </c>
      <c r="T25" s="4" t="s">
        <v>34</v>
      </c>
      <c r="U25" s="4">
        <v>313</v>
      </c>
      <c r="V25" s="4">
        <v>0</v>
      </c>
      <c r="W25" s="4">
        <v>0</v>
      </c>
      <c r="X25" s="4" t="s">
        <v>35</v>
      </c>
      <c r="Y25" s="4" t="s">
        <v>125</v>
      </c>
    </row>
    <row r="26" s="4" customFormat="1" spans="1:25">
      <c r="A26" s="4" t="s">
        <v>126</v>
      </c>
      <c r="B26" s="4" t="s">
        <v>26</v>
      </c>
      <c r="C26" s="4" t="s">
        <v>27</v>
      </c>
      <c r="D26" s="4" t="s">
        <v>127</v>
      </c>
      <c r="E26" s="4"/>
      <c r="F26" s="6">
        <v>44783</v>
      </c>
      <c r="G26" s="6">
        <v>44784</v>
      </c>
      <c r="H26" s="4">
        <v>0</v>
      </c>
      <c r="I26" s="4">
        <v>1</v>
      </c>
      <c r="J26" s="4">
        <v>0</v>
      </c>
      <c r="K26" s="4" t="s">
        <v>30</v>
      </c>
      <c r="L26" s="4">
        <v>96</v>
      </c>
      <c r="M26" s="4">
        <v>96</v>
      </c>
      <c r="N26" s="4"/>
      <c r="O26" s="4" t="s">
        <v>32</v>
      </c>
      <c r="P26" s="4" t="s">
        <v>33</v>
      </c>
      <c r="Q26" s="4">
        <v>0</v>
      </c>
      <c r="R26" s="7">
        <v>44783</v>
      </c>
      <c r="S26" s="6">
        <v>44799</v>
      </c>
      <c r="T26" s="4" t="s">
        <v>34</v>
      </c>
      <c r="U26" s="4">
        <v>96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128</v>
      </c>
      <c r="B27" s="4" t="s">
        <v>26</v>
      </c>
      <c r="C27" s="4" t="s">
        <v>27</v>
      </c>
      <c r="D27" s="4" t="s">
        <v>129</v>
      </c>
      <c r="E27" s="4" t="s">
        <v>130</v>
      </c>
      <c r="F27" s="6">
        <v>44783</v>
      </c>
      <c r="G27" s="6">
        <v>44784</v>
      </c>
      <c r="H27" s="4">
        <v>1</v>
      </c>
      <c r="I27" s="4">
        <v>1</v>
      </c>
      <c r="J27" s="4">
        <v>1</v>
      </c>
      <c r="K27" s="4" t="s">
        <v>30</v>
      </c>
      <c r="L27" s="4">
        <v>558</v>
      </c>
      <c r="M27" s="4">
        <v>558</v>
      </c>
      <c r="N27" s="4" t="s">
        <v>131</v>
      </c>
      <c r="O27" s="4" t="s">
        <v>32</v>
      </c>
      <c r="P27" s="4" t="s">
        <v>33</v>
      </c>
      <c r="Q27" s="4">
        <v>0</v>
      </c>
      <c r="R27" s="7">
        <v>44783</v>
      </c>
      <c r="S27" s="6">
        <v>44799</v>
      </c>
      <c r="T27" s="4" t="s">
        <v>34</v>
      </c>
      <c r="U27" s="4">
        <v>558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132</v>
      </c>
      <c r="B28" s="4" t="s">
        <v>26</v>
      </c>
      <c r="C28" s="4" t="s">
        <v>27</v>
      </c>
      <c r="D28" s="4" t="s">
        <v>127</v>
      </c>
      <c r="E28" s="4"/>
      <c r="F28" s="6">
        <v>44783</v>
      </c>
      <c r="G28" s="6">
        <v>44784</v>
      </c>
      <c r="H28" s="4">
        <v>0</v>
      </c>
      <c r="I28" s="4">
        <v>1</v>
      </c>
      <c r="J28" s="4">
        <v>0</v>
      </c>
      <c r="K28" s="4" t="s">
        <v>30</v>
      </c>
      <c r="L28" s="4">
        <v>96</v>
      </c>
      <c r="M28" s="4">
        <v>96</v>
      </c>
      <c r="N28" s="4"/>
      <c r="O28" s="4" t="s">
        <v>32</v>
      </c>
      <c r="P28" s="4" t="s">
        <v>33</v>
      </c>
      <c r="Q28" s="4">
        <v>0</v>
      </c>
      <c r="R28" s="7">
        <v>44783</v>
      </c>
      <c r="S28" s="6">
        <v>44799</v>
      </c>
      <c r="T28" s="4" t="s">
        <v>34</v>
      </c>
      <c r="U28" s="4">
        <v>96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133</v>
      </c>
      <c r="B29" s="4" t="s">
        <v>26</v>
      </c>
      <c r="C29" s="4" t="s">
        <v>27</v>
      </c>
      <c r="D29" s="4" t="s">
        <v>134</v>
      </c>
      <c r="E29" s="4" t="s">
        <v>135</v>
      </c>
      <c r="F29" s="6">
        <v>44783</v>
      </c>
      <c r="G29" s="6">
        <v>44784</v>
      </c>
      <c r="H29" s="4">
        <v>1</v>
      </c>
      <c r="I29" s="4">
        <v>1</v>
      </c>
      <c r="J29" s="4">
        <v>1</v>
      </c>
      <c r="K29" s="4" t="s">
        <v>30</v>
      </c>
      <c r="L29" s="4">
        <v>127</v>
      </c>
      <c r="M29" s="4">
        <v>127</v>
      </c>
      <c r="N29" s="4" t="s">
        <v>136</v>
      </c>
      <c r="O29" s="4" t="s">
        <v>32</v>
      </c>
      <c r="P29" s="4" t="s">
        <v>33</v>
      </c>
      <c r="Q29" s="4">
        <v>0</v>
      </c>
      <c r="R29" s="7">
        <v>44783</v>
      </c>
      <c r="S29" s="6">
        <v>44799</v>
      </c>
      <c r="T29" s="4" t="s">
        <v>34</v>
      </c>
      <c r="U29" s="4">
        <v>127</v>
      </c>
      <c r="V29" s="4">
        <v>0</v>
      </c>
      <c r="W29" s="4">
        <v>0</v>
      </c>
      <c r="X29" s="4" t="s">
        <v>137</v>
      </c>
      <c r="Y29" s="4" t="s">
        <v>138</v>
      </c>
    </row>
    <row r="30" s="4" customFormat="1" spans="1:25">
      <c r="A30" s="4" t="s">
        <v>139</v>
      </c>
      <c r="B30" s="4" t="s">
        <v>26</v>
      </c>
      <c r="C30" s="4" t="s">
        <v>27</v>
      </c>
      <c r="D30" s="4" t="s">
        <v>140</v>
      </c>
      <c r="E30" s="4" t="s">
        <v>141</v>
      </c>
      <c r="F30" s="6">
        <v>44783</v>
      </c>
      <c r="G30" s="6">
        <v>44784</v>
      </c>
      <c r="H30" s="4">
        <v>1</v>
      </c>
      <c r="I30" s="4">
        <v>1</v>
      </c>
      <c r="J30" s="4">
        <v>1</v>
      </c>
      <c r="K30" s="4" t="s">
        <v>30</v>
      </c>
      <c r="L30" s="4">
        <v>246</v>
      </c>
      <c r="M30" s="4">
        <v>246</v>
      </c>
      <c r="N30" s="4" t="s">
        <v>142</v>
      </c>
      <c r="O30" s="4" t="s">
        <v>32</v>
      </c>
      <c r="P30" s="4" t="s">
        <v>33</v>
      </c>
      <c r="Q30" s="4">
        <v>0</v>
      </c>
      <c r="R30" s="7">
        <v>44783</v>
      </c>
      <c r="S30" s="6">
        <v>44799</v>
      </c>
      <c r="T30" s="4" t="s">
        <v>34</v>
      </c>
      <c r="U30" s="4">
        <v>246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143</v>
      </c>
      <c r="B31" s="4" t="s">
        <v>26</v>
      </c>
      <c r="C31" s="4" t="s">
        <v>27</v>
      </c>
      <c r="D31" s="4" t="s">
        <v>129</v>
      </c>
      <c r="E31" s="4" t="s">
        <v>130</v>
      </c>
      <c r="F31" s="6">
        <v>44783</v>
      </c>
      <c r="G31" s="6">
        <v>44784</v>
      </c>
      <c r="H31" s="4">
        <v>1</v>
      </c>
      <c r="I31" s="4">
        <v>1</v>
      </c>
      <c r="J31" s="4">
        <v>1</v>
      </c>
      <c r="K31" s="4" t="s">
        <v>30</v>
      </c>
      <c r="L31" s="4">
        <v>558</v>
      </c>
      <c r="M31" s="4">
        <v>558</v>
      </c>
      <c r="N31" s="4" t="s">
        <v>144</v>
      </c>
      <c r="O31" s="4" t="s">
        <v>32</v>
      </c>
      <c r="P31" s="4" t="s">
        <v>33</v>
      </c>
      <c r="Q31" s="4">
        <v>0</v>
      </c>
      <c r="R31" s="7">
        <v>44783</v>
      </c>
      <c r="S31" s="6">
        <v>44799</v>
      </c>
      <c r="T31" s="4" t="s">
        <v>34</v>
      </c>
      <c r="U31" s="4">
        <v>558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145</v>
      </c>
      <c r="B32" s="4" t="s">
        <v>26</v>
      </c>
      <c r="C32" s="4" t="s">
        <v>27</v>
      </c>
      <c r="D32" s="4" t="s">
        <v>129</v>
      </c>
      <c r="E32" s="4" t="s">
        <v>130</v>
      </c>
      <c r="F32" s="6">
        <v>44783</v>
      </c>
      <c r="G32" s="6">
        <v>44784</v>
      </c>
      <c r="H32" s="4">
        <v>1</v>
      </c>
      <c r="I32" s="4">
        <v>1</v>
      </c>
      <c r="J32" s="4">
        <v>1</v>
      </c>
      <c r="K32" s="4" t="s">
        <v>30</v>
      </c>
      <c r="L32" s="4">
        <v>558</v>
      </c>
      <c r="M32" s="4">
        <v>558</v>
      </c>
      <c r="N32" s="4" t="s">
        <v>146</v>
      </c>
      <c r="O32" s="4" t="s">
        <v>32</v>
      </c>
      <c r="P32" s="4" t="s">
        <v>33</v>
      </c>
      <c r="Q32" s="4">
        <v>0</v>
      </c>
      <c r="R32" s="7">
        <v>44783</v>
      </c>
      <c r="S32" s="6">
        <v>44799</v>
      </c>
      <c r="T32" s="4" t="s">
        <v>34</v>
      </c>
      <c r="U32" s="4">
        <v>558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139</v>
      </c>
      <c r="B33" s="4" t="s">
        <v>26</v>
      </c>
      <c r="C33" s="4" t="s">
        <v>61</v>
      </c>
      <c r="D33" s="4" t="s">
        <v>140</v>
      </c>
      <c r="E33" s="4" t="s">
        <v>141</v>
      </c>
      <c r="F33" s="6">
        <v>44783</v>
      </c>
      <c r="G33" s="6">
        <v>44784</v>
      </c>
      <c r="H33" s="4">
        <v>1</v>
      </c>
      <c r="I33" s="4">
        <v>1</v>
      </c>
      <c r="J33" s="4">
        <v>1</v>
      </c>
      <c r="K33" s="4" t="s">
        <v>30</v>
      </c>
      <c r="L33" s="4">
        <v>-246</v>
      </c>
      <c r="M33" s="4">
        <v>-246</v>
      </c>
      <c r="N33" s="4" t="s">
        <v>142</v>
      </c>
      <c r="O33" s="4" t="s">
        <v>32</v>
      </c>
      <c r="P33" s="4" t="s">
        <v>33</v>
      </c>
      <c r="Q33" s="4">
        <v>0</v>
      </c>
      <c r="R33" s="7">
        <v>44783</v>
      </c>
      <c r="S33" s="6">
        <v>44799</v>
      </c>
      <c r="T33" s="4" t="s">
        <v>34</v>
      </c>
      <c r="U33" s="4">
        <v>-246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147</v>
      </c>
      <c r="B34" s="4" t="s">
        <v>26</v>
      </c>
      <c r="C34" s="4" t="s">
        <v>27</v>
      </c>
      <c r="D34" s="4" t="s">
        <v>148</v>
      </c>
      <c r="E34" s="4" t="s">
        <v>149</v>
      </c>
      <c r="F34" s="6">
        <v>44783</v>
      </c>
      <c r="G34" s="6">
        <v>44784</v>
      </c>
      <c r="H34" s="4">
        <v>1</v>
      </c>
      <c r="I34" s="4">
        <v>1</v>
      </c>
      <c r="J34" s="4">
        <v>1</v>
      </c>
      <c r="K34" s="4" t="s">
        <v>30</v>
      </c>
      <c r="L34" s="4">
        <v>144</v>
      </c>
      <c r="M34" s="4">
        <v>144</v>
      </c>
      <c r="N34" s="4" t="s">
        <v>150</v>
      </c>
      <c r="O34" s="4" t="s">
        <v>32</v>
      </c>
      <c r="P34" s="4" t="s">
        <v>33</v>
      </c>
      <c r="Q34" s="4">
        <v>0</v>
      </c>
      <c r="R34" s="7">
        <v>44783</v>
      </c>
      <c r="S34" s="6">
        <v>44799</v>
      </c>
      <c r="T34" s="4" t="s">
        <v>34</v>
      </c>
      <c r="U34" s="4">
        <v>144</v>
      </c>
      <c r="V34" s="4">
        <v>0</v>
      </c>
      <c r="W34" s="4">
        <v>0</v>
      </c>
      <c r="X34" s="4" t="s">
        <v>35</v>
      </c>
      <c r="Y34" s="4" t="s">
        <v>151</v>
      </c>
    </row>
    <row r="35" s="4" customFormat="1" spans="1:25">
      <c r="A35" s="4" t="s">
        <v>152</v>
      </c>
      <c r="B35" s="4" t="s">
        <v>26</v>
      </c>
      <c r="C35" s="4" t="s">
        <v>27</v>
      </c>
      <c r="D35" s="4" t="s">
        <v>153</v>
      </c>
      <c r="E35" s="4"/>
      <c r="F35" s="6">
        <v>44783</v>
      </c>
      <c r="G35" s="6">
        <v>44784</v>
      </c>
      <c r="H35" s="4">
        <v>0</v>
      </c>
      <c r="I35" s="4">
        <v>1</v>
      </c>
      <c r="J35" s="4">
        <v>0</v>
      </c>
      <c r="K35" s="4" t="s">
        <v>30</v>
      </c>
      <c r="L35" s="4">
        <v>141</v>
      </c>
      <c r="M35" s="4">
        <v>141</v>
      </c>
      <c r="N35" s="4"/>
      <c r="O35" s="4" t="s">
        <v>32</v>
      </c>
      <c r="P35" s="4" t="s">
        <v>33</v>
      </c>
      <c r="Q35" s="4">
        <v>0</v>
      </c>
      <c r="R35" s="7">
        <v>44783</v>
      </c>
      <c r="S35" s="6">
        <v>44799</v>
      </c>
      <c r="T35" s="4" t="s">
        <v>34</v>
      </c>
      <c r="U35" s="4">
        <v>141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154</v>
      </c>
      <c r="B36" s="4" t="s">
        <v>26</v>
      </c>
      <c r="C36" s="4" t="s">
        <v>27</v>
      </c>
      <c r="D36" s="4" t="s">
        <v>155</v>
      </c>
      <c r="E36" s="4" t="s">
        <v>156</v>
      </c>
      <c r="F36" s="6">
        <v>44783</v>
      </c>
      <c r="G36" s="6">
        <v>44784</v>
      </c>
      <c r="H36" s="4">
        <v>1</v>
      </c>
      <c r="I36" s="4">
        <v>1</v>
      </c>
      <c r="J36" s="4">
        <v>1</v>
      </c>
      <c r="K36" s="4" t="s">
        <v>30</v>
      </c>
      <c r="L36" s="4">
        <v>247</v>
      </c>
      <c r="M36" s="4">
        <v>247</v>
      </c>
      <c r="N36" s="4" t="s">
        <v>157</v>
      </c>
      <c r="O36" s="4" t="s">
        <v>32</v>
      </c>
      <c r="P36" s="4" t="s">
        <v>33</v>
      </c>
      <c r="Q36" s="4">
        <v>0</v>
      </c>
      <c r="R36" s="7">
        <v>44783</v>
      </c>
      <c r="S36" s="6">
        <v>44799</v>
      </c>
      <c r="T36" s="4" t="s">
        <v>34</v>
      </c>
      <c r="U36" s="4">
        <v>247</v>
      </c>
      <c r="V36" s="4">
        <v>0</v>
      </c>
      <c r="W36" s="4">
        <v>0</v>
      </c>
      <c r="X36" s="4" t="s">
        <v>35</v>
      </c>
      <c r="Y36" s="4" t="s">
        <v>158</v>
      </c>
    </row>
    <row r="37" s="4" customFormat="1" spans="1:25">
      <c r="A37" s="4" t="s">
        <v>159</v>
      </c>
      <c r="B37" s="4" t="s">
        <v>26</v>
      </c>
      <c r="C37" s="4" t="s">
        <v>27</v>
      </c>
      <c r="D37" s="4" t="s">
        <v>90</v>
      </c>
      <c r="E37" s="4" t="s">
        <v>160</v>
      </c>
      <c r="F37" s="6">
        <v>44783</v>
      </c>
      <c r="G37" s="6">
        <v>44784</v>
      </c>
      <c r="H37" s="4">
        <v>1</v>
      </c>
      <c r="I37" s="4">
        <v>1</v>
      </c>
      <c r="J37" s="4">
        <v>1</v>
      </c>
      <c r="K37" s="4" t="s">
        <v>30</v>
      </c>
      <c r="L37" s="4">
        <v>504</v>
      </c>
      <c r="M37" s="4">
        <v>504</v>
      </c>
      <c r="N37" s="4" t="s">
        <v>161</v>
      </c>
      <c r="O37" s="4" t="s">
        <v>32</v>
      </c>
      <c r="P37" s="4" t="s">
        <v>33</v>
      </c>
      <c r="Q37" s="4">
        <v>0</v>
      </c>
      <c r="R37" s="7">
        <v>44783</v>
      </c>
      <c r="S37" s="6">
        <v>44799</v>
      </c>
      <c r="T37" s="4" t="s">
        <v>34</v>
      </c>
      <c r="U37" s="4">
        <v>504</v>
      </c>
      <c r="V37" s="4">
        <v>0</v>
      </c>
      <c r="W37" s="4">
        <v>0</v>
      </c>
      <c r="X37" s="4" t="s">
        <v>35</v>
      </c>
      <c r="Y37" s="4" t="s">
        <v>162</v>
      </c>
    </row>
    <row r="38" s="4" customFormat="1" spans="1:25">
      <c r="A38" s="4" t="s">
        <v>163</v>
      </c>
      <c r="B38" s="4" t="s">
        <v>26</v>
      </c>
      <c r="C38" s="4" t="s">
        <v>27</v>
      </c>
      <c r="D38" s="4" t="s">
        <v>117</v>
      </c>
      <c r="E38" s="4" t="s">
        <v>118</v>
      </c>
      <c r="F38" s="6">
        <v>44783</v>
      </c>
      <c r="G38" s="6">
        <v>44784</v>
      </c>
      <c r="H38" s="4">
        <v>1</v>
      </c>
      <c r="I38" s="4">
        <v>1</v>
      </c>
      <c r="J38" s="4">
        <v>1</v>
      </c>
      <c r="K38" s="4" t="s">
        <v>30</v>
      </c>
      <c r="L38" s="4">
        <v>92</v>
      </c>
      <c r="M38" s="4">
        <v>92</v>
      </c>
      <c r="N38" s="4" t="s">
        <v>164</v>
      </c>
      <c r="O38" s="4" t="s">
        <v>32</v>
      </c>
      <c r="P38" s="4" t="s">
        <v>33</v>
      </c>
      <c r="Q38" s="4">
        <v>0</v>
      </c>
      <c r="R38" s="7">
        <v>44783</v>
      </c>
      <c r="S38" s="6">
        <v>44799</v>
      </c>
      <c r="T38" s="4" t="s">
        <v>34</v>
      </c>
      <c r="U38" s="4">
        <v>92</v>
      </c>
      <c r="V38" s="4">
        <v>0</v>
      </c>
      <c r="W38" s="4">
        <v>0</v>
      </c>
      <c r="X38" s="4" t="s">
        <v>35</v>
      </c>
      <c r="Y38" s="4" t="s">
        <v>165</v>
      </c>
    </row>
    <row r="39" s="4" customFormat="1" spans="1:25">
      <c r="A39" s="4" t="s">
        <v>166</v>
      </c>
      <c r="B39" s="4" t="s">
        <v>26</v>
      </c>
      <c r="C39" s="4" t="s">
        <v>27</v>
      </c>
      <c r="D39" s="4" t="s">
        <v>129</v>
      </c>
      <c r="E39" s="4" t="s">
        <v>167</v>
      </c>
      <c r="F39" s="6">
        <v>44783</v>
      </c>
      <c r="G39" s="6">
        <v>44784</v>
      </c>
      <c r="H39" s="4">
        <v>1</v>
      </c>
      <c r="I39" s="4">
        <v>1</v>
      </c>
      <c r="J39" s="4">
        <v>1</v>
      </c>
      <c r="K39" s="4" t="s">
        <v>30</v>
      </c>
      <c r="L39" s="4">
        <v>558</v>
      </c>
      <c r="M39" s="4">
        <v>558</v>
      </c>
      <c r="N39" s="4" t="s">
        <v>168</v>
      </c>
      <c r="O39" s="4" t="s">
        <v>32</v>
      </c>
      <c r="P39" s="4" t="s">
        <v>33</v>
      </c>
      <c r="Q39" s="4">
        <v>0</v>
      </c>
      <c r="R39" s="7">
        <v>44783</v>
      </c>
      <c r="S39" s="6">
        <v>44799</v>
      </c>
      <c r="T39" s="4" t="s">
        <v>34</v>
      </c>
      <c r="U39" s="4">
        <v>558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169</v>
      </c>
      <c r="B40" s="4" t="s">
        <v>26</v>
      </c>
      <c r="C40" s="4" t="s">
        <v>27</v>
      </c>
      <c r="D40" s="4" t="s">
        <v>129</v>
      </c>
      <c r="E40" s="4" t="s">
        <v>130</v>
      </c>
      <c r="F40" s="6">
        <v>44783</v>
      </c>
      <c r="G40" s="6">
        <v>44784</v>
      </c>
      <c r="H40" s="4">
        <v>1</v>
      </c>
      <c r="I40" s="4">
        <v>1</v>
      </c>
      <c r="J40" s="4">
        <v>1</v>
      </c>
      <c r="K40" s="4" t="s">
        <v>30</v>
      </c>
      <c r="L40" s="4">
        <v>558</v>
      </c>
      <c r="M40" s="4">
        <v>558</v>
      </c>
      <c r="N40" s="4" t="s">
        <v>170</v>
      </c>
      <c r="O40" s="4" t="s">
        <v>32</v>
      </c>
      <c r="P40" s="4" t="s">
        <v>33</v>
      </c>
      <c r="Q40" s="4">
        <v>0</v>
      </c>
      <c r="R40" s="7">
        <v>44783</v>
      </c>
      <c r="S40" s="6">
        <v>44799</v>
      </c>
      <c r="T40" s="4" t="s">
        <v>34</v>
      </c>
      <c r="U40" s="4">
        <v>558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171</v>
      </c>
      <c r="B41" s="4" t="s">
        <v>26</v>
      </c>
      <c r="C41" s="4" t="s">
        <v>27</v>
      </c>
      <c r="D41" s="4" t="s">
        <v>172</v>
      </c>
      <c r="E41" s="4" t="s">
        <v>173</v>
      </c>
      <c r="F41" s="6">
        <v>44783</v>
      </c>
      <c r="G41" s="6">
        <v>44784</v>
      </c>
      <c r="H41" s="4">
        <v>1</v>
      </c>
      <c r="I41" s="4">
        <v>1</v>
      </c>
      <c r="J41" s="4">
        <v>1</v>
      </c>
      <c r="K41" s="4" t="s">
        <v>30</v>
      </c>
      <c r="L41" s="4">
        <v>155</v>
      </c>
      <c r="M41" s="4">
        <v>155</v>
      </c>
      <c r="N41" s="4" t="s">
        <v>174</v>
      </c>
      <c r="O41" s="4" t="s">
        <v>32</v>
      </c>
      <c r="P41" s="4" t="s">
        <v>33</v>
      </c>
      <c r="Q41" s="4">
        <v>0</v>
      </c>
      <c r="R41" s="7">
        <v>44783</v>
      </c>
      <c r="S41" s="6">
        <v>44799</v>
      </c>
      <c r="T41" s="4" t="s">
        <v>34</v>
      </c>
      <c r="U41" s="4">
        <v>155</v>
      </c>
      <c r="V41" s="4">
        <v>0</v>
      </c>
      <c r="W41" s="4">
        <v>0</v>
      </c>
      <c r="X41" s="4" t="s">
        <v>35</v>
      </c>
      <c r="Y41" s="4" t="s">
        <v>175</v>
      </c>
    </row>
    <row r="42" s="4" customFormat="1" spans="1:25">
      <c r="A42" s="4" t="s">
        <v>176</v>
      </c>
      <c r="B42" s="4" t="s">
        <v>26</v>
      </c>
      <c r="C42" s="4" t="s">
        <v>27</v>
      </c>
      <c r="D42" s="4" t="s">
        <v>177</v>
      </c>
      <c r="E42" s="4" t="s">
        <v>178</v>
      </c>
      <c r="F42" s="6">
        <v>44783</v>
      </c>
      <c r="G42" s="6">
        <v>44784</v>
      </c>
      <c r="H42" s="4">
        <v>1</v>
      </c>
      <c r="I42" s="4">
        <v>1</v>
      </c>
      <c r="J42" s="4">
        <v>1</v>
      </c>
      <c r="K42" s="4" t="s">
        <v>30</v>
      </c>
      <c r="L42" s="4">
        <v>120</v>
      </c>
      <c r="M42" s="4">
        <v>120</v>
      </c>
      <c r="N42" s="4" t="s">
        <v>179</v>
      </c>
      <c r="O42" s="4" t="s">
        <v>32</v>
      </c>
      <c r="P42" s="4" t="s">
        <v>33</v>
      </c>
      <c r="Q42" s="4">
        <v>0</v>
      </c>
      <c r="R42" s="7">
        <v>44783</v>
      </c>
      <c r="S42" s="6">
        <v>44799</v>
      </c>
      <c r="T42" s="4" t="s">
        <v>34</v>
      </c>
      <c r="U42" s="4">
        <v>120</v>
      </c>
      <c r="V42" s="4">
        <v>0</v>
      </c>
      <c r="W42" s="4">
        <v>0</v>
      </c>
      <c r="X42" s="4" t="s">
        <v>35</v>
      </c>
      <c r="Y42" s="4" t="s">
        <v>180</v>
      </c>
    </row>
    <row r="43" s="4" customFormat="1" spans="1:25">
      <c r="A43" s="4" t="s">
        <v>171</v>
      </c>
      <c r="B43" s="4" t="s">
        <v>26</v>
      </c>
      <c r="C43" s="4" t="s">
        <v>61</v>
      </c>
      <c r="D43" s="4" t="s">
        <v>172</v>
      </c>
      <c r="E43" s="4" t="s">
        <v>173</v>
      </c>
      <c r="F43" s="6">
        <v>44783</v>
      </c>
      <c r="G43" s="6">
        <v>44784</v>
      </c>
      <c r="H43" s="4">
        <v>1</v>
      </c>
      <c r="I43" s="4">
        <v>1</v>
      </c>
      <c r="J43" s="4">
        <v>1</v>
      </c>
      <c r="K43" s="4" t="s">
        <v>30</v>
      </c>
      <c r="L43" s="4">
        <v>-155</v>
      </c>
      <c r="M43" s="4">
        <v>-155</v>
      </c>
      <c r="N43" s="4" t="s">
        <v>174</v>
      </c>
      <c r="O43" s="4" t="s">
        <v>32</v>
      </c>
      <c r="P43" s="4" t="s">
        <v>33</v>
      </c>
      <c r="Q43" s="4">
        <v>0</v>
      </c>
      <c r="R43" s="7">
        <v>44783</v>
      </c>
      <c r="S43" s="6">
        <v>44799</v>
      </c>
      <c r="T43" s="4" t="s">
        <v>34</v>
      </c>
      <c r="U43" s="4">
        <v>-155</v>
      </c>
      <c r="V43" s="4">
        <v>0</v>
      </c>
      <c r="W43" s="4">
        <v>0</v>
      </c>
      <c r="X43" s="4" t="s">
        <v>35</v>
      </c>
      <c r="Y43" s="4" t="s">
        <v>175</v>
      </c>
    </row>
    <row r="44" s="4" customFormat="1" spans="1:25">
      <c r="A44" s="4" t="s">
        <v>181</v>
      </c>
      <c r="B44" s="4" t="s">
        <v>26</v>
      </c>
      <c r="C44" s="4" t="s">
        <v>27</v>
      </c>
      <c r="D44" s="4" t="s">
        <v>182</v>
      </c>
      <c r="E44" s="4" t="s">
        <v>183</v>
      </c>
      <c r="F44" s="6">
        <v>44783</v>
      </c>
      <c r="G44" s="6">
        <v>44784</v>
      </c>
      <c r="H44" s="4">
        <v>1</v>
      </c>
      <c r="I44" s="4">
        <v>1</v>
      </c>
      <c r="J44" s="4">
        <v>1</v>
      </c>
      <c r="K44" s="4" t="s">
        <v>30</v>
      </c>
      <c r="L44" s="4">
        <v>144</v>
      </c>
      <c r="M44" s="4">
        <v>144</v>
      </c>
      <c r="N44" s="4" t="s">
        <v>184</v>
      </c>
      <c r="O44" s="4" t="s">
        <v>32</v>
      </c>
      <c r="P44" s="4" t="s">
        <v>33</v>
      </c>
      <c r="Q44" s="4">
        <v>0</v>
      </c>
      <c r="R44" s="7">
        <v>44783</v>
      </c>
      <c r="S44" s="6">
        <v>44799</v>
      </c>
      <c r="T44" s="4" t="s">
        <v>34</v>
      </c>
      <c r="U44" s="4">
        <v>144</v>
      </c>
      <c r="V44" s="4">
        <v>0</v>
      </c>
      <c r="W44" s="4">
        <v>0</v>
      </c>
      <c r="X44" s="4" t="s">
        <v>35</v>
      </c>
      <c r="Y44" s="4" t="s">
        <v>185</v>
      </c>
    </row>
    <row r="45" s="4" customFormat="1" spans="1:25">
      <c r="A45" s="4" t="s">
        <v>186</v>
      </c>
      <c r="B45" s="4" t="s">
        <v>26</v>
      </c>
      <c r="C45" s="4" t="s">
        <v>27</v>
      </c>
      <c r="D45" s="4" t="s">
        <v>148</v>
      </c>
      <c r="E45" s="4" t="s">
        <v>149</v>
      </c>
      <c r="F45" s="6">
        <v>44783</v>
      </c>
      <c r="G45" s="6">
        <v>44784</v>
      </c>
      <c r="H45" s="4">
        <v>2</v>
      </c>
      <c r="I45" s="4">
        <v>1</v>
      </c>
      <c r="J45" s="4">
        <v>2</v>
      </c>
      <c r="K45" s="4" t="s">
        <v>30</v>
      </c>
      <c r="L45" s="4">
        <v>288</v>
      </c>
      <c r="M45" s="4">
        <v>288</v>
      </c>
      <c r="N45" s="4" t="s">
        <v>187</v>
      </c>
      <c r="O45" s="4" t="s">
        <v>32</v>
      </c>
      <c r="P45" s="4" t="s">
        <v>33</v>
      </c>
      <c r="Q45" s="4">
        <v>0</v>
      </c>
      <c r="R45" s="7">
        <v>44783</v>
      </c>
      <c r="S45" s="6">
        <v>44799</v>
      </c>
      <c r="T45" s="4" t="s">
        <v>34</v>
      </c>
      <c r="U45" s="4">
        <v>288</v>
      </c>
      <c r="V45" s="4">
        <v>0</v>
      </c>
      <c r="W45" s="4">
        <v>0</v>
      </c>
      <c r="X45" s="4" t="s">
        <v>35</v>
      </c>
      <c r="Y45" s="4" t="s">
        <v>188</v>
      </c>
    </row>
    <row r="46" s="4" customFormat="1" spans="1:25">
      <c r="A46" s="4" t="s">
        <v>189</v>
      </c>
      <c r="B46" s="4" t="s">
        <v>26</v>
      </c>
      <c r="C46" s="4" t="s">
        <v>27</v>
      </c>
      <c r="D46" s="4" t="s">
        <v>190</v>
      </c>
      <c r="E46" s="4" t="s">
        <v>118</v>
      </c>
      <c r="F46" s="6">
        <v>44783</v>
      </c>
      <c r="G46" s="6">
        <v>44784</v>
      </c>
      <c r="H46" s="4">
        <v>2</v>
      </c>
      <c r="I46" s="4">
        <v>1</v>
      </c>
      <c r="J46" s="4">
        <v>2</v>
      </c>
      <c r="K46" s="4" t="s">
        <v>30</v>
      </c>
      <c r="L46" s="4">
        <v>584</v>
      </c>
      <c r="M46" s="4">
        <v>584</v>
      </c>
      <c r="N46" s="4" t="s">
        <v>191</v>
      </c>
      <c r="O46" s="4" t="s">
        <v>32</v>
      </c>
      <c r="P46" s="4" t="s">
        <v>33</v>
      </c>
      <c r="Q46" s="4">
        <v>0</v>
      </c>
      <c r="R46" s="7">
        <v>44783</v>
      </c>
      <c r="S46" s="6">
        <v>44799</v>
      </c>
      <c r="T46" s="4" t="s">
        <v>34</v>
      </c>
      <c r="U46" s="4">
        <v>584</v>
      </c>
      <c r="V46" s="4">
        <v>0</v>
      </c>
      <c r="W46" s="4">
        <v>0</v>
      </c>
      <c r="X46" s="4" t="s">
        <v>35</v>
      </c>
      <c r="Y46" s="4" t="s">
        <v>192</v>
      </c>
    </row>
    <row r="47" s="4" customFormat="1" spans="1:25">
      <c r="A47" s="4" t="s">
        <v>193</v>
      </c>
      <c r="B47" s="4" t="s">
        <v>26</v>
      </c>
      <c r="C47" s="4" t="s">
        <v>27</v>
      </c>
      <c r="D47" s="4" t="s">
        <v>194</v>
      </c>
      <c r="E47" s="4" t="s">
        <v>195</v>
      </c>
      <c r="F47" s="6">
        <v>44783</v>
      </c>
      <c r="G47" s="6">
        <v>44784</v>
      </c>
      <c r="H47" s="4">
        <v>1</v>
      </c>
      <c r="I47" s="4">
        <v>1</v>
      </c>
      <c r="J47" s="4">
        <v>1</v>
      </c>
      <c r="K47" s="4" t="s">
        <v>30</v>
      </c>
      <c r="L47" s="4">
        <v>81</v>
      </c>
      <c r="M47" s="4">
        <v>81</v>
      </c>
      <c r="N47" s="4" t="s">
        <v>196</v>
      </c>
      <c r="O47" s="4" t="s">
        <v>32</v>
      </c>
      <c r="P47" s="4" t="s">
        <v>33</v>
      </c>
      <c r="Q47" s="4">
        <v>0</v>
      </c>
      <c r="R47" s="7">
        <v>44783</v>
      </c>
      <c r="S47" s="6">
        <v>44799</v>
      </c>
      <c r="T47" s="4" t="s">
        <v>34</v>
      </c>
      <c r="U47" s="4">
        <v>81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193</v>
      </c>
      <c r="B48" s="4" t="s">
        <v>26</v>
      </c>
      <c r="C48" s="4" t="s">
        <v>61</v>
      </c>
      <c r="D48" s="4" t="s">
        <v>194</v>
      </c>
      <c r="E48" s="4" t="s">
        <v>195</v>
      </c>
      <c r="F48" s="6">
        <v>44783</v>
      </c>
      <c r="G48" s="6">
        <v>44784</v>
      </c>
      <c r="H48" s="4">
        <v>1</v>
      </c>
      <c r="I48" s="4">
        <v>1</v>
      </c>
      <c r="J48" s="4">
        <v>1</v>
      </c>
      <c r="K48" s="4" t="s">
        <v>30</v>
      </c>
      <c r="L48" s="4">
        <v>-81</v>
      </c>
      <c r="M48" s="4">
        <v>-81</v>
      </c>
      <c r="N48" s="4" t="s">
        <v>196</v>
      </c>
      <c r="O48" s="4" t="s">
        <v>32</v>
      </c>
      <c r="P48" s="4" t="s">
        <v>33</v>
      </c>
      <c r="Q48" s="4">
        <v>0</v>
      </c>
      <c r="R48" s="7">
        <v>44783</v>
      </c>
      <c r="S48" s="6">
        <v>44799</v>
      </c>
      <c r="T48" s="4" t="s">
        <v>34</v>
      </c>
      <c r="U48" s="4">
        <v>-81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197</v>
      </c>
      <c r="B49" s="4" t="s">
        <v>26</v>
      </c>
      <c r="C49" s="4" t="s">
        <v>27</v>
      </c>
      <c r="D49" s="4" t="s">
        <v>198</v>
      </c>
      <c r="E49" s="4" t="s">
        <v>199</v>
      </c>
      <c r="F49" s="6">
        <v>44783</v>
      </c>
      <c r="G49" s="6">
        <v>44784</v>
      </c>
      <c r="H49" s="4">
        <v>1</v>
      </c>
      <c r="I49" s="4">
        <v>1</v>
      </c>
      <c r="J49" s="4">
        <v>1</v>
      </c>
      <c r="K49" s="4" t="s">
        <v>30</v>
      </c>
      <c r="L49" s="4">
        <v>368</v>
      </c>
      <c r="M49" s="4">
        <v>368</v>
      </c>
      <c r="N49" s="4" t="s">
        <v>200</v>
      </c>
      <c r="O49" s="4" t="s">
        <v>32</v>
      </c>
      <c r="P49" s="4" t="s">
        <v>33</v>
      </c>
      <c r="Q49" s="4">
        <v>0</v>
      </c>
      <c r="R49" s="7">
        <v>44783</v>
      </c>
      <c r="S49" s="6">
        <v>44799</v>
      </c>
      <c r="T49" s="4" t="s">
        <v>34</v>
      </c>
      <c r="U49" s="4">
        <v>368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201</v>
      </c>
      <c r="B50" s="4" t="s">
        <v>26</v>
      </c>
      <c r="C50" s="4" t="s">
        <v>27</v>
      </c>
      <c r="D50" s="4" t="s">
        <v>190</v>
      </c>
      <c r="E50" s="4" t="s">
        <v>118</v>
      </c>
      <c r="F50" s="6">
        <v>44783</v>
      </c>
      <c r="G50" s="6">
        <v>44784</v>
      </c>
      <c r="H50" s="4">
        <v>3</v>
      </c>
      <c r="I50" s="4">
        <v>1</v>
      </c>
      <c r="J50" s="4">
        <v>3</v>
      </c>
      <c r="K50" s="4" t="s">
        <v>30</v>
      </c>
      <c r="L50" s="4">
        <v>876</v>
      </c>
      <c r="M50" s="4">
        <v>876</v>
      </c>
      <c r="N50" s="4" t="s">
        <v>202</v>
      </c>
      <c r="O50" s="4" t="s">
        <v>32</v>
      </c>
      <c r="P50" s="4" t="s">
        <v>33</v>
      </c>
      <c r="Q50" s="4">
        <v>0</v>
      </c>
      <c r="R50" s="7">
        <v>44783</v>
      </c>
      <c r="S50" s="6">
        <v>44799</v>
      </c>
      <c r="T50" s="4" t="s">
        <v>34</v>
      </c>
      <c r="U50" s="4">
        <v>876</v>
      </c>
      <c r="V50" s="4">
        <v>0</v>
      </c>
      <c r="W50" s="4">
        <v>0</v>
      </c>
      <c r="X50" s="4" t="s">
        <v>35</v>
      </c>
      <c r="Y50" s="4" t="s">
        <v>203</v>
      </c>
    </row>
    <row r="51" s="4" customFormat="1" spans="1:25">
      <c r="A51" s="4" t="s">
        <v>204</v>
      </c>
      <c r="B51" s="4" t="s">
        <v>26</v>
      </c>
      <c r="C51" s="4" t="s">
        <v>27</v>
      </c>
      <c r="D51" s="4" t="s">
        <v>190</v>
      </c>
      <c r="E51" s="4" t="s">
        <v>91</v>
      </c>
      <c r="F51" s="6">
        <v>44783</v>
      </c>
      <c r="G51" s="6">
        <v>44784</v>
      </c>
      <c r="H51" s="4">
        <v>1</v>
      </c>
      <c r="I51" s="4">
        <v>1</v>
      </c>
      <c r="J51" s="4">
        <v>1</v>
      </c>
      <c r="K51" s="4" t="s">
        <v>30</v>
      </c>
      <c r="L51" s="4">
        <v>292</v>
      </c>
      <c r="M51" s="4">
        <v>292</v>
      </c>
      <c r="N51" s="4" t="s">
        <v>205</v>
      </c>
      <c r="O51" s="4" t="s">
        <v>32</v>
      </c>
      <c r="P51" s="4" t="s">
        <v>33</v>
      </c>
      <c r="Q51" s="4">
        <v>0</v>
      </c>
      <c r="R51" s="7">
        <v>44783</v>
      </c>
      <c r="S51" s="6">
        <v>44799</v>
      </c>
      <c r="T51" s="4" t="s">
        <v>34</v>
      </c>
      <c r="U51" s="4">
        <v>292</v>
      </c>
      <c r="V51" s="4">
        <v>0</v>
      </c>
      <c r="W51" s="4">
        <v>0</v>
      </c>
      <c r="X51" s="4" t="s">
        <v>35</v>
      </c>
      <c r="Y51" s="4" t="s">
        <v>206</v>
      </c>
    </row>
    <row r="52" s="4" customFormat="1" spans="1:25">
      <c r="A52" s="4" t="s">
        <v>207</v>
      </c>
      <c r="B52" s="4" t="s">
        <v>26</v>
      </c>
      <c r="C52" s="4" t="s">
        <v>27</v>
      </c>
      <c r="D52" s="4" t="s">
        <v>190</v>
      </c>
      <c r="E52" s="4" t="s">
        <v>118</v>
      </c>
      <c r="F52" s="6">
        <v>44783</v>
      </c>
      <c r="G52" s="6">
        <v>44784</v>
      </c>
      <c r="H52" s="4">
        <v>1</v>
      </c>
      <c r="I52" s="4">
        <v>1</v>
      </c>
      <c r="J52" s="4">
        <v>1</v>
      </c>
      <c r="K52" s="4" t="s">
        <v>30</v>
      </c>
      <c r="L52" s="4">
        <v>292</v>
      </c>
      <c r="M52" s="4">
        <v>292</v>
      </c>
      <c r="N52" s="4" t="s">
        <v>208</v>
      </c>
      <c r="O52" s="4" t="s">
        <v>32</v>
      </c>
      <c r="P52" s="4" t="s">
        <v>33</v>
      </c>
      <c r="Q52" s="4">
        <v>0</v>
      </c>
      <c r="R52" s="7">
        <v>44783</v>
      </c>
      <c r="S52" s="6">
        <v>44799</v>
      </c>
      <c r="T52" s="4" t="s">
        <v>34</v>
      </c>
      <c r="U52" s="4">
        <v>292</v>
      </c>
      <c r="V52" s="4">
        <v>0</v>
      </c>
      <c r="W52" s="4">
        <v>0</v>
      </c>
      <c r="X52" s="4" t="s">
        <v>35</v>
      </c>
      <c r="Y52" s="4" t="s">
        <v>209</v>
      </c>
    </row>
    <row r="53" s="4" customFormat="1" spans="1:25">
      <c r="A53" s="4" t="s">
        <v>210</v>
      </c>
      <c r="B53" s="4" t="s">
        <v>26</v>
      </c>
      <c r="C53" s="4" t="s">
        <v>27</v>
      </c>
      <c r="D53" s="4" t="s">
        <v>211</v>
      </c>
      <c r="E53" s="4" t="s">
        <v>212</v>
      </c>
      <c r="F53" s="6">
        <v>44783</v>
      </c>
      <c r="G53" s="6">
        <v>44784</v>
      </c>
      <c r="H53" s="4">
        <v>1</v>
      </c>
      <c r="I53" s="4">
        <v>1</v>
      </c>
      <c r="J53" s="4">
        <v>1</v>
      </c>
      <c r="K53" s="4" t="s">
        <v>30</v>
      </c>
      <c r="L53" s="4">
        <v>262</v>
      </c>
      <c r="M53" s="4">
        <v>262</v>
      </c>
      <c r="N53" s="4" t="s">
        <v>213</v>
      </c>
      <c r="O53" s="4" t="s">
        <v>32</v>
      </c>
      <c r="P53" s="4" t="s">
        <v>33</v>
      </c>
      <c r="Q53" s="4">
        <v>0</v>
      </c>
      <c r="R53" s="7">
        <v>44783</v>
      </c>
      <c r="S53" s="6">
        <v>44799</v>
      </c>
      <c r="T53" s="4" t="s">
        <v>34</v>
      </c>
      <c r="U53" s="4">
        <v>262</v>
      </c>
      <c r="V53" s="4">
        <v>0</v>
      </c>
      <c r="W53" s="4">
        <v>0</v>
      </c>
      <c r="X53" s="4" t="s">
        <v>35</v>
      </c>
      <c r="Y53" s="4" t="s">
        <v>214</v>
      </c>
    </row>
    <row r="54" s="4" customFormat="1" spans="1:25">
      <c r="A54" s="4" t="s">
        <v>215</v>
      </c>
      <c r="B54" s="4" t="s">
        <v>26</v>
      </c>
      <c r="C54" s="4" t="s">
        <v>216</v>
      </c>
      <c r="D54" s="4" t="s">
        <v>217</v>
      </c>
      <c r="E54" s="4" t="s">
        <v>218</v>
      </c>
      <c r="F54" s="6">
        <v>44772</v>
      </c>
      <c r="G54" s="6">
        <v>44781</v>
      </c>
      <c r="H54" s="4">
        <v>1</v>
      </c>
      <c r="I54" s="4">
        <v>9</v>
      </c>
      <c r="J54" s="4">
        <v>9</v>
      </c>
      <c r="K54" s="4" t="s">
        <v>30</v>
      </c>
      <c r="L54" s="4">
        <v>-1590</v>
      </c>
      <c r="M54" s="4">
        <v>-1590</v>
      </c>
      <c r="N54" s="4" t="s">
        <v>219</v>
      </c>
      <c r="O54" s="4" t="s">
        <v>32</v>
      </c>
      <c r="P54" s="4" t="s">
        <v>33</v>
      </c>
      <c r="Q54" s="4">
        <v>0</v>
      </c>
      <c r="R54" s="7">
        <v>44770</v>
      </c>
      <c r="S54" s="6">
        <v>44799</v>
      </c>
      <c r="T54" s="4" t="s">
        <v>34</v>
      </c>
      <c r="U54" s="4">
        <v>-1590</v>
      </c>
      <c r="V54" s="4">
        <v>0</v>
      </c>
      <c r="W54" s="4">
        <v>0</v>
      </c>
      <c r="X54" s="4" t="s">
        <v>35</v>
      </c>
      <c r="Y54" s="4" t="s">
        <v>220</v>
      </c>
    </row>
    <row r="55" s="4" customFormat="1" spans="1:25">
      <c r="A55" s="4" t="s">
        <v>221</v>
      </c>
      <c r="B55" s="4" t="s">
        <v>26</v>
      </c>
      <c r="C55" s="4" t="s">
        <v>27</v>
      </c>
      <c r="D55" s="4" t="s">
        <v>222</v>
      </c>
      <c r="E55" s="4" t="s">
        <v>223</v>
      </c>
      <c r="F55" s="6">
        <v>44783</v>
      </c>
      <c r="G55" s="6">
        <v>44785</v>
      </c>
      <c r="H55" s="4">
        <v>1</v>
      </c>
      <c r="I55" s="4">
        <v>2</v>
      </c>
      <c r="J55" s="4">
        <v>2</v>
      </c>
      <c r="K55" s="4" t="s">
        <v>30</v>
      </c>
      <c r="L55" s="4">
        <v>895</v>
      </c>
      <c r="M55" s="4">
        <v>895</v>
      </c>
      <c r="N55" s="4" t="s">
        <v>224</v>
      </c>
      <c r="O55" s="4" t="s">
        <v>225</v>
      </c>
      <c r="P55" s="4" t="s">
        <v>33</v>
      </c>
      <c r="Q55" s="4">
        <v>0</v>
      </c>
      <c r="R55" s="7">
        <v>44758</v>
      </c>
      <c r="S55" s="6">
        <v>44800</v>
      </c>
      <c r="T55" s="4" t="s">
        <v>34</v>
      </c>
      <c r="U55" s="4">
        <v>895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226</v>
      </c>
      <c r="B56" s="4" t="s">
        <v>26</v>
      </c>
      <c r="C56" s="4" t="s">
        <v>27</v>
      </c>
      <c r="D56" s="4" t="s">
        <v>227</v>
      </c>
      <c r="E56" s="4" t="s">
        <v>228</v>
      </c>
      <c r="F56" s="6">
        <v>44779</v>
      </c>
      <c r="G56" s="6">
        <v>44785</v>
      </c>
      <c r="H56" s="4">
        <v>1</v>
      </c>
      <c r="I56" s="4">
        <v>6</v>
      </c>
      <c r="J56" s="4">
        <v>6</v>
      </c>
      <c r="K56" s="4" t="s">
        <v>30</v>
      </c>
      <c r="L56" s="4">
        <v>2004</v>
      </c>
      <c r="M56" s="4">
        <v>2004</v>
      </c>
      <c r="N56" s="4" t="s">
        <v>229</v>
      </c>
      <c r="O56" s="4" t="s">
        <v>225</v>
      </c>
      <c r="P56" s="4" t="s">
        <v>33</v>
      </c>
      <c r="Q56" s="4">
        <v>0</v>
      </c>
      <c r="R56" s="7">
        <v>44764</v>
      </c>
      <c r="S56" s="6">
        <v>44800</v>
      </c>
      <c r="T56" s="4" t="s">
        <v>34</v>
      </c>
      <c r="U56" s="4">
        <v>2004</v>
      </c>
      <c r="V56" s="4">
        <v>0</v>
      </c>
      <c r="W56" s="4">
        <v>0</v>
      </c>
      <c r="X56" s="4" t="s">
        <v>35</v>
      </c>
      <c r="Y56" s="4" t="s">
        <v>230</v>
      </c>
    </row>
    <row r="57" s="4" customFormat="1" spans="1:25">
      <c r="A57" s="4" t="s">
        <v>231</v>
      </c>
      <c r="B57" s="4" t="s">
        <v>26</v>
      </c>
      <c r="C57" s="4" t="s">
        <v>27</v>
      </c>
      <c r="D57" s="4" t="s">
        <v>28</v>
      </c>
      <c r="E57" s="4" t="s">
        <v>29</v>
      </c>
      <c r="F57" s="6">
        <v>44784</v>
      </c>
      <c r="G57" s="6">
        <v>44785</v>
      </c>
      <c r="H57" s="4">
        <v>3</v>
      </c>
      <c r="I57" s="4">
        <v>1</v>
      </c>
      <c r="J57" s="4">
        <v>3</v>
      </c>
      <c r="K57" s="4" t="s">
        <v>30</v>
      </c>
      <c r="L57" s="4">
        <v>942</v>
      </c>
      <c r="M57" s="4">
        <v>942</v>
      </c>
      <c r="N57" s="4" t="s">
        <v>232</v>
      </c>
      <c r="O57" s="4" t="s">
        <v>225</v>
      </c>
      <c r="P57" s="4" t="s">
        <v>33</v>
      </c>
      <c r="Q57" s="4">
        <v>0</v>
      </c>
      <c r="R57" s="7">
        <v>44770</v>
      </c>
      <c r="S57" s="6">
        <v>44800</v>
      </c>
      <c r="T57" s="4" t="s">
        <v>34</v>
      </c>
      <c r="U57" s="4">
        <v>942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233</v>
      </c>
      <c r="B58" s="4" t="s">
        <v>26</v>
      </c>
      <c r="C58" s="4" t="s">
        <v>27</v>
      </c>
      <c r="D58" s="4" t="s">
        <v>234</v>
      </c>
      <c r="E58" s="4" t="s">
        <v>235</v>
      </c>
      <c r="F58" s="6">
        <v>44784</v>
      </c>
      <c r="G58" s="6">
        <v>44785</v>
      </c>
      <c r="H58" s="4">
        <v>1</v>
      </c>
      <c r="I58" s="4">
        <v>1</v>
      </c>
      <c r="J58" s="4">
        <v>1</v>
      </c>
      <c r="K58" s="4" t="s">
        <v>30</v>
      </c>
      <c r="L58" s="4">
        <v>648</v>
      </c>
      <c r="M58" s="4">
        <v>648</v>
      </c>
      <c r="N58" s="4" t="s">
        <v>236</v>
      </c>
      <c r="O58" s="4" t="s">
        <v>225</v>
      </c>
      <c r="P58" s="4" t="s">
        <v>33</v>
      </c>
      <c r="Q58" s="4">
        <v>0</v>
      </c>
      <c r="R58" s="7">
        <v>44771</v>
      </c>
      <c r="S58" s="6">
        <v>44800</v>
      </c>
      <c r="T58" s="4" t="s">
        <v>34</v>
      </c>
      <c r="U58" s="4">
        <v>648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237</v>
      </c>
      <c r="B59" s="4" t="s">
        <v>26</v>
      </c>
      <c r="C59" s="4" t="s">
        <v>27</v>
      </c>
      <c r="D59" s="4" t="s">
        <v>234</v>
      </c>
      <c r="E59" s="4" t="s">
        <v>235</v>
      </c>
      <c r="F59" s="6">
        <v>44784</v>
      </c>
      <c r="G59" s="6">
        <v>44785</v>
      </c>
      <c r="H59" s="4">
        <v>1</v>
      </c>
      <c r="I59" s="4">
        <v>1</v>
      </c>
      <c r="J59" s="4">
        <v>1</v>
      </c>
      <c r="K59" s="4" t="s">
        <v>30</v>
      </c>
      <c r="L59" s="4">
        <v>648</v>
      </c>
      <c r="M59" s="4">
        <v>648</v>
      </c>
      <c r="N59" s="4" t="s">
        <v>238</v>
      </c>
      <c r="O59" s="4" t="s">
        <v>225</v>
      </c>
      <c r="P59" s="4" t="s">
        <v>33</v>
      </c>
      <c r="Q59" s="4">
        <v>0</v>
      </c>
      <c r="R59" s="7">
        <v>44771</v>
      </c>
      <c r="S59" s="6">
        <v>44800</v>
      </c>
      <c r="T59" s="4" t="s">
        <v>34</v>
      </c>
      <c r="U59" s="4">
        <v>648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239</v>
      </c>
      <c r="B60" s="4" t="s">
        <v>26</v>
      </c>
      <c r="C60" s="4" t="s">
        <v>27</v>
      </c>
      <c r="D60" s="4" t="s">
        <v>234</v>
      </c>
      <c r="E60" s="4" t="s">
        <v>240</v>
      </c>
      <c r="F60" s="6">
        <v>44784</v>
      </c>
      <c r="G60" s="6">
        <v>44785</v>
      </c>
      <c r="H60" s="4">
        <v>1</v>
      </c>
      <c r="I60" s="4">
        <v>1</v>
      </c>
      <c r="J60" s="4">
        <v>1</v>
      </c>
      <c r="K60" s="4" t="s">
        <v>30</v>
      </c>
      <c r="L60" s="4">
        <v>715</v>
      </c>
      <c r="M60" s="4">
        <v>715</v>
      </c>
      <c r="N60" s="4" t="s">
        <v>241</v>
      </c>
      <c r="O60" s="4" t="s">
        <v>225</v>
      </c>
      <c r="P60" s="4" t="s">
        <v>33</v>
      </c>
      <c r="Q60" s="4">
        <v>0</v>
      </c>
      <c r="R60" s="7">
        <v>44771</v>
      </c>
      <c r="S60" s="6">
        <v>44800</v>
      </c>
      <c r="T60" s="4" t="s">
        <v>34</v>
      </c>
      <c r="U60" s="4">
        <v>715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242</v>
      </c>
      <c r="B61" s="4" t="s">
        <v>26</v>
      </c>
      <c r="C61" s="4" t="s">
        <v>27</v>
      </c>
      <c r="D61" s="4" t="s">
        <v>243</v>
      </c>
      <c r="E61" s="4" t="s">
        <v>118</v>
      </c>
      <c r="F61" s="6">
        <v>44784</v>
      </c>
      <c r="G61" s="6">
        <v>44785</v>
      </c>
      <c r="H61" s="4">
        <v>1</v>
      </c>
      <c r="I61" s="4">
        <v>1</v>
      </c>
      <c r="J61" s="4">
        <v>1</v>
      </c>
      <c r="K61" s="4" t="s">
        <v>30</v>
      </c>
      <c r="L61" s="4">
        <v>412</v>
      </c>
      <c r="M61" s="4">
        <v>412</v>
      </c>
      <c r="N61" s="4" t="s">
        <v>244</v>
      </c>
      <c r="O61" s="4" t="s">
        <v>225</v>
      </c>
      <c r="P61" s="4" t="s">
        <v>33</v>
      </c>
      <c r="Q61" s="4">
        <v>0</v>
      </c>
      <c r="R61" s="7">
        <v>44772</v>
      </c>
      <c r="S61" s="6">
        <v>44800</v>
      </c>
      <c r="T61" s="4" t="s">
        <v>34</v>
      </c>
      <c r="U61" s="4">
        <v>412</v>
      </c>
      <c r="V61" s="4">
        <v>0</v>
      </c>
      <c r="W61" s="4">
        <v>0</v>
      </c>
      <c r="X61" s="4" t="s">
        <v>35</v>
      </c>
      <c r="Y61" s="4" t="s">
        <v>245</v>
      </c>
    </row>
    <row r="62" s="4" customFormat="1" spans="1:25">
      <c r="A62" s="4" t="s">
        <v>246</v>
      </c>
      <c r="B62" s="4" t="s">
        <v>26</v>
      </c>
      <c r="C62" s="4" t="s">
        <v>27</v>
      </c>
      <c r="D62" s="4" t="s">
        <v>247</v>
      </c>
      <c r="E62" s="4" t="s">
        <v>118</v>
      </c>
      <c r="F62" s="6">
        <v>44784</v>
      </c>
      <c r="G62" s="6">
        <v>44785</v>
      </c>
      <c r="H62" s="4">
        <v>1</v>
      </c>
      <c r="I62" s="4">
        <v>1</v>
      </c>
      <c r="J62" s="4">
        <v>1</v>
      </c>
      <c r="K62" s="4" t="s">
        <v>30</v>
      </c>
      <c r="L62" s="4">
        <v>124</v>
      </c>
      <c r="M62" s="4">
        <v>124</v>
      </c>
      <c r="N62" s="4" t="s">
        <v>248</v>
      </c>
      <c r="O62" s="4" t="s">
        <v>225</v>
      </c>
      <c r="P62" s="4" t="s">
        <v>33</v>
      </c>
      <c r="Q62" s="4">
        <v>0</v>
      </c>
      <c r="R62" s="7">
        <v>44774</v>
      </c>
      <c r="S62" s="6">
        <v>44800</v>
      </c>
      <c r="T62" s="4" t="s">
        <v>34</v>
      </c>
      <c r="U62" s="4">
        <v>124</v>
      </c>
      <c r="V62" s="4">
        <v>0</v>
      </c>
      <c r="W62" s="4">
        <v>0</v>
      </c>
      <c r="X62" s="4" t="s">
        <v>35</v>
      </c>
      <c r="Y62" s="4" t="s">
        <v>249</v>
      </c>
    </row>
    <row r="63" s="4" customFormat="1" spans="1:25">
      <c r="A63" s="4" t="s">
        <v>250</v>
      </c>
      <c r="B63" s="4" t="s">
        <v>26</v>
      </c>
      <c r="C63" s="4" t="s">
        <v>27</v>
      </c>
      <c r="D63" s="4" t="s">
        <v>251</v>
      </c>
      <c r="E63" s="4" t="s">
        <v>252</v>
      </c>
      <c r="F63" s="6">
        <v>44783</v>
      </c>
      <c r="G63" s="6">
        <v>44785</v>
      </c>
      <c r="H63" s="4">
        <v>1</v>
      </c>
      <c r="I63" s="4">
        <v>2</v>
      </c>
      <c r="J63" s="4">
        <v>2</v>
      </c>
      <c r="K63" s="4" t="s">
        <v>30</v>
      </c>
      <c r="L63" s="4">
        <v>1170</v>
      </c>
      <c r="M63" s="4">
        <v>1170</v>
      </c>
      <c r="N63" s="4" t="s">
        <v>253</v>
      </c>
      <c r="O63" s="4" t="s">
        <v>225</v>
      </c>
      <c r="P63" s="4" t="s">
        <v>33</v>
      </c>
      <c r="Q63" s="4">
        <v>0</v>
      </c>
      <c r="R63" s="7">
        <v>44774</v>
      </c>
      <c r="S63" s="6">
        <v>44800</v>
      </c>
      <c r="T63" s="4" t="s">
        <v>34</v>
      </c>
      <c r="U63" s="4">
        <v>1170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254</v>
      </c>
      <c r="B64" s="4" t="s">
        <v>26</v>
      </c>
      <c r="C64" s="4" t="s">
        <v>27</v>
      </c>
      <c r="D64" s="4" t="s">
        <v>255</v>
      </c>
      <c r="E64" s="4" t="s">
        <v>118</v>
      </c>
      <c r="F64" s="6">
        <v>44782</v>
      </c>
      <c r="G64" s="6">
        <v>44785</v>
      </c>
      <c r="H64" s="4">
        <v>1</v>
      </c>
      <c r="I64" s="4">
        <v>3</v>
      </c>
      <c r="J64" s="4">
        <v>3</v>
      </c>
      <c r="K64" s="4" t="s">
        <v>30</v>
      </c>
      <c r="L64" s="4">
        <v>592</v>
      </c>
      <c r="M64" s="4">
        <v>592</v>
      </c>
      <c r="N64" s="4" t="s">
        <v>256</v>
      </c>
      <c r="O64" s="4" t="s">
        <v>225</v>
      </c>
      <c r="P64" s="4" t="s">
        <v>33</v>
      </c>
      <c r="Q64" s="4">
        <v>0</v>
      </c>
      <c r="R64" s="7">
        <v>44775</v>
      </c>
      <c r="S64" s="6">
        <v>44800</v>
      </c>
      <c r="T64" s="4" t="s">
        <v>34</v>
      </c>
      <c r="U64" s="4">
        <v>592</v>
      </c>
      <c r="V64" s="4">
        <v>0</v>
      </c>
      <c r="W64" s="4">
        <v>0</v>
      </c>
      <c r="X64" s="4" t="s">
        <v>35</v>
      </c>
      <c r="Y64" s="4" t="s">
        <v>257</v>
      </c>
    </row>
    <row r="65" s="4" customFormat="1" spans="1:25">
      <c r="A65" s="4" t="s">
        <v>221</v>
      </c>
      <c r="B65" s="4" t="s">
        <v>26</v>
      </c>
      <c r="C65" s="4" t="s">
        <v>61</v>
      </c>
      <c r="D65" s="4" t="s">
        <v>222</v>
      </c>
      <c r="E65" s="4" t="s">
        <v>223</v>
      </c>
      <c r="F65" s="6">
        <v>44783</v>
      </c>
      <c r="G65" s="6">
        <v>44785</v>
      </c>
      <c r="H65" s="4">
        <v>1</v>
      </c>
      <c r="I65" s="4">
        <v>2</v>
      </c>
      <c r="J65" s="4">
        <v>2</v>
      </c>
      <c r="K65" s="4" t="s">
        <v>30</v>
      </c>
      <c r="L65" s="4">
        <v>-895</v>
      </c>
      <c r="M65" s="4">
        <v>-895</v>
      </c>
      <c r="N65" s="4" t="s">
        <v>224</v>
      </c>
      <c r="O65" s="4" t="s">
        <v>225</v>
      </c>
      <c r="P65" s="4" t="s">
        <v>33</v>
      </c>
      <c r="Q65" s="4">
        <v>0</v>
      </c>
      <c r="R65" s="7">
        <v>44758</v>
      </c>
      <c r="S65" s="6">
        <v>44800</v>
      </c>
      <c r="T65" s="4" t="s">
        <v>34</v>
      </c>
      <c r="U65" s="4">
        <v>-895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258</v>
      </c>
      <c r="B66" s="4" t="s">
        <v>26</v>
      </c>
      <c r="C66" s="4" t="s">
        <v>27</v>
      </c>
      <c r="D66" s="4" t="s">
        <v>259</v>
      </c>
      <c r="E66" s="4" t="s">
        <v>260</v>
      </c>
      <c r="F66" s="6">
        <v>44784</v>
      </c>
      <c r="G66" s="6">
        <v>44785</v>
      </c>
      <c r="H66" s="4">
        <v>1</v>
      </c>
      <c r="I66" s="4">
        <v>1</v>
      </c>
      <c r="J66" s="4">
        <v>1</v>
      </c>
      <c r="K66" s="4" t="s">
        <v>30</v>
      </c>
      <c r="L66" s="4">
        <v>869</v>
      </c>
      <c r="M66" s="4">
        <v>869</v>
      </c>
      <c r="N66" s="4" t="s">
        <v>261</v>
      </c>
      <c r="O66" s="4" t="s">
        <v>225</v>
      </c>
      <c r="P66" s="4" t="s">
        <v>33</v>
      </c>
      <c r="Q66" s="4">
        <v>0</v>
      </c>
      <c r="R66" s="7">
        <v>44779</v>
      </c>
      <c r="S66" s="6">
        <v>44800</v>
      </c>
      <c r="T66" s="4" t="s">
        <v>34</v>
      </c>
      <c r="U66" s="4">
        <v>869</v>
      </c>
      <c r="V66" s="4">
        <v>0</v>
      </c>
      <c r="W66" s="4">
        <v>0</v>
      </c>
      <c r="X66" s="4" t="s">
        <v>35</v>
      </c>
      <c r="Y66" s="4" t="s">
        <v>262</v>
      </c>
    </row>
    <row r="67" s="4" customFormat="1" spans="1:25">
      <c r="A67" s="4" t="s">
        <v>237</v>
      </c>
      <c r="B67" s="4" t="s">
        <v>26</v>
      </c>
      <c r="C67" s="4" t="s">
        <v>61</v>
      </c>
      <c r="D67" s="4" t="s">
        <v>234</v>
      </c>
      <c r="E67" s="4" t="s">
        <v>235</v>
      </c>
      <c r="F67" s="6">
        <v>44784</v>
      </c>
      <c r="G67" s="6">
        <v>44785</v>
      </c>
      <c r="H67" s="4">
        <v>1</v>
      </c>
      <c r="I67" s="4">
        <v>1</v>
      </c>
      <c r="J67" s="4">
        <v>1</v>
      </c>
      <c r="K67" s="4" t="s">
        <v>30</v>
      </c>
      <c r="L67" s="4">
        <v>-648</v>
      </c>
      <c r="M67" s="4">
        <v>-648</v>
      </c>
      <c r="N67" s="4" t="s">
        <v>238</v>
      </c>
      <c r="O67" s="4" t="s">
        <v>225</v>
      </c>
      <c r="P67" s="4" t="s">
        <v>33</v>
      </c>
      <c r="Q67" s="4">
        <v>0</v>
      </c>
      <c r="R67" s="7">
        <v>44771</v>
      </c>
      <c r="S67" s="6">
        <v>44800</v>
      </c>
      <c r="T67" s="4" t="s">
        <v>34</v>
      </c>
      <c r="U67" s="4">
        <v>-648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233</v>
      </c>
      <c r="B68" s="4" t="s">
        <v>26</v>
      </c>
      <c r="C68" s="4" t="s">
        <v>61</v>
      </c>
      <c r="D68" s="4" t="s">
        <v>234</v>
      </c>
      <c r="E68" s="4" t="s">
        <v>235</v>
      </c>
      <c r="F68" s="6">
        <v>44784</v>
      </c>
      <c r="G68" s="6">
        <v>44785</v>
      </c>
      <c r="H68" s="4">
        <v>1</v>
      </c>
      <c r="I68" s="4">
        <v>1</v>
      </c>
      <c r="J68" s="4">
        <v>1</v>
      </c>
      <c r="K68" s="4" t="s">
        <v>30</v>
      </c>
      <c r="L68" s="4">
        <v>-648</v>
      </c>
      <c r="M68" s="4">
        <v>-648</v>
      </c>
      <c r="N68" s="4" t="s">
        <v>236</v>
      </c>
      <c r="O68" s="4" t="s">
        <v>225</v>
      </c>
      <c r="P68" s="4" t="s">
        <v>33</v>
      </c>
      <c r="Q68" s="4">
        <v>0</v>
      </c>
      <c r="R68" s="7">
        <v>44771</v>
      </c>
      <c r="S68" s="6">
        <v>44800</v>
      </c>
      <c r="T68" s="4" t="s">
        <v>34</v>
      </c>
      <c r="U68" s="4">
        <v>-648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239</v>
      </c>
      <c r="B69" s="4" t="s">
        <v>26</v>
      </c>
      <c r="C69" s="4" t="s">
        <v>61</v>
      </c>
      <c r="D69" s="4" t="s">
        <v>234</v>
      </c>
      <c r="E69" s="4" t="s">
        <v>240</v>
      </c>
      <c r="F69" s="6">
        <v>44784</v>
      </c>
      <c r="G69" s="6">
        <v>44785</v>
      </c>
      <c r="H69" s="4">
        <v>1</v>
      </c>
      <c r="I69" s="4">
        <v>1</v>
      </c>
      <c r="J69" s="4">
        <v>1</v>
      </c>
      <c r="K69" s="4" t="s">
        <v>30</v>
      </c>
      <c r="L69" s="4">
        <v>-715</v>
      </c>
      <c r="M69" s="4">
        <v>-715</v>
      </c>
      <c r="N69" s="4" t="s">
        <v>241</v>
      </c>
      <c r="O69" s="4" t="s">
        <v>225</v>
      </c>
      <c r="P69" s="4" t="s">
        <v>33</v>
      </c>
      <c r="Q69" s="4">
        <v>0</v>
      </c>
      <c r="R69" s="7">
        <v>44771</v>
      </c>
      <c r="S69" s="6">
        <v>44800</v>
      </c>
      <c r="T69" s="4" t="s">
        <v>34</v>
      </c>
      <c r="U69" s="4">
        <v>-715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263</v>
      </c>
      <c r="B70" s="4" t="s">
        <v>26</v>
      </c>
      <c r="C70" s="4" t="s">
        <v>27</v>
      </c>
      <c r="D70" s="4" t="s">
        <v>264</v>
      </c>
      <c r="E70" s="4" t="s">
        <v>156</v>
      </c>
      <c r="F70" s="6">
        <v>44783</v>
      </c>
      <c r="G70" s="6">
        <v>44785</v>
      </c>
      <c r="H70" s="4">
        <v>1</v>
      </c>
      <c r="I70" s="4">
        <v>2</v>
      </c>
      <c r="J70" s="4">
        <v>2</v>
      </c>
      <c r="K70" s="4" t="s">
        <v>30</v>
      </c>
      <c r="L70" s="4">
        <v>265</v>
      </c>
      <c r="M70" s="4">
        <v>265</v>
      </c>
      <c r="N70" s="4" t="s">
        <v>265</v>
      </c>
      <c r="O70" s="4" t="s">
        <v>225</v>
      </c>
      <c r="P70" s="4" t="s">
        <v>33</v>
      </c>
      <c r="Q70" s="4">
        <v>0</v>
      </c>
      <c r="R70" s="7">
        <v>44780</v>
      </c>
      <c r="S70" s="6">
        <v>44800</v>
      </c>
      <c r="T70" s="4" t="s">
        <v>34</v>
      </c>
      <c r="U70" s="4">
        <v>265</v>
      </c>
      <c r="V70" s="4">
        <v>0</v>
      </c>
      <c r="W70" s="4">
        <v>0</v>
      </c>
      <c r="X70" s="4" t="s">
        <v>35</v>
      </c>
      <c r="Y70" s="4" t="s">
        <v>266</v>
      </c>
    </row>
    <row r="71" s="4" customFormat="1" spans="1:25">
      <c r="A71" s="4" t="s">
        <v>242</v>
      </c>
      <c r="B71" s="4" t="s">
        <v>26</v>
      </c>
      <c r="C71" s="4" t="s">
        <v>61</v>
      </c>
      <c r="D71" s="4" t="s">
        <v>243</v>
      </c>
      <c r="E71" s="4" t="s">
        <v>118</v>
      </c>
      <c r="F71" s="6">
        <v>44784</v>
      </c>
      <c r="G71" s="6">
        <v>44785</v>
      </c>
      <c r="H71" s="4">
        <v>1</v>
      </c>
      <c r="I71" s="4">
        <v>1</v>
      </c>
      <c r="J71" s="4">
        <v>1</v>
      </c>
      <c r="K71" s="4" t="s">
        <v>30</v>
      </c>
      <c r="L71" s="4">
        <v>-412</v>
      </c>
      <c r="M71" s="4">
        <v>-412</v>
      </c>
      <c r="N71" s="4" t="s">
        <v>244</v>
      </c>
      <c r="O71" s="4" t="s">
        <v>225</v>
      </c>
      <c r="P71" s="4" t="s">
        <v>33</v>
      </c>
      <c r="Q71" s="4">
        <v>0</v>
      </c>
      <c r="R71" s="7">
        <v>44772</v>
      </c>
      <c r="S71" s="6">
        <v>44800</v>
      </c>
      <c r="T71" s="4" t="s">
        <v>34</v>
      </c>
      <c r="U71" s="4">
        <v>-412</v>
      </c>
      <c r="V71" s="4">
        <v>0</v>
      </c>
      <c r="W71" s="4">
        <v>0</v>
      </c>
      <c r="X71" s="4" t="s">
        <v>35</v>
      </c>
      <c r="Y71" s="4" t="s">
        <v>245</v>
      </c>
    </row>
    <row r="72" s="4" customFormat="1" spans="1:25">
      <c r="A72" s="4" t="s">
        <v>267</v>
      </c>
      <c r="B72" s="4" t="s">
        <v>26</v>
      </c>
      <c r="C72" s="4" t="s">
        <v>27</v>
      </c>
      <c r="D72" s="4" t="s">
        <v>268</v>
      </c>
      <c r="E72" s="4" t="s">
        <v>269</v>
      </c>
      <c r="F72" s="6">
        <v>44784</v>
      </c>
      <c r="G72" s="6">
        <v>44785</v>
      </c>
      <c r="H72" s="4">
        <v>1</v>
      </c>
      <c r="I72" s="4">
        <v>1</v>
      </c>
      <c r="J72" s="4">
        <v>1</v>
      </c>
      <c r="K72" s="4" t="s">
        <v>30</v>
      </c>
      <c r="L72" s="4">
        <v>1028</v>
      </c>
      <c r="M72" s="4">
        <v>1028</v>
      </c>
      <c r="N72" s="4" t="s">
        <v>270</v>
      </c>
      <c r="O72" s="4" t="s">
        <v>225</v>
      </c>
      <c r="P72" s="4" t="s">
        <v>33</v>
      </c>
      <c r="Q72" s="4">
        <v>0</v>
      </c>
      <c r="R72" s="7">
        <v>44780</v>
      </c>
      <c r="S72" s="6">
        <v>44800</v>
      </c>
      <c r="T72" s="4" t="s">
        <v>34</v>
      </c>
      <c r="U72" s="4">
        <v>1028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271</v>
      </c>
      <c r="B73" s="4" t="s">
        <v>26</v>
      </c>
      <c r="C73" s="4" t="s">
        <v>27</v>
      </c>
      <c r="D73" s="4" t="s">
        <v>268</v>
      </c>
      <c r="E73" s="4" t="s">
        <v>269</v>
      </c>
      <c r="F73" s="6">
        <v>44784</v>
      </c>
      <c r="G73" s="6">
        <v>44785</v>
      </c>
      <c r="H73" s="4">
        <v>1</v>
      </c>
      <c r="I73" s="4">
        <v>1</v>
      </c>
      <c r="J73" s="4">
        <v>1</v>
      </c>
      <c r="K73" s="4" t="s">
        <v>30</v>
      </c>
      <c r="L73" s="4">
        <v>1028</v>
      </c>
      <c r="M73" s="4">
        <v>1028</v>
      </c>
      <c r="N73" s="4" t="s">
        <v>272</v>
      </c>
      <c r="O73" s="4" t="s">
        <v>225</v>
      </c>
      <c r="P73" s="4" t="s">
        <v>33</v>
      </c>
      <c r="Q73" s="4">
        <v>0</v>
      </c>
      <c r="R73" s="7">
        <v>44780</v>
      </c>
      <c r="S73" s="6">
        <v>44800</v>
      </c>
      <c r="T73" s="4" t="s">
        <v>34</v>
      </c>
      <c r="U73" s="4">
        <v>1028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273</v>
      </c>
      <c r="B74" s="4" t="s">
        <v>26</v>
      </c>
      <c r="C74" s="4" t="s">
        <v>27</v>
      </c>
      <c r="D74" s="4" t="s">
        <v>222</v>
      </c>
      <c r="E74" s="4" t="s">
        <v>274</v>
      </c>
      <c r="F74" s="6">
        <v>44784</v>
      </c>
      <c r="G74" s="6">
        <v>44785</v>
      </c>
      <c r="H74" s="4">
        <v>1</v>
      </c>
      <c r="I74" s="4">
        <v>1</v>
      </c>
      <c r="J74" s="4">
        <v>1</v>
      </c>
      <c r="K74" s="4" t="s">
        <v>30</v>
      </c>
      <c r="L74" s="4">
        <v>379</v>
      </c>
      <c r="M74" s="4">
        <v>379</v>
      </c>
      <c r="N74" s="4" t="s">
        <v>275</v>
      </c>
      <c r="O74" s="4" t="s">
        <v>225</v>
      </c>
      <c r="P74" s="4" t="s">
        <v>33</v>
      </c>
      <c r="Q74" s="4">
        <v>0</v>
      </c>
      <c r="R74" s="7">
        <v>44781</v>
      </c>
      <c r="S74" s="6">
        <v>44800</v>
      </c>
      <c r="T74" s="4" t="s">
        <v>34</v>
      </c>
      <c r="U74" s="4">
        <v>379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276</v>
      </c>
      <c r="B75" s="4" t="s">
        <v>26</v>
      </c>
      <c r="C75" s="4" t="s">
        <v>27</v>
      </c>
      <c r="D75" s="4" t="s">
        <v>50</v>
      </c>
      <c r="E75" s="4" t="s">
        <v>54</v>
      </c>
      <c r="F75" s="6">
        <v>44783</v>
      </c>
      <c r="G75" s="6">
        <v>44785</v>
      </c>
      <c r="H75" s="4">
        <v>1</v>
      </c>
      <c r="I75" s="4">
        <v>2</v>
      </c>
      <c r="J75" s="4">
        <v>2</v>
      </c>
      <c r="K75" s="4" t="s">
        <v>30</v>
      </c>
      <c r="L75" s="4">
        <v>1393</v>
      </c>
      <c r="M75" s="4">
        <v>1393</v>
      </c>
      <c r="N75" s="4" t="s">
        <v>277</v>
      </c>
      <c r="O75" s="4" t="s">
        <v>225</v>
      </c>
      <c r="P75" s="4" t="s">
        <v>33</v>
      </c>
      <c r="Q75" s="4">
        <v>0</v>
      </c>
      <c r="R75" s="7">
        <v>44782</v>
      </c>
      <c r="S75" s="6">
        <v>44800</v>
      </c>
      <c r="T75" s="4" t="s">
        <v>34</v>
      </c>
      <c r="U75" s="4">
        <v>1393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278</v>
      </c>
      <c r="B76" s="4" t="s">
        <v>26</v>
      </c>
      <c r="C76" s="4" t="s">
        <v>27</v>
      </c>
      <c r="D76" s="4" t="s">
        <v>279</v>
      </c>
      <c r="E76" s="4" t="s">
        <v>280</v>
      </c>
      <c r="F76" s="6">
        <v>44784</v>
      </c>
      <c r="G76" s="6">
        <v>44785</v>
      </c>
      <c r="H76" s="4">
        <v>1</v>
      </c>
      <c r="I76" s="4">
        <v>1</v>
      </c>
      <c r="J76" s="4">
        <v>1</v>
      </c>
      <c r="K76" s="4" t="s">
        <v>30</v>
      </c>
      <c r="L76" s="4">
        <v>458</v>
      </c>
      <c r="M76" s="4">
        <v>458</v>
      </c>
      <c r="N76" s="4" t="s">
        <v>281</v>
      </c>
      <c r="O76" s="4" t="s">
        <v>225</v>
      </c>
      <c r="P76" s="4" t="s">
        <v>33</v>
      </c>
      <c r="Q76" s="4">
        <v>0</v>
      </c>
      <c r="R76" s="7">
        <v>44782</v>
      </c>
      <c r="S76" s="6">
        <v>44800</v>
      </c>
      <c r="T76" s="4" t="s">
        <v>34</v>
      </c>
      <c r="U76" s="4">
        <v>458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282</v>
      </c>
      <c r="B77" s="4" t="s">
        <v>26</v>
      </c>
      <c r="C77" s="4" t="s">
        <v>27</v>
      </c>
      <c r="D77" s="4" t="s">
        <v>283</v>
      </c>
      <c r="E77" s="4" t="s">
        <v>284</v>
      </c>
      <c r="F77" s="6">
        <v>44784</v>
      </c>
      <c r="G77" s="6">
        <v>44785</v>
      </c>
      <c r="H77" s="4">
        <v>1</v>
      </c>
      <c r="I77" s="4">
        <v>1</v>
      </c>
      <c r="J77" s="4">
        <v>1</v>
      </c>
      <c r="K77" s="4" t="s">
        <v>30</v>
      </c>
      <c r="L77" s="4">
        <v>407</v>
      </c>
      <c r="M77" s="4">
        <v>407</v>
      </c>
      <c r="N77" s="4" t="s">
        <v>285</v>
      </c>
      <c r="O77" s="4" t="s">
        <v>225</v>
      </c>
      <c r="P77" s="4" t="s">
        <v>33</v>
      </c>
      <c r="Q77" s="4">
        <v>0</v>
      </c>
      <c r="R77" s="7">
        <v>44782</v>
      </c>
      <c r="S77" s="6">
        <v>44800</v>
      </c>
      <c r="T77" s="4" t="s">
        <v>34</v>
      </c>
      <c r="U77" s="4">
        <v>407</v>
      </c>
      <c r="V77" s="4">
        <v>0</v>
      </c>
      <c r="W77" s="4">
        <v>0</v>
      </c>
      <c r="X77" s="4" t="s">
        <v>35</v>
      </c>
      <c r="Y77" s="4" t="s">
        <v>286</v>
      </c>
    </row>
    <row r="78" s="4" customFormat="1" spans="1:25">
      <c r="A78" s="4" t="s">
        <v>287</v>
      </c>
      <c r="B78" s="4" t="s">
        <v>26</v>
      </c>
      <c r="C78" s="4" t="s">
        <v>27</v>
      </c>
      <c r="D78" s="4" t="s">
        <v>288</v>
      </c>
      <c r="E78" s="4" t="s">
        <v>289</v>
      </c>
      <c r="F78" s="6">
        <v>44784</v>
      </c>
      <c r="G78" s="6">
        <v>44785</v>
      </c>
      <c r="H78" s="4">
        <v>1</v>
      </c>
      <c r="I78" s="4">
        <v>1</v>
      </c>
      <c r="J78" s="4">
        <v>1</v>
      </c>
      <c r="K78" s="4" t="s">
        <v>30</v>
      </c>
      <c r="L78" s="4">
        <v>299</v>
      </c>
      <c r="M78" s="4">
        <v>299</v>
      </c>
      <c r="N78" s="4" t="s">
        <v>290</v>
      </c>
      <c r="O78" s="4" t="s">
        <v>225</v>
      </c>
      <c r="P78" s="4" t="s">
        <v>33</v>
      </c>
      <c r="Q78" s="4">
        <v>0</v>
      </c>
      <c r="R78" s="7">
        <v>44782</v>
      </c>
      <c r="S78" s="6">
        <v>44800</v>
      </c>
      <c r="T78" s="4" t="s">
        <v>34</v>
      </c>
      <c r="U78" s="4">
        <v>299</v>
      </c>
      <c r="V78" s="4">
        <v>0</v>
      </c>
      <c r="W78" s="4">
        <v>0</v>
      </c>
      <c r="X78" s="4" t="s">
        <v>35</v>
      </c>
      <c r="Y78" s="4" t="s">
        <v>291</v>
      </c>
    </row>
    <row r="79" s="4" customFormat="1" spans="1:25">
      <c r="A79" s="4" t="s">
        <v>287</v>
      </c>
      <c r="B79" s="4" t="s">
        <v>26</v>
      </c>
      <c r="C79" s="4" t="s">
        <v>61</v>
      </c>
      <c r="D79" s="4" t="s">
        <v>288</v>
      </c>
      <c r="E79" s="4" t="s">
        <v>289</v>
      </c>
      <c r="F79" s="6">
        <v>44784</v>
      </c>
      <c r="G79" s="6">
        <v>44785</v>
      </c>
      <c r="H79" s="4">
        <v>1</v>
      </c>
      <c r="I79" s="4">
        <v>1</v>
      </c>
      <c r="J79" s="4">
        <v>1</v>
      </c>
      <c r="K79" s="4" t="s">
        <v>30</v>
      </c>
      <c r="L79" s="4">
        <v>-299</v>
      </c>
      <c r="M79" s="4">
        <v>-299</v>
      </c>
      <c r="N79" s="4" t="s">
        <v>290</v>
      </c>
      <c r="O79" s="4" t="s">
        <v>225</v>
      </c>
      <c r="P79" s="4" t="s">
        <v>33</v>
      </c>
      <c r="Q79" s="4">
        <v>0</v>
      </c>
      <c r="R79" s="7">
        <v>44782</v>
      </c>
      <c r="S79" s="6">
        <v>44800</v>
      </c>
      <c r="T79" s="4" t="s">
        <v>34</v>
      </c>
      <c r="U79" s="4">
        <v>-299</v>
      </c>
      <c r="V79" s="4">
        <v>0</v>
      </c>
      <c r="W79" s="4">
        <v>0</v>
      </c>
      <c r="X79" s="4" t="s">
        <v>35</v>
      </c>
      <c r="Y79" s="4" t="s">
        <v>291</v>
      </c>
    </row>
    <row r="80" s="4" customFormat="1" spans="1:25">
      <c r="A80" s="4" t="s">
        <v>292</v>
      </c>
      <c r="B80" s="4" t="s">
        <v>26</v>
      </c>
      <c r="C80" s="4" t="s">
        <v>27</v>
      </c>
      <c r="D80" s="4" t="s">
        <v>293</v>
      </c>
      <c r="E80" s="4" t="s">
        <v>160</v>
      </c>
      <c r="F80" s="6">
        <v>44784</v>
      </c>
      <c r="G80" s="6">
        <v>44785</v>
      </c>
      <c r="H80" s="4">
        <v>1</v>
      </c>
      <c r="I80" s="4">
        <v>1</v>
      </c>
      <c r="J80" s="4">
        <v>1</v>
      </c>
      <c r="K80" s="4" t="s">
        <v>30</v>
      </c>
      <c r="L80" s="4">
        <v>427</v>
      </c>
      <c r="M80" s="4">
        <v>427</v>
      </c>
      <c r="N80" s="4" t="s">
        <v>294</v>
      </c>
      <c r="O80" s="4" t="s">
        <v>225</v>
      </c>
      <c r="P80" s="4" t="s">
        <v>33</v>
      </c>
      <c r="Q80" s="4">
        <v>0</v>
      </c>
      <c r="R80" s="7">
        <v>44782</v>
      </c>
      <c r="S80" s="6">
        <v>44800</v>
      </c>
      <c r="T80" s="4" t="s">
        <v>34</v>
      </c>
      <c r="U80" s="4">
        <v>427</v>
      </c>
      <c r="V80" s="4">
        <v>0</v>
      </c>
      <c r="W80" s="4">
        <v>0</v>
      </c>
      <c r="X80" s="4" t="s">
        <v>35</v>
      </c>
      <c r="Y80" s="4" t="s">
        <v>295</v>
      </c>
    </row>
    <row r="81" s="4" customFormat="1" spans="1:25">
      <c r="A81" s="4" t="s">
        <v>296</v>
      </c>
      <c r="B81" s="4" t="s">
        <v>26</v>
      </c>
      <c r="C81" s="4" t="s">
        <v>27</v>
      </c>
      <c r="D81" s="4" t="s">
        <v>297</v>
      </c>
      <c r="E81" s="4" t="s">
        <v>298</v>
      </c>
      <c r="F81" s="6">
        <v>44784</v>
      </c>
      <c r="G81" s="6">
        <v>44785</v>
      </c>
      <c r="H81" s="4">
        <v>1</v>
      </c>
      <c r="I81" s="4">
        <v>1</v>
      </c>
      <c r="J81" s="4">
        <v>1</v>
      </c>
      <c r="K81" s="4" t="s">
        <v>30</v>
      </c>
      <c r="L81" s="4">
        <v>723</v>
      </c>
      <c r="M81" s="4">
        <v>723</v>
      </c>
      <c r="N81" s="4" t="s">
        <v>299</v>
      </c>
      <c r="O81" s="4" t="s">
        <v>225</v>
      </c>
      <c r="P81" s="4" t="s">
        <v>33</v>
      </c>
      <c r="Q81" s="4">
        <v>0</v>
      </c>
      <c r="R81" s="7">
        <v>44782</v>
      </c>
      <c r="S81" s="6">
        <v>44800</v>
      </c>
      <c r="T81" s="4" t="s">
        <v>34</v>
      </c>
      <c r="U81" s="4">
        <v>723</v>
      </c>
      <c r="V81" s="4">
        <v>0</v>
      </c>
      <c r="W81" s="4">
        <v>0</v>
      </c>
      <c r="X81" s="4" t="s">
        <v>35</v>
      </c>
      <c r="Y81" s="4" t="s">
        <v>300</v>
      </c>
    </row>
    <row r="82" s="4" customFormat="1" spans="1:25">
      <c r="A82" s="4" t="s">
        <v>282</v>
      </c>
      <c r="B82" s="4" t="s">
        <v>26</v>
      </c>
      <c r="C82" s="4" t="s">
        <v>61</v>
      </c>
      <c r="D82" s="4" t="s">
        <v>283</v>
      </c>
      <c r="E82" s="4" t="s">
        <v>284</v>
      </c>
      <c r="F82" s="6">
        <v>44784</v>
      </c>
      <c r="G82" s="6">
        <v>44785</v>
      </c>
      <c r="H82" s="4">
        <v>1</v>
      </c>
      <c r="I82" s="4">
        <v>1</v>
      </c>
      <c r="J82" s="4">
        <v>1</v>
      </c>
      <c r="K82" s="4" t="s">
        <v>30</v>
      </c>
      <c r="L82" s="4">
        <v>-407</v>
      </c>
      <c r="M82" s="4">
        <v>-407</v>
      </c>
      <c r="N82" s="4" t="s">
        <v>285</v>
      </c>
      <c r="O82" s="4" t="s">
        <v>225</v>
      </c>
      <c r="P82" s="4" t="s">
        <v>33</v>
      </c>
      <c r="Q82" s="4">
        <v>0</v>
      </c>
      <c r="R82" s="7">
        <v>44782</v>
      </c>
      <c r="S82" s="6">
        <v>44800</v>
      </c>
      <c r="T82" s="4" t="s">
        <v>34</v>
      </c>
      <c r="U82" s="4">
        <v>-407</v>
      </c>
      <c r="V82" s="4">
        <v>0</v>
      </c>
      <c r="W82" s="4">
        <v>0</v>
      </c>
      <c r="X82" s="4" t="s">
        <v>35</v>
      </c>
      <c r="Y82" s="4" t="s">
        <v>286</v>
      </c>
    </row>
    <row r="83" s="4" customFormat="1" spans="1:25">
      <c r="A83" s="4" t="s">
        <v>301</v>
      </c>
      <c r="B83" s="4" t="s">
        <v>26</v>
      </c>
      <c r="C83" s="4" t="s">
        <v>27</v>
      </c>
      <c r="D83" s="4" t="s">
        <v>46</v>
      </c>
      <c r="E83" s="4" t="s">
        <v>47</v>
      </c>
      <c r="F83" s="6">
        <v>44784</v>
      </c>
      <c r="G83" s="6">
        <v>44785</v>
      </c>
      <c r="H83" s="4">
        <v>1</v>
      </c>
      <c r="I83" s="4">
        <v>1</v>
      </c>
      <c r="J83" s="4">
        <v>1</v>
      </c>
      <c r="K83" s="4" t="s">
        <v>30</v>
      </c>
      <c r="L83" s="4">
        <v>440</v>
      </c>
      <c r="M83" s="4">
        <v>440</v>
      </c>
      <c r="N83" s="4" t="s">
        <v>48</v>
      </c>
      <c r="O83" s="4" t="s">
        <v>225</v>
      </c>
      <c r="P83" s="4" t="s">
        <v>33</v>
      </c>
      <c r="Q83" s="4">
        <v>0</v>
      </c>
      <c r="R83" s="7">
        <v>44783</v>
      </c>
      <c r="S83" s="6">
        <v>44800</v>
      </c>
      <c r="T83" s="4" t="s">
        <v>34</v>
      </c>
      <c r="U83" s="4">
        <v>440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302</v>
      </c>
      <c r="B84" s="4" t="s">
        <v>26</v>
      </c>
      <c r="C84" s="4" t="s">
        <v>27</v>
      </c>
      <c r="D84" s="4" t="s">
        <v>303</v>
      </c>
      <c r="E84" s="4" t="s">
        <v>118</v>
      </c>
      <c r="F84" s="6">
        <v>44784</v>
      </c>
      <c r="G84" s="6">
        <v>44785</v>
      </c>
      <c r="H84" s="4">
        <v>1</v>
      </c>
      <c r="I84" s="4">
        <v>1</v>
      </c>
      <c r="J84" s="4">
        <v>1</v>
      </c>
      <c r="K84" s="4" t="s">
        <v>30</v>
      </c>
      <c r="L84" s="4">
        <v>200</v>
      </c>
      <c r="M84" s="4">
        <v>200</v>
      </c>
      <c r="N84" s="4" t="s">
        <v>304</v>
      </c>
      <c r="O84" s="4" t="s">
        <v>225</v>
      </c>
      <c r="P84" s="4" t="s">
        <v>33</v>
      </c>
      <c r="Q84" s="4">
        <v>0</v>
      </c>
      <c r="R84" s="7">
        <v>44783</v>
      </c>
      <c r="S84" s="6">
        <v>44800</v>
      </c>
      <c r="T84" s="4" t="s">
        <v>34</v>
      </c>
      <c r="U84" s="4">
        <v>200</v>
      </c>
      <c r="V84" s="4">
        <v>0</v>
      </c>
      <c r="W84" s="4">
        <v>0</v>
      </c>
      <c r="X84" s="4" t="s">
        <v>35</v>
      </c>
      <c r="Y84" s="4" t="s">
        <v>305</v>
      </c>
    </row>
    <row r="85" s="4" customFormat="1" spans="1:25">
      <c r="A85" s="4" t="s">
        <v>306</v>
      </c>
      <c r="B85" s="4" t="s">
        <v>26</v>
      </c>
      <c r="C85" s="4" t="s">
        <v>27</v>
      </c>
      <c r="D85" s="4" t="s">
        <v>307</v>
      </c>
      <c r="E85" s="4" t="s">
        <v>308</v>
      </c>
      <c r="F85" s="6">
        <v>44784</v>
      </c>
      <c r="G85" s="6">
        <v>44785</v>
      </c>
      <c r="H85" s="4">
        <v>1</v>
      </c>
      <c r="I85" s="4">
        <v>1</v>
      </c>
      <c r="J85" s="4">
        <v>1</v>
      </c>
      <c r="K85" s="4" t="s">
        <v>30</v>
      </c>
      <c r="L85" s="4">
        <v>1124</v>
      </c>
      <c r="M85" s="4">
        <v>1124</v>
      </c>
      <c r="N85" s="4" t="s">
        <v>309</v>
      </c>
      <c r="O85" s="4" t="s">
        <v>225</v>
      </c>
      <c r="P85" s="4" t="s">
        <v>33</v>
      </c>
      <c r="Q85" s="4">
        <v>0</v>
      </c>
      <c r="R85" s="7">
        <v>44783</v>
      </c>
      <c r="S85" s="6">
        <v>44800</v>
      </c>
      <c r="T85" s="4" t="s">
        <v>34</v>
      </c>
      <c r="U85" s="4">
        <v>1124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306</v>
      </c>
      <c r="B86" s="4" t="s">
        <v>26</v>
      </c>
      <c r="C86" s="4" t="s">
        <v>61</v>
      </c>
      <c r="D86" s="4" t="s">
        <v>307</v>
      </c>
      <c r="E86" s="4" t="s">
        <v>308</v>
      </c>
      <c r="F86" s="6">
        <v>44784</v>
      </c>
      <c r="G86" s="6">
        <v>44785</v>
      </c>
      <c r="H86" s="4">
        <v>1</v>
      </c>
      <c r="I86" s="4">
        <v>1</v>
      </c>
      <c r="J86" s="4">
        <v>1</v>
      </c>
      <c r="K86" s="4" t="s">
        <v>30</v>
      </c>
      <c r="L86" s="4">
        <v>-1124</v>
      </c>
      <c r="M86" s="4">
        <v>-1124</v>
      </c>
      <c r="N86" s="4" t="s">
        <v>309</v>
      </c>
      <c r="O86" s="4" t="s">
        <v>225</v>
      </c>
      <c r="P86" s="4" t="s">
        <v>33</v>
      </c>
      <c r="Q86" s="4">
        <v>0</v>
      </c>
      <c r="R86" s="7">
        <v>44783</v>
      </c>
      <c r="S86" s="6">
        <v>44800</v>
      </c>
      <c r="T86" s="4" t="s">
        <v>34</v>
      </c>
      <c r="U86" s="4">
        <v>-1124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310</v>
      </c>
      <c r="B87" s="4" t="s">
        <v>26</v>
      </c>
      <c r="C87" s="4" t="s">
        <v>27</v>
      </c>
      <c r="D87" s="4" t="s">
        <v>311</v>
      </c>
      <c r="E87" s="4" t="s">
        <v>312</v>
      </c>
      <c r="F87" s="6">
        <v>44784</v>
      </c>
      <c r="G87" s="6">
        <v>44785</v>
      </c>
      <c r="H87" s="4">
        <v>1</v>
      </c>
      <c r="I87" s="4">
        <v>1</v>
      </c>
      <c r="J87" s="4">
        <v>1</v>
      </c>
      <c r="K87" s="4" t="s">
        <v>30</v>
      </c>
      <c r="L87" s="4">
        <v>363</v>
      </c>
      <c r="M87" s="4">
        <v>363</v>
      </c>
      <c r="N87" s="4" t="s">
        <v>313</v>
      </c>
      <c r="O87" s="4" t="s">
        <v>225</v>
      </c>
      <c r="P87" s="4" t="s">
        <v>33</v>
      </c>
      <c r="Q87" s="4">
        <v>0</v>
      </c>
      <c r="R87" s="7">
        <v>44783</v>
      </c>
      <c r="S87" s="6">
        <v>44800</v>
      </c>
      <c r="T87" s="4" t="s">
        <v>34</v>
      </c>
      <c r="U87" s="4">
        <v>363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314</v>
      </c>
      <c r="B88" s="4" t="s">
        <v>26</v>
      </c>
      <c r="C88" s="4" t="s">
        <v>27</v>
      </c>
      <c r="D88" s="4" t="s">
        <v>311</v>
      </c>
      <c r="E88" s="4" t="s">
        <v>312</v>
      </c>
      <c r="F88" s="6">
        <v>44784</v>
      </c>
      <c r="G88" s="6">
        <v>44785</v>
      </c>
      <c r="H88" s="4">
        <v>1</v>
      </c>
      <c r="I88" s="4">
        <v>1</v>
      </c>
      <c r="J88" s="4">
        <v>1</v>
      </c>
      <c r="K88" s="4" t="s">
        <v>30</v>
      </c>
      <c r="L88" s="4">
        <v>363</v>
      </c>
      <c r="M88" s="4">
        <v>363</v>
      </c>
      <c r="N88" s="4" t="s">
        <v>315</v>
      </c>
      <c r="O88" s="4" t="s">
        <v>225</v>
      </c>
      <c r="P88" s="4" t="s">
        <v>33</v>
      </c>
      <c r="Q88" s="4">
        <v>0</v>
      </c>
      <c r="R88" s="7">
        <v>44783</v>
      </c>
      <c r="S88" s="6">
        <v>44800</v>
      </c>
      <c r="T88" s="4" t="s">
        <v>34</v>
      </c>
      <c r="U88" s="4">
        <v>363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316</v>
      </c>
      <c r="B89" s="4" t="s">
        <v>26</v>
      </c>
      <c r="C89" s="4" t="s">
        <v>27</v>
      </c>
      <c r="D89" s="4" t="s">
        <v>307</v>
      </c>
      <c r="E89" s="4" t="s">
        <v>308</v>
      </c>
      <c r="F89" s="6">
        <v>44784</v>
      </c>
      <c r="G89" s="6">
        <v>44785</v>
      </c>
      <c r="H89" s="4">
        <v>1</v>
      </c>
      <c r="I89" s="4">
        <v>1</v>
      </c>
      <c r="J89" s="4">
        <v>1</v>
      </c>
      <c r="K89" s="4" t="s">
        <v>30</v>
      </c>
      <c r="L89" s="4">
        <v>1124</v>
      </c>
      <c r="M89" s="4">
        <v>1124</v>
      </c>
      <c r="N89" s="4" t="s">
        <v>317</v>
      </c>
      <c r="O89" s="4" t="s">
        <v>225</v>
      </c>
      <c r="P89" s="4" t="s">
        <v>33</v>
      </c>
      <c r="Q89" s="4">
        <v>0</v>
      </c>
      <c r="R89" s="7">
        <v>44783</v>
      </c>
      <c r="S89" s="6">
        <v>44800</v>
      </c>
      <c r="T89" s="4" t="s">
        <v>34</v>
      </c>
      <c r="U89" s="4">
        <v>1124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316</v>
      </c>
      <c r="B90" s="4" t="s">
        <v>26</v>
      </c>
      <c r="C90" s="4" t="s">
        <v>61</v>
      </c>
      <c r="D90" s="4" t="s">
        <v>307</v>
      </c>
      <c r="E90" s="4" t="s">
        <v>308</v>
      </c>
      <c r="F90" s="6">
        <v>44784</v>
      </c>
      <c r="G90" s="6">
        <v>44785</v>
      </c>
      <c r="H90" s="4">
        <v>1</v>
      </c>
      <c r="I90" s="4">
        <v>1</v>
      </c>
      <c r="J90" s="4">
        <v>1</v>
      </c>
      <c r="K90" s="4" t="s">
        <v>30</v>
      </c>
      <c r="L90" s="4">
        <v>-1124</v>
      </c>
      <c r="M90" s="4">
        <v>-1124</v>
      </c>
      <c r="N90" s="4" t="s">
        <v>317</v>
      </c>
      <c r="O90" s="4" t="s">
        <v>225</v>
      </c>
      <c r="P90" s="4" t="s">
        <v>33</v>
      </c>
      <c r="Q90" s="4">
        <v>0</v>
      </c>
      <c r="R90" s="7">
        <v>44783</v>
      </c>
      <c r="S90" s="6">
        <v>44800</v>
      </c>
      <c r="T90" s="4" t="s">
        <v>34</v>
      </c>
      <c r="U90" s="4">
        <v>-1124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310</v>
      </c>
      <c r="B91" s="4" t="s">
        <v>26</v>
      </c>
      <c r="C91" s="4" t="s">
        <v>61</v>
      </c>
      <c r="D91" s="4" t="s">
        <v>311</v>
      </c>
      <c r="E91" s="4" t="s">
        <v>312</v>
      </c>
      <c r="F91" s="6">
        <v>44784</v>
      </c>
      <c r="G91" s="6">
        <v>44785</v>
      </c>
      <c r="H91" s="4">
        <v>1</v>
      </c>
      <c r="I91" s="4">
        <v>1</v>
      </c>
      <c r="J91" s="4">
        <v>1</v>
      </c>
      <c r="K91" s="4" t="s">
        <v>30</v>
      </c>
      <c r="L91" s="4">
        <v>-363</v>
      </c>
      <c r="M91" s="4">
        <v>-363</v>
      </c>
      <c r="N91" s="4" t="s">
        <v>313</v>
      </c>
      <c r="O91" s="4" t="s">
        <v>225</v>
      </c>
      <c r="P91" s="4" t="s">
        <v>33</v>
      </c>
      <c r="Q91" s="4">
        <v>0</v>
      </c>
      <c r="R91" s="7">
        <v>44783</v>
      </c>
      <c r="S91" s="6">
        <v>44800</v>
      </c>
      <c r="T91" s="4" t="s">
        <v>34</v>
      </c>
      <c r="U91" s="4">
        <v>-363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318</v>
      </c>
      <c r="B92" s="4" t="s">
        <v>26</v>
      </c>
      <c r="C92" s="4" t="s">
        <v>27</v>
      </c>
      <c r="D92" s="4" t="s">
        <v>319</v>
      </c>
      <c r="E92" s="4" t="s">
        <v>320</v>
      </c>
      <c r="F92" s="6">
        <v>44784</v>
      </c>
      <c r="G92" s="6">
        <v>44785</v>
      </c>
      <c r="H92" s="4">
        <v>1</v>
      </c>
      <c r="I92" s="4">
        <v>1</v>
      </c>
      <c r="J92" s="4">
        <v>1</v>
      </c>
      <c r="K92" s="4" t="s">
        <v>30</v>
      </c>
      <c r="L92" s="4">
        <v>144</v>
      </c>
      <c r="M92" s="4">
        <v>144</v>
      </c>
      <c r="N92" s="4" t="s">
        <v>321</v>
      </c>
      <c r="O92" s="4" t="s">
        <v>225</v>
      </c>
      <c r="P92" s="4" t="s">
        <v>33</v>
      </c>
      <c r="Q92" s="4">
        <v>0</v>
      </c>
      <c r="R92" s="7">
        <v>44783</v>
      </c>
      <c r="S92" s="6">
        <v>44800</v>
      </c>
      <c r="T92" s="4" t="s">
        <v>34</v>
      </c>
      <c r="U92" s="4">
        <v>144</v>
      </c>
      <c r="V92" s="4">
        <v>0</v>
      </c>
      <c r="W92" s="4">
        <v>0</v>
      </c>
      <c r="X92" s="4" t="s">
        <v>35</v>
      </c>
      <c r="Y92" s="4" t="s">
        <v>322</v>
      </c>
    </row>
    <row r="93" s="4" customFormat="1" spans="1:25">
      <c r="A93" s="4" t="s">
        <v>323</v>
      </c>
      <c r="B93" s="4" t="s">
        <v>26</v>
      </c>
      <c r="C93" s="4" t="s">
        <v>27</v>
      </c>
      <c r="D93" s="4" t="s">
        <v>324</v>
      </c>
      <c r="E93" s="4" t="s">
        <v>91</v>
      </c>
      <c r="F93" s="6">
        <v>44784</v>
      </c>
      <c r="G93" s="6">
        <v>44785</v>
      </c>
      <c r="H93" s="4">
        <v>1</v>
      </c>
      <c r="I93" s="4">
        <v>1</v>
      </c>
      <c r="J93" s="4">
        <v>1</v>
      </c>
      <c r="K93" s="4" t="s">
        <v>30</v>
      </c>
      <c r="L93" s="4">
        <v>537</v>
      </c>
      <c r="M93" s="4">
        <v>537</v>
      </c>
      <c r="N93" s="4" t="s">
        <v>325</v>
      </c>
      <c r="O93" s="4" t="s">
        <v>225</v>
      </c>
      <c r="P93" s="4" t="s">
        <v>33</v>
      </c>
      <c r="Q93" s="4">
        <v>0</v>
      </c>
      <c r="R93" s="7">
        <v>44784</v>
      </c>
      <c r="S93" s="6">
        <v>44800</v>
      </c>
      <c r="T93" s="4" t="s">
        <v>34</v>
      </c>
      <c r="U93" s="4">
        <v>537</v>
      </c>
      <c r="V93" s="4">
        <v>0</v>
      </c>
      <c r="W93" s="4">
        <v>0</v>
      </c>
      <c r="X93" s="4" t="s">
        <v>35</v>
      </c>
      <c r="Y93" s="4" t="s">
        <v>326</v>
      </c>
    </row>
    <row r="94" s="4" customFormat="1" spans="1:25">
      <c r="A94" s="4" t="s">
        <v>314</v>
      </c>
      <c r="B94" s="4" t="s">
        <v>26</v>
      </c>
      <c r="C94" s="4" t="s">
        <v>61</v>
      </c>
      <c r="D94" s="4" t="s">
        <v>311</v>
      </c>
      <c r="E94" s="4" t="s">
        <v>312</v>
      </c>
      <c r="F94" s="6">
        <v>44784</v>
      </c>
      <c r="G94" s="6">
        <v>44785</v>
      </c>
      <c r="H94" s="4">
        <v>1</v>
      </c>
      <c r="I94" s="4">
        <v>1</v>
      </c>
      <c r="J94" s="4">
        <v>1</v>
      </c>
      <c r="K94" s="4" t="s">
        <v>30</v>
      </c>
      <c r="L94" s="4">
        <v>-363</v>
      </c>
      <c r="M94" s="4">
        <v>-363</v>
      </c>
      <c r="N94" s="4" t="s">
        <v>315</v>
      </c>
      <c r="O94" s="4" t="s">
        <v>225</v>
      </c>
      <c r="P94" s="4" t="s">
        <v>33</v>
      </c>
      <c r="Q94" s="4">
        <v>0</v>
      </c>
      <c r="R94" s="7">
        <v>44783</v>
      </c>
      <c r="S94" s="6">
        <v>44800</v>
      </c>
      <c r="T94" s="4" t="s">
        <v>34</v>
      </c>
      <c r="U94" s="4">
        <v>-363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327</v>
      </c>
      <c r="B95" s="4" t="s">
        <v>26</v>
      </c>
      <c r="C95" s="4" t="s">
        <v>27</v>
      </c>
      <c r="D95" s="4" t="s">
        <v>328</v>
      </c>
      <c r="E95" s="4" t="s">
        <v>64</v>
      </c>
      <c r="F95" s="6">
        <v>44784</v>
      </c>
      <c r="G95" s="6">
        <v>44785</v>
      </c>
      <c r="H95" s="4">
        <v>1</v>
      </c>
      <c r="I95" s="4">
        <v>1</v>
      </c>
      <c r="J95" s="4">
        <v>1</v>
      </c>
      <c r="K95" s="4" t="s">
        <v>30</v>
      </c>
      <c r="L95" s="4">
        <v>114</v>
      </c>
      <c r="M95" s="4">
        <v>114</v>
      </c>
      <c r="N95" s="4" t="s">
        <v>329</v>
      </c>
      <c r="O95" s="4" t="s">
        <v>225</v>
      </c>
      <c r="P95" s="4" t="s">
        <v>33</v>
      </c>
      <c r="Q95" s="4">
        <v>0</v>
      </c>
      <c r="R95" s="7">
        <v>44784</v>
      </c>
      <c r="S95" s="6">
        <v>44800</v>
      </c>
      <c r="T95" s="4" t="s">
        <v>34</v>
      </c>
      <c r="U95" s="4">
        <v>114</v>
      </c>
      <c r="V95" s="4">
        <v>0</v>
      </c>
      <c r="W95" s="4">
        <v>0</v>
      </c>
      <c r="X95" s="4" t="s">
        <v>35</v>
      </c>
      <c r="Y95" s="4" t="s">
        <v>330</v>
      </c>
    </row>
    <row r="96" s="4" customFormat="1" spans="1:25">
      <c r="A96" s="4" t="s">
        <v>331</v>
      </c>
      <c r="B96" s="4" t="s">
        <v>26</v>
      </c>
      <c r="C96" s="4" t="s">
        <v>27</v>
      </c>
      <c r="D96" s="4" t="s">
        <v>332</v>
      </c>
      <c r="E96" s="4" t="s">
        <v>333</v>
      </c>
      <c r="F96" s="6">
        <v>44784</v>
      </c>
      <c r="G96" s="6">
        <v>44785</v>
      </c>
      <c r="H96" s="4">
        <v>2</v>
      </c>
      <c r="I96" s="4">
        <v>1</v>
      </c>
      <c r="J96" s="4">
        <v>2</v>
      </c>
      <c r="K96" s="4" t="s">
        <v>30</v>
      </c>
      <c r="L96" s="4">
        <v>420</v>
      </c>
      <c r="M96" s="4">
        <v>420</v>
      </c>
      <c r="N96" s="4" t="s">
        <v>334</v>
      </c>
      <c r="O96" s="4" t="s">
        <v>225</v>
      </c>
      <c r="P96" s="4" t="s">
        <v>33</v>
      </c>
      <c r="Q96" s="4">
        <v>0</v>
      </c>
      <c r="R96" s="7">
        <v>44784</v>
      </c>
      <c r="S96" s="6">
        <v>44800</v>
      </c>
      <c r="T96" s="4" t="s">
        <v>34</v>
      </c>
      <c r="U96" s="4">
        <v>420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335</v>
      </c>
      <c r="B97" s="4" t="s">
        <v>26</v>
      </c>
      <c r="C97" s="4" t="s">
        <v>27</v>
      </c>
      <c r="D97" s="4" t="s">
        <v>336</v>
      </c>
      <c r="E97" s="4" t="s">
        <v>337</v>
      </c>
      <c r="F97" s="6">
        <v>44784</v>
      </c>
      <c r="G97" s="6">
        <v>44785</v>
      </c>
      <c r="H97" s="4">
        <v>1</v>
      </c>
      <c r="I97" s="4">
        <v>1</v>
      </c>
      <c r="J97" s="4">
        <v>1</v>
      </c>
      <c r="K97" s="4" t="s">
        <v>30</v>
      </c>
      <c r="L97" s="4">
        <v>293</v>
      </c>
      <c r="M97" s="4">
        <v>293</v>
      </c>
      <c r="N97" s="4" t="s">
        <v>338</v>
      </c>
      <c r="O97" s="4" t="s">
        <v>225</v>
      </c>
      <c r="P97" s="4" t="s">
        <v>33</v>
      </c>
      <c r="Q97" s="4">
        <v>0</v>
      </c>
      <c r="R97" s="7">
        <v>44784</v>
      </c>
      <c r="S97" s="6">
        <v>44800</v>
      </c>
      <c r="T97" s="4" t="s">
        <v>34</v>
      </c>
      <c r="U97" s="4">
        <v>293</v>
      </c>
      <c r="V97" s="4">
        <v>0</v>
      </c>
      <c r="W97" s="4">
        <v>0</v>
      </c>
      <c r="X97" s="4" t="s">
        <v>35</v>
      </c>
      <c r="Y97" s="4" t="s">
        <v>339</v>
      </c>
    </row>
    <row r="98" s="4" customFormat="1" spans="1:25">
      <c r="A98" s="4" t="s">
        <v>340</v>
      </c>
      <c r="B98" s="4" t="s">
        <v>26</v>
      </c>
      <c r="C98" s="4" t="s">
        <v>27</v>
      </c>
      <c r="D98" s="4" t="s">
        <v>341</v>
      </c>
      <c r="E98" s="4" t="s">
        <v>342</v>
      </c>
      <c r="F98" s="6">
        <v>44784</v>
      </c>
      <c r="G98" s="6">
        <v>44785</v>
      </c>
      <c r="H98" s="4">
        <v>1</v>
      </c>
      <c r="I98" s="4">
        <v>1</v>
      </c>
      <c r="J98" s="4">
        <v>1</v>
      </c>
      <c r="K98" s="4" t="s">
        <v>30</v>
      </c>
      <c r="L98" s="4">
        <v>354</v>
      </c>
      <c r="M98" s="4">
        <v>354</v>
      </c>
      <c r="N98" s="4" t="s">
        <v>343</v>
      </c>
      <c r="O98" s="4" t="s">
        <v>225</v>
      </c>
      <c r="P98" s="4" t="s">
        <v>33</v>
      </c>
      <c r="Q98" s="4">
        <v>0</v>
      </c>
      <c r="R98" s="7">
        <v>44784</v>
      </c>
      <c r="S98" s="6">
        <v>44800</v>
      </c>
      <c r="T98" s="4" t="s">
        <v>34</v>
      </c>
      <c r="U98" s="4">
        <v>354</v>
      </c>
      <c r="V98" s="4">
        <v>0</v>
      </c>
      <c r="W98" s="4">
        <v>0</v>
      </c>
      <c r="X98" s="4" t="s">
        <v>35</v>
      </c>
      <c r="Y98" s="4" t="s">
        <v>344</v>
      </c>
    </row>
    <row r="99" s="4" customFormat="1" spans="1:25">
      <c r="A99" s="4" t="s">
        <v>345</v>
      </c>
      <c r="B99" s="4" t="s">
        <v>26</v>
      </c>
      <c r="C99" s="4" t="s">
        <v>27</v>
      </c>
      <c r="D99" s="4" t="s">
        <v>346</v>
      </c>
      <c r="E99" s="4" t="s">
        <v>347</v>
      </c>
      <c r="F99" s="6">
        <v>44784</v>
      </c>
      <c r="G99" s="6">
        <v>44785</v>
      </c>
      <c r="H99" s="4">
        <v>1</v>
      </c>
      <c r="I99" s="4">
        <v>1</v>
      </c>
      <c r="J99" s="4">
        <v>1</v>
      </c>
      <c r="K99" s="4" t="s">
        <v>30</v>
      </c>
      <c r="L99" s="4">
        <v>161</v>
      </c>
      <c r="M99" s="4">
        <v>161</v>
      </c>
      <c r="N99" s="4" t="s">
        <v>348</v>
      </c>
      <c r="O99" s="4" t="s">
        <v>225</v>
      </c>
      <c r="P99" s="4" t="s">
        <v>33</v>
      </c>
      <c r="Q99" s="4">
        <v>0</v>
      </c>
      <c r="R99" s="7">
        <v>44784</v>
      </c>
      <c r="S99" s="6">
        <v>44800</v>
      </c>
      <c r="T99" s="4" t="s">
        <v>34</v>
      </c>
      <c r="U99" s="4">
        <v>161</v>
      </c>
      <c r="V99" s="4">
        <v>0</v>
      </c>
      <c r="W99" s="4">
        <v>0</v>
      </c>
      <c r="X99" s="4" t="s">
        <v>35</v>
      </c>
      <c r="Y99" s="4" t="s">
        <v>349</v>
      </c>
    </row>
    <row r="100" s="4" customFormat="1" spans="1:25">
      <c r="A100" s="4" t="s">
        <v>350</v>
      </c>
      <c r="B100" s="4" t="s">
        <v>26</v>
      </c>
      <c r="C100" s="4" t="s">
        <v>27</v>
      </c>
      <c r="D100" s="4" t="s">
        <v>346</v>
      </c>
      <c r="E100" s="4" t="s">
        <v>173</v>
      </c>
      <c r="F100" s="6">
        <v>44784</v>
      </c>
      <c r="G100" s="6">
        <v>44785</v>
      </c>
      <c r="H100" s="4">
        <v>1</v>
      </c>
      <c r="I100" s="4">
        <v>1</v>
      </c>
      <c r="J100" s="4">
        <v>1</v>
      </c>
      <c r="K100" s="4" t="s">
        <v>30</v>
      </c>
      <c r="L100" s="4">
        <v>169</v>
      </c>
      <c r="M100" s="4">
        <v>169</v>
      </c>
      <c r="N100" s="4" t="s">
        <v>351</v>
      </c>
      <c r="O100" s="4" t="s">
        <v>225</v>
      </c>
      <c r="P100" s="4" t="s">
        <v>33</v>
      </c>
      <c r="Q100" s="4">
        <v>0</v>
      </c>
      <c r="R100" s="7">
        <v>44784</v>
      </c>
      <c r="S100" s="6">
        <v>44800</v>
      </c>
      <c r="T100" s="4" t="s">
        <v>34</v>
      </c>
      <c r="U100" s="4">
        <v>169</v>
      </c>
      <c r="V100" s="4">
        <v>0</v>
      </c>
      <c r="W100" s="4">
        <v>0</v>
      </c>
      <c r="X100" s="4" t="s">
        <v>35</v>
      </c>
      <c r="Y100" s="4" t="s">
        <v>352</v>
      </c>
    </row>
    <row r="101" s="4" customFormat="1" spans="1:25">
      <c r="A101" s="4" t="s">
        <v>353</v>
      </c>
      <c r="B101" s="4" t="s">
        <v>26</v>
      </c>
      <c r="C101" s="4" t="s">
        <v>27</v>
      </c>
      <c r="D101" s="4" t="s">
        <v>354</v>
      </c>
      <c r="E101" s="4" t="s">
        <v>355</v>
      </c>
      <c r="F101" s="6">
        <v>44784</v>
      </c>
      <c r="G101" s="6">
        <v>44785</v>
      </c>
      <c r="H101" s="4">
        <v>1</v>
      </c>
      <c r="I101" s="4">
        <v>1</v>
      </c>
      <c r="J101" s="4">
        <v>1</v>
      </c>
      <c r="K101" s="4" t="s">
        <v>30</v>
      </c>
      <c r="L101" s="4">
        <v>149</v>
      </c>
      <c r="M101" s="4">
        <v>149</v>
      </c>
      <c r="N101" s="4" t="s">
        <v>356</v>
      </c>
      <c r="O101" s="4" t="s">
        <v>225</v>
      </c>
      <c r="P101" s="4" t="s">
        <v>33</v>
      </c>
      <c r="Q101" s="4">
        <v>0</v>
      </c>
      <c r="R101" s="7">
        <v>44784</v>
      </c>
      <c r="S101" s="6">
        <v>44800</v>
      </c>
      <c r="T101" s="4" t="s">
        <v>34</v>
      </c>
      <c r="U101" s="4">
        <v>149</v>
      </c>
      <c r="V101" s="4">
        <v>0</v>
      </c>
      <c r="W101" s="4">
        <v>0</v>
      </c>
      <c r="X101" s="4" t="s">
        <v>357</v>
      </c>
      <c r="Y101" s="4" t="s">
        <v>358</v>
      </c>
    </row>
    <row r="102" s="4" customFormat="1" spans="1:25">
      <c r="A102" s="4" t="s">
        <v>359</v>
      </c>
      <c r="B102" s="4" t="s">
        <v>26</v>
      </c>
      <c r="C102" s="4" t="s">
        <v>27</v>
      </c>
      <c r="D102" s="4" t="s">
        <v>360</v>
      </c>
      <c r="E102" s="4" t="s">
        <v>361</v>
      </c>
      <c r="F102" s="6">
        <v>44784</v>
      </c>
      <c r="G102" s="6">
        <v>44785</v>
      </c>
      <c r="H102" s="4">
        <v>1</v>
      </c>
      <c r="I102" s="4">
        <v>1</v>
      </c>
      <c r="J102" s="4">
        <v>1</v>
      </c>
      <c r="K102" s="4" t="s">
        <v>30</v>
      </c>
      <c r="L102" s="4">
        <v>313</v>
      </c>
      <c r="M102" s="4">
        <v>313</v>
      </c>
      <c r="N102" s="4" t="s">
        <v>362</v>
      </c>
      <c r="O102" s="4" t="s">
        <v>225</v>
      </c>
      <c r="P102" s="4" t="s">
        <v>33</v>
      </c>
      <c r="Q102" s="4">
        <v>0</v>
      </c>
      <c r="R102" s="7">
        <v>44784</v>
      </c>
      <c r="S102" s="6">
        <v>44800</v>
      </c>
      <c r="T102" s="4" t="s">
        <v>34</v>
      </c>
      <c r="U102" s="4">
        <v>313</v>
      </c>
      <c r="V102" s="4">
        <v>0</v>
      </c>
      <c r="W102" s="4">
        <v>0</v>
      </c>
      <c r="X102" s="4" t="s">
        <v>35</v>
      </c>
      <c r="Y102" s="4" t="s">
        <v>363</v>
      </c>
    </row>
    <row r="103" s="4" customFormat="1" spans="1:25">
      <c r="A103" s="4" t="s">
        <v>364</v>
      </c>
      <c r="B103" s="4" t="s">
        <v>26</v>
      </c>
      <c r="C103" s="4" t="s">
        <v>27</v>
      </c>
      <c r="D103" s="4" t="s">
        <v>365</v>
      </c>
      <c r="E103" s="4" t="s">
        <v>366</v>
      </c>
      <c r="F103" s="6">
        <v>44784</v>
      </c>
      <c r="G103" s="6">
        <v>44785</v>
      </c>
      <c r="H103" s="4">
        <v>1</v>
      </c>
      <c r="I103" s="4">
        <v>1</v>
      </c>
      <c r="J103" s="4">
        <v>1</v>
      </c>
      <c r="K103" s="4" t="s">
        <v>30</v>
      </c>
      <c r="L103" s="4">
        <v>144</v>
      </c>
      <c r="M103" s="4">
        <v>144</v>
      </c>
      <c r="N103" s="4" t="s">
        <v>367</v>
      </c>
      <c r="O103" s="4" t="s">
        <v>225</v>
      </c>
      <c r="P103" s="4" t="s">
        <v>33</v>
      </c>
      <c r="Q103" s="4">
        <v>0</v>
      </c>
      <c r="R103" s="7">
        <v>44784</v>
      </c>
      <c r="S103" s="6">
        <v>44800</v>
      </c>
      <c r="T103" s="4" t="s">
        <v>34</v>
      </c>
      <c r="U103" s="4">
        <v>144</v>
      </c>
      <c r="V103" s="4">
        <v>0</v>
      </c>
      <c r="W103" s="4">
        <v>0</v>
      </c>
      <c r="X103" s="4" t="s">
        <v>35</v>
      </c>
      <c r="Y103" s="4" t="s">
        <v>368</v>
      </c>
    </row>
    <row r="104" s="4" customFormat="1" spans="1:25">
      <c r="A104" s="4" t="s">
        <v>369</v>
      </c>
      <c r="B104" s="4" t="s">
        <v>26</v>
      </c>
      <c r="C104" s="4" t="s">
        <v>27</v>
      </c>
      <c r="D104" s="4" t="s">
        <v>370</v>
      </c>
      <c r="E104" s="4" t="s">
        <v>173</v>
      </c>
      <c r="F104" s="6">
        <v>44784</v>
      </c>
      <c r="G104" s="6">
        <v>44785</v>
      </c>
      <c r="H104" s="4">
        <v>1</v>
      </c>
      <c r="I104" s="4">
        <v>1</v>
      </c>
      <c r="J104" s="4">
        <v>1</v>
      </c>
      <c r="K104" s="4" t="s">
        <v>30</v>
      </c>
      <c r="L104" s="4">
        <v>471</v>
      </c>
      <c r="M104" s="4">
        <v>471</v>
      </c>
      <c r="N104" s="4" t="s">
        <v>371</v>
      </c>
      <c r="O104" s="4" t="s">
        <v>225</v>
      </c>
      <c r="P104" s="4" t="s">
        <v>33</v>
      </c>
      <c r="Q104" s="4">
        <v>0</v>
      </c>
      <c r="R104" s="7">
        <v>44784</v>
      </c>
      <c r="S104" s="6">
        <v>44800</v>
      </c>
      <c r="T104" s="4" t="s">
        <v>34</v>
      </c>
      <c r="U104" s="4">
        <v>471</v>
      </c>
      <c r="V104" s="4">
        <v>0</v>
      </c>
      <c r="W104" s="4">
        <v>0</v>
      </c>
      <c r="X104" s="4" t="s">
        <v>35</v>
      </c>
      <c r="Y104" s="4" t="s">
        <v>372</v>
      </c>
    </row>
    <row r="105" s="4" customFormat="1" spans="1:25">
      <c r="A105" s="4" t="s">
        <v>373</v>
      </c>
      <c r="B105" s="4" t="s">
        <v>26</v>
      </c>
      <c r="C105" s="4" t="s">
        <v>27</v>
      </c>
      <c r="D105" s="4" t="s">
        <v>374</v>
      </c>
      <c r="E105" s="4" t="s">
        <v>240</v>
      </c>
      <c r="F105" s="6">
        <v>44784</v>
      </c>
      <c r="G105" s="6">
        <v>44785</v>
      </c>
      <c r="H105" s="4">
        <v>1</v>
      </c>
      <c r="I105" s="4">
        <v>1</v>
      </c>
      <c r="J105" s="4">
        <v>1</v>
      </c>
      <c r="K105" s="4" t="s">
        <v>30</v>
      </c>
      <c r="L105" s="4">
        <v>517</v>
      </c>
      <c r="M105" s="4">
        <v>517</v>
      </c>
      <c r="N105" s="4" t="s">
        <v>375</v>
      </c>
      <c r="O105" s="4" t="s">
        <v>225</v>
      </c>
      <c r="P105" s="4" t="s">
        <v>33</v>
      </c>
      <c r="Q105" s="4">
        <v>0</v>
      </c>
      <c r="R105" s="7">
        <v>44784</v>
      </c>
      <c r="S105" s="6">
        <v>44800</v>
      </c>
      <c r="T105" s="4" t="s">
        <v>34</v>
      </c>
      <c r="U105" s="4">
        <v>517</v>
      </c>
      <c r="V105" s="4">
        <v>0</v>
      </c>
      <c r="W105" s="4">
        <v>0</v>
      </c>
      <c r="X105" s="4" t="s">
        <v>35</v>
      </c>
      <c r="Y105" s="4" t="s">
        <v>376</v>
      </c>
    </row>
    <row r="106" s="4" customFormat="1" spans="1:25">
      <c r="A106" s="4" t="s">
        <v>377</v>
      </c>
      <c r="B106" s="4" t="s">
        <v>26</v>
      </c>
      <c r="C106" s="4" t="s">
        <v>27</v>
      </c>
      <c r="D106" s="4" t="s">
        <v>378</v>
      </c>
      <c r="E106" s="4" t="s">
        <v>379</v>
      </c>
      <c r="F106" s="6">
        <v>44784</v>
      </c>
      <c r="G106" s="6">
        <v>44785</v>
      </c>
      <c r="H106" s="4">
        <v>1</v>
      </c>
      <c r="I106" s="4">
        <v>1</v>
      </c>
      <c r="J106" s="4">
        <v>1</v>
      </c>
      <c r="K106" s="4" t="s">
        <v>30</v>
      </c>
      <c r="L106" s="4">
        <v>130</v>
      </c>
      <c r="M106" s="4">
        <v>130</v>
      </c>
      <c r="N106" s="4" t="s">
        <v>380</v>
      </c>
      <c r="O106" s="4" t="s">
        <v>225</v>
      </c>
      <c r="P106" s="4" t="s">
        <v>33</v>
      </c>
      <c r="Q106" s="4">
        <v>0</v>
      </c>
      <c r="R106" s="7">
        <v>44784</v>
      </c>
      <c r="S106" s="6">
        <v>44800</v>
      </c>
      <c r="T106" s="4" t="s">
        <v>34</v>
      </c>
      <c r="U106" s="4">
        <v>130</v>
      </c>
      <c r="V106" s="4">
        <v>0</v>
      </c>
      <c r="W106" s="4">
        <v>0</v>
      </c>
      <c r="X106" s="4" t="s">
        <v>35</v>
      </c>
      <c r="Y106" s="4" t="s">
        <v>381</v>
      </c>
    </row>
    <row r="107" s="4" customFormat="1" spans="1:25">
      <c r="A107" s="4" t="s">
        <v>345</v>
      </c>
      <c r="B107" s="4" t="s">
        <v>26</v>
      </c>
      <c r="C107" s="4" t="s">
        <v>61</v>
      </c>
      <c r="D107" s="4" t="s">
        <v>346</v>
      </c>
      <c r="E107" s="4" t="s">
        <v>347</v>
      </c>
      <c r="F107" s="6">
        <v>44784</v>
      </c>
      <c r="G107" s="6">
        <v>44785</v>
      </c>
      <c r="H107" s="4">
        <v>1</v>
      </c>
      <c r="I107" s="4">
        <v>1</v>
      </c>
      <c r="J107" s="4">
        <v>1</v>
      </c>
      <c r="K107" s="4" t="s">
        <v>30</v>
      </c>
      <c r="L107" s="4">
        <v>-161</v>
      </c>
      <c r="M107" s="4">
        <v>-161</v>
      </c>
      <c r="N107" s="4" t="s">
        <v>348</v>
      </c>
      <c r="O107" s="4" t="s">
        <v>225</v>
      </c>
      <c r="P107" s="4" t="s">
        <v>33</v>
      </c>
      <c r="Q107" s="4">
        <v>0</v>
      </c>
      <c r="R107" s="7">
        <v>44784</v>
      </c>
      <c r="S107" s="6">
        <v>44800</v>
      </c>
      <c r="T107" s="4" t="s">
        <v>34</v>
      </c>
      <c r="U107" s="4">
        <v>-161</v>
      </c>
      <c r="V107" s="4">
        <v>0</v>
      </c>
      <c r="W107" s="4">
        <v>0</v>
      </c>
      <c r="X107" s="4" t="s">
        <v>35</v>
      </c>
      <c r="Y107" s="4" t="s">
        <v>349</v>
      </c>
    </row>
    <row r="108" s="4" customFormat="1" spans="1:25">
      <c r="A108" s="4" t="s">
        <v>369</v>
      </c>
      <c r="B108" s="4" t="s">
        <v>26</v>
      </c>
      <c r="C108" s="4" t="s">
        <v>61</v>
      </c>
      <c r="D108" s="4" t="s">
        <v>370</v>
      </c>
      <c r="E108" s="4" t="s">
        <v>173</v>
      </c>
      <c r="F108" s="6">
        <v>44784</v>
      </c>
      <c r="G108" s="6">
        <v>44785</v>
      </c>
      <c r="H108" s="4">
        <v>1</v>
      </c>
      <c r="I108" s="4">
        <v>1</v>
      </c>
      <c r="J108" s="4">
        <v>1</v>
      </c>
      <c r="K108" s="4" t="s">
        <v>30</v>
      </c>
      <c r="L108" s="4">
        <v>-471</v>
      </c>
      <c r="M108" s="4">
        <v>-471</v>
      </c>
      <c r="N108" s="4" t="s">
        <v>371</v>
      </c>
      <c r="O108" s="4" t="s">
        <v>225</v>
      </c>
      <c r="P108" s="4" t="s">
        <v>33</v>
      </c>
      <c r="Q108" s="4">
        <v>0</v>
      </c>
      <c r="R108" s="7">
        <v>44784</v>
      </c>
      <c r="S108" s="6">
        <v>44800</v>
      </c>
      <c r="T108" s="4" t="s">
        <v>34</v>
      </c>
      <c r="U108" s="4">
        <v>-471</v>
      </c>
      <c r="V108" s="4">
        <v>0</v>
      </c>
      <c r="W108" s="4">
        <v>0</v>
      </c>
      <c r="X108" s="4" t="s">
        <v>35</v>
      </c>
      <c r="Y108" s="4" t="s">
        <v>372</v>
      </c>
    </row>
    <row r="109" s="4" customFormat="1" spans="1:25">
      <c r="A109" s="4" t="s">
        <v>382</v>
      </c>
      <c r="B109" s="4" t="s">
        <v>26</v>
      </c>
      <c r="C109" s="4" t="s">
        <v>27</v>
      </c>
      <c r="D109" s="4" t="s">
        <v>383</v>
      </c>
      <c r="E109" s="4" t="s">
        <v>135</v>
      </c>
      <c r="F109" s="6">
        <v>44784</v>
      </c>
      <c r="G109" s="6">
        <v>44785</v>
      </c>
      <c r="H109" s="4">
        <v>1</v>
      </c>
      <c r="I109" s="4">
        <v>1</v>
      </c>
      <c r="J109" s="4">
        <v>1</v>
      </c>
      <c r="K109" s="4" t="s">
        <v>30</v>
      </c>
      <c r="L109" s="4">
        <v>135</v>
      </c>
      <c r="M109" s="4">
        <v>135</v>
      </c>
      <c r="N109" s="4" t="s">
        <v>384</v>
      </c>
      <c r="O109" s="4" t="s">
        <v>225</v>
      </c>
      <c r="P109" s="4" t="s">
        <v>33</v>
      </c>
      <c r="Q109" s="4">
        <v>0</v>
      </c>
      <c r="R109" s="7">
        <v>44784</v>
      </c>
      <c r="S109" s="6">
        <v>44800</v>
      </c>
      <c r="T109" s="4" t="s">
        <v>34</v>
      </c>
      <c r="U109" s="4">
        <v>135</v>
      </c>
      <c r="V109" s="4">
        <v>0</v>
      </c>
      <c r="W109" s="4">
        <v>0</v>
      </c>
      <c r="X109" s="4" t="s">
        <v>35</v>
      </c>
      <c r="Y109" s="4" t="s">
        <v>385</v>
      </c>
    </row>
    <row r="110" s="4" customFormat="1" spans="1:25">
      <c r="A110" s="4" t="s">
        <v>386</v>
      </c>
      <c r="B110" s="4" t="s">
        <v>26</v>
      </c>
      <c r="C110" s="4" t="s">
        <v>27</v>
      </c>
      <c r="D110" s="4" t="s">
        <v>387</v>
      </c>
      <c r="E110" s="4" t="s">
        <v>64</v>
      </c>
      <c r="F110" s="6">
        <v>44784</v>
      </c>
      <c r="G110" s="6">
        <v>44785</v>
      </c>
      <c r="H110" s="4">
        <v>1</v>
      </c>
      <c r="I110" s="4">
        <v>1</v>
      </c>
      <c r="J110" s="4">
        <v>1</v>
      </c>
      <c r="K110" s="4" t="s">
        <v>30</v>
      </c>
      <c r="L110" s="4">
        <v>88</v>
      </c>
      <c r="M110" s="4">
        <v>88</v>
      </c>
      <c r="N110" s="4" t="s">
        <v>388</v>
      </c>
      <c r="O110" s="4" t="s">
        <v>225</v>
      </c>
      <c r="P110" s="4" t="s">
        <v>33</v>
      </c>
      <c r="Q110" s="4">
        <v>0</v>
      </c>
      <c r="R110" s="7">
        <v>44784</v>
      </c>
      <c r="S110" s="6">
        <v>44800</v>
      </c>
      <c r="T110" s="4" t="s">
        <v>34</v>
      </c>
      <c r="U110" s="4">
        <v>88</v>
      </c>
      <c r="V110" s="4">
        <v>0</v>
      </c>
      <c r="W110" s="4">
        <v>0</v>
      </c>
      <c r="X110" s="4" t="s">
        <v>35</v>
      </c>
      <c r="Y110" s="4" t="s">
        <v>389</v>
      </c>
    </row>
    <row r="111" s="4" customFormat="1" spans="1:25">
      <c r="A111" s="4" t="s">
        <v>340</v>
      </c>
      <c r="B111" s="4" t="s">
        <v>26</v>
      </c>
      <c r="C111" s="4" t="s">
        <v>61</v>
      </c>
      <c r="D111" s="4" t="s">
        <v>341</v>
      </c>
      <c r="E111" s="4" t="s">
        <v>342</v>
      </c>
      <c r="F111" s="6">
        <v>44784</v>
      </c>
      <c r="G111" s="6">
        <v>44785</v>
      </c>
      <c r="H111" s="4">
        <v>1</v>
      </c>
      <c r="I111" s="4">
        <v>1</v>
      </c>
      <c r="J111" s="4">
        <v>1</v>
      </c>
      <c r="K111" s="4" t="s">
        <v>30</v>
      </c>
      <c r="L111" s="4">
        <v>-354</v>
      </c>
      <c r="M111" s="4">
        <v>-354</v>
      </c>
      <c r="N111" s="4" t="s">
        <v>343</v>
      </c>
      <c r="O111" s="4" t="s">
        <v>225</v>
      </c>
      <c r="P111" s="4" t="s">
        <v>33</v>
      </c>
      <c r="Q111" s="4">
        <v>0</v>
      </c>
      <c r="R111" s="7">
        <v>44784</v>
      </c>
      <c r="S111" s="6">
        <v>44800</v>
      </c>
      <c r="T111" s="4" t="s">
        <v>34</v>
      </c>
      <c r="U111" s="4">
        <v>-354</v>
      </c>
      <c r="V111" s="4">
        <v>0</v>
      </c>
      <c r="W111" s="4">
        <v>0</v>
      </c>
      <c r="X111" s="4" t="s">
        <v>35</v>
      </c>
      <c r="Y111" s="4" t="s">
        <v>344</v>
      </c>
    </row>
    <row r="112" s="4" customFormat="1" spans="1:25">
      <c r="A112" s="4" t="s">
        <v>390</v>
      </c>
      <c r="B112" s="4" t="s">
        <v>26</v>
      </c>
      <c r="C112" s="4" t="s">
        <v>27</v>
      </c>
      <c r="D112" s="4" t="s">
        <v>391</v>
      </c>
      <c r="E112" s="4" t="s">
        <v>392</v>
      </c>
      <c r="F112" s="6">
        <v>44784</v>
      </c>
      <c r="G112" s="6">
        <v>44785</v>
      </c>
      <c r="H112" s="4">
        <v>1</v>
      </c>
      <c r="I112" s="4">
        <v>1</v>
      </c>
      <c r="J112" s="4">
        <v>1</v>
      </c>
      <c r="K112" s="4" t="s">
        <v>30</v>
      </c>
      <c r="L112" s="4">
        <v>247</v>
      </c>
      <c r="M112" s="4">
        <v>247</v>
      </c>
      <c r="N112" s="4" t="s">
        <v>393</v>
      </c>
      <c r="O112" s="4" t="s">
        <v>225</v>
      </c>
      <c r="P112" s="4" t="s">
        <v>33</v>
      </c>
      <c r="Q112" s="4">
        <v>0</v>
      </c>
      <c r="R112" s="7">
        <v>44784</v>
      </c>
      <c r="S112" s="6">
        <v>44800</v>
      </c>
      <c r="T112" s="4" t="s">
        <v>34</v>
      </c>
      <c r="U112" s="4">
        <v>247</v>
      </c>
      <c r="V112" s="4">
        <v>0</v>
      </c>
      <c r="W112" s="4">
        <v>0</v>
      </c>
      <c r="X112" s="4" t="s">
        <v>35</v>
      </c>
      <c r="Y112" s="4" t="s">
        <v>394</v>
      </c>
    </row>
    <row r="113" s="4" customFormat="1" spans="1:25">
      <c r="A113" s="4" t="s">
        <v>395</v>
      </c>
      <c r="B113" s="4" t="s">
        <v>26</v>
      </c>
      <c r="C113" s="4" t="s">
        <v>27</v>
      </c>
      <c r="D113" s="4" t="s">
        <v>396</v>
      </c>
      <c r="E113" s="4" t="s">
        <v>397</v>
      </c>
      <c r="F113" s="6">
        <v>44784</v>
      </c>
      <c r="G113" s="6">
        <v>44785</v>
      </c>
      <c r="H113" s="4">
        <v>1</v>
      </c>
      <c r="I113" s="4">
        <v>1</v>
      </c>
      <c r="J113" s="4">
        <v>1</v>
      </c>
      <c r="K113" s="4" t="s">
        <v>30</v>
      </c>
      <c r="L113" s="4">
        <v>147</v>
      </c>
      <c r="M113" s="4">
        <v>147</v>
      </c>
      <c r="N113" s="4" t="s">
        <v>398</v>
      </c>
      <c r="O113" s="4" t="s">
        <v>225</v>
      </c>
      <c r="P113" s="4" t="s">
        <v>33</v>
      </c>
      <c r="Q113" s="4">
        <v>0</v>
      </c>
      <c r="R113" s="7">
        <v>44784</v>
      </c>
      <c r="S113" s="6">
        <v>44800</v>
      </c>
      <c r="T113" s="4" t="s">
        <v>34</v>
      </c>
      <c r="U113" s="4">
        <v>147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399</v>
      </c>
      <c r="B114" s="4" t="s">
        <v>26</v>
      </c>
      <c r="C114" s="4" t="s">
        <v>27</v>
      </c>
      <c r="D114" s="4" t="s">
        <v>400</v>
      </c>
      <c r="E114" s="4" t="s">
        <v>160</v>
      </c>
      <c r="F114" s="6">
        <v>44784</v>
      </c>
      <c r="G114" s="6">
        <v>44785</v>
      </c>
      <c r="H114" s="4">
        <v>1</v>
      </c>
      <c r="I114" s="4">
        <v>1</v>
      </c>
      <c r="J114" s="4">
        <v>1</v>
      </c>
      <c r="K114" s="4" t="s">
        <v>30</v>
      </c>
      <c r="L114" s="4">
        <v>169</v>
      </c>
      <c r="M114" s="4">
        <v>169</v>
      </c>
      <c r="N114" s="4" t="s">
        <v>401</v>
      </c>
      <c r="O114" s="4" t="s">
        <v>225</v>
      </c>
      <c r="P114" s="4" t="s">
        <v>33</v>
      </c>
      <c r="Q114" s="4">
        <v>0</v>
      </c>
      <c r="R114" s="7">
        <v>44784</v>
      </c>
      <c r="S114" s="6">
        <v>44800</v>
      </c>
      <c r="T114" s="4" t="s">
        <v>34</v>
      </c>
      <c r="U114" s="4">
        <v>169</v>
      </c>
      <c r="V114" s="4">
        <v>0</v>
      </c>
      <c r="W114" s="4">
        <v>0</v>
      </c>
      <c r="X114" s="4" t="s">
        <v>402</v>
      </c>
      <c r="Y114" s="4" t="s">
        <v>403</v>
      </c>
    </row>
    <row r="115" s="4" customFormat="1" spans="1:25">
      <c r="A115" s="4" t="s">
        <v>404</v>
      </c>
      <c r="B115" s="4" t="s">
        <v>26</v>
      </c>
      <c r="C115" s="4" t="s">
        <v>27</v>
      </c>
      <c r="D115" s="4" t="s">
        <v>400</v>
      </c>
      <c r="E115" s="4" t="s">
        <v>91</v>
      </c>
      <c r="F115" s="6">
        <v>44784</v>
      </c>
      <c r="G115" s="6">
        <v>44785</v>
      </c>
      <c r="H115" s="4">
        <v>1</v>
      </c>
      <c r="I115" s="4">
        <v>1</v>
      </c>
      <c r="J115" s="4">
        <v>1</v>
      </c>
      <c r="K115" s="4" t="s">
        <v>30</v>
      </c>
      <c r="L115" s="4">
        <v>169</v>
      </c>
      <c r="M115" s="4">
        <v>169</v>
      </c>
      <c r="N115" s="4" t="s">
        <v>405</v>
      </c>
      <c r="O115" s="4" t="s">
        <v>225</v>
      </c>
      <c r="P115" s="4" t="s">
        <v>33</v>
      </c>
      <c r="Q115" s="4">
        <v>0</v>
      </c>
      <c r="R115" s="7">
        <v>44784</v>
      </c>
      <c r="S115" s="6">
        <v>44800</v>
      </c>
      <c r="T115" s="4" t="s">
        <v>34</v>
      </c>
      <c r="U115" s="4">
        <v>169</v>
      </c>
      <c r="V115" s="4">
        <v>0</v>
      </c>
      <c r="W115" s="4">
        <v>0</v>
      </c>
      <c r="X115" s="4" t="s">
        <v>406</v>
      </c>
      <c r="Y115" s="4" t="s">
        <v>407</v>
      </c>
    </row>
    <row r="116" s="4" customFormat="1" spans="1:25">
      <c r="A116" s="4" t="s">
        <v>408</v>
      </c>
      <c r="B116" s="4" t="s">
        <v>26</v>
      </c>
      <c r="C116" s="4" t="s">
        <v>27</v>
      </c>
      <c r="D116" s="4" t="s">
        <v>409</v>
      </c>
      <c r="E116" s="4" t="s">
        <v>410</v>
      </c>
      <c r="F116" s="6">
        <v>44784</v>
      </c>
      <c r="G116" s="6">
        <v>44785</v>
      </c>
      <c r="H116" s="4">
        <v>1</v>
      </c>
      <c r="I116" s="4">
        <v>1</v>
      </c>
      <c r="J116" s="4">
        <v>1</v>
      </c>
      <c r="K116" s="4" t="s">
        <v>30</v>
      </c>
      <c r="L116" s="4">
        <v>304</v>
      </c>
      <c r="M116" s="4">
        <v>304</v>
      </c>
      <c r="N116" s="4" t="s">
        <v>411</v>
      </c>
      <c r="O116" s="4" t="s">
        <v>225</v>
      </c>
      <c r="P116" s="4" t="s">
        <v>33</v>
      </c>
      <c r="Q116" s="4">
        <v>0</v>
      </c>
      <c r="R116" s="7">
        <v>44784</v>
      </c>
      <c r="S116" s="6">
        <v>44800</v>
      </c>
      <c r="T116" s="4" t="s">
        <v>34</v>
      </c>
      <c r="U116" s="4">
        <v>304</v>
      </c>
      <c r="V116" s="4">
        <v>0</v>
      </c>
      <c r="W116" s="4">
        <v>0</v>
      </c>
      <c r="X116" s="4" t="s">
        <v>412</v>
      </c>
      <c r="Y116" s="4" t="s">
        <v>413</v>
      </c>
    </row>
    <row r="117" s="4" customFormat="1" spans="1:25">
      <c r="A117" s="4" t="s">
        <v>350</v>
      </c>
      <c r="B117" s="4" t="s">
        <v>26</v>
      </c>
      <c r="C117" s="4" t="s">
        <v>61</v>
      </c>
      <c r="D117" s="4" t="s">
        <v>346</v>
      </c>
      <c r="E117" s="4" t="s">
        <v>173</v>
      </c>
      <c r="F117" s="6">
        <v>44784</v>
      </c>
      <c r="G117" s="6">
        <v>44785</v>
      </c>
      <c r="H117" s="4">
        <v>1</v>
      </c>
      <c r="I117" s="4">
        <v>1</v>
      </c>
      <c r="J117" s="4">
        <v>1</v>
      </c>
      <c r="K117" s="4" t="s">
        <v>30</v>
      </c>
      <c r="L117" s="4">
        <v>-169</v>
      </c>
      <c r="M117" s="4">
        <v>-169</v>
      </c>
      <c r="N117" s="4" t="s">
        <v>351</v>
      </c>
      <c r="O117" s="4" t="s">
        <v>225</v>
      </c>
      <c r="P117" s="4" t="s">
        <v>33</v>
      </c>
      <c r="Q117" s="4">
        <v>0</v>
      </c>
      <c r="R117" s="7">
        <v>44784</v>
      </c>
      <c r="S117" s="6">
        <v>44800</v>
      </c>
      <c r="T117" s="4" t="s">
        <v>34</v>
      </c>
      <c r="U117" s="4">
        <v>-169</v>
      </c>
      <c r="V117" s="4">
        <v>0</v>
      </c>
      <c r="W117" s="4">
        <v>0</v>
      </c>
      <c r="X117" s="4" t="s">
        <v>35</v>
      </c>
      <c r="Y117" s="4" t="s">
        <v>352</v>
      </c>
    </row>
    <row r="118" s="4" customFormat="1" spans="1:25">
      <c r="A118" s="4" t="s">
        <v>414</v>
      </c>
      <c r="B118" s="4" t="s">
        <v>26</v>
      </c>
      <c r="C118" s="4" t="s">
        <v>27</v>
      </c>
      <c r="D118" s="4" t="s">
        <v>415</v>
      </c>
      <c r="E118" s="4" t="s">
        <v>118</v>
      </c>
      <c r="F118" s="6">
        <v>44784</v>
      </c>
      <c r="G118" s="6">
        <v>44785</v>
      </c>
      <c r="H118" s="4">
        <v>1</v>
      </c>
      <c r="I118" s="4">
        <v>1</v>
      </c>
      <c r="J118" s="4">
        <v>1</v>
      </c>
      <c r="K118" s="4" t="s">
        <v>30</v>
      </c>
      <c r="L118" s="4">
        <v>252</v>
      </c>
      <c r="M118" s="4">
        <v>252</v>
      </c>
      <c r="N118" s="4" t="s">
        <v>416</v>
      </c>
      <c r="O118" s="4" t="s">
        <v>225</v>
      </c>
      <c r="P118" s="4" t="s">
        <v>33</v>
      </c>
      <c r="Q118" s="4">
        <v>0</v>
      </c>
      <c r="R118" s="7">
        <v>44784</v>
      </c>
      <c r="S118" s="6">
        <v>44800</v>
      </c>
      <c r="T118" s="4" t="s">
        <v>34</v>
      </c>
      <c r="U118" s="4">
        <v>252</v>
      </c>
      <c r="V118" s="4">
        <v>0</v>
      </c>
      <c r="W118" s="4">
        <v>0</v>
      </c>
      <c r="X118" s="4" t="s">
        <v>35</v>
      </c>
      <c r="Y118" s="4" t="s">
        <v>417</v>
      </c>
    </row>
    <row r="119" s="4" customFormat="1" spans="1:25">
      <c r="A119" s="4" t="s">
        <v>418</v>
      </c>
      <c r="B119" s="4" t="s">
        <v>26</v>
      </c>
      <c r="C119" s="4" t="s">
        <v>27</v>
      </c>
      <c r="D119" s="4" t="s">
        <v>419</v>
      </c>
      <c r="E119" s="4" t="s">
        <v>420</v>
      </c>
      <c r="F119" s="6">
        <v>44784</v>
      </c>
      <c r="G119" s="6">
        <v>44785</v>
      </c>
      <c r="H119" s="4">
        <v>1</v>
      </c>
      <c r="I119" s="4">
        <v>1</v>
      </c>
      <c r="J119" s="4">
        <v>1</v>
      </c>
      <c r="K119" s="4" t="s">
        <v>30</v>
      </c>
      <c r="L119" s="4">
        <v>130</v>
      </c>
      <c r="M119" s="4">
        <v>130</v>
      </c>
      <c r="N119" s="4" t="s">
        <v>421</v>
      </c>
      <c r="O119" s="4" t="s">
        <v>225</v>
      </c>
      <c r="P119" s="4" t="s">
        <v>33</v>
      </c>
      <c r="Q119" s="4">
        <v>0</v>
      </c>
      <c r="R119" s="7">
        <v>44784</v>
      </c>
      <c r="S119" s="6">
        <v>44800</v>
      </c>
      <c r="T119" s="4" t="s">
        <v>34</v>
      </c>
      <c r="U119" s="4">
        <v>130</v>
      </c>
      <c r="V119" s="4">
        <v>0</v>
      </c>
      <c r="W119" s="4">
        <v>0</v>
      </c>
      <c r="X119" s="4" t="s">
        <v>35</v>
      </c>
      <c r="Y119" s="4" t="s">
        <v>422</v>
      </c>
    </row>
    <row r="120" s="4" customFormat="1" spans="1:25">
      <c r="A120" s="4" t="s">
        <v>423</v>
      </c>
      <c r="B120" s="4" t="s">
        <v>26</v>
      </c>
      <c r="C120" s="4" t="s">
        <v>27</v>
      </c>
      <c r="D120" s="4" t="s">
        <v>90</v>
      </c>
      <c r="E120" s="4" t="s">
        <v>91</v>
      </c>
      <c r="F120" s="6">
        <v>44784</v>
      </c>
      <c r="G120" s="6">
        <v>44785</v>
      </c>
      <c r="H120" s="4">
        <v>1</v>
      </c>
      <c r="I120" s="4">
        <v>1</v>
      </c>
      <c r="J120" s="4">
        <v>1</v>
      </c>
      <c r="K120" s="4" t="s">
        <v>30</v>
      </c>
      <c r="L120" s="4">
        <v>502</v>
      </c>
      <c r="M120" s="4">
        <v>502</v>
      </c>
      <c r="N120" s="4" t="s">
        <v>424</v>
      </c>
      <c r="O120" s="4" t="s">
        <v>225</v>
      </c>
      <c r="P120" s="4" t="s">
        <v>33</v>
      </c>
      <c r="Q120" s="4">
        <v>0</v>
      </c>
      <c r="R120" s="7">
        <v>44784</v>
      </c>
      <c r="S120" s="6">
        <v>44800</v>
      </c>
      <c r="T120" s="4" t="s">
        <v>34</v>
      </c>
      <c r="U120" s="4">
        <v>502</v>
      </c>
      <c r="V120" s="4">
        <v>0</v>
      </c>
      <c r="W120" s="4">
        <v>0</v>
      </c>
      <c r="X120" s="4" t="s">
        <v>35</v>
      </c>
      <c r="Y120" s="4" t="s">
        <v>425</v>
      </c>
    </row>
    <row r="121" s="4" customFormat="1" spans="1:25">
      <c r="A121" s="4" t="s">
        <v>426</v>
      </c>
      <c r="B121" s="4" t="s">
        <v>26</v>
      </c>
      <c r="C121" s="4" t="s">
        <v>27</v>
      </c>
      <c r="D121" s="4" t="s">
        <v>427</v>
      </c>
      <c r="E121" s="4" t="s">
        <v>64</v>
      </c>
      <c r="F121" s="6">
        <v>44784</v>
      </c>
      <c r="G121" s="6">
        <v>44785</v>
      </c>
      <c r="H121" s="4">
        <v>1</v>
      </c>
      <c r="I121" s="4">
        <v>1</v>
      </c>
      <c r="J121" s="4">
        <v>1</v>
      </c>
      <c r="K121" s="4" t="s">
        <v>30</v>
      </c>
      <c r="L121" s="4">
        <v>88</v>
      </c>
      <c r="M121" s="4">
        <v>88</v>
      </c>
      <c r="N121" s="4" t="s">
        <v>428</v>
      </c>
      <c r="O121" s="4" t="s">
        <v>225</v>
      </c>
      <c r="P121" s="4" t="s">
        <v>33</v>
      </c>
      <c r="Q121" s="4">
        <v>0</v>
      </c>
      <c r="R121" s="7">
        <v>44784</v>
      </c>
      <c r="S121" s="6">
        <v>44800</v>
      </c>
      <c r="T121" s="4" t="s">
        <v>34</v>
      </c>
      <c r="U121" s="4">
        <v>88</v>
      </c>
      <c r="V121" s="4">
        <v>0</v>
      </c>
      <c r="W121" s="4">
        <v>0</v>
      </c>
      <c r="X121" s="4" t="s">
        <v>35</v>
      </c>
      <c r="Y121" s="4" t="s">
        <v>429</v>
      </c>
    </row>
    <row r="122" s="4" customFormat="1" spans="1:25">
      <c r="A122" s="4" t="s">
        <v>430</v>
      </c>
      <c r="B122" s="4" t="s">
        <v>26</v>
      </c>
      <c r="C122" s="4" t="s">
        <v>27</v>
      </c>
      <c r="D122" s="4" t="s">
        <v>431</v>
      </c>
      <c r="E122" s="4" t="s">
        <v>432</v>
      </c>
      <c r="F122" s="6">
        <v>44784</v>
      </c>
      <c r="G122" s="6">
        <v>44785</v>
      </c>
      <c r="H122" s="4">
        <v>1</v>
      </c>
      <c r="I122" s="4">
        <v>1</v>
      </c>
      <c r="J122" s="4">
        <v>1</v>
      </c>
      <c r="K122" s="4" t="s">
        <v>30</v>
      </c>
      <c r="L122" s="4">
        <v>178</v>
      </c>
      <c r="M122" s="4">
        <v>178</v>
      </c>
      <c r="N122" s="4" t="s">
        <v>433</v>
      </c>
      <c r="O122" s="4" t="s">
        <v>225</v>
      </c>
      <c r="P122" s="4" t="s">
        <v>33</v>
      </c>
      <c r="Q122" s="4">
        <v>0</v>
      </c>
      <c r="R122" s="7">
        <v>44784</v>
      </c>
      <c r="S122" s="6">
        <v>44800</v>
      </c>
      <c r="T122" s="4" t="s">
        <v>34</v>
      </c>
      <c r="U122" s="4">
        <v>178</v>
      </c>
      <c r="V122" s="4">
        <v>0</v>
      </c>
      <c r="W122" s="4">
        <v>0</v>
      </c>
      <c r="X122" s="4" t="s">
        <v>35</v>
      </c>
      <c r="Y122" s="4" t="s">
        <v>434</v>
      </c>
    </row>
    <row r="123" s="4" customFormat="1" spans="1:25">
      <c r="A123" s="4" t="s">
        <v>435</v>
      </c>
      <c r="B123" s="4" t="s">
        <v>26</v>
      </c>
      <c r="C123" s="4" t="s">
        <v>27</v>
      </c>
      <c r="D123" s="4" t="s">
        <v>431</v>
      </c>
      <c r="E123" s="4" t="s">
        <v>432</v>
      </c>
      <c r="F123" s="6">
        <v>44784</v>
      </c>
      <c r="G123" s="6">
        <v>44785</v>
      </c>
      <c r="H123" s="4">
        <v>1</v>
      </c>
      <c r="I123" s="4">
        <v>1</v>
      </c>
      <c r="J123" s="4">
        <v>1</v>
      </c>
      <c r="K123" s="4" t="s">
        <v>30</v>
      </c>
      <c r="L123" s="4">
        <v>178</v>
      </c>
      <c r="M123" s="4">
        <v>178</v>
      </c>
      <c r="N123" s="4" t="s">
        <v>436</v>
      </c>
      <c r="O123" s="4" t="s">
        <v>225</v>
      </c>
      <c r="P123" s="4" t="s">
        <v>33</v>
      </c>
      <c r="Q123" s="4">
        <v>0</v>
      </c>
      <c r="R123" s="7">
        <v>44784</v>
      </c>
      <c r="S123" s="6">
        <v>44800</v>
      </c>
      <c r="T123" s="4" t="s">
        <v>34</v>
      </c>
      <c r="U123" s="4">
        <v>178</v>
      </c>
      <c r="V123" s="4">
        <v>0</v>
      </c>
      <c r="W123" s="4">
        <v>0</v>
      </c>
      <c r="X123" s="4" t="s">
        <v>35</v>
      </c>
      <c r="Y123" s="4" t="s">
        <v>437</v>
      </c>
    </row>
    <row r="124" s="4" customFormat="1" spans="1:25">
      <c r="A124" s="4" t="s">
        <v>438</v>
      </c>
      <c r="B124" s="4" t="s">
        <v>26</v>
      </c>
      <c r="C124" s="4" t="s">
        <v>27</v>
      </c>
      <c r="D124" s="4" t="s">
        <v>439</v>
      </c>
      <c r="E124" s="4" t="s">
        <v>91</v>
      </c>
      <c r="F124" s="6">
        <v>44784</v>
      </c>
      <c r="G124" s="6">
        <v>44785</v>
      </c>
      <c r="H124" s="4">
        <v>1</v>
      </c>
      <c r="I124" s="4">
        <v>1</v>
      </c>
      <c r="J124" s="4">
        <v>1</v>
      </c>
      <c r="K124" s="4" t="s">
        <v>30</v>
      </c>
      <c r="L124" s="4">
        <v>227</v>
      </c>
      <c r="M124" s="4">
        <v>227</v>
      </c>
      <c r="N124" s="4" t="s">
        <v>440</v>
      </c>
      <c r="O124" s="4" t="s">
        <v>225</v>
      </c>
      <c r="P124" s="4" t="s">
        <v>33</v>
      </c>
      <c r="Q124" s="4">
        <v>0</v>
      </c>
      <c r="R124" s="7">
        <v>44784</v>
      </c>
      <c r="S124" s="6">
        <v>44800</v>
      </c>
      <c r="T124" s="4" t="s">
        <v>34</v>
      </c>
      <c r="U124" s="4">
        <v>227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spans="1:25">
      <c r="A125" s="4" t="s">
        <v>441</v>
      </c>
      <c r="B125" s="4" t="s">
        <v>26</v>
      </c>
      <c r="C125" s="4" t="s">
        <v>27</v>
      </c>
      <c r="D125" s="4" t="s">
        <v>439</v>
      </c>
      <c r="E125" s="4" t="s">
        <v>91</v>
      </c>
      <c r="F125" s="6">
        <v>44784</v>
      </c>
      <c r="G125" s="6">
        <v>44785</v>
      </c>
      <c r="H125" s="4">
        <v>1</v>
      </c>
      <c r="I125" s="4">
        <v>1</v>
      </c>
      <c r="J125" s="4">
        <v>1</v>
      </c>
      <c r="K125" s="4" t="s">
        <v>30</v>
      </c>
      <c r="L125" s="4">
        <v>227</v>
      </c>
      <c r="M125" s="4">
        <v>227</v>
      </c>
      <c r="N125" s="4" t="s">
        <v>440</v>
      </c>
      <c r="O125" s="4" t="s">
        <v>225</v>
      </c>
      <c r="P125" s="4" t="s">
        <v>33</v>
      </c>
      <c r="Q125" s="4">
        <v>0</v>
      </c>
      <c r="R125" s="7">
        <v>44784</v>
      </c>
      <c r="S125" s="6">
        <v>44800</v>
      </c>
      <c r="T125" s="4" t="s">
        <v>34</v>
      </c>
      <c r="U125" s="4">
        <v>227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442</v>
      </c>
      <c r="B126" s="4" t="s">
        <v>26</v>
      </c>
      <c r="C126" s="4" t="s">
        <v>27</v>
      </c>
      <c r="D126" s="4" t="s">
        <v>439</v>
      </c>
      <c r="E126" s="4" t="s">
        <v>91</v>
      </c>
      <c r="F126" s="6">
        <v>44784</v>
      </c>
      <c r="G126" s="6">
        <v>44785</v>
      </c>
      <c r="H126" s="4">
        <v>1</v>
      </c>
      <c r="I126" s="4">
        <v>1</v>
      </c>
      <c r="J126" s="4">
        <v>1</v>
      </c>
      <c r="K126" s="4" t="s">
        <v>30</v>
      </c>
      <c r="L126" s="4">
        <v>227</v>
      </c>
      <c r="M126" s="4">
        <v>227</v>
      </c>
      <c r="N126" s="4" t="s">
        <v>440</v>
      </c>
      <c r="O126" s="4" t="s">
        <v>225</v>
      </c>
      <c r="P126" s="4" t="s">
        <v>33</v>
      </c>
      <c r="Q126" s="4">
        <v>0</v>
      </c>
      <c r="R126" s="7">
        <v>44784</v>
      </c>
      <c r="S126" s="6">
        <v>44800</v>
      </c>
      <c r="T126" s="4" t="s">
        <v>34</v>
      </c>
      <c r="U126" s="4">
        <v>227</v>
      </c>
      <c r="V126" s="4">
        <v>0</v>
      </c>
      <c r="W126" s="4">
        <v>0</v>
      </c>
      <c r="X126" s="4" t="s">
        <v>35</v>
      </c>
      <c r="Y126" s="4" t="s">
        <v>35</v>
      </c>
    </row>
    <row r="127" s="4" customFormat="1" spans="1:25">
      <c r="A127" s="4" t="s">
        <v>442</v>
      </c>
      <c r="B127" s="4" t="s">
        <v>26</v>
      </c>
      <c r="C127" s="4" t="s">
        <v>61</v>
      </c>
      <c r="D127" s="4" t="s">
        <v>439</v>
      </c>
      <c r="E127" s="4" t="s">
        <v>91</v>
      </c>
      <c r="F127" s="6">
        <v>44784</v>
      </c>
      <c r="G127" s="6">
        <v>44785</v>
      </c>
      <c r="H127" s="4">
        <v>1</v>
      </c>
      <c r="I127" s="4">
        <v>1</v>
      </c>
      <c r="J127" s="4">
        <v>1</v>
      </c>
      <c r="K127" s="4" t="s">
        <v>30</v>
      </c>
      <c r="L127" s="4">
        <v>-227</v>
      </c>
      <c r="M127" s="4">
        <v>-227</v>
      </c>
      <c r="N127" s="4" t="s">
        <v>440</v>
      </c>
      <c r="O127" s="4" t="s">
        <v>225</v>
      </c>
      <c r="P127" s="4" t="s">
        <v>33</v>
      </c>
      <c r="Q127" s="4">
        <v>0</v>
      </c>
      <c r="R127" s="7">
        <v>44784</v>
      </c>
      <c r="S127" s="6">
        <v>44800</v>
      </c>
      <c r="T127" s="4" t="s">
        <v>34</v>
      </c>
      <c r="U127" s="4">
        <v>-227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441</v>
      </c>
      <c r="B128" s="4" t="s">
        <v>26</v>
      </c>
      <c r="C128" s="4" t="s">
        <v>61</v>
      </c>
      <c r="D128" s="4" t="s">
        <v>439</v>
      </c>
      <c r="E128" s="4" t="s">
        <v>91</v>
      </c>
      <c r="F128" s="6">
        <v>44784</v>
      </c>
      <c r="G128" s="6">
        <v>44785</v>
      </c>
      <c r="H128" s="4">
        <v>1</v>
      </c>
      <c r="I128" s="4">
        <v>1</v>
      </c>
      <c r="J128" s="4">
        <v>1</v>
      </c>
      <c r="K128" s="4" t="s">
        <v>30</v>
      </c>
      <c r="L128" s="4">
        <v>-227</v>
      </c>
      <c r="M128" s="4">
        <v>-227</v>
      </c>
      <c r="N128" s="4" t="s">
        <v>440</v>
      </c>
      <c r="O128" s="4" t="s">
        <v>225</v>
      </c>
      <c r="P128" s="4" t="s">
        <v>33</v>
      </c>
      <c r="Q128" s="4">
        <v>0</v>
      </c>
      <c r="R128" s="7">
        <v>44784</v>
      </c>
      <c r="S128" s="6">
        <v>44800</v>
      </c>
      <c r="T128" s="4" t="s">
        <v>34</v>
      </c>
      <c r="U128" s="4">
        <v>-227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443</v>
      </c>
      <c r="B129" s="4" t="s">
        <v>26</v>
      </c>
      <c r="C129" s="4" t="s">
        <v>27</v>
      </c>
      <c r="D129" s="4" t="s">
        <v>431</v>
      </c>
      <c r="E129" s="4" t="s">
        <v>432</v>
      </c>
      <c r="F129" s="6">
        <v>44784</v>
      </c>
      <c r="G129" s="6">
        <v>44785</v>
      </c>
      <c r="H129" s="4">
        <v>1</v>
      </c>
      <c r="I129" s="4">
        <v>1</v>
      </c>
      <c r="J129" s="4">
        <v>1</v>
      </c>
      <c r="K129" s="4" t="s">
        <v>30</v>
      </c>
      <c r="L129" s="4">
        <v>178</v>
      </c>
      <c r="M129" s="4">
        <v>178</v>
      </c>
      <c r="N129" s="4" t="s">
        <v>444</v>
      </c>
      <c r="O129" s="4" t="s">
        <v>225</v>
      </c>
      <c r="P129" s="4" t="s">
        <v>33</v>
      </c>
      <c r="Q129" s="4">
        <v>0</v>
      </c>
      <c r="R129" s="7">
        <v>44784</v>
      </c>
      <c r="S129" s="6">
        <v>44800</v>
      </c>
      <c r="T129" s="4" t="s">
        <v>34</v>
      </c>
      <c r="U129" s="4">
        <v>178</v>
      </c>
      <c r="V129" s="4">
        <v>0</v>
      </c>
      <c r="W129" s="4">
        <v>0</v>
      </c>
      <c r="X129" s="4" t="s">
        <v>35</v>
      </c>
      <c r="Y129" s="4" t="s">
        <v>35</v>
      </c>
    </row>
    <row r="130" s="4" customFormat="1" spans="1:25">
      <c r="A130" s="4" t="s">
        <v>445</v>
      </c>
      <c r="B130" s="4" t="s">
        <v>26</v>
      </c>
      <c r="C130" s="4" t="s">
        <v>27</v>
      </c>
      <c r="D130" s="4" t="s">
        <v>446</v>
      </c>
      <c r="E130" s="4" t="s">
        <v>173</v>
      </c>
      <c r="F130" s="6">
        <v>44784</v>
      </c>
      <c r="G130" s="6">
        <v>44785</v>
      </c>
      <c r="H130" s="4">
        <v>1</v>
      </c>
      <c r="I130" s="4">
        <v>1</v>
      </c>
      <c r="J130" s="4">
        <v>1</v>
      </c>
      <c r="K130" s="4" t="s">
        <v>30</v>
      </c>
      <c r="L130" s="4">
        <v>200</v>
      </c>
      <c r="M130" s="4">
        <v>200</v>
      </c>
      <c r="N130" s="4" t="s">
        <v>447</v>
      </c>
      <c r="O130" s="4" t="s">
        <v>225</v>
      </c>
      <c r="P130" s="4" t="s">
        <v>33</v>
      </c>
      <c r="Q130" s="4">
        <v>0</v>
      </c>
      <c r="R130" s="7">
        <v>44784</v>
      </c>
      <c r="S130" s="6">
        <v>44800</v>
      </c>
      <c r="T130" s="4" t="s">
        <v>34</v>
      </c>
      <c r="U130" s="4">
        <v>200</v>
      </c>
      <c r="V130" s="4">
        <v>0</v>
      </c>
      <c r="W130" s="4">
        <v>0</v>
      </c>
      <c r="X130" s="4" t="s">
        <v>35</v>
      </c>
      <c r="Y130" s="4" t="s">
        <v>448</v>
      </c>
    </row>
    <row r="131" s="4" customFormat="1" spans="1:25">
      <c r="A131" s="4" t="s">
        <v>443</v>
      </c>
      <c r="B131" s="4" t="s">
        <v>26</v>
      </c>
      <c r="C131" s="4" t="s">
        <v>61</v>
      </c>
      <c r="D131" s="4" t="s">
        <v>431</v>
      </c>
      <c r="E131" s="4" t="s">
        <v>432</v>
      </c>
      <c r="F131" s="6">
        <v>44784</v>
      </c>
      <c r="G131" s="6">
        <v>44785</v>
      </c>
      <c r="H131" s="4">
        <v>1</v>
      </c>
      <c r="I131" s="4">
        <v>1</v>
      </c>
      <c r="J131" s="4">
        <v>1</v>
      </c>
      <c r="K131" s="4" t="s">
        <v>30</v>
      </c>
      <c r="L131" s="4">
        <v>-178</v>
      </c>
      <c r="M131" s="4">
        <v>-178</v>
      </c>
      <c r="N131" s="4" t="s">
        <v>444</v>
      </c>
      <c r="O131" s="4" t="s">
        <v>225</v>
      </c>
      <c r="P131" s="4" t="s">
        <v>33</v>
      </c>
      <c r="Q131" s="4">
        <v>0</v>
      </c>
      <c r="R131" s="7">
        <v>44784</v>
      </c>
      <c r="S131" s="6">
        <v>44800</v>
      </c>
      <c r="T131" s="4" t="s">
        <v>34</v>
      </c>
      <c r="U131" s="4">
        <v>-178</v>
      </c>
      <c r="V131" s="4">
        <v>0</v>
      </c>
      <c r="W131" s="4">
        <v>0</v>
      </c>
      <c r="X131" s="4" t="s">
        <v>35</v>
      </c>
      <c r="Y131" s="4" t="s">
        <v>35</v>
      </c>
    </row>
    <row r="132" s="4" customFormat="1" spans="1:25">
      <c r="A132" s="4" t="s">
        <v>449</v>
      </c>
      <c r="B132" s="4" t="s">
        <v>26</v>
      </c>
      <c r="C132" s="4" t="s">
        <v>27</v>
      </c>
      <c r="D132" s="4" t="s">
        <v>439</v>
      </c>
      <c r="E132" s="4" t="s">
        <v>160</v>
      </c>
      <c r="F132" s="6">
        <v>44784</v>
      </c>
      <c r="G132" s="6">
        <v>44785</v>
      </c>
      <c r="H132" s="4">
        <v>1</v>
      </c>
      <c r="I132" s="4">
        <v>1</v>
      </c>
      <c r="J132" s="4">
        <v>1</v>
      </c>
      <c r="K132" s="4" t="s">
        <v>30</v>
      </c>
      <c r="L132" s="4">
        <v>227</v>
      </c>
      <c r="M132" s="4">
        <v>227</v>
      </c>
      <c r="N132" s="4" t="s">
        <v>440</v>
      </c>
      <c r="O132" s="4" t="s">
        <v>225</v>
      </c>
      <c r="P132" s="4" t="s">
        <v>33</v>
      </c>
      <c r="Q132" s="4">
        <v>0</v>
      </c>
      <c r="R132" s="7">
        <v>44784</v>
      </c>
      <c r="S132" s="6">
        <v>44800</v>
      </c>
      <c r="T132" s="4" t="s">
        <v>34</v>
      </c>
      <c r="U132" s="4">
        <v>227</v>
      </c>
      <c r="V132" s="4">
        <v>0</v>
      </c>
      <c r="W132" s="4">
        <v>0</v>
      </c>
      <c r="X132" s="4" t="s">
        <v>35</v>
      </c>
      <c r="Y132" s="4" t="s">
        <v>35</v>
      </c>
    </row>
    <row r="133" s="4" customFormat="1" spans="1:25">
      <c r="A133" s="4" t="s">
        <v>450</v>
      </c>
      <c r="B133" s="4" t="s">
        <v>26</v>
      </c>
      <c r="C133" s="4" t="s">
        <v>27</v>
      </c>
      <c r="D133" s="4" t="s">
        <v>383</v>
      </c>
      <c r="E133" s="4" t="s">
        <v>347</v>
      </c>
      <c r="F133" s="6">
        <v>44784</v>
      </c>
      <c r="G133" s="6">
        <v>44785</v>
      </c>
      <c r="H133" s="4">
        <v>1</v>
      </c>
      <c r="I133" s="4">
        <v>1</v>
      </c>
      <c r="J133" s="4">
        <v>1</v>
      </c>
      <c r="K133" s="4" t="s">
        <v>30</v>
      </c>
      <c r="L133" s="4">
        <v>142</v>
      </c>
      <c r="M133" s="4">
        <v>142</v>
      </c>
      <c r="N133" s="4" t="s">
        <v>451</v>
      </c>
      <c r="O133" s="4" t="s">
        <v>225</v>
      </c>
      <c r="P133" s="4" t="s">
        <v>33</v>
      </c>
      <c r="Q133" s="4">
        <v>0</v>
      </c>
      <c r="R133" s="7">
        <v>44784</v>
      </c>
      <c r="S133" s="6">
        <v>44800</v>
      </c>
      <c r="T133" s="4" t="s">
        <v>34</v>
      </c>
      <c r="U133" s="4">
        <v>142</v>
      </c>
      <c r="V133" s="4">
        <v>0</v>
      </c>
      <c r="W133" s="4">
        <v>0</v>
      </c>
      <c r="X133" s="4" t="s">
        <v>35</v>
      </c>
      <c r="Y133" s="4" t="s">
        <v>452</v>
      </c>
    </row>
    <row r="134" s="4" customFormat="1" spans="1:25">
      <c r="A134" s="4" t="s">
        <v>453</v>
      </c>
      <c r="B134" s="4" t="s">
        <v>26</v>
      </c>
      <c r="C134" s="4" t="s">
        <v>27</v>
      </c>
      <c r="D134" s="4" t="s">
        <v>288</v>
      </c>
      <c r="E134" s="4" t="s">
        <v>454</v>
      </c>
      <c r="F134" s="6">
        <v>44784</v>
      </c>
      <c r="G134" s="6">
        <v>44785</v>
      </c>
      <c r="H134" s="4">
        <v>1</v>
      </c>
      <c r="I134" s="4">
        <v>1</v>
      </c>
      <c r="J134" s="4">
        <v>1</v>
      </c>
      <c r="K134" s="4" t="s">
        <v>30</v>
      </c>
      <c r="L134" s="4">
        <v>445</v>
      </c>
      <c r="M134" s="4">
        <v>445</v>
      </c>
      <c r="N134" s="4" t="s">
        <v>455</v>
      </c>
      <c r="O134" s="4" t="s">
        <v>225</v>
      </c>
      <c r="P134" s="4" t="s">
        <v>33</v>
      </c>
      <c r="Q134" s="4">
        <v>0</v>
      </c>
      <c r="R134" s="7">
        <v>44784</v>
      </c>
      <c r="S134" s="6">
        <v>44800</v>
      </c>
      <c r="T134" s="4" t="s">
        <v>34</v>
      </c>
      <c r="U134" s="4">
        <v>445</v>
      </c>
      <c r="V134" s="4">
        <v>0</v>
      </c>
      <c r="W134" s="4">
        <v>0</v>
      </c>
      <c r="X134" s="4" t="s">
        <v>35</v>
      </c>
      <c r="Y134" s="4" t="s">
        <v>456</v>
      </c>
    </row>
    <row r="135" s="4" customFormat="1" spans="1:25">
      <c r="A135" s="4" t="s">
        <v>450</v>
      </c>
      <c r="B135" s="4" t="s">
        <v>26</v>
      </c>
      <c r="C135" s="4" t="s">
        <v>61</v>
      </c>
      <c r="D135" s="4" t="s">
        <v>383</v>
      </c>
      <c r="E135" s="4" t="s">
        <v>347</v>
      </c>
      <c r="F135" s="6">
        <v>44784</v>
      </c>
      <c r="G135" s="6">
        <v>44785</v>
      </c>
      <c r="H135" s="4">
        <v>1</v>
      </c>
      <c r="I135" s="4">
        <v>1</v>
      </c>
      <c r="J135" s="4">
        <v>1</v>
      </c>
      <c r="K135" s="4" t="s">
        <v>30</v>
      </c>
      <c r="L135" s="4">
        <v>-142</v>
      </c>
      <c r="M135" s="4">
        <v>-142</v>
      </c>
      <c r="N135" s="4" t="s">
        <v>451</v>
      </c>
      <c r="O135" s="4" t="s">
        <v>225</v>
      </c>
      <c r="P135" s="4" t="s">
        <v>33</v>
      </c>
      <c r="Q135" s="4">
        <v>0</v>
      </c>
      <c r="R135" s="7">
        <v>44784</v>
      </c>
      <c r="S135" s="6">
        <v>44800</v>
      </c>
      <c r="T135" s="4" t="s">
        <v>34</v>
      </c>
      <c r="U135" s="4">
        <v>-142</v>
      </c>
      <c r="V135" s="4">
        <v>0</v>
      </c>
      <c r="W135" s="4">
        <v>0</v>
      </c>
      <c r="X135" s="4" t="s">
        <v>35</v>
      </c>
      <c r="Y135" s="4" t="s">
        <v>452</v>
      </c>
    </row>
    <row r="136" s="4" customFormat="1" spans="1:25">
      <c r="A136" s="4" t="s">
        <v>457</v>
      </c>
      <c r="B136" s="4" t="s">
        <v>26</v>
      </c>
      <c r="C136" s="4" t="s">
        <v>27</v>
      </c>
      <c r="D136" s="4" t="s">
        <v>458</v>
      </c>
      <c r="E136" s="4"/>
      <c r="F136" s="6">
        <v>44784</v>
      </c>
      <c r="G136" s="6">
        <v>44785</v>
      </c>
      <c r="H136" s="4">
        <v>0</v>
      </c>
      <c r="I136" s="4">
        <v>1</v>
      </c>
      <c r="J136" s="4">
        <v>0</v>
      </c>
      <c r="K136" s="4" t="s">
        <v>30</v>
      </c>
      <c r="L136" s="4">
        <v>143</v>
      </c>
      <c r="M136" s="4">
        <v>143</v>
      </c>
      <c r="N136" s="4"/>
      <c r="O136" s="4" t="s">
        <v>225</v>
      </c>
      <c r="P136" s="4" t="s">
        <v>33</v>
      </c>
      <c r="Q136" s="4">
        <v>0</v>
      </c>
      <c r="R136" s="7">
        <v>44784</v>
      </c>
      <c r="S136" s="6">
        <v>44800</v>
      </c>
      <c r="T136" s="4" t="s">
        <v>34</v>
      </c>
      <c r="U136" s="4">
        <v>143</v>
      </c>
      <c r="V136" s="4">
        <v>0</v>
      </c>
      <c r="W136" s="4">
        <v>0</v>
      </c>
      <c r="X136" s="4" t="s">
        <v>35</v>
      </c>
      <c r="Y136" s="4" t="s">
        <v>35</v>
      </c>
    </row>
    <row r="137" s="4" customFormat="1" spans="1:25">
      <c r="A137" s="4" t="s">
        <v>414</v>
      </c>
      <c r="B137" s="4" t="s">
        <v>26</v>
      </c>
      <c r="C137" s="4" t="s">
        <v>216</v>
      </c>
      <c r="D137" s="4" t="s">
        <v>415</v>
      </c>
      <c r="E137" s="4" t="s">
        <v>118</v>
      </c>
      <c r="F137" s="6">
        <v>44784</v>
      </c>
      <c r="G137" s="6">
        <v>44785</v>
      </c>
      <c r="H137" s="4">
        <v>1</v>
      </c>
      <c r="I137" s="4">
        <v>1</v>
      </c>
      <c r="J137" s="4">
        <v>1</v>
      </c>
      <c r="K137" s="4" t="s">
        <v>30</v>
      </c>
      <c r="L137" s="4">
        <v>-252</v>
      </c>
      <c r="M137" s="4">
        <v>-252</v>
      </c>
      <c r="N137" s="4" t="s">
        <v>416</v>
      </c>
      <c r="O137" s="4" t="s">
        <v>225</v>
      </c>
      <c r="P137" s="4" t="s">
        <v>33</v>
      </c>
      <c r="Q137" s="4">
        <v>0</v>
      </c>
      <c r="R137" s="7">
        <v>44784</v>
      </c>
      <c r="S137" s="6">
        <v>44800</v>
      </c>
      <c r="T137" s="4" t="s">
        <v>34</v>
      </c>
      <c r="U137" s="4">
        <v>-252</v>
      </c>
      <c r="V137" s="4">
        <v>0</v>
      </c>
      <c r="W137" s="4">
        <v>0</v>
      </c>
      <c r="X137" s="4" t="s">
        <v>35</v>
      </c>
      <c r="Y137" s="4" t="s">
        <v>417</v>
      </c>
    </row>
    <row r="138" s="4" customFormat="1" spans="1:25">
      <c r="A138" s="4" t="s">
        <v>459</v>
      </c>
      <c r="B138" s="4" t="s">
        <v>26</v>
      </c>
      <c r="C138" s="4" t="s">
        <v>27</v>
      </c>
      <c r="D138" s="4" t="s">
        <v>41</v>
      </c>
      <c r="E138" s="4" t="s">
        <v>42</v>
      </c>
      <c r="F138" s="6">
        <v>44785</v>
      </c>
      <c r="G138" s="6">
        <v>44786</v>
      </c>
      <c r="H138" s="4">
        <v>1</v>
      </c>
      <c r="I138" s="4">
        <v>1</v>
      </c>
      <c r="J138" s="4">
        <v>1</v>
      </c>
      <c r="K138" s="4" t="s">
        <v>30</v>
      </c>
      <c r="L138" s="4">
        <v>653</v>
      </c>
      <c r="M138" s="4">
        <v>653</v>
      </c>
      <c r="N138" s="4" t="s">
        <v>460</v>
      </c>
      <c r="O138" s="4" t="s">
        <v>461</v>
      </c>
      <c r="P138" s="4" t="s">
        <v>33</v>
      </c>
      <c r="Q138" s="4">
        <v>0</v>
      </c>
      <c r="R138" s="7">
        <v>44769</v>
      </c>
      <c r="S138" s="6">
        <v>44801</v>
      </c>
      <c r="T138" s="4" t="s">
        <v>34</v>
      </c>
      <c r="U138" s="4">
        <v>653</v>
      </c>
      <c r="V138" s="4">
        <v>0</v>
      </c>
      <c r="W138" s="4">
        <v>0</v>
      </c>
      <c r="X138" s="4" t="s">
        <v>35</v>
      </c>
      <c r="Y138" s="4" t="s">
        <v>35</v>
      </c>
    </row>
    <row r="139" s="4" customFormat="1" spans="1:25">
      <c r="A139" s="4" t="s">
        <v>462</v>
      </c>
      <c r="B139" s="4" t="s">
        <v>26</v>
      </c>
      <c r="C139" s="4" t="s">
        <v>27</v>
      </c>
      <c r="D139" s="4" t="s">
        <v>463</v>
      </c>
      <c r="E139" s="4" t="s">
        <v>464</v>
      </c>
      <c r="F139" s="6">
        <v>44784</v>
      </c>
      <c r="G139" s="6">
        <v>44786</v>
      </c>
      <c r="H139" s="4">
        <v>1</v>
      </c>
      <c r="I139" s="4">
        <v>2</v>
      </c>
      <c r="J139" s="4">
        <v>2</v>
      </c>
      <c r="K139" s="4" t="s">
        <v>30</v>
      </c>
      <c r="L139" s="4">
        <v>308</v>
      </c>
      <c r="M139" s="4">
        <v>308</v>
      </c>
      <c r="N139" s="4" t="s">
        <v>465</v>
      </c>
      <c r="O139" s="4" t="s">
        <v>461</v>
      </c>
      <c r="P139" s="4" t="s">
        <v>33</v>
      </c>
      <c r="Q139" s="4">
        <v>0</v>
      </c>
      <c r="R139" s="7">
        <v>44771</v>
      </c>
      <c r="S139" s="6">
        <v>44801</v>
      </c>
      <c r="T139" s="4" t="s">
        <v>34</v>
      </c>
      <c r="U139" s="4">
        <v>308</v>
      </c>
      <c r="V139" s="4">
        <v>0</v>
      </c>
      <c r="W139" s="4">
        <v>290</v>
      </c>
      <c r="X139" s="4" t="s">
        <v>35</v>
      </c>
      <c r="Y139" s="4" t="s">
        <v>466</v>
      </c>
    </row>
    <row r="140" s="4" customFormat="1" spans="1:25">
      <c r="A140" s="4" t="s">
        <v>467</v>
      </c>
      <c r="B140" s="4" t="s">
        <v>26</v>
      </c>
      <c r="C140" s="4" t="s">
        <v>27</v>
      </c>
      <c r="D140" s="4" t="s">
        <v>268</v>
      </c>
      <c r="E140" s="4" t="s">
        <v>269</v>
      </c>
      <c r="F140" s="6">
        <v>44785</v>
      </c>
      <c r="G140" s="6">
        <v>44786</v>
      </c>
      <c r="H140" s="4">
        <v>2</v>
      </c>
      <c r="I140" s="4">
        <v>1</v>
      </c>
      <c r="J140" s="4">
        <v>2</v>
      </c>
      <c r="K140" s="4" t="s">
        <v>30</v>
      </c>
      <c r="L140" s="4">
        <v>1884</v>
      </c>
      <c r="M140" s="4">
        <v>1884</v>
      </c>
      <c r="N140" s="4" t="s">
        <v>468</v>
      </c>
      <c r="O140" s="4" t="s">
        <v>461</v>
      </c>
      <c r="P140" s="4" t="s">
        <v>33</v>
      </c>
      <c r="Q140" s="4">
        <v>0</v>
      </c>
      <c r="R140" s="7">
        <v>44774</v>
      </c>
      <c r="S140" s="6">
        <v>44801</v>
      </c>
      <c r="T140" s="4" t="s">
        <v>34</v>
      </c>
      <c r="U140" s="4">
        <v>1884</v>
      </c>
      <c r="V140" s="4">
        <v>0</v>
      </c>
      <c r="W140" s="4">
        <v>0</v>
      </c>
      <c r="X140" s="4" t="s">
        <v>35</v>
      </c>
      <c r="Y140" s="4" t="s">
        <v>35</v>
      </c>
    </row>
    <row r="141" s="4" customFormat="1" spans="1:25">
      <c r="A141" s="4" t="s">
        <v>469</v>
      </c>
      <c r="B141" s="4" t="s">
        <v>26</v>
      </c>
      <c r="C141" s="4" t="s">
        <v>27</v>
      </c>
      <c r="D141" s="4" t="s">
        <v>470</v>
      </c>
      <c r="E141" s="4" t="s">
        <v>160</v>
      </c>
      <c r="F141" s="6">
        <v>44785</v>
      </c>
      <c r="G141" s="6">
        <v>44786</v>
      </c>
      <c r="H141" s="4">
        <v>2</v>
      </c>
      <c r="I141" s="4">
        <v>1</v>
      </c>
      <c r="J141" s="4">
        <v>2</v>
      </c>
      <c r="K141" s="4" t="s">
        <v>30</v>
      </c>
      <c r="L141" s="4">
        <v>338</v>
      </c>
      <c r="M141" s="4">
        <v>338</v>
      </c>
      <c r="N141" s="4" t="s">
        <v>471</v>
      </c>
      <c r="O141" s="4" t="s">
        <v>461</v>
      </c>
      <c r="P141" s="4" t="s">
        <v>33</v>
      </c>
      <c r="Q141" s="4">
        <v>0</v>
      </c>
      <c r="R141" s="7">
        <v>44774</v>
      </c>
      <c r="S141" s="6">
        <v>44801</v>
      </c>
      <c r="T141" s="4" t="s">
        <v>34</v>
      </c>
      <c r="U141" s="4">
        <v>338</v>
      </c>
      <c r="V141" s="4">
        <v>0</v>
      </c>
      <c r="W141" s="4">
        <v>0</v>
      </c>
      <c r="X141" s="4" t="s">
        <v>35</v>
      </c>
      <c r="Y141" s="4" t="s">
        <v>472</v>
      </c>
    </row>
    <row r="142" s="4" customFormat="1" spans="1:25">
      <c r="A142" s="4" t="s">
        <v>473</v>
      </c>
      <c r="B142" s="4" t="s">
        <v>26</v>
      </c>
      <c r="C142" s="4" t="s">
        <v>27</v>
      </c>
      <c r="D142" s="4" t="s">
        <v>474</v>
      </c>
      <c r="E142" s="4" t="s">
        <v>475</v>
      </c>
      <c r="F142" s="6">
        <v>44785</v>
      </c>
      <c r="G142" s="6">
        <v>44786</v>
      </c>
      <c r="H142" s="4">
        <v>1</v>
      </c>
      <c r="I142" s="4">
        <v>1</v>
      </c>
      <c r="J142" s="4">
        <v>1</v>
      </c>
      <c r="K142" s="4" t="s">
        <v>30</v>
      </c>
      <c r="L142" s="4">
        <v>569</v>
      </c>
      <c r="M142" s="4">
        <v>569</v>
      </c>
      <c r="N142" s="4" t="s">
        <v>476</v>
      </c>
      <c r="O142" s="4" t="s">
        <v>461</v>
      </c>
      <c r="P142" s="4" t="s">
        <v>33</v>
      </c>
      <c r="Q142" s="4">
        <v>0</v>
      </c>
      <c r="R142" s="7">
        <v>44777</v>
      </c>
      <c r="S142" s="6">
        <v>44801</v>
      </c>
      <c r="T142" s="4" t="s">
        <v>34</v>
      </c>
      <c r="U142" s="4">
        <v>569</v>
      </c>
      <c r="V142" s="4">
        <v>0</v>
      </c>
      <c r="W142" s="4">
        <v>0</v>
      </c>
      <c r="X142" s="4" t="s">
        <v>35</v>
      </c>
      <c r="Y142" s="4" t="s">
        <v>477</v>
      </c>
    </row>
    <row r="143" s="4" customFormat="1" spans="1:25">
      <c r="A143" s="4" t="s">
        <v>478</v>
      </c>
      <c r="B143" s="4" t="s">
        <v>26</v>
      </c>
      <c r="C143" s="4" t="s">
        <v>27</v>
      </c>
      <c r="D143" s="4" t="s">
        <v>46</v>
      </c>
      <c r="E143" s="4" t="s">
        <v>47</v>
      </c>
      <c r="F143" s="6">
        <v>44783</v>
      </c>
      <c r="G143" s="6">
        <v>44786</v>
      </c>
      <c r="H143" s="4">
        <v>1</v>
      </c>
      <c r="I143" s="4">
        <v>3</v>
      </c>
      <c r="J143" s="4">
        <v>3</v>
      </c>
      <c r="K143" s="4" t="s">
        <v>30</v>
      </c>
      <c r="L143" s="4">
        <v>1302</v>
      </c>
      <c r="M143" s="4">
        <v>1302</v>
      </c>
      <c r="N143" s="4" t="s">
        <v>479</v>
      </c>
      <c r="O143" s="4" t="s">
        <v>461</v>
      </c>
      <c r="P143" s="4" t="s">
        <v>33</v>
      </c>
      <c r="Q143" s="4">
        <v>0</v>
      </c>
      <c r="R143" s="7">
        <v>44777</v>
      </c>
      <c r="S143" s="6">
        <v>44801</v>
      </c>
      <c r="T143" s="4" t="s">
        <v>34</v>
      </c>
      <c r="U143" s="4">
        <v>1302</v>
      </c>
      <c r="V143" s="4">
        <v>0</v>
      </c>
      <c r="W143" s="4">
        <v>0</v>
      </c>
      <c r="X143" s="4" t="s">
        <v>35</v>
      </c>
      <c r="Y143" s="4" t="s">
        <v>35</v>
      </c>
    </row>
    <row r="144" s="4" customFormat="1" spans="1:25">
      <c r="A144" s="4" t="s">
        <v>480</v>
      </c>
      <c r="B144" s="4" t="s">
        <v>26</v>
      </c>
      <c r="C144" s="4" t="s">
        <v>27</v>
      </c>
      <c r="D144" s="4" t="s">
        <v>481</v>
      </c>
      <c r="E144" s="4" t="s">
        <v>482</v>
      </c>
      <c r="F144" s="6">
        <v>44785</v>
      </c>
      <c r="G144" s="6">
        <v>44786</v>
      </c>
      <c r="H144" s="4">
        <v>1</v>
      </c>
      <c r="I144" s="4">
        <v>1</v>
      </c>
      <c r="J144" s="4">
        <v>1</v>
      </c>
      <c r="K144" s="4" t="s">
        <v>30</v>
      </c>
      <c r="L144" s="4">
        <v>169</v>
      </c>
      <c r="M144" s="4">
        <v>169</v>
      </c>
      <c r="N144" s="4" t="s">
        <v>483</v>
      </c>
      <c r="O144" s="4" t="s">
        <v>461</v>
      </c>
      <c r="P144" s="4" t="s">
        <v>33</v>
      </c>
      <c r="Q144" s="4">
        <v>0</v>
      </c>
      <c r="R144" s="7">
        <v>44777</v>
      </c>
      <c r="S144" s="6">
        <v>44801</v>
      </c>
      <c r="T144" s="4" t="s">
        <v>34</v>
      </c>
      <c r="U144" s="4">
        <v>169</v>
      </c>
      <c r="V144" s="4">
        <v>0</v>
      </c>
      <c r="W144" s="4">
        <v>0</v>
      </c>
      <c r="X144" s="4" t="s">
        <v>35</v>
      </c>
      <c r="Y144" s="4" t="s">
        <v>484</v>
      </c>
    </row>
    <row r="145" s="4" customFormat="1" spans="1:25">
      <c r="A145" s="4" t="s">
        <v>485</v>
      </c>
      <c r="B145" s="4" t="s">
        <v>26</v>
      </c>
      <c r="C145" s="4" t="s">
        <v>27</v>
      </c>
      <c r="D145" s="4" t="s">
        <v>486</v>
      </c>
      <c r="E145" s="4" t="s">
        <v>118</v>
      </c>
      <c r="F145" s="6">
        <v>44785</v>
      </c>
      <c r="G145" s="6">
        <v>44786</v>
      </c>
      <c r="H145" s="4">
        <v>1</v>
      </c>
      <c r="I145" s="4">
        <v>1</v>
      </c>
      <c r="J145" s="4">
        <v>1</v>
      </c>
      <c r="K145" s="4" t="s">
        <v>30</v>
      </c>
      <c r="L145" s="4">
        <v>137</v>
      </c>
      <c r="M145" s="4">
        <v>137</v>
      </c>
      <c r="N145" s="4" t="s">
        <v>487</v>
      </c>
      <c r="O145" s="4" t="s">
        <v>461</v>
      </c>
      <c r="P145" s="4" t="s">
        <v>33</v>
      </c>
      <c r="Q145" s="4">
        <v>0</v>
      </c>
      <c r="R145" s="7">
        <v>44777</v>
      </c>
      <c r="S145" s="6">
        <v>44801</v>
      </c>
      <c r="T145" s="4" t="s">
        <v>34</v>
      </c>
      <c r="U145" s="4">
        <v>137</v>
      </c>
      <c r="V145" s="4">
        <v>0</v>
      </c>
      <c r="W145" s="4">
        <v>0</v>
      </c>
      <c r="X145" s="4" t="s">
        <v>35</v>
      </c>
      <c r="Y145" s="4" t="s">
        <v>488</v>
      </c>
    </row>
    <row r="146" s="4" customFormat="1" spans="1:25">
      <c r="A146" s="4" t="s">
        <v>489</v>
      </c>
      <c r="B146" s="4" t="s">
        <v>26</v>
      </c>
      <c r="C146" s="4" t="s">
        <v>27</v>
      </c>
      <c r="D146" s="4" t="s">
        <v>486</v>
      </c>
      <c r="E146" s="4" t="s">
        <v>156</v>
      </c>
      <c r="F146" s="6">
        <v>44785</v>
      </c>
      <c r="G146" s="6">
        <v>44786</v>
      </c>
      <c r="H146" s="4">
        <v>1</v>
      </c>
      <c r="I146" s="4">
        <v>1</v>
      </c>
      <c r="J146" s="4">
        <v>1</v>
      </c>
      <c r="K146" s="4" t="s">
        <v>30</v>
      </c>
      <c r="L146" s="4">
        <v>120</v>
      </c>
      <c r="M146" s="4">
        <v>120</v>
      </c>
      <c r="N146" s="4" t="s">
        <v>490</v>
      </c>
      <c r="O146" s="4" t="s">
        <v>461</v>
      </c>
      <c r="P146" s="4" t="s">
        <v>33</v>
      </c>
      <c r="Q146" s="4">
        <v>0</v>
      </c>
      <c r="R146" s="7">
        <v>44777</v>
      </c>
      <c r="S146" s="6">
        <v>44801</v>
      </c>
      <c r="T146" s="4" t="s">
        <v>34</v>
      </c>
      <c r="U146" s="4">
        <v>120</v>
      </c>
      <c r="V146" s="4">
        <v>0</v>
      </c>
      <c r="W146" s="4">
        <v>0</v>
      </c>
      <c r="X146" s="4" t="s">
        <v>35</v>
      </c>
      <c r="Y146" s="4" t="s">
        <v>491</v>
      </c>
    </row>
    <row r="147" s="4" customFormat="1" spans="1:25">
      <c r="A147" s="4" t="s">
        <v>492</v>
      </c>
      <c r="B147" s="4" t="s">
        <v>26</v>
      </c>
      <c r="C147" s="4" t="s">
        <v>27</v>
      </c>
      <c r="D147" s="4" t="s">
        <v>474</v>
      </c>
      <c r="E147" s="4" t="s">
        <v>475</v>
      </c>
      <c r="F147" s="6">
        <v>44785</v>
      </c>
      <c r="G147" s="6">
        <v>44786</v>
      </c>
      <c r="H147" s="4">
        <v>1</v>
      </c>
      <c r="I147" s="4">
        <v>1</v>
      </c>
      <c r="J147" s="4">
        <v>1</v>
      </c>
      <c r="K147" s="4" t="s">
        <v>30</v>
      </c>
      <c r="L147" s="4">
        <v>568</v>
      </c>
      <c r="M147" s="4">
        <v>568</v>
      </c>
      <c r="N147" s="4" t="s">
        <v>493</v>
      </c>
      <c r="O147" s="4" t="s">
        <v>461</v>
      </c>
      <c r="P147" s="4" t="s">
        <v>33</v>
      </c>
      <c r="Q147" s="4">
        <v>0</v>
      </c>
      <c r="R147" s="7">
        <v>44778</v>
      </c>
      <c r="S147" s="6">
        <v>44801</v>
      </c>
      <c r="T147" s="4" t="s">
        <v>34</v>
      </c>
      <c r="U147" s="4">
        <v>568</v>
      </c>
      <c r="V147" s="4">
        <v>0</v>
      </c>
      <c r="W147" s="4">
        <v>0</v>
      </c>
      <c r="X147" s="4" t="s">
        <v>35</v>
      </c>
      <c r="Y147" s="4" t="s">
        <v>494</v>
      </c>
    </row>
    <row r="148" s="4" customFormat="1" spans="1:25">
      <c r="A148" s="4" t="s">
        <v>495</v>
      </c>
      <c r="B148" s="4" t="s">
        <v>26</v>
      </c>
      <c r="C148" s="4" t="s">
        <v>27</v>
      </c>
      <c r="D148" s="4" t="s">
        <v>496</v>
      </c>
      <c r="E148" s="4" t="s">
        <v>91</v>
      </c>
      <c r="F148" s="6">
        <v>44785</v>
      </c>
      <c r="G148" s="6">
        <v>44786</v>
      </c>
      <c r="H148" s="4">
        <v>1</v>
      </c>
      <c r="I148" s="4">
        <v>1</v>
      </c>
      <c r="J148" s="4">
        <v>1</v>
      </c>
      <c r="K148" s="4" t="s">
        <v>30</v>
      </c>
      <c r="L148" s="4">
        <v>348</v>
      </c>
      <c r="M148" s="4">
        <v>348</v>
      </c>
      <c r="N148" s="4" t="s">
        <v>497</v>
      </c>
      <c r="O148" s="4" t="s">
        <v>461</v>
      </c>
      <c r="P148" s="4" t="s">
        <v>33</v>
      </c>
      <c r="Q148" s="4">
        <v>0</v>
      </c>
      <c r="R148" s="7">
        <v>44778</v>
      </c>
      <c r="S148" s="6">
        <v>44801</v>
      </c>
      <c r="T148" s="4" t="s">
        <v>34</v>
      </c>
      <c r="U148" s="4">
        <v>348</v>
      </c>
      <c r="V148" s="4">
        <v>0</v>
      </c>
      <c r="W148" s="4">
        <v>0</v>
      </c>
      <c r="X148" s="4" t="s">
        <v>498</v>
      </c>
      <c r="Y148" s="4" t="s">
        <v>499</v>
      </c>
    </row>
    <row r="149" s="4" customFormat="1" spans="1:25">
      <c r="A149" s="4" t="s">
        <v>500</v>
      </c>
      <c r="B149" s="4" t="s">
        <v>26</v>
      </c>
      <c r="C149" s="4" t="s">
        <v>27</v>
      </c>
      <c r="D149" s="4" t="s">
        <v>501</v>
      </c>
      <c r="E149" s="4" t="s">
        <v>199</v>
      </c>
      <c r="F149" s="6">
        <v>44783</v>
      </c>
      <c r="G149" s="6">
        <v>44786</v>
      </c>
      <c r="H149" s="4">
        <v>1</v>
      </c>
      <c r="I149" s="4">
        <v>3</v>
      </c>
      <c r="J149" s="4">
        <v>3</v>
      </c>
      <c r="K149" s="4" t="s">
        <v>30</v>
      </c>
      <c r="L149" s="4">
        <v>508</v>
      </c>
      <c r="M149" s="4">
        <v>508</v>
      </c>
      <c r="N149" s="4" t="s">
        <v>502</v>
      </c>
      <c r="O149" s="4" t="s">
        <v>461</v>
      </c>
      <c r="P149" s="4" t="s">
        <v>33</v>
      </c>
      <c r="Q149" s="4">
        <v>0</v>
      </c>
      <c r="R149" s="7">
        <v>44778</v>
      </c>
      <c r="S149" s="6">
        <v>44801</v>
      </c>
      <c r="T149" s="4" t="s">
        <v>34</v>
      </c>
      <c r="U149" s="4">
        <v>508</v>
      </c>
      <c r="V149" s="4">
        <v>0</v>
      </c>
      <c r="W149" s="4">
        <v>0</v>
      </c>
      <c r="X149" s="4" t="s">
        <v>35</v>
      </c>
      <c r="Y149" s="4" t="s">
        <v>35</v>
      </c>
    </row>
    <row r="150" s="4" customFormat="1" spans="1:25">
      <c r="A150" s="4" t="s">
        <v>500</v>
      </c>
      <c r="B150" s="4" t="s">
        <v>26</v>
      </c>
      <c r="C150" s="4" t="s">
        <v>61</v>
      </c>
      <c r="D150" s="4" t="s">
        <v>501</v>
      </c>
      <c r="E150" s="4" t="s">
        <v>199</v>
      </c>
      <c r="F150" s="6">
        <v>44783</v>
      </c>
      <c r="G150" s="6">
        <v>44786</v>
      </c>
      <c r="H150" s="4">
        <v>1</v>
      </c>
      <c r="I150" s="4">
        <v>3</v>
      </c>
      <c r="J150" s="4">
        <v>3</v>
      </c>
      <c r="K150" s="4" t="s">
        <v>30</v>
      </c>
      <c r="L150" s="4">
        <v>-508</v>
      </c>
      <c r="M150" s="4">
        <v>-508</v>
      </c>
      <c r="N150" s="4" t="s">
        <v>502</v>
      </c>
      <c r="O150" s="4" t="s">
        <v>461</v>
      </c>
      <c r="P150" s="4" t="s">
        <v>33</v>
      </c>
      <c r="Q150" s="4">
        <v>0</v>
      </c>
      <c r="R150" s="7">
        <v>44778</v>
      </c>
      <c r="S150" s="6">
        <v>44801</v>
      </c>
      <c r="T150" s="4" t="s">
        <v>34</v>
      </c>
      <c r="U150" s="4">
        <v>-508</v>
      </c>
      <c r="V150" s="4">
        <v>0</v>
      </c>
      <c r="W150" s="4">
        <v>0</v>
      </c>
      <c r="X150" s="4" t="s">
        <v>35</v>
      </c>
      <c r="Y150" s="4" t="s">
        <v>35</v>
      </c>
    </row>
    <row r="151" s="4" customFormat="1" spans="1:25">
      <c r="A151" s="4" t="s">
        <v>503</v>
      </c>
      <c r="B151" s="4" t="s">
        <v>26</v>
      </c>
      <c r="C151" s="4" t="s">
        <v>27</v>
      </c>
      <c r="D151" s="4" t="s">
        <v>504</v>
      </c>
      <c r="E151" s="4" t="s">
        <v>156</v>
      </c>
      <c r="F151" s="6">
        <v>44785</v>
      </c>
      <c r="G151" s="6">
        <v>44786</v>
      </c>
      <c r="H151" s="4">
        <v>1</v>
      </c>
      <c r="I151" s="4">
        <v>1</v>
      </c>
      <c r="J151" s="4">
        <v>1</v>
      </c>
      <c r="K151" s="4" t="s">
        <v>30</v>
      </c>
      <c r="L151" s="4">
        <v>172</v>
      </c>
      <c r="M151" s="4">
        <v>172</v>
      </c>
      <c r="N151" s="4" t="s">
        <v>505</v>
      </c>
      <c r="O151" s="4" t="s">
        <v>461</v>
      </c>
      <c r="P151" s="4" t="s">
        <v>33</v>
      </c>
      <c r="Q151" s="4">
        <v>0</v>
      </c>
      <c r="R151" s="7">
        <v>44778</v>
      </c>
      <c r="S151" s="6">
        <v>44801</v>
      </c>
      <c r="T151" s="4" t="s">
        <v>34</v>
      </c>
      <c r="U151" s="4">
        <v>172</v>
      </c>
      <c r="V151" s="4">
        <v>0</v>
      </c>
      <c r="W151" s="4">
        <v>0</v>
      </c>
      <c r="X151" s="4" t="s">
        <v>35</v>
      </c>
      <c r="Y151" s="4" t="s">
        <v>506</v>
      </c>
    </row>
    <row r="152" s="4" customFormat="1" spans="1:25">
      <c r="A152" s="4" t="s">
        <v>507</v>
      </c>
      <c r="B152" s="4" t="s">
        <v>26</v>
      </c>
      <c r="C152" s="4" t="s">
        <v>27</v>
      </c>
      <c r="D152" s="4" t="s">
        <v>508</v>
      </c>
      <c r="E152" s="4" t="s">
        <v>118</v>
      </c>
      <c r="F152" s="6">
        <v>44785</v>
      </c>
      <c r="G152" s="6">
        <v>44786</v>
      </c>
      <c r="H152" s="4">
        <v>1</v>
      </c>
      <c r="I152" s="4">
        <v>1</v>
      </c>
      <c r="J152" s="4">
        <v>1</v>
      </c>
      <c r="K152" s="4" t="s">
        <v>30</v>
      </c>
      <c r="L152" s="4">
        <v>172</v>
      </c>
      <c r="M152" s="4">
        <v>172</v>
      </c>
      <c r="N152" s="4" t="s">
        <v>509</v>
      </c>
      <c r="O152" s="4" t="s">
        <v>461</v>
      </c>
      <c r="P152" s="4" t="s">
        <v>33</v>
      </c>
      <c r="Q152" s="4">
        <v>0</v>
      </c>
      <c r="R152" s="7">
        <v>44779</v>
      </c>
      <c r="S152" s="6">
        <v>44801</v>
      </c>
      <c r="T152" s="4" t="s">
        <v>34</v>
      </c>
      <c r="U152" s="4">
        <v>172</v>
      </c>
      <c r="V152" s="4">
        <v>0</v>
      </c>
      <c r="W152" s="4">
        <v>0</v>
      </c>
      <c r="X152" s="4" t="s">
        <v>35</v>
      </c>
      <c r="Y152" s="4" t="s">
        <v>510</v>
      </c>
    </row>
    <row r="153" s="4" customFormat="1" spans="1:25">
      <c r="A153" s="4" t="s">
        <v>511</v>
      </c>
      <c r="B153" s="4" t="s">
        <v>26</v>
      </c>
      <c r="C153" s="4" t="s">
        <v>27</v>
      </c>
      <c r="D153" s="4" t="s">
        <v>474</v>
      </c>
      <c r="E153" s="4" t="s">
        <v>475</v>
      </c>
      <c r="F153" s="6">
        <v>44785</v>
      </c>
      <c r="G153" s="6">
        <v>44786</v>
      </c>
      <c r="H153" s="4">
        <v>1</v>
      </c>
      <c r="I153" s="4">
        <v>1</v>
      </c>
      <c r="J153" s="4">
        <v>1</v>
      </c>
      <c r="K153" s="4" t="s">
        <v>30</v>
      </c>
      <c r="L153" s="4">
        <v>570</v>
      </c>
      <c r="M153" s="4">
        <v>570</v>
      </c>
      <c r="N153" s="4" t="s">
        <v>512</v>
      </c>
      <c r="O153" s="4" t="s">
        <v>461</v>
      </c>
      <c r="P153" s="4" t="s">
        <v>33</v>
      </c>
      <c r="Q153" s="4">
        <v>0</v>
      </c>
      <c r="R153" s="7">
        <v>44779</v>
      </c>
      <c r="S153" s="6">
        <v>44801</v>
      </c>
      <c r="T153" s="4" t="s">
        <v>34</v>
      </c>
      <c r="U153" s="4">
        <v>570</v>
      </c>
      <c r="V153" s="4">
        <v>0</v>
      </c>
      <c r="W153" s="4">
        <v>0</v>
      </c>
      <c r="X153" s="4" t="s">
        <v>35</v>
      </c>
      <c r="Y153" s="4" t="s">
        <v>513</v>
      </c>
    </row>
    <row r="154" s="4" customFormat="1" spans="1:25">
      <c r="A154" s="4" t="s">
        <v>514</v>
      </c>
      <c r="B154" s="4" t="s">
        <v>26</v>
      </c>
      <c r="C154" s="4" t="s">
        <v>27</v>
      </c>
      <c r="D154" s="4" t="s">
        <v>515</v>
      </c>
      <c r="E154" s="4" t="s">
        <v>516</v>
      </c>
      <c r="F154" s="6">
        <v>44784</v>
      </c>
      <c r="G154" s="6">
        <v>44786</v>
      </c>
      <c r="H154" s="4">
        <v>1</v>
      </c>
      <c r="I154" s="4">
        <v>2</v>
      </c>
      <c r="J154" s="4">
        <v>2</v>
      </c>
      <c r="K154" s="4" t="s">
        <v>30</v>
      </c>
      <c r="L154" s="4">
        <v>239</v>
      </c>
      <c r="M154" s="4">
        <v>239</v>
      </c>
      <c r="N154" s="4" t="s">
        <v>517</v>
      </c>
      <c r="O154" s="4" t="s">
        <v>461</v>
      </c>
      <c r="P154" s="4" t="s">
        <v>33</v>
      </c>
      <c r="Q154" s="4">
        <v>0</v>
      </c>
      <c r="R154" s="7">
        <v>44780</v>
      </c>
      <c r="S154" s="6">
        <v>44801</v>
      </c>
      <c r="T154" s="4" t="s">
        <v>34</v>
      </c>
      <c r="U154" s="4">
        <v>239</v>
      </c>
      <c r="V154" s="4">
        <v>0</v>
      </c>
      <c r="W154" s="4">
        <v>0</v>
      </c>
      <c r="X154" s="4" t="s">
        <v>35</v>
      </c>
      <c r="Y154" s="4" t="s">
        <v>518</v>
      </c>
    </row>
    <row r="155" s="4" customFormat="1" spans="1:25">
      <c r="A155" s="4" t="s">
        <v>519</v>
      </c>
      <c r="B155" s="4" t="s">
        <v>26</v>
      </c>
      <c r="C155" s="4" t="s">
        <v>27</v>
      </c>
      <c r="D155" s="4" t="s">
        <v>360</v>
      </c>
      <c r="E155" s="4" t="s">
        <v>347</v>
      </c>
      <c r="F155" s="6">
        <v>44785</v>
      </c>
      <c r="G155" s="6">
        <v>44786</v>
      </c>
      <c r="H155" s="4">
        <v>1</v>
      </c>
      <c r="I155" s="4">
        <v>1</v>
      </c>
      <c r="J155" s="4">
        <v>1</v>
      </c>
      <c r="K155" s="4" t="s">
        <v>30</v>
      </c>
      <c r="L155" s="4">
        <v>238</v>
      </c>
      <c r="M155" s="4">
        <v>238</v>
      </c>
      <c r="N155" s="4" t="s">
        <v>520</v>
      </c>
      <c r="O155" s="4" t="s">
        <v>461</v>
      </c>
      <c r="P155" s="4" t="s">
        <v>33</v>
      </c>
      <c r="Q155" s="4">
        <v>0</v>
      </c>
      <c r="R155" s="7">
        <v>44780</v>
      </c>
      <c r="S155" s="6">
        <v>44801</v>
      </c>
      <c r="T155" s="4" t="s">
        <v>34</v>
      </c>
      <c r="U155" s="4">
        <v>238</v>
      </c>
      <c r="V155" s="4">
        <v>0</v>
      </c>
      <c r="W155" s="4">
        <v>0</v>
      </c>
      <c r="X155" s="4" t="s">
        <v>35</v>
      </c>
      <c r="Y155" s="4" t="s">
        <v>521</v>
      </c>
    </row>
    <row r="156" s="4" customFormat="1" spans="1:25">
      <c r="A156" s="4" t="s">
        <v>522</v>
      </c>
      <c r="B156" s="4" t="s">
        <v>26</v>
      </c>
      <c r="C156" s="4" t="s">
        <v>27</v>
      </c>
      <c r="D156" s="4" t="s">
        <v>523</v>
      </c>
      <c r="E156" s="4" t="s">
        <v>524</v>
      </c>
      <c r="F156" s="6">
        <v>44783</v>
      </c>
      <c r="G156" s="6">
        <v>44786</v>
      </c>
      <c r="H156" s="4">
        <v>1</v>
      </c>
      <c r="I156" s="4">
        <v>3</v>
      </c>
      <c r="J156" s="4">
        <v>3</v>
      </c>
      <c r="K156" s="4" t="s">
        <v>30</v>
      </c>
      <c r="L156" s="4">
        <v>937</v>
      </c>
      <c r="M156" s="4">
        <v>937</v>
      </c>
      <c r="N156" s="4" t="s">
        <v>525</v>
      </c>
      <c r="O156" s="4" t="s">
        <v>461</v>
      </c>
      <c r="P156" s="4" t="s">
        <v>33</v>
      </c>
      <c r="Q156" s="4">
        <v>0</v>
      </c>
      <c r="R156" s="7">
        <v>44781</v>
      </c>
      <c r="S156" s="6">
        <v>44801</v>
      </c>
      <c r="T156" s="4" t="s">
        <v>34</v>
      </c>
      <c r="U156" s="4">
        <v>937</v>
      </c>
      <c r="V156" s="4">
        <v>0</v>
      </c>
      <c r="W156" s="4">
        <v>0</v>
      </c>
      <c r="X156" s="4" t="s">
        <v>35</v>
      </c>
      <c r="Y156" s="4" t="s">
        <v>35</v>
      </c>
    </row>
    <row r="157" s="4" customFormat="1" spans="1:25">
      <c r="A157" s="4" t="s">
        <v>526</v>
      </c>
      <c r="B157" s="4" t="s">
        <v>26</v>
      </c>
      <c r="C157" s="4" t="s">
        <v>27</v>
      </c>
      <c r="D157" s="4" t="s">
        <v>481</v>
      </c>
      <c r="E157" s="4" t="s">
        <v>527</v>
      </c>
      <c r="F157" s="6">
        <v>44785</v>
      </c>
      <c r="G157" s="6">
        <v>44786</v>
      </c>
      <c r="H157" s="4">
        <v>1</v>
      </c>
      <c r="I157" s="4">
        <v>1</v>
      </c>
      <c r="J157" s="4">
        <v>1</v>
      </c>
      <c r="K157" s="4" t="s">
        <v>30</v>
      </c>
      <c r="L157" s="4">
        <v>189</v>
      </c>
      <c r="M157" s="4">
        <v>189</v>
      </c>
      <c r="N157" s="4" t="s">
        <v>528</v>
      </c>
      <c r="O157" s="4" t="s">
        <v>461</v>
      </c>
      <c r="P157" s="4" t="s">
        <v>33</v>
      </c>
      <c r="Q157" s="4">
        <v>0</v>
      </c>
      <c r="R157" s="7">
        <v>44782</v>
      </c>
      <c r="S157" s="6">
        <v>44801</v>
      </c>
      <c r="T157" s="4" t="s">
        <v>34</v>
      </c>
      <c r="U157" s="4">
        <v>189</v>
      </c>
      <c r="V157" s="4">
        <v>0</v>
      </c>
      <c r="W157" s="4">
        <v>0</v>
      </c>
      <c r="X157" s="4" t="s">
        <v>35</v>
      </c>
      <c r="Y157" s="4" t="s">
        <v>529</v>
      </c>
    </row>
    <row r="158" s="4" customFormat="1" spans="1:25">
      <c r="A158" s="4" t="s">
        <v>530</v>
      </c>
      <c r="B158" s="4" t="s">
        <v>26</v>
      </c>
      <c r="C158" s="4" t="s">
        <v>27</v>
      </c>
      <c r="D158" s="4" t="s">
        <v>474</v>
      </c>
      <c r="E158" s="4" t="s">
        <v>475</v>
      </c>
      <c r="F158" s="6">
        <v>44785</v>
      </c>
      <c r="G158" s="6">
        <v>44786</v>
      </c>
      <c r="H158" s="4">
        <v>1</v>
      </c>
      <c r="I158" s="4">
        <v>1</v>
      </c>
      <c r="J158" s="4">
        <v>1</v>
      </c>
      <c r="K158" s="4" t="s">
        <v>30</v>
      </c>
      <c r="L158" s="4">
        <v>568</v>
      </c>
      <c r="M158" s="4">
        <v>568</v>
      </c>
      <c r="N158" s="4" t="s">
        <v>531</v>
      </c>
      <c r="O158" s="4" t="s">
        <v>461</v>
      </c>
      <c r="P158" s="4" t="s">
        <v>33</v>
      </c>
      <c r="Q158" s="4">
        <v>0</v>
      </c>
      <c r="R158" s="7">
        <v>44782</v>
      </c>
      <c r="S158" s="6">
        <v>44801</v>
      </c>
      <c r="T158" s="4" t="s">
        <v>34</v>
      </c>
      <c r="U158" s="4">
        <v>568</v>
      </c>
      <c r="V158" s="4">
        <v>0</v>
      </c>
      <c r="W158" s="4">
        <v>0</v>
      </c>
      <c r="X158" s="4" t="s">
        <v>35</v>
      </c>
      <c r="Y158" s="4" t="s">
        <v>532</v>
      </c>
    </row>
    <row r="159" s="4" customFormat="1" spans="1:25">
      <c r="A159" s="4" t="s">
        <v>533</v>
      </c>
      <c r="B159" s="4" t="s">
        <v>26</v>
      </c>
      <c r="C159" s="4" t="s">
        <v>27</v>
      </c>
      <c r="D159" s="4" t="s">
        <v>534</v>
      </c>
      <c r="E159" s="4" t="s">
        <v>535</v>
      </c>
      <c r="F159" s="6">
        <v>44785</v>
      </c>
      <c r="G159" s="6">
        <v>44786</v>
      </c>
      <c r="H159" s="4">
        <v>1</v>
      </c>
      <c r="I159" s="4">
        <v>1</v>
      </c>
      <c r="J159" s="4">
        <v>1</v>
      </c>
      <c r="K159" s="4" t="s">
        <v>30</v>
      </c>
      <c r="L159" s="4">
        <v>516</v>
      </c>
      <c r="M159" s="4">
        <v>516</v>
      </c>
      <c r="N159" s="4" t="s">
        <v>536</v>
      </c>
      <c r="O159" s="4" t="s">
        <v>461</v>
      </c>
      <c r="P159" s="4" t="s">
        <v>33</v>
      </c>
      <c r="Q159" s="4">
        <v>0</v>
      </c>
      <c r="R159" s="7">
        <v>44782</v>
      </c>
      <c r="S159" s="6">
        <v>44801</v>
      </c>
      <c r="T159" s="4" t="s">
        <v>34</v>
      </c>
      <c r="U159" s="4">
        <v>516</v>
      </c>
      <c r="V159" s="4">
        <v>0</v>
      </c>
      <c r="W159" s="4">
        <v>0</v>
      </c>
      <c r="X159" s="4" t="s">
        <v>35</v>
      </c>
      <c r="Y159" s="4" t="s">
        <v>537</v>
      </c>
    </row>
    <row r="160" s="4" customFormat="1" spans="1:25">
      <c r="A160" s="4" t="s">
        <v>538</v>
      </c>
      <c r="B160" s="4" t="s">
        <v>26</v>
      </c>
      <c r="C160" s="4" t="s">
        <v>27</v>
      </c>
      <c r="D160" s="4" t="s">
        <v>46</v>
      </c>
      <c r="E160" s="4" t="s">
        <v>280</v>
      </c>
      <c r="F160" s="6">
        <v>44785</v>
      </c>
      <c r="G160" s="6">
        <v>44786</v>
      </c>
      <c r="H160" s="4">
        <v>1</v>
      </c>
      <c r="I160" s="4">
        <v>1</v>
      </c>
      <c r="J160" s="4">
        <v>1</v>
      </c>
      <c r="K160" s="4" t="s">
        <v>30</v>
      </c>
      <c r="L160" s="4">
        <v>414</v>
      </c>
      <c r="M160" s="4">
        <v>414</v>
      </c>
      <c r="N160" s="4" t="s">
        <v>539</v>
      </c>
      <c r="O160" s="4" t="s">
        <v>461</v>
      </c>
      <c r="P160" s="4" t="s">
        <v>33</v>
      </c>
      <c r="Q160" s="4">
        <v>0</v>
      </c>
      <c r="R160" s="7">
        <v>44782</v>
      </c>
      <c r="S160" s="6">
        <v>44801</v>
      </c>
      <c r="T160" s="4" t="s">
        <v>34</v>
      </c>
      <c r="U160" s="4">
        <v>414</v>
      </c>
      <c r="V160" s="4">
        <v>0</v>
      </c>
      <c r="W160" s="4">
        <v>0</v>
      </c>
      <c r="X160" s="4" t="s">
        <v>35</v>
      </c>
      <c r="Y160" s="4" t="s">
        <v>35</v>
      </c>
    </row>
    <row r="161" s="4" customFormat="1" spans="1:25">
      <c r="A161" s="4" t="s">
        <v>540</v>
      </c>
      <c r="B161" s="4" t="s">
        <v>26</v>
      </c>
      <c r="C161" s="4" t="s">
        <v>27</v>
      </c>
      <c r="D161" s="4" t="s">
        <v>541</v>
      </c>
      <c r="E161" s="4" t="s">
        <v>47</v>
      </c>
      <c r="F161" s="6">
        <v>44785</v>
      </c>
      <c r="G161" s="6">
        <v>44786</v>
      </c>
      <c r="H161" s="4">
        <v>1</v>
      </c>
      <c r="I161" s="4">
        <v>1</v>
      </c>
      <c r="J161" s="4">
        <v>1</v>
      </c>
      <c r="K161" s="4" t="s">
        <v>30</v>
      </c>
      <c r="L161" s="4">
        <v>572</v>
      </c>
      <c r="M161" s="4">
        <v>572</v>
      </c>
      <c r="N161" s="4" t="s">
        <v>542</v>
      </c>
      <c r="O161" s="4" t="s">
        <v>461</v>
      </c>
      <c r="P161" s="4" t="s">
        <v>33</v>
      </c>
      <c r="Q161" s="4">
        <v>0</v>
      </c>
      <c r="R161" s="7">
        <v>44782</v>
      </c>
      <c r="S161" s="6">
        <v>44801</v>
      </c>
      <c r="T161" s="4" t="s">
        <v>34</v>
      </c>
      <c r="U161" s="4">
        <v>572</v>
      </c>
      <c r="V161" s="4">
        <v>0</v>
      </c>
      <c r="W161" s="4">
        <v>0</v>
      </c>
      <c r="X161" s="4" t="s">
        <v>35</v>
      </c>
      <c r="Y161" s="4" t="s">
        <v>543</v>
      </c>
    </row>
    <row r="162" s="4" customFormat="1" spans="1:25">
      <c r="A162" s="4" t="s">
        <v>544</v>
      </c>
      <c r="B162" s="4" t="s">
        <v>26</v>
      </c>
      <c r="C162" s="4" t="s">
        <v>27</v>
      </c>
      <c r="D162" s="4" t="s">
        <v>541</v>
      </c>
      <c r="E162" s="4" t="s">
        <v>47</v>
      </c>
      <c r="F162" s="6">
        <v>44785</v>
      </c>
      <c r="G162" s="6">
        <v>44786</v>
      </c>
      <c r="H162" s="4">
        <v>1</v>
      </c>
      <c r="I162" s="4">
        <v>1</v>
      </c>
      <c r="J162" s="4">
        <v>1</v>
      </c>
      <c r="K162" s="4" t="s">
        <v>30</v>
      </c>
      <c r="L162" s="4">
        <v>572</v>
      </c>
      <c r="M162" s="4">
        <v>572</v>
      </c>
      <c r="N162" s="4" t="s">
        <v>545</v>
      </c>
      <c r="O162" s="4" t="s">
        <v>461</v>
      </c>
      <c r="P162" s="4" t="s">
        <v>33</v>
      </c>
      <c r="Q162" s="4">
        <v>0</v>
      </c>
      <c r="R162" s="7">
        <v>44782</v>
      </c>
      <c r="S162" s="6">
        <v>44801</v>
      </c>
      <c r="T162" s="4" t="s">
        <v>34</v>
      </c>
      <c r="U162" s="4">
        <v>572</v>
      </c>
      <c r="V162" s="4">
        <v>0</v>
      </c>
      <c r="W162" s="4">
        <v>0</v>
      </c>
      <c r="X162" s="4" t="s">
        <v>35</v>
      </c>
      <c r="Y162" s="4" t="s">
        <v>546</v>
      </c>
    </row>
    <row r="163" s="4" customFormat="1" spans="1:25">
      <c r="A163" s="4" t="s">
        <v>547</v>
      </c>
      <c r="B163" s="4" t="s">
        <v>26</v>
      </c>
      <c r="C163" s="4" t="s">
        <v>27</v>
      </c>
      <c r="D163" s="4" t="s">
        <v>548</v>
      </c>
      <c r="E163" s="4" t="s">
        <v>549</v>
      </c>
      <c r="F163" s="6">
        <v>44785</v>
      </c>
      <c r="G163" s="6">
        <v>44786</v>
      </c>
      <c r="H163" s="4">
        <v>1</v>
      </c>
      <c r="I163" s="4">
        <v>1</v>
      </c>
      <c r="J163" s="4">
        <v>1</v>
      </c>
      <c r="K163" s="4" t="s">
        <v>30</v>
      </c>
      <c r="L163" s="4">
        <v>186</v>
      </c>
      <c r="M163" s="4">
        <v>186</v>
      </c>
      <c r="N163" s="4" t="s">
        <v>550</v>
      </c>
      <c r="O163" s="4" t="s">
        <v>461</v>
      </c>
      <c r="P163" s="4" t="s">
        <v>33</v>
      </c>
      <c r="Q163" s="4">
        <v>0</v>
      </c>
      <c r="R163" s="7">
        <v>44783</v>
      </c>
      <c r="S163" s="6">
        <v>44801</v>
      </c>
      <c r="T163" s="4" t="s">
        <v>34</v>
      </c>
      <c r="U163" s="4">
        <v>186</v>
      </c>
      <c r="V163" s="4">
        <v>0</v>
      </c>
      <c r="W163" s="4">
        <v>0</v>
      </c>
      <c r="X163" s="4" t="s">
        <v>35</v>
      </c>
      <c r="Y163" s="4" t="s">
        <v>551</v>
      </c>
    </row>
    <row r="164" s="4" customFormat="1" spans="1:25">
      <c r="A164" s="4" t="s">
        <v>552</v>
      </c>
      <c r="B164" s="4" t="s">
        <v>26</v>
      </c>
      <c r="C164" s="4" t="s">
        <v>27</v>
      </c>
      <c r="D164" s="4" t="s">
        <v>553</v>
      </c>
      <c r="E164" s="4" t="s">
        <v>554</v>
      </c>
      <c r="F164" s="6">
        <v>44785</v>
      </c>
      <c r="G164" s="6">
        <v>44786</v>
      </c>
      <c r="H164" s="4">
        <v>1</v>
      </c>
      <c r="I164" s="4">
        <v>1</v>
      </c>
      <c r="J164" s="4">
        <v>1</v>
      </c>
      <c r="K164" s="4" t="s">
        <v>30</v>
      </c>
      <c r="L164" s="4">
        <v>651</v>
      </c>
      <c r="M164" s="4">
        <v>651</v>
      </c>
      <c r="N164" s="4" t="s">
        <v>555</v>
      </c>
      <c r="O164" s="4" t="s">
        <v>461</v>
      </c>
      <c r="P164" s="4" t="s">
        <v>33</v>
      </c>
      <c r="Q164" s="4">
        <v>0</v>
      </c>
      <c r="R164" s="7">
        <v>44783</v>
      </c>
      <c r="S164" s="6">
        <v>44801</v>
      </c>
      <c r="T164" s="4" t="s">
        <v>34</v>
      </c>
      <c r="U164" s="4">
        <v>651</v>
      </c>
      <c r="V164" s="4">
        <v>0</v>
      </c>
      <c r="W164" s="4">
        <v>0</v>
      </c>
      <c r="X164" s="4" t="s">
        <v>35</v>
      </c>
      <c r="Y164" s="4" t="s">
        <v>35</v>
      </c>
    </row>
    <row r="165" s="4" customFormat="1" spans="1:25">
      <c r="A165" s="4" t="s">
        <v>552</v>
      </c>
      <c r="B165" s="4" t="s">
        <v>26</v>
      </c>
      <c r="C165" s="4" t="s">
        <v>61</v>
      </c>
      <c r="D165" s="4" t="s">
        <v>553</v>
      </c>
      <c r="E165" s="4" t="s">
        <v>554</v>
      </c>
      <c r="F165" s="6">
        <v>44785</v>
      </c>
      <c r="G165" s="6">
        <v>44786</v>
      </c>
      <c r="H165" s="4">
        <v>1</v>
      </c>
      <c r="I165" s="4">
        <v>1</v>
      </c>
      <c r="J165" s="4">
        <v>1</v>
      </c>
      <c r="K165" s="4" t="s">
        <v>30</v>
      </c>
      <c r="L165" s="4">
        <v>-651</v>
      </c>
      <c r="M165" s="4">
        <v>-651</v>
      </c>
      <c r="N165" s="4" t="s">
        <v>555</v>
      </c>
      <c r="O165" s="4" t="s">
        <v>461</v>
      </c>
      <c r="P165" s="4" t="s">
        <v>33</v>
      </c>
      <c r="Q165" s="4">
        <v>0</v>
      </c>
      <c r="R165" s="7">
        <v>44783</v>
      </c>
      <c r="S165" s="6">
        <v>44801</v>
      </c>
      <c r="T165" s="4" t="s">
        <v>34</v>
      </c>
      <c r="U165" s="4">
        <v>-651</v>
      </c>
      <c r="V165" s="4">
        <v>0</v>
      </c>
      <c r="W165" s="4">
        <v>0</v>
      </c>
      <c r="X165" s="4" t="s">
        <v>35</v>
      </c>
      <c r="Y165" s="4" t="s">
        <v>35</v>
      </c>
    </row>
    <row r="166" s="4" customFormat="1" spans="1:25">
      <c r="A166" s="4" t="s">
        <v>556</v>
      </c>
      <c r="B166" s="4" t="s">
        <v>26</v>
      </c>
      <c r="C166" s="4" t="s">
        <v>27</v>
      </c>
      <c r="D166" s="4" t="s">
        <v>557</v>
      </c>
      <c r="E166" s="4" t="s">
        <v>558</v>
      </c>
      <c r="F166" s="6">
        <v>44785</v>
      </c>
      <c r="G166" s="6">
        <v>44786</v>
      </c>
      <c r="H166" s="4">
        <v>1</v>
      </c>
      <c r="I166" s="4">
        <v>1</v>
      </c>
      <c r="J166" s="4">
        <v>1</v>
      </c>
      <c r="K166" s="4" t="s">
        <v>30</v>
      </c>
      <c r="L166" s="4">
        <v>149</v>
      </c>
      <c r="M166" s="4">
        <v>149</v>
      </c>
      <c r="N166" s="4" t="s">
        <v>559</v>
      </c>
      <c r="O166" s="4" t="s">
        <v>461</v>
      </c>
      <c r="P166" s="4" t="s">
        <v>33</v>
      </c>
      <c r="Q166" s="4">
        <v>0</v>
      </c>
      <c r="R166" s="7">
        <v>44784</v>
      </c>
      <c r="S166" s="6">
        <v>44801</v>
      </c>
      <c r="T166" s="4" t="s">
        <v>34</v>
      </c>
      <c r="U166" s="4">
        <v>149</v>
      </c>
      <c r="V166" s="4">
        <v>0</v>
      </c>
      <c r="W166" s="4">
        <v>0</v>
      </c>
      <c r="X166" s="4" t="s">
        <v>35</v>
      </c>
      <c r="Y166" s="4" t="s">
        <v>560</v>
      </c>
    </row>
    <row r="167" s="4" customFormat="1" spans="1:25">
      <c r="A167" s="4" t="s">
        <v>561</v>
      </c>
      <c r="B167" s="4" t="s">
        <v>26</v>
      </c>
      <c r="C167" s="4" t="s">
        <v>27</v>
      </c>
      <c r="D167" s="4" t="s">
        <v>50</v>
      </c>
      <c r="E167" s="4" t="s">
        <v>54</v>
      </c>
      <c r="F167" s="6">
        <v>44785</v>
      </c>
      <c r="G167" s="6">
        <v>44786</v>
      </c>
      <c r="H167" s="4">
        <v>1</v>
      </c>
      <c r="I167" s="4">
        <v>1</v>
      </c>
      <c r="J167" s="4">
        <v>1</v>
      </c>
      <c r="K167" s="4" t="s">
        <v>30</v>
      </c>
      <c r="L167" s="4">
        <v>1096</v>
      </c>
      <c r="M167" s="4">
        <v>1096</v>
      </c>
      <c r="N167" s="4" t="s">
        <v>562</v>
      </c>
      <c r="O167" s="4" t="s">
        <v>461</v>
      </c>
      <c r="P167" s="4" t="s">
        <v>33</v>
      </c>
      <c r="Q167" s="4">
        <v>0</v>
      </c>
      <c r="R167" s="7">
        <v>44784</v>
      </c>
      <c r="S167" s="6">
        <v>44801</v>
      </c>
      <c r="T167" s="4" t="s">
        <v>34</v>
      </c>
      <c r="U167" s="4">
        <v>1096</v>
      </c>
      <c r="V167" s="4">
        <v>0</v>
      </c>
      <c r="W167" s="4">
        <v>0</v>
      </c>
      <c r="X167" s="4" t="s">
        <v>35</v>
      </c>
      <c r="Y167" s="4" t="s">
        <v>563</v>
      </c>
    </row>
    <row r="168" s="4" customFormat="1" spans="1:25">
      <c r="A168" s="4" t="s">
        <v>564</v>
      </c>
      <c r="B168" s="4" t="s">
        <v>26</v>
      </c>
      <c r="C168" s="4" t="s">
        <v>27</v>
      </c>
      <c r="D168" s="4" t="s">
        <v>565</v>
      </c>
      <c r="E168" s="4" t="s">
        <v>566</v>
      </c>
      <c r="F168" s="6">
        <v>44785</v>
      </c>
      <c r="G168" s="6">
        <v>44786</v>
      </c>
      <c r="H168" s="4">
        <v>1</v>
      </c>
      <c r="I168" s="4">
        <v>1</v>
      </c>
      <c r="J168" s="4">
        <v>1</v>
      </c>
      <c r="K168" s="4" t="s">
        <v>30</v>
      </c>
      <c r="L168" s="4">
        <v>180</v>
      </c>
      <c r="M168" s="4">
        <v>180</v>
      </c>
      <c r="N168" s="4" t="s">
        <v>567</v>
      </c>
      <c r="O168" s="4" t="s">
        <v>461</v>
      </c>
      <c r="P168" s="4" t="s">
        <v>33</v>
      </c>
      <c r="Q168" s="4">
        <v>0</v>
      </c>
      <c r="R168" s="7">
        <v>44784</v>
      </c>
      <c r="S168" s="6">
        <v>44801</v>
      </c>
      <c r="T168" s="4" t="s">
        <v>34</v>
      </c>
      <c r="U168" s="4">
        <v>180</v>
      </c>
      <c r="V168" s="4">
        <v>0</v>
      </c>
      <c r="W168" s="4">
        <v>0</v>
      </c>
      <c r="X168" s="4" t="s">
        <v>35</v>
      </c>
      <c r="Y168" s="4" t="s">
        <v>568</v>
      </c>
    </row>
    <row r="169" s="4" customFormat="1" spans="1:25">
      <c r="A169" s="4" t="s">
        <v>569</v>
      </c>
      <c r="B169" s="4" t="s">
        <v>26</v>
      </c>
      <c r="C169" s="4" t="s">
        <v>27</v>
      </c>
      <c r="D169" s="4" t="s">
        <v>570</v>
      </c>
      <c r="E169" s="4" t="s">
        <v>571</v>
      </c>
      <c r="F169" s="6">
        <v>44785</v>
      </c>
      <c r="G169" s="6">
        <v>44786</v>
      </c>
      <c r="H169" s="4">
        <v>1</v>
      </c>
      <c r="I169" s="4">
        <v>1</v>
      </c>
      <c r="J169" s="4">
        <v>1</v>
      </c>
      <c r="K169" s="4" t="s">
        <v>30</v>
      </c>
      <c r="L169" s="4">
        <v>224</v>
      </c>
      <c r="M169" s="4">
        <v>224</v>
      </c>
      <c r="N169" s="4" t="s">
        <v>572</v>
      </c>
      <c r="O169" s="4" t="s">
        <v>461</v>
      </c>
      <c r="P169" s="4" t="s">
        <v>33</v>
      </c>
      <c r="Q169" s="4">
        <v>0</v>
      </c>
      <c r="R169" s="7">
        <v>44784</v>
      </c>
      <c r="S169" s="6">
        <v>44801</v>
      </c>
      <c r="T169" s="4" t="s">
        <v>34</v>
      </c>
      <c r="U169" s="4">
        <v>224</v>
      </c>
      <c r="V169" s="4">
        <v>0</v>
      </c>
      <c r="W169" s="4">
        <v>0</v>
      </c>
      <c r="X169" s="4" t="s">
        <v>35</v>
      </c>
      <c r="Y169" s="4" t="s">
        <v>35</v>
      </c>
    </row>
    <row r="170" s="4" customFormat="1" spans="1:25">
      <c r="A170" s="4" t="s">
        <v>573</v>
      </c>
      <c r="B170" s="4" t="s">
        <v>26</v>
      </c>
      <c r="C170" s="4" t="s">
        <v>27</v>
      </c>
      <c r="D170" s="4" t="s">
        <v>574</v>
      </c>
      <c r="E170" s="4" t="s">
        <v>575</v>
      </c>
      <c r="F170" s="6">
        <v>44785</v>
      </c>
      <c r="G170" s="6">
        <v>44786</v>
      </c>
      <c r="H170" s="4">
        <v>1</v>
      </c>
      <c r="I170" s="4">
        <v>1</v>
      </c>
      <c r="J170" s="4">
        <v>1</v>
      </c>
      <c r="K170" s="4" t="s">
        <v>30</v>
      </c>
      <c r="L170" s="4">
        <v>149</v>
      </c>
      <c r="M170" s="4">
        <v>149</v>
      </c>
      <c r="N170" s="4" t="s">
        <v>576</v>
      </c>
      <c r="O170" s="4" t="s">
        <v>461</v>
      </c>
      <c r="P170" s="4" t="s">
        <v>33</v>
      </c>
      <c r="Q170" s="4">
        <v>0</v>
      </c>
      <c r="R170" s="7">
        <v>44784</v>
      </c>
      <c r="S170" s="6">
        <v>44801</v>
      </c>
      <c r="T170" s="4" t="s">
        <v>34</v>
      </c>
      <c r="U170" s="4">
        <v>149</v>
      </c>
      <c r="V170" s="4">
        <v>0</v>
      </c>
      <c r="W170" s="4">
        <v>0</v>
      </c>
      <c r="X170" s="4" t="s">
        <v>577</v>
      </c>
      <c r="Y170" s="4" t="s">
        <v>35</v>
      </c>
    </row>
    <row r="171" s="4" customFormat="1" spans="1:25">
      <c r="A171" s="4" t="s">
        <v>578</v>
      </c>
      <c r="B171" s="4" t="s">
        <v>26</v>
      </c>
      <c r="C171" s="4" t="s">
        <v>27</v>
      </c>
      <c r="D171" s="4" t="s">
        <v>336</v>
      </c>
      <c r="E171" s="4" t="s">
        <v>337</v>
      </c>
      <c r="F171" s="6">
        <v>44785</v>
      </c>
      <c r="G171" s="6">
        <v>44786</v>
      </c>
      <c r="H171" s="4">
        <v>1</v>
      </c>
      <c r="I171" s="4">
        <v>1</v>
      </c>
      <c r="J171" s="4">
        <v>1</v>
      </c>
      <c r="K171" s="4" t="s">
        <v>30</v>
      </c>
      <c r="L171" s="4">
        <v>287</v>
      </c>
      <c r="M171" s="4">
        <v>287</v>
      </c>
      <c r="N171" s="4" t="s">
        <v>579</v>
      </c>
      <c r="O171" s="4" t="s">
        <v>461</v>
      </c>
      <c r="P171" s="4" t="s">
        <v>33</v>
      </c>
      <c r="Q171" s="4">
        <v>0</v>
      </c>
      <c r="R171" s="7">
        <v>44784</v>
      </c>
      <c r="S171" s="6">
        <v>44801</v>
      </c>
      <c r="T171" s="4" t="s">
        <v>34</v>
      </c>
      <c r="U171" s="4">
        <v>287</v>
      </c>
      <c r="V171" s="4">
        <v>0</v>
      </c>
      <c r="W171" s="4">
        <v>0</v>
      </c>
      <c r="X171" s="4" t="s">
        <v>35</v>
      </c>
      <c r="Y171" s="4" t="s">
        <v>580</v>
      </c>
    </row>
    <row r="172" s="4" customFormat="1" spans="1:25">
      <c r="A172" s="4" t="s">
        <v>581</v>
      </c>
      <c r="B172" s="4" t="s">
        <v>26</v>
      </c>
      <c r="C172" s="4" t="s">
        <v>27</v>
      </c>
      <c r="D172" s="4" t="s">
        <v>129</v>
      </c>
      <c r="E172" s="4" t="s">
        <v>130</v>
      </c>
      <c r="F172" s="6">
        <v>44785</v>
      </c>
      <c r="G172" s="6">
        <v>44786</v>
      </c>
      <c r="H172" s="4">
        <v>1</v>
      </c>
      <c r="I172" s="4">
        <v>1</v>
      </c>
      <c r="J172" s="4">
        <v>1</v>
      </c>
      <c r="K172" s="4" t="s">
        <v>30</v>
      </c>
      <c r="L172" s="4">
        <v>558</v>
      </c>
      <c r="M172" s="4">
        <v>558</v>
      </c>
      <c r="N172" s="4" t="s">
        <v>582</v>
      </c>
      <c r="O172" s="4" t="s">
        <v>461</v>
      </c>
      <c r="P172" s="4" t="s">
        <v>33</v>
      </c>
      <c r="Q172" s="4">
        <v>0</v>
      </c>
      <c r="R172" s="7">
        <v>44784</v>
      </c>
      <c r="S172" s="6">
        <v>44801</v>
      </c>
      <c r="T172" s="4" t="s">
        <v>34</v>
      </c>
      <c r="U172" s="4">
        <v>558</v>
      </c>
      <c r="V172" s="4">
        <v>0</v>
      </c>
      <c r="W172" s="4">
        <v>0</v>
      </c>
      <c r="X172" s="4" t="s">
        <v>35</v>
      </c>
      <c r="Y172" s="4" t="s">
        <v>35</v>
      </c>
    </row>
    <row r="173" s="4" customFormat="1" spans="1:25">
      <c r="A173" s="4" t="s">
        <v>583</v>
      </c>
      <c r="B173" s="4" t="s">
        <v>26</v>
      </c>
      <c r="C173" s="4" t="s">
        <v>27</v>
      </c>
      <c r="D173" s="4" t="s">
        <v>99</v>
      </c>
      <c r="E173" s="4" t="s">
        <v>584</v>
      </c>
      <c r="F173" s="6">
        <v>44785</v>
      </c>
      <c r="G173" s="6">
        <v>44786</v>
      </c>
      <c r="H173" s="4">
        <v>1</v>
      </c>
      <c r="I173" s="4">
        <v>1</v>
      </c>
      <c r="J173" s="4">
        <v>1</v>
      </c>
      <c r="K173" s="4" t="s">
        <v>30</v>
      </c>
      <c r="L173" s="4">
        <v>622</v>
      </c>
      <c r="M173" s="4">
        <v>622</v>
      </c>
      <c r="N173" s="4" t="s">
        <v>585</v>
      </c>
      <c r="O173" s="4" t="s">
        <v>461</v>
      </c>
      <c r="P173" s="4" t="s">
        <v>33</v>
      </c>
      <c r="Q173" s="4">
        <v>0</v>
      </c>
      <c r="R173" s="7">
        <v>44784</v>
      </c>
      <c r="S173" s="6">
        <v>44801</v>
      </c>
      <c r="T173" s="4" t="s">
        <v>34</v>
      </c>
      <c r="U173" s="4">
        <v>622</v>
      </c>
      <c r="V173" s="4">
        <v>0</v>
      </c>
      <c r="W173" s="4">
        <v>0</v>
      </c>
      <c r="X173" s="4" t="s">
        <v>586</v>
      </c>
      <c r="Y173" s="4" t="s">
        <v>35</v>
      </c>
    </row>
    <row r="174" s="4" customFormat="1" spans="1:25">
      <c r="A174" s="4" t="s">
        <v>569</v>
      </c>
      <c r="B174" s="4" t="s">
        <v>26</v>
      </c>
      <c r="C174" s="4" t="s">
        <v>61</v>
      </c>
      <c r="D174" s="4" t="s">
        <v>570</v>
      </c>
      <c r="E174" s="4" t="s">
        <v>571</v>
      </c>
      <c r="F174" s="6">
        <v>44785</v>
      </c>
      <c r="G174" s="6">
        <v>44786</v>
      </c>
      <c r="H174" s="4">
        <v>1</v>
      </c>
      <c r="I174" s="4">
        <v>1</v>
      </c>
      <c r="J174" s="4">
        <v>1</v>
      </c>
      <c r="K174" s="4" t="s">
        <v>30</v>
      </c>
      <c r="L174" s="4">
        <v>-224</v>
      </c>
      <c r="M174" s="4">
        <v>-224</v>
      </c>
      <c r="N174" s="4" t="s">
        <v>572</v>
      </c>
      <c r="O174" s="4" t="s">
        <v>461</v>
      </c>
      <c r="P174" s="4" t="s">
        <v>33</v>
      </c>
      <c r="Q174" s="4">
        <v>0</v>
      </c>
      <c r="R174" s="7">
        <v>44784</v>
      </c>
      <c r="S174" s="6">
        <v>44801</v>
      </c>
      <c r="T174" s="4" t="s">
        <v>34</v>
      </c>
      <c r="U174" s="4">
        <v>-224</v>
      </c>
      <c r="V174" s="4">
        <v>0</v>
      </c>
      <c r="W174" s="4">
        <v>0</v>
      </c>
      <c r="X174" s="4" t="s">
        <v>35</v>
      </c>
      <c r="Y174" s="4" t="s">
        <v>35</v>
      </c>
    </row>
    <row r="175" s="4" customFormat="1" spans="1:25">
      <c r="A175" s="4" t="s">
        <v>587</v>
      </c>
      <c r="B175" s="4" t="s">
        <v>26</v>
      </c>
      <c r="C175" s="4" t="s">
        <v>27</v>
      </c>
      <c r="D175" s="4" t="s">
        <v>129</v>
      </c>
      <c r="E175" s="4" t="s">
        <v>130</v>
      </c>
      <c r="F175" s="6">
        <v>44785</v>
      </c>
      <c r="G175" s="6">
        <v>44786</v>
      </c>
      <c r="H175" s="4">
        <v>1</v>
      </c>
      <c r="I175" s="4">
        <v>1</v>
      </c>
      <c r="J175" s="4">
        <v>1</v>
      </c>
      <c r="K175" s="4" t="s">
        <v>30</v>
      </c>
      <c r="L175" s="4">
        <v>558</v>
      </c>
      <c r="M175" s="4">
        <v>558</v>
      </c>
      <c r="N175" s="4" t="s">
        <v>588</v>
      </c>
      <c r="O175" s="4" t="s">
        <v>461</v>
      </c>
      <c r="P175" s="4" t="s">
        <v>33</v>
      </c>
      <c r="Q175" s="4">
        <v>0</v>
      </c>
      <c r="R175" s="7">
        <v>44784</v>
      </c>
      <c r="S175" s="6">
        <v>44801</v>
      </c>
      <c r="T175" s="4" t="s">
        <v>34</v>
      </c>
      <c r="U175" s="4">
        <v>558</v>
      </c>
      <c r="V175" s="4">
        <v>0</v>
      </c>
      <c r="W175" s="4">
        <v>0</v>
      </c>
      <c r="X175" s="4" t="s">
        <v>35</v>
      </c>
      <c r="Y175" s="4" t="s">
        <v>35</v>
      </c>
    </row>
    <row r="176" s="4" customFormat="1" spans="1:25">
      <c r="A176" s="4" t="s">
        <v>589</v>
      </c>
      <c r="B176" s="4" t="s">
        <v>26</v>
      </c>
      <c r="C176" s="4" t="s">
        <v>27</v>
      </c>
      <c r="D176" s="4" t="s">
        <v>590</v>
      </c>
      <c r="E176" s="4" t="s">
        <v>591</v>
      </c>
      <c r="F176" s="6">
        <v>44785</v>
      </c>
      <c r="G176" s="6">
        <v>44786</v>
      </c>
      <c r="H176" s="4">
        <v>1</v>
      </c>
      <c r="I176" s="4">
        <v>1</v>
      </c>
      <c r="J176" s="4">
        <v>1</v>
      </c>
      <c r="K176" s="4" t="s">
        <v>30</v>
      </c>
      <c r="L176" s="4">
        <v>152</v>
      </c>
      <c r="M176" s="4">
        <v>152</v>
      </c>
      <c r="N176" s="4" t="s">
        <v>592</v>
      </c>
      <c r="O176" s="4" t="s">
        <v>461</v>
      </c>
      <c r="P176" s="4" t="s">
        <v>33</v>
      </c>
      <c r="Q176" s="4">
        <v>0</v>
      </c>
      <c r="R176" s="7">
        <v>44784</v>
      </c>
      <c r="S176" s="6">
        <v>44801</v>
      </c>
      <c r="T176" s="4" t="s">
        <v>34</v>
      </c>
      <c r="U176" s="4">
        <v>152</v>
      </c>
      <c r="V176" s="4">
        <v>0</v>
      </c>
      <c r="W176" s="4">
        <v>0</v>
      </c>
      <c r="X176" s="4" t="s">
        <v>35</v>
      </c>
      <c r="Y176" s="4" t="s">
        <v>593</v>
      </c>
    </row>
    <row r="177" s="4" customFormat="1" spans="1:25">
      <c r="A177" s="4" t="s">
        <v>594</v>
      </c>
      <c r="B177" s="4" t="s">
        <v>26</v>
      </c>
      <c r="C177" s="4" t="s">
        <v>27</v>
      </c>
      <c r="D177" s="4" t="s">
        <v>46</v>
      </c>
      <c r="E177" s="4" t="s">
        <v>47</v>
      </c>
      <c r="F177" s="6">
        <v>44785</v>
      </c>
      <c r="G177" s="6">
        <v>44786</v>
      </c>
      <c r="H177" s="4">
        <v>1</v>
      </c>
      <c r="I177" s="4">
        <v>1</v>
      </c>
      <c r="J177" s="4">
        <v>1</v>
      </c>
      <c r="K177" s="4" t="s">
        <v>30</v>
      </c>
      <c r="L177" s="4">
        <v>431</v>
      </c>
      <c r="M177" s="4">
        <v>431</v>
      </c>
      <c r="N177" s="4" t="s">
        <v>595</v>
      </c>
      <c r="O177" s="4" t="s">
        <v>461</v>
      </c>
      <c r="P177" s="4" t="s">
        <v>33</v>
      </c>
      <c r="Q177" s="4">
        <v>0</v>
      </c>
      <c r="R177" s="7">
        <v>44785</v>
      </c>
      <c r="S177" s="6">
        <v>44801</v>
      </c>
      <c r="T177" s="4" t="s">
        <v>34</v>
      </c>
      <c r="U177" s="4">
        <v>431</v>
      </c>
      <c r="V177" s="4">
        <v>0</v>
      </c>
      <c r="W177" s="4">
        <v>0</v>
      </c>
      <c r="X177" s="4" t="s">
        <v>35</v>
      </c>
      <c r="Y177" s="4" t="s">
        <v>35</v>
      </c>
    </row>
    <row r="178" s="4" customFormat="1" spans="1:25">
      <c r="A178" s="4" t="s">
        <v>526</v>
      </c>
      <c r="B178" s="4" t="s">
        <v>26</v>
      </c>
      <c r="C178" s="4" t="s">
        <v>61</v>
      </c>
      <c r="D178" s="4" t="s">
        <v>481</v>
      </c>
      <c r="E178" s="4" t="s">
        <v>527</v>
      </c>
      <c r="F178" s="6">
        <v>44785</v>
      </c>
      <c r="G178" s="6">
        <v>44786</v>
      </c>
      <c r="H178" s="4">
        <v>1</v>
      </c>
      <c r="I178" s="4">
        <v>1</v>
      </c>
      <c r="J178" s="4">
        <v>1</v>
      </c>
      <c r="K178" s="4" t="s">
        <v>30</v>
      </c>
      <c r="L178" s="4">
        <v>-189</v>
      </c>
      <c r="M178" s="4">
        <v>-189</v>
      </c>
      <c r="N178" s="4" t="s">
        <v>528</v>
      </c>
      <c r="O178" s="4" t="s">
        <v>461</v>
      </c>
      <c r="P178" s="4" t="s">
        <v>33</v>
      </c>
      <c r="Q178" s="4">
        <v>0</v>
      </c>
      <c r="R178" s="7">
        <v>44782</v>
      </c>
      <c r="S178" s="6">
        <v>44801</v>
      </c>
      <c r="T178" s="4" t="s">
        <v>34</v>
      </c>
      <c r="U178" s="4">
        <v>-189</v>
      </c>
      <c r="V178" s="4">
        <v>0</v>
      </c>
      <c r="W178" s="4">
        <v>0</v>
      </c>
      <c r="X178" s="4" t="s">
        <v>35</v>
      </c>
      <c r="Y178" s="4" t="s">
        <v>529</v>
      </c>
    </row>
    <row r="179" s="4" customFormat="1" spans="1:25">
      <c r="A179" s="4" t="s">
        <v>596</v>
      </c>
      <c r="B179" s="4" t="s">
        <v>26</v>
      </c>
      <c r="C179" s="4" t="s">
        <v>27</v>
      </c>
      <c r="D179" s="4" t="s">
        <v>374</v>
      </c>
      <c r="E179" s="4" t="s">
        <v>240</v>
      </c>
      <c r="F179" s="6">
        <v>44785</v>
      </c>
      <c r="G179" s="6">
        <v>44786</v>
      </c>
      <c r="H179" s="4">
        <v>1</v>
      </c>
      <c r="I179" s="4">
        <v>1</v>
      </c>
      <c r="J179" s="4">
        <v>1</v>
      </c>
      <c r="K179" s="4" t="s">
        <v>30</v>
      </c>
      <c r="L179" s="4">
        <v>627</v>
      </c>
      <c r="M179" s="4">
        <v>627</v>
      </c>
      <c r="N179" s="4" t="s">
        <v>597</v>
      </c>
      <c r="O179" s="4" t="s">
        <v>461</v>
      </c>
      <c r="P179" s="4" t="s">
        <v>33</v>
      </c>
      <c r="Q179" s="4">
        <v>0</v>
      </c>
      <c r="R179" s="7">
        <v>44785</v>
      </c>
      <c r="S179" s="6">
        <v>44801</v>
      </c>
      <c r="T179" s="4" t="s">
        <v>34</v>
      </c>
      <c r="U179" s="4">
        <v>627</v>
      </c>
      <c r="V179" s="4">
        <v>0</v>
      </c>
      <c r="W179" s="4">
        <v>0</v>
      </c>
      <c r="X179" s="4" t="s">
        <v>35</v>
      </c>
      <c r="Y179" s="4" t="s">
        <v>598</v>
      </c>
    </row>
    <row r="180" s="4" customFormat="1" spans="1:25">
      <c r="A180" s="4" t="s">
        <v>599</v>
      </c>
      <c r="B180" s="4" t="s">
        <v>26</v>
      </c>
      <c r="C180" s="4" t="s">
        <v>27</v>
      </c>
      <c r="D180" s="4" t="s">
        <v>600</v>
      </c>
      <c r="E180" s="4" t="s">
        <v>199</v>
      </c>
      <c r="F180" s="6">
        <v>44785</v>
      </c>
      <c r="G180" s="6">
        <v>44786</v>
      </c>
      <c r="H180" s="4">
        <v>1</v>
      </c>
      <c r="I180" s="4">
        <v>1</v>
      </c>
      <c r="J180" s="4">
        <v>1</v>
      </c>
      <c r="K180" s="4" t="s">
        <v>30</v>
      </c>
      <c r="L180" s="4">
        <v>423</v>
      </c>
      <c r="M180" s="4">
        <v>423</v>
      </c>
      <c r="N180" s="4" t="s">
        <v>601</v>
      </c>
      <c r="O180" s="4" t="s">
        <v>461</v>
      </c>
      <c r="P180" s="4" t="s">
        <v>33</v>
      </c>
      <c r="Q180" s="4">
        <v>0</v>
      </c>
      <c r="R180" s="7">
        <v>44785</v>
      </c>
      <c r="S180" s="6">
        <v>44801</v>
      </c>
      <c r="T180" s="4" t="s">
        <v>34</v>
      </c>
      <c r="U180" s="4">
        <v>423</v>
      </c>
      <c r="V180" s="4">
        <v>0</v>
      </c>
      <c r="W180" s="4">
        <v>0</v>
      </c>
      <c r="X180" s="4" t="s">
        <v>35</v>
      </c>
      <c r="Y180" s="4" t="s">
        <v>602</v>
      </c>
    </row>
    <row r="181" s="4" customFormat="1" spans="1:25">
      <c r="A181" s="4" t="s">
        <v>603</v>
      </c>
      <c r="B181" s="4" t="s">
        <v>26</v>
      </c>
      <c r="C181" s="4" t="s">
        <v>27</v>
      </c>
      <c r="D181" s="4" t="s">
        <v>148</v>
      </c>
      <c r="E181" s="4" t="s">
        <v>149</v>
      </c>
      <c r="F181" s="6">
        <v>44785</v>
      </c>
      <c r="G181" s="6">
        <v>44786</v>
      </c>
      <c r="H181" s="4">
        <v>1</v>
      </c>
      <c r="I181" s="4">
        <v>1</v>
      </c>
      <c r="J181" s="4">
        <v>1</v>
      </c>
      <c r="K181" s="4" t="s">
        <v>30</v>
      </c>
      <c r="L181" s="4">
        <v>144</v>
      </c>
      <c r="M181" s="4">
        <v>144</v>
      </c>
      <c r="N181" s="4" t="s">
        <v>604</v>
      </c>
      <c r="O181" s="4" t="s">
        <v>461</v>
      </c>
      <c r="P181" s="4" t="s">
        <v>33</v>
      </c>
      <c r="Q181" s="4">
        <v>0</v>
      </c>
      <c r="R181" s="7">
        <v>44785</v>
      </c>
      <c r="S181" s="6">
        <v>44801</v>
      </c>
      <c r="T181" s="4" t="s">
        <v>34</v>
      </c>
      <c r="U181" s="4">
        <v>144</v>
      </c>
      <c r="V181" s="4">
        <v>0</v>
      </c>
      <c r="W181" s="4">
        <v>0</v>
      </c>
      <c r="X181" s="4" t="s">
        <v>35</v>
      </c>
      <c r="Y181" s="4" t="s">
        <v>605</v>
      </c>
    </row>
    <row r="182" s="4" customFormat="1" spans="1:25">
      <c r="A182" s="4" t="s">
        <v>606</v>
      </c>
      <c r="B182" s="4" t="s">
        <v>26</v>
      </c>
      <c r="C182" s="4" t="s">
        <v>27</v>
      </c>
      <c r="D182" s="4" t="s">
        <v>247</v>
      </c>
      <c r="E182" s="4" t="s">
        <v>361</v>
      </c>
      <c r="F182" s="6">
        <v>44785</v>
      </c>
      <c r="G182" s="6">
        <v>44786</v>
      </c>
      <c r="H182" s="4">
        <v>1</v>
      </c>
      <c r="I182" s="4">
        <v>1</v>
      </c>
      <c r="J182" s="4">
        <v>1</v>
      </c>
      <c r="K182" s="4" t="s">
        <v>30</v>
      </c>
      <c r="L182" s="4">
        <v>182</v>
      </c>
      <c r="M182" s="4">
        <v>182</v>
      </c>
      <c r="N182" s="4" t="s">
        <v>607</v>
      </c>
      <c r="O182" s="4" t="s">
        <v>461</v>
      </c>
      <c r="P182" s="4" t="s">
        <v>33</v>
      </c>
      <c r="Q182" s="4">
        <v>0</v>
      </c>
      <c r="R182" s="7">
        <v>44785</v>
      </c>
      <c r="S182" s="6">
        <v>44801</v>
      </c>
      <c r="T182" s="4" t="s">
        <v>34</v>
      </c>
      <c r="U182" s="4">
        <v>182</v>
      </c>
      <c r="V182" s="4">
        <v>0</v>
      </c>
      <c r="W182" s="4">
        <v>0</v>
      </c>
      <c r="X182" s="4" t="s">
        <v>35</v>
      </c>
      <c r="Y182" s="4" t="s">
        <v>35</v>
      </c>
    </row>
    <row r="183" s="4" customFormat="1" spans="1:25">
      <c r="A183" s="4" t="s">
        <v>608</v>
      </c>
      <c r="B183" s="4" t="s">
        <v>26</v>
      </c>
      <c r="C183" s="4" t="s">
        <v>27</v>
      </c>
      <c r="D183" s="4" t="s">
        <v>609</v>
      </c>
      <c r="E183" s="4" t="s">
        <v>160</v>
      </c>
      <c r="F183" s="6">
        <v>44785</v>
      </c>
      <c r="G183" s="6">
        <v>44786</v>
      </c>
      <c r="H183" s="4">
        <v>3</v>
      </c>
      <c r="I183" s="4">
        <v>1</v>
      </c>
      <c r="J183" s="4">
        <v>3</v>
      </c>
      <c r="K183" s="4" t="s">
        <v>30</v>
      </c>
      <c r="L183" s="4">
        <v>423</v>
      </c>
      <c r="M183" s="4">
        <v>423</v>
      </c>
      <c r="N183" s="4" t="s">
        <v>610</v>
      </c>
      <c r="O183" s="4" t="s">
        <v>461</v>
      </c>
      <c r="P183" s="4" t="s">
        <v>33</v>
      </c>
      <c r="Q183" s="4">
        <v>0</v>
      </c>
      <c r="R183" s="7">
        <v>44785</v>
      </c>
      <c r="S183" s="6">
        <v>44801</v>
      </c>
      <c r="T183" s="4" t="s">
        <v>34</v>
      </c>
      <c r="U183" s="4">
        <v>423</v>
      </c>
      <c r="V183" s="4">
        <v>0</v>
      </c>
      <c r="W183" s="4">
        <v>0</v>
      </c>
      <c r="X183" s="4" t="s">
        <v>35</v>
      </c>
      <c r="Y183" s="4" t="s">
        <v>611</v>
      </c>
    </row>
    <row r="184" s="4" customFormat="1" spans="1:25">
      <c r="A184" s="4" t="s">
        <v>612</v>
      </c>
      <c r="B184" s="4" t="s">
        <v>26</v>
      </c>
      <c r="C184" s="4" t="s">
        <v>27</v>
      </c>
      <c r="D184" s="4" t="s">
        <v>613</v>
      </c>
      <c r="E184" s="4" t="s">
        <v>64</v>
      </c>
      <c r="F184" s="6">
        <v>44785</v>
      </c>
      <c r="G184" s="6">
        <v>44786</v>
      </c>
      <c r="H184" s="4">
        <v>1</v>
      </c>
      <c r="I184" s="4">
        <v>1</v>
      </c>
      <c r="J184" s="4">
        <v>1</v>
      </c>
      <c r="K184" s="4" t="s">
        <v>30</v>
      </c>
      <c r="L184" s="4">
        <v>106</v>
      </c>
      <c r="M184" s="4">
        <v>106</v>
      </c>
      <c r="N184" s="4" t="s">
        <v>614</v>
      </c>
      <c r="O184" s="4" t="s">
        <v>461</v>
      </c>
      <c r="P184" s="4" t="s">
        <v>33</v>
      </c>
      <c r="Q184" s="4">
        <v>0</v>
      </c>
      <c r="R184" s="7">
        <v>44785</v>
      </c>
      <c r="S184" s="6">
        <v>44801</v>
      </c>
      <c r="T184" s="4" t="s">
        <v>34</v>
      </c>
      <c r="U184" s="4">
        <v>106</v>
      </c>
      <c r="V184" s="4">
        <v>0</v>
      </c>
      <c r="W184" s="4">
        <v>0</v>
      </c>
      <c r="X184" s="4" t="s">
        <v>35</v>
      </c>
      <c r="Y184" s="4" t="s">
        <v>615</v>
      </c>
    </row>
    <row r="185" s="4" customFormat="1" spans="1:25">
      <c r="A185" s="4" t="s">
        <v>616</v>
      </c>
      <c r="B185" s="4" t="s">
        <v>26</v>
      </c>
      <c r="C185" s="4" t="s">
        <v>27</v>
      </c>
      <c r="D185" s="4" t="s">
        <v>617</v>
      </c>
      <c r="E185" s="4" t="s">
        <v>618</v>
      </c>
      <c r="F185" s="6">
        <v>44785</v>
      </c>
      <c r="G185" s="6">
        <v>44786</v>
      </c>
      <c r="H185" s="4">
        <v>1</v>
      </c>
      <c r="I185" s="4">
        <v>1</v>
      </c>
      <c r="J185" s="4">
        <v>1</v>
      </c>
      <c r="K185" s="4" t="s">
        <v>30</v>
      </c>
      <c r="L185" s="4">
        <v>322</v>
      </c>
      <c r="M185" s="4">
        <v>322</v>
      </c>
      <c r="N185" s="4" t="s">
        <v>619</v>
      </c>
      <c r="O185" s="4" t="s">
        <v>461</v>
      </c>
      <c r="P185" s="4" t="s">
        <v>33</v>
      </c>
      <c r="Q185" s="4">
        <v>0</v>
      </c>
      <c r="R185" s="7">
        <v>44785</v>
      </c>
      <c r="S185" s="6">
        <v>44801</v>
      </c>
      <c r="T185" s="4" t="s">
        <v>34</v>
      </c>
      <c r="U185" s="4">
        <v>322</v>
      </c>
      <c r="V185" s="4">
        <v>0</v>
      </c>
      <c r="W185" s="4">
        <v>0</v>
      </c>
      <c r="X185" s="4" t="s">
        <v>35</v>
      </c>
      <c r="Y185" s="4" t="s">
        <v>35</v>
      </c>
    </row>
    <row r="186" s="4" customFormat="1" spans="1:25">
      <c r="A186" s="4" t="s">
        <v>620</v>
      </c>
      <c r="B186" s="4" t="s">
        <v>26</v>
      </c>
      <c r="C186" s="4" t="s">
        <v>27</v>
      </c>
      <c r="D186" s="4" t="s">
        <v>621</v>
      </c>
      <c r="E186" s="4" t="s">
        <v>280</v>
      </c>
      <c r="F186" s="6">
        <v>44785</v>
      </c>
      <c r="G186" s="6">
        <v>44786</v>
      </c>
      <c r="H186" s="4">
        <v>1</v>
      </c>
      <c r="I186" s="4">
        <v>1</v>
      </c>
      <c r="J186" s="4">
        <v>1</v>
      </c>
      <c r="K186" s="4" t="s">
        <v>30</v>
      </c>
      <c r="L186" s="4">
        <v>117</v>
      </c>
      <c r="M186" s="4">
        <v>117</v>
      </c>
      <c r="N186" s="4" t="s">
        <v>622</v>
      </c>
      <c r="O186" s="4" t="s">
        <v>461</v>
      </c>
      <c r="P186" s="4" t="s">
        <v>33</v>
      </c>
      <c r="Q186" s="4">
        <v>0</v>
      </c>
      <c r="R186" s="7">
        <v>44785</v>
      </c>
      <c r="S186" s="6">
        <v>44801</v>
      </c>
      <c r="T186" s="4" t="s">
        <v>34</v>
      </c>
      <c r="U186" s="4">
        <v>117</v>
      </c>
      <c r="V186" s="4">
        <v>0</v>
      </c>
      <c r="W186" s="4">
        <v>0</v>
      </c>
      <c r="X186" s="4" t="s">
        <v>35</v>
      </c>
      <c r="Y186" s="4" t="s">
        <v>623</v>
      </c>
    </row>
    <row r="187" s="4" customFormat="1" spans="1:25">
      <c r="A187" s="4" t="s">
        <v>624</v>
      </c>
      <c r="B187" s="4" t="s">
        <v>26</v>
      </c>
      <c r="C187" s="4" t="s">
        <v>27</v>
      </c>
      <c r="D187" s="4" t="s">
        <v>625</v>
      </c>
      <c r="E187" s="4" t="s">
        <v>173</v>
      </c>
      <c r="F187" s="6">
        <v>44785</v>
      </c>
      <c r="G187" s="6">
        <v>44786</v>
      </c>
      <c r="H187" s="4">
        <v>1</v>
      </c>
      <c r="I187" s="4">
        <v>1</v>
      </c>
      <c r="J187" s="4">
        <v>1</v>
      </c>
      <c r="K187" s="4" t="s">
        <v>30</v>
      </c>
      <c r="L187" s="4">
        <v>309</v>
      </c>
      <c r="M187" s="4">
        <v>309</v>
      </c>
      <c r="N187" s="4" t="s">
        <v>626</v>
      </c>
      <c r="O187" s="4" t="s">
        <v>461</v>
      </c>
      <c r="P187" s="4" t="s">
        <v>33</v>
      </c>
      <c r="Q187" s="4">
        <v>0</v>
      </c>
      <c r="R187" s="7">
        <v>44785</v>
      </c>
      <c r="S187" s="6">
        <v>44801</v>
      </c>
      <c r="T187" s="4" t="s">
        <v>34</v>
      </c>
      <c r="U187" s="4">
        <v>309</v>
      </c>
      <c r="V187" s="4">
        <v>0</v>
      </c>
      <c r="W187" s="4">
        <v>0</v>
      </c>
      <c r="X187" s="4" t="s">
        <v>35</v>
      </c>
      <c r="Y187" s="4" t="s">
        <v>627</v>
      </c>
    </row>
    <row r="188" s="4" customFormat="1" spans="1:25">
      <c r="A188" s="4" t="s">
        <v>628</v>
      </c>
      <c r="B188" s="4" t="s">
        <v>26</v>
      </c>
      <c r="C188" s="4" t="s">
        <v>27</v>
      </c>
      <c r="D188" s="4" t="s">
        <v>95</v>
      </c>
      <c r="E188" s="4" t="s">
        <v>629</v>
      </c>
      <c r="F188" s="6">
        <v>44785</v>
      </c>
      <c r="G188" s="6">
        <v>44786</v>
      </c>
      <c r="H188" s="4">
        <v>2</v>
      </c>
      <c r="I188" s="4">
        <v>1</v>
      </c>
      <c r="J188" s="4">
        <v>2</v>
      </c>
      <c r="K188" s="4" t="s">
        <v>30</v>
      </c>
      <c r="L188" s="4">
        <v>684</v>
      </c>
      <c r="M188" s="4">
        <v>684</v>
      </c>
      <c r="N188" s="4" t="s">
        <v>630</v>
      </c>
      <c r="O188" s="4" t="s">
        <v>461</v>
      </c>
      <c r="P188" s="4" t="s">
        <v>33</v>
      </c>
      <c r="Q188" s="4">
        <v>0</v>
      </c>
      <c r="R188" s="7">
        <v>44785</v>
      </c>
      <c r="S188" s="6">
        <v>44801</v>
      </c>
      <c r="T188" s="4" t="s">
        <v>34</v>
      </c>
      <c r="U188" s="4">
        <v>684</v>
      </c>
      <c r="V188" s="4">
        <v>0</v>
      </c>
      <c r="W188" s="4">
        <v>0</v>
      </c>
      <c r="X188" s="4" t="s">
        <v>35</v>
      </c>
      <c r="Y188" s="4" t="s">
        <v>35</v>
      </c>
    </row>
    <row r="189" s="4" customFormat="1" spans="1:25">
      <c r="A189" s="4" t="s">
        <v>606</v>
      </c>
      <c r="B189" s="4" t="s">
        <v>26</v>
      </c>
      <c r="C189" s="4" t="s">
        <v>61</v>
      </c>
      <c r="D189" s="4" t="s">
        <v>247</v>
      </c>
      <c r="E189" s="4" t="s">
        <v>361</v>
      </c>
      <c r="F189" s="6">
        <v>44785</v>
      </c>
      <c r="G189" s="6">
        <v>44786</v>
      </c>
      <c r="H189" s="4">
        <v>1</v>
      </c>
      <c r="I189" s="4">
        <v>1</v>
      </c>
      <c r="J189" s="4">
        <v>1</v>
      </c>
      <c r="K189" s="4" t="s">
        <v>30</v>
      </c>
      <c r="L189" s="4">
        <v>-182</v>
      </c>
      <c r="M189" s="4">
        <v>-182</v>
      </c>
      <c r="N189" s="4" t="s">
        <v>607</v>
      </c>
      <c r="O189" s="4" t="s">
        <v>461</v>
      </c>
      <c r="P189" s="4" t="s">
        <v>33</v>
      </c>
      <c r="Q189" s="4">
        <v>0</v>
      </c>
      <c r="R189" s="7">
        <v>44785</v>
      </c>
      <c r="S189" s="6">
        <v>44801</v>
      </c>
      <c r="T189" s="4" t="s">
        <v>34</v>
      </c>
      <c r="U189" s="4">
        <v>-182</v>
      </c>
      <c r="V189" s="4">
        <v>0</v>
      </c>
      <c r="W189" s="4">
        <v>0</v>
      </c>
      <c r="X189" s="4" t="s">
        <v>35</v>
      </c>
      <c r="Y189" s="4" t="s">
        <v>35</v>
      </c>
    </row>
    <row r="190" s="4" customFormat="1" spans="1:25">
      <c r="A190" s="4" t="s">
        <v>631</v>
      </c>
      <c r="B190" s="4" t="s">
        <v>26</v>
      </c>
      <c r="C190" s="4" t="s">
        <v>27</v>
      </c>
      <c r="D190" s="4" t="s">
        <v>427</v>
      </c>
      <c r="E190" s="4" t="s">
        <v>64</v>
      </c>
      <c r="F190" s="6">
        <v>44785</v>
      </c>
      <c r="G190" s="6">
        <v>44786</v>
      </c>
      <c r="H190" s="4">
        <v>1</v>
      </c>
      <c r="I190" s="4">
        <v>1</v>
      </c>
      <c r="J190" s="4">
        <v>1</v>
      </c>
      <c r="K190" s="4" t="s">
        <v>30</v>
      </c>
      <c r="L190" s="4">
        <v>89</v>
      </c>
      <c r="M190" s="4">
        <v>89</v>
      </c>
      <c r="N190" s="4" t="s">
        <v>632</v>
      </c>
      <c r="O190" s="4" t="s">
        <v>461</v>
      </c>
      <c r="P190" s="4" t="s">
        <v>33</v>
      </c>
      <c r="Q190" s="4">
        <v>0</v>
      </c>
      <c r="R190" s="7">
        <v>44785</v>
      </c>
      <c r="S190" s="6">
        <v>44801</v>
      </c>
      <c r="T190" s="4" t="s">
        <v>34</v>
      </c>
      <c r="U190" s="4">
        <v>89</v>
      </c>
      <c r="V190" s="4">
        <v>0</v>
      </c>
      <c r="W190" s="4">
        <v>0</v>
      </c>
      <c r="X190" s="4" t="s">
        <v>35</v>
      </c>
      <c r="Y190" s="4" t="s">
        <v>633</v>
      </c>
    </row>
    <row r="191" s="4" customFormat="1" spans="1:25">
      <c r="A191" s="4" t="s">
        <v>634</v>
      </c>
      <c r="B191" s="4" t="s">
        <v>26</v>
      </c>
      <c r="C191" s="4" t="s">
        <v>27</v>
      </c>
      <c r="D191" s="4" t="s">
        <v>635</v>
      </c>
      <c r="E191" s="4" t="s">
        <v>636</v>
      </c>
      <c r="F191" s="6">
        <v>44785</v>
      </c>
      <c r="G191" s="6">
        <v>44786</v>
      </c>
      <c r="H191" s="4">
        <v>1</v>
      </c>
      <c r="I191" s="4">
        <v>1</v>
      </c>
      <c r="J191" s="4">
        <v>1</v>
      </c>
      <c r="K191" s="4" t="s">
        <v>30</v>
      </c>
      <c r="L191" s="4">
        <v>114</v>
      </c>
      <c r="M191" s="4">
        <v>114</v>
      </c>
      <c r="N191" s="4" t="s">
        <v>637</v>
      </c>
      <c r="O191" s="4" t="s">
        <v>461</v>
      </c>
      <c r="P191" s="4" t="s">
        <v>33</v>
      </c>
      <c r="Q191" s="4">
        <v>0</v>
      </c>
      <c r="R191" s="7">
        <v>44785</v>
      </c>
      <c r="S191" s="6">
        <v>44801</v>
      </c>
      <c r="T191" s="4" t="s">
        <v>34</v>
      </c>
      <c r="U191" s="4">
        <v>114</v>
      </c>
      <c r="V191" s="4">
        <v>0</v>
      </c>
      <c r="W191" s="4">
        <v>0</v>
      </c>
      <c r="X191" s="4" t="s">
        <v>35</v>
      </c>
      <c r="Y191" s="4" t="s">
        <v>35</v>
      </c>
    </row>
    <row r="192" s="4" customFormat="1" spans="1:25">
      <c r="A192" s="4" t="s">
        <v>638</v>
      </c>
      <c r="B192" s="4" t="s">
        <v>26</v>
      </c>
      <c r="C192" s="4" t="s">
        <v>27</v>
      </c>
      <c r="D192" s="4" t="s">
        <v>639</v>
      </c>
      <c r="E192" s="4" t="s">
        <v>156</v>
      </c>
      <c r="F192" s="6">
        <v>44785</v>
      </c>
      <c r="G192" s="6">
        <v>44786</v>
      </c>
      <c r="H192" s="4">
        <v>1</v>
      </c>
      <c r="I192" s="4">
        <v>1</v>
      </c>
      <c r="J192" s="4">
        <v>1</v>
      </c>
      <c r="K192" s="4" t="s">
        <v>30</v>
      </c>
      <c r="L192" s="4">
        <v>248</v>
      </c>
      <c r="M192" s="4">
        <v>248</v>
      </c>
      <c r="N192" s="4" t="s">
        <v>640</v>
      </c>
      <c r="O192" s="4" t="s">
        <v>461</v>
      </c>
      <c r="P192" s="4" t="s">
        <v>33</v>
      </c>
      <c r="Q192" s="4">
        <v>0</v>
      </c>
      <c r="R192" s="7">
        <v>44785</v>
      </c>
      <c r="S192" s="6">
        <v>44801</v>
      </c>
      <c r="T192" s="4" t="s">
        <v>34</v>
      </c>
      <c r="U192" s="4">
        <v>248</v>
      </c>
      <c r="V192" s="4">
        <v>0</v>
      </c>
      <c r="W192" s="4">
        <v>0</v>
      </c>
      <c r="X192" s="4" t="s">
        <v>35</v>
      </c>
      <c r="Y192" s="4" t="s">
        <v>641</v>
      </c>
    </row>
    <row r="193" s="4" customFormat="1" spans="1:25">
      <c r="A193" s="4" t="s">
        <v>642</v>
      </c>
      <c r="B193" s="4" t="s">
        <v>26</v>
      </c>
      <c r="C193" s="4" t="s">
        <v>27</v>
      </c>
      <c r="D193" s="4" t="s">
        <v>303</v>
      </c>
      <c r="E193" s="4" t="s">
        <v>91</v>
      </c>
      <c r="F193" s="6">
        <v>44785</v>
      </c>
      <c r="G193" s="6">
        <v>44786</v>
      </c>
      <c r="H193" s="4">
        <v>1</v>
      </c>
      <c r="I193" s="4">
        <v>1</v>
      </c>
      <c r="J193" s="4">
        <v>1</v>
      </c>
      <c r="K193" s="4" t="s">
        <v>30</v>
      </c>
      <c r="L193" s="4">
        <v>178</v>
      </c>
      <c r="M193" s="4">
        <v>178</v>
      </c>
      <c r="N193" s="4" t="s">
        <v>643</v>
      </c>
      <c r="O193" s="4" t="s">
        <v>461</v>
      </c>
      <c r="P193" s="4" t="s">
        <v>33</v>
      </c>
      <c r="Q193" s="4">
        <v>0</v>
      </c>
      <c r="R193" s="7">
        <v>44785</v>
      </c>
      <c r="S193" s="6">
        <v>44801</v>
      </c>
      <c r="T193" s="4" t="s">
        <v>34</v>
      </c>
      <c r="U193" s="4">
        <v>178</v>
      </c>
      <c r="V193" s="4">
        <v>0</v>
      </c>
      <c r="W193" s="4">
        <v>0</v>
      </c>
      <c r="X193" s="4" t="s">
        <v>35</v>
      </c>
      <c r="Y193" s="4" t="s">
        <v>644</v>
      </c>
    </row>
    <row r="194" s="4" customFormat="1" spans="1:25">
      <c r="A194" s="4" t="s">
        <v>645</v>
      </c>
      <c r="B194" s="4" t="s">
        <v>26</v>
      </c>
      <c r="C194" s="4" t="s">
        <v>27</v>
      </c>
      <c r="D194" s="4" t="s">
        <v>129</v>
      </c>
      <c r="E194" s="4" t="s">
        <v>130</v>
      </c>
      <c r="F194" s="6">
        <v>44785</v>
      </c>
      <c r="G194" s="6">
        <v>44786</v>
      </c>
      <c r="H194" s="4">
        <v>1</v>
      </c>
      <c r="I194" s="4">
        <v>1</v>
      </c>
      <c r="J194" s="4">
        <v>1</v>
      </c>
      <c r="K194" s="4" t="s">
        <v>30</v>
      </c>
      <c r="L194" s="4">
        <v>558</v>
      </c>
      <c r="M194" s="4">
        <v>558</v>
      </c>
      <c r="N194" s="4" t="s">
        <v>646</v>
      </c>
      <c r="O194" s="4" t="s">
        <v>461</v>
      </c>
      <c r="P194" s="4" t="s">
        <v>33</v>
      </c>
      <c r="Q194" s="4">
        <v>0</v>
      </c>
      <c r="R194" s="7">
        <v>44785</v>
      </c>
      <c r="S194" s="6">
        <v>44801</v>
      </c>
      <c r="T194" s="4" t="s">
        <v>34</v>
      </c>
      <c r="U194" s="4">
        <v>558</v>
      </c>
      <c r="V194" s="4">
        <v>0</v>
      </c>
      <c r="W194" s="4">
        <v>0</v>
      </c>
      <c r="X194" s="4" t="s">
        <v>35</v>
      </c>
      <c r="Y194" s="4" t="s">
        <v>35</v>
      </c>
    </row>
    <row r="195" s="4" customFormat="1" spans="1:25">
      <c r="A195" s="4" t="s">
        <v>647</v>
      </c>
      <c r="B195" s="4" t="s">
        <v>26</v>
      </c>
      <c r="C195" s="4" t="s">
        <v>27</v>
      </c>
      <c r="D195" s="4" t="s">
        <v>303</v>
      </c>
      <c r="E195" s="4" t="s">
        <v>91</v>
      </c>
      <c r="F195" s="6">
        <v>44785</v>
      </c>
      <c r="G195" s="6">
        <v>44786</v>
      </c>
      <c r="H195" s="4">
        <v>2</v>
      </c>
      <c r="I195" s="4">
        <v>1</v>
      </c>
      <c r="J195" s="4">
        <v>2</v>
      </c>
      <c r="K195" s="4" t="s">
        <v>30</v>
      </c>
      <c r="L195" s="4">
        <v>356</v>
      </c>
      <c r="M195" s="4">
        <v>356</v>
      </c>
      <c r="N195" s="4" t="s">
        <v>648</v>
      </c>
      <c r="O195" s="4" t="s">
        <v>461</v>
      </c>
      <c r="P195" s="4" t="s">
        <v>33</v>
      </c>
      <c r="Q195" s="4">
        <v>0</v>
      </c>
      <c r="R195" s="7">
        <v>44785</v>
      </c>
      <c r="S195" s="6">
        <v>44801</v>
      </c>
      <c r="T195" s="4" t="s">
        <v>34</v>
      </c>
      <c r="U195" s="4">
        <v>356</v>
      </c>
      <c r="V195" s="4">
        <v>0</v>
      </c>
      <c r="W195" s="4">
        <v>0</v>
      </c>
      <c r="X195" s="4" t="s">
        <v>35</v>
      </c>
      <c r="Y195" s="4" t="s">
        <v>649</v>
      </c>
    </row>
    <row r="196" s="4" customFormat="1" spans="1:25">
      <c r="A196" s="4" t="s">
        <v>650</v>
      </c>
      <c r="B196" s="4" t="s">
        <v>26</v>
      </c>
      <c r="C196" s="4" t="s">
        <v>651</v>
      </c>
      <c r="D196" s="4" t="s">
        <v>374</v>
      </c>
      <c r="E196" s="4" t="s">
        <v>96</v>
      </c>
      <c r="F196" s="6">
        <v>44785</v>
      </c>
      <c r="G196" s="6">
        <v>44786</v>
      </c>
      <c r="H196" s="4">
        <v>2</v>
      </c>
      <c r="I196" s="4">
        <v>1</v>
      </c>
      <c r="J196" s="4">
        <v>2</v>
      </c>
      <c r="K196" s="4" t="s">
        <v>30</v>
      </c>
      <c r="L196" s="4">
        <v>0</v>
      </c>
      <c r="M196" s="4">
        <v>0</v>
      </c>
      <c r="N196" s="4" t="s">
        <v>652</v>
      </c>
      <c r="O196" s="4" t="s">
        <v>461</v>
      </c>
      <c r="P196" s="4" t="s">
        <v>33</v>
      </c>
      <c r="Q196" s="4">
        <v>0</v>
      </c>
      <c r="R196" s="7">
        <v>44785</v>
      </c>
      <c r="S196" s="6">
        <v>44801</v>
      </c>
      <c r="T196" s="4" t="s">
        <v>34</v>
      </c>
      <c r="U196" s="4">
        <v>0</v>
      </c>
      <c r="V196" s="4">
        <v>0</v>
      </c>
      <c r="W196" s="4">
        <v>0</v>
      </c>
      <c r="X196" s="4" t="s">
        <v>35</v>
      </c>
      <c r="Y196" s="4" t="s">
        <v>35</v>
      </c>
    </row>
    <row r="197" s="4" customFormat="1" spans="1:25">
      <c r="A197" s="4" t="s">
        <v>653</v>
      </c>
      <c r="B197" s="4" t="s">
        <v>26</v>
      </c>
      <c r="C197" s="4" t="s">
        <v>27</v>
      </c>
      <c r="D197" s="4" t="s">
        <v>654</v>
      </c>
      <c r="E197" s="4" t="s">
        <v>655</v>
      </c>
      <c r="F197" s="6">
        <v>44785</v>
      </c>
      <c r="G197" s="6">
        <v>44786</v>
      </c>
      <c r="H197" s="4">
        <v>1</v>
      </c>
      <c r="I197" s="4">
        <v>1</v>
      </c>
      <c r="J197" s="4">
        <v>1</v>
      </c>
      <c r="K197" s="4" t="s">
        <v>30</v>
      </c>
      <c r="L197" s="4">
        <v>117</v>
      </c>
      <c r="M197" s="4">
        <v>117</v>
      </c>
      <c r="N197" s="4" t="s">
        <v>656</v>
      </c>
      <c r="O197" s="4" t="s">
        <v>461</v>
      </c>
      <c r="P197" s="4" t="s">
        <v>33</v>
      </c>
      <c r="Q197" s="4">
        <v>0</v>
      </c>
      <c r="R197" s="7">
        <v>44785</v>
      </c>
      <c r="S197" s="6">
        <v>44801</v>
      </c>
      <c r="T197" s="4" t="s">
        <v>34</v>
      </c>
      <c r="U197" s="4">
        <v>117</v>
      </c>
      <c r="V197" s="4">
        <v>0</v>
      </c>
      <c r="W197" s="4">
        <v>0</v>
      </c>
      <c r="X197" s="4" t="s">
        <v>35</v>
      </c>
      <c r="Y197" s="4" t="s">
        <v>657</v>
      </c>
    </row>
    <row r="198" s="4" customFormat="1" spans="1:25">
      <c r="A198" s="4" t="s">
        <v>658</v>
      </c>
      <c r="B198" s="4" t="s">
        <v>26</v>
      </c>
      <c r="C198" s="4" t="s">
        <v>27</v>
      </c>
      <c r="D198" s="4" t="s">
        <v>659</v>
      </c>
      <c r="E198" s="4" t="s">
        <v>280</v>
      </c>
      <c r="F198" s="6">
        <v>44785</v>
      </c>
      <c r="G198" s="6">
        <v>44786</v>
      </c>
      <c r="H198" s="4">
        <v>1</v>
      </c>
      <c r="I198" s="4">
        <v>1</v>
      </c>
      <c r="J198" s="4">
        <v>1</v>
      </c>
      <c r="K198" s="4" t="s">
        <v>30</v>
      </c>
      <c r="L198" s="4">
        <v>125</v>
      </c>
      <c r="M198" s="4">
        <v>125</v>
      </c>
      <c r="N198" s="4" t="s">
        <v>660</v>
      </c>
      <c r="O198" s="4" t="s">
        <v>461</v>
      </c>
      <c r="P198" s="4" t="s">
        <v>33</v>
      </c>
      <c r="Q198" s="4">
        <v>0</v>
      </c>
      <c r="R198" s="7">
        <v>44785</v>
      </c>
      <c r="S198" s="6">
        <v>44801</v>
      </c>
      <c r="T198" s="4" t="s">
        <v>34</v>
      </c>
      <c r="U198" s="4">
        <v>125</v>
      </c>
      <c r="V198" s="4">
        <v>0</v>
      </c>
      <c r="W198" s="4">
        <v>0</v>
      </c>
      <c r="X198" s="4" t="s">
        <v>35</v>
      </c>
      <c r="Y198" s="4" t="s">
        <v>661</v>
      </c>
    </row>
    <row r="199" s="4" customFormat="1" spans="1:25">
      <c r="A199" s="4" t="s">
        <v>662</v>
      </c>
      <c r="B199" s="4" t="s">
        <v>26</v>
      </c>
      <c r="C199" s="4" t="s">
        <v>27</v>
      </c>
      <c r="D199" s="4" t="s">
        <v>663</v>
      </c>
      <c r="E199" s="4" t="s">
        <v>113</v>
      </c>
      <c r="F199" s="6">
        <v>44785</v>
      </c>
      <c r="G199" s="6">
        <v>44786</v>
      </c>
      <c r="H199" s="4">
        <v>1</v>
      </c>
      <c r="I199" s="4">
        <v>1</v>
      </c>
      <c r="J199" s="4">
        <v>1</v>
      </c>
      <c r="K199" s="4" t="s">
        <v>30</v>
      </c>
      <c r="L199" s="4">
        <v>87</v>
      </c>
      <c r="M199" s="4">
        <v>87</v>
      </c>
      <c r="N199" s="4" t="s">
        <v>664</v>
      </c>
      <c r="O199" s="4" t="s">
        <v>461</v>
      </c>
      <c r="P199" s="4" t="s">
        <v>33</v>
      </c>
      <c r="Q199" s="4">
        <v>0</v>
      </c>
      <c r="R199" s="7">
        <v>44785</v>
      </c>
      <c r="S199" s="6">
        <v>44801</v>
      </c>
      <c r="T199" s="4" t="s">
        <v>34</v>
      </c>
      <c r="U199" s="4">
        <v>87</v>
      </c>
      <c r="V199" s="4">
        <v>0</v>
      </c>
      <c r="W199" s="4">
        <v>0</v>
      </c>
      <c r="X199" s="4" t="s">
        <v>35</v>
      </c>
      <c r="Y199" s="4" t="s">
        <v>665</v>
      </c>
    </row>
    <row r="200" s="4" customFormat="1" spans="1:25">
      <c r="A200" s="4" t="s">
        <v>666</v>
      </c>
      <c r="B200" s="4" t="s">
        <v>26</v>
      </c>
      <c r="C200" s="4" t="s">
        <v>27</v>
      </c>
      <c r="D200" s="4" t="s">
        <v>590</v>
      </c>
      <c r="E200" s="4" t="s">
        <v>118</v>
      </c>
      <c r="F200" s="6">
        <v>44785</v>
      </c>
      <c r="G200" s="6">
        <v>44786</v>
      </c>
      <c r="H200" s="4">
        <v>1</v>
      </c>
      <c r="I200" s="4">
        <v>1</v>
      </c>
      <c r="J200" s="4">
        <v>1</v>
      </c>
      <c r="K200" s="4" t="s">
        <v>30</v>
      </c>
      <c r="L200" s="4">
        <v>169</v>
      </c>
      <c r="M200" s="4">
        <v>169</v>
      </c>
      <c r="N200" s="4" t="s">
        <v>667</v>
      </c>
      <c r="O200" s="4" t="s">
        <v>461</v>
      </c>
      <c r="P200" s="4" t="s">
        <v>33</v>
      </c>
      <c r="Q200" s="4">
        <v>0</v>
      </c>
      <c r="R200" s="7">
        <v>44785</v>
      </c>
      <c r="S200" s="6">
        <v>44801</v>
      </c>
      <c r="T200" s="4" t="s">
        <v>34</v>
      </c>
      <c r="U200" s="4">
        <v>169</v>
      </c>
      <c r="V200" s="4">
        <v>0</v>
      </c>
      <c r="W200" s="4">
        <v>0</v>
      </c>
      <c r="X200" s="4" t="s">
        <v>35</v>
      </c>
      <c r="Y200" s="4" t="s">
        <v>668</v>
      </c>
    </row>
    <row r="201" s="4" customFormat="1" spans="1:25">
      <c r="A201" s="4" t="s">
        <v>669</v>
      </c>
      <c r="B201" s="4" t="s">
        <v>26</v>
      </c>
      <c r="C201" s="4" t="s">
        <v>27</v>
      </c>
      <c r="D201" s="4" t="s">
        <v>439</v>
      </c>
      <c r="E201" s="4" t="s">
        <v>91</v>
      </c>
      <c r="F201" s="6">
        <v>44785</v>
      </c>
      <c r="G201" s="6">
        <v>44786</v>
      </c>
      <c r="H201" s="4">
        <v>2</v>
      </c>
      <c r="I201" s="4">
        <v>1</v>
      </c>
      <c r="J201" s="4">
        <v>2</v>
      </c>
      <c r="K201" s="4" t="s">
        <v>30</v>
      </c>
      <c r="L201" s="4">
        <v>466</v>
      </c>
      <c r="M201" s="4">
        <v>466</v>
      </c>
      <c r="N201" s="4" t="s">
        <v>670</v>
      </c>
      <c r="O201" s="4" t="s">
        <v>461</v>
      </c>
      <c r="P201" s="4" t="s">
        <v>33</v>
      </c>
      <c r="Q201" s="4">
        <v>0</v>
      </c>
      <c r="R201" s="7">
        <v>44785</v>
      </c>
      <c r="S201" s="6">
        <v>44801</v>
      </c>
      <c r="T201" s="4" t="s">
        <v>34</v>
      </c>
      <c r="U201" s="4">
        <v>466</v>
      </c>
      <c r="V201" s="4">
        <v>0</v>
      </c>
      <c r="W201" s="4">
        <v>0</v>
      </c>
      <c r="X201" s="4" t="s">
        <v>671</v>
      </c>
      <c r="Y201" s="4" t="s">
        <v>35</v>
      </c>
    </row>
    <row r="202" s="4" customFormat="1" spans="1:25">
      <c r="A202" s="4" t="s">
        <v>672</v>
      </c>
      <c r="B202" s="4" t="s">
        <v>26</v>
      </c>
      <c r="C202" s="4" t="s">
        <v>27</v>
      </c>
      <c r="D202" s="4" t="s">
        <v>673</v>
      </c>
      <c r="E202" s="4" t="s">
        <v>674</v>
      </c>
      <c r="F202" s="6">
        <v>44785</v>
      </c>
      <c r="G202" s="6">
        <v>44786</v>
      </c>
      <c r="H202" s="4">
        <v>1</v>
      </c>
      <c r="I202" s="4">
        <v>1</v>
      </c>
      <c r="J202" s="4">
        <v>1</v>
      </c>
      <c r="K202" s="4" t="s">
        <v>30</v>
      </c>
      <c r="L202" s="4">
        <v>503</v>
      </c>
      <c r="M202" s="4">
        <v>503</v>
      </c>
      <c r="N202" s="4" t="s">
        <v>675</v>
      </c>
      <c r="O202" s="4" t="s">
        <v>461</v>
      </c>
      <c r="P202" s="4" t="s">
        <v>33</v>
      </c>
      <c r="Q202" s="4">
        <v>0</v>
      </c>
      <c r="R202" s="7">
        <v>44785</v>
      </c>
      <c r="S202" s="6">
        <v>44801</v>
      </c>
      <c r="T202" s="4" t="s">
        <v>34</v>
      </c>
      <c r="U202" s="4">
        <v>503</v>
      </c>
      <c r="V202" s="4">
        <v>0</v>
      </c>
      <c r="W202" s="4">
        <v>0</v>
      </c>
      <c r="X202" s="4" t="s">
        <v>35</v>
      </c>
      <c r="Y202" s="4" t="s">
        <v>676</v>
      </c>
    </row>
    <row r="203" s="4" customFormat="1" spans="1:25">
      <c r="A203" s="4" t="s">
        <v>677</v>
      </c>
      <c r="B203" s="4" t="s">
        <v>26</v>
      </c>
      <c r="C203" s="4" t="s">
        <v>27</v>
      </c>
      <c r="D203" s="4" t="s">
        <v>95</v>
      </c>
      <c r="E203" s="4" t="s">
        <v>678</v>
      </c>
      <c r="F203" s="6">
        <v>44785</v>
      </c>
      <c r="G203" s="6">
        <v>44786</v>
      </c>
      <c r="H203" s="4">
        <v>1</v>
      </c>
      <c r="I203" s="4">
        <v>1</v>
      </c>
      <c r="J203" s="4">
        <v>1</v>
      </c>
      <c r="K203" s="4" t="s">
        <v>30</v>
      </c>
      <c r="L203" s="4">
        <v>310</v>
      </c>
      <c r="M203" s="4">
        <v>310</v>
      </c>
      <c r="N203" s="4" t="s">
        <v>679</v>
      </c>
      <c r="O203" s="4" t="s">
        <v>461</v>
      </c>
      <c r="P203" s="4" t="s">
        <v>33</v>
      </c>
      <c r="Q203" s="4">
        <v>0</v>
      </c>
      <c r="R203" s="7">
        <v>44785</v>
      </c>
      <c r="S203" s="6">
        <v>44801</v>
      </c>
      <c r="T203" s="4" t="s">
        <v>34</v>
      </c>
      <c r="U203" s="4">
        <v>310</v>
      </c>
      <c r="V203" s="4">
        <v>0</v>
      </c>
      <c r="W203" s="4">
        <v>0</v>
      </c>
      <c r="X203" s="4" t="s">
        <v>35</v>
      </c>
      <c r="Y203" s="4" t="s">
        <v>35</v>
      </c>
    </row>
    <row r="204" s="4" customFormat="1" spans="1:25">
      <c r="A204" s="4" t="s">
        <v>680</v>
      </c>
      <c r="B204" s="4" t="s">
        <v>26</v>
      </c>
      <c r="C204" s="4" t="s">
        <v>27</v>
      </c>
      <c r="D204" s="4" t="s">
        <v>681</v>
      </c>
      <c r="E204" s="4" t="s">
        <v>682</v>
      </c>
      <c r="F204" s="6">
        <v>44785</v>
      </c>
      <c r="G204" s="6">
        <v>44786</v>
      </c>
      <c r="H204" s="4">
        <v>1</v>
      </c>
      <c r="I204" s="4">
        <v>1</v>
      </c>
      <c r="J204" s="4">
        <v>1</v>
      </c>
      <c r="K204" s="4" t="s">
        <v>30</v>
      </c>
      <c r="L204" s="4">
        <v>109</v>
      </c>
      <c r="M204" s="4">
        <v>109</v>
      </c>
      <c r="N204" s="4" t="s">
        <v>683</v>
      </c>
      <c r="O204" s="4" t="s">
        <v>461</v>
      </c>
      <c r="P204" s="4" t="s">
        <v>33</v>
      </c>
      <c r="Q204" s="4">
        <v>0</v>
      </c>
      <c r="R204" s="7">
        <v>44785</v>
      </c>
      <c r="S204" s="6">
        <v>44801</v>
      </c>
      <c r="T204" s="4" t="s">
        <v>34</v>
      </c>
      <c r="U204" s="4">
        <v>109</v>
      </c>
      <c r="V204" s="4">
        <v>0</v>
      </c>
      <c r="W204" s="4">
        <v>0</v>
      </c>
      <c r="X204" s="4" t="s">
        <v>35</v>
      </c>
      <c r="Y204" s="4" t="s">
        <v>684</v>
      </c>
    </row>
    <row r="205" s="4" customFormat="1" spans="1:25">
      <c r="A205" s="4" t="s">
        <v>685</v>
      </c>
      <c r="B205" s="4" t="s">
        <v>26</v>
      </c>
      <c r="C205" s="4" t="s">
        <v>27</v>
      </c>
      <c r="D205" s="4" t="s">
        <v>686</v>
      </c>
      <c r="E205" s="4" t="s">
        <v>212</v>
      </c>
      <c r="F205" s="6">
        <v>44785</v>
      </c>
      <c r="G205" s="6">
        <v>44786</v>
      </c>
      <c r="H205" s="4">
        <v>1</v>
      </c>
      <c r="I205" s="4">
        <v>1</v>
      </c>
      <c r="J205" s="4">
        <v>1</v>
      </c>
      <c r="K205" s="4" t="s">
        <v>30</v>
      </c>
      <c r="L205" s="4">
        <v>142</v>
      </c>
      <c r="M205" s="4">
        <v>142</v>
      </c>
      <c r="N205" s="4" t="s">
        <v>687</v>
      </c>
      <c r="O205" s="4" t="s">
        <v>461</v>
      </c>
      <c r="P205" s="4" t="s">
        <v>33</v>
      </c>
      <c r="Q205" s="4">
        <v>0</v>
      </c>
      <c r="R205" s="7">
        <v>44785</v>
      </c>
      <c r="S205" s="6">
        <v>44801</v>
      </c>
      <c r="T205" s="4" t="s">
        <v>34</v>
      </c>
      <c r="U205" s="4">
        <v>142</v>
      </c>
      <c r="V205" s="4">
        <v>0</v>
      </c>
      <c r="W205" s="4">
        <v>0</v>
      </c>
      <c r="X205" s="4" t="s">
        <v>35</v>
      </c>
      <c r="Y205" s="4" t="s">
        <v>688</v>
      </c>
    </row>
    <row r="206" s="4" customFormat="1" spans="1:25">
      <c r="A206" s="4" t="s">
        <v>689</v>
      </c>
      <c r="B206" s="4" t="s">
        <v>26</v>
      </c>
      <c r="C206" s="4" t="s">
        <v>27</v>
      </c>
      <c r="D206" s="4" t="s">
        <v>690</v>
      </c>
      <c r="E206" s="4" t="s">
        <v>333</v>
      </c>
      <c r="F206" s="6">
        <v>44785</v>
      </c>
      <c r="G206" s="6">
        <v>44786</v>
      </c>
      <c r="H206" s="4">
        <v>1</v>
      </c>
      <c r="I206" s="4">
        <v>1</v>
      </c>
      <c r="J206" s="4">
        <v>1</v>
      </c>
      <c r="K206" s="4" t="s">
        <v>30</v>
      </c>
      <c r="L206" s="4">
        <v>422</v>
      </c>
      <c r="M206" s="4">
        <v>422</v>
      </c>
      <c r="N206" s="4" t="s">
        <v>691</v>
      </c>
      <c r="O206" s="4" t="s">
        <v>461</v>
      </c>
      <c r="P206" s="4" t="s">
        <v>33</v>
      </c>
      <c r="Q206" s="4">
        <v>0</v>
      </c>
      <c r="R206" s="7">
        <v>44785</v>
      </c>
      <c r="S206" s="6">
        <v>44801</v>
      </c>
      <c r="T206" s="4" t="s">
        <v>34</v>
      </c>
      <c r="U206" s="4">
        <v>422</v>
      </c>
      <c r="V206" s="4">
        <v>0</v>
      </c>
      <c r="W206" s="4">
        <v>0</v>
      </c>
      <c r="X206" s="4" t="s">
        <v>35</v>
      </c>
      <c r="Y206" s="4" t="s">
        <v>35</v>
      </c>
    </row>
    <row r="207" s="4" customFormat="1" spans="1:25">
      <c r="A207" s="4" t="s">
        <v>692</v>
      </c>
      <c r="B207" s="4" t="s">
        <v>26</v>
      </c>
      <c r="C207" s="4" t="s">
        <v>27</v>
      </c>
      <c r="D207" s="4" t="s">
        <v>99</v>
      </c>
      <c r="E207" s="4" t="s">
        <v>100</v>
      </c>
      <c r="F207" s="6">
        <v>44785</v>
      </c>
      <c r="G207" s="6">
        <v>44787</v>
      </c>
      <c r="H207" s="4">
        <v>1</v>
      </c>
      <c r="I207" s="4">
        <v>2</v>
      </c>
      <c r="J207" s="4">
        <v>2</v>
      </c>
      <c r="K207" s="4" t="s">
        <v>30</v>
      </c>
      <c r="L207" s="4">
        <v>1213</v>
      </c>
      <c r="M207" s="4">
        <v>1213</v>
      </c>
      <c r="N207" s="4" t="s">
        <v>693</v>
      </c>
      <c r="O207" s="4" t="s">
        <v>694</v>
      </c>
      <c r="P207" s="4" t="s">
        <v>33</v>
      </c>
      <c r="Q207" s="4">
        <v>0</v>
      </c>
      <c r="R207" s="7">
        <v>44757</v>
      </c>
      <c r="S207" s="6">
        <v>44802</v>
      </c>
      <c r="T207" s="4" t="s">
        <v>34</v>
      </c>
      <c r="U207" s="4">
        <v>1213</v>
      </c>
      <c r="V207" s="4">
        <v>0</v>
      </c>
      <c r="W207" s="4">
        <v>0</v>
      </c>
      <c r="X207" s="4" t="s">
        <v>35</v>
      </c>
      <c r="Y207" s="4" t="s">
        <v>695</v>
      </c>
    </row>
    <row r="208" s="4" customFormat="1" spans="1:25">
      <c r="A208" s="4" t="s">
        <v>696</v>
      </c>
      <c r="B208" s="4" t="s">
        <v>26</v>
      </c>
      <c r="C208" s="4" t="s">
        <v>27</v>
      </c>
      <c r="D208" s="4" t="s">
        <v>697</v>
      </c>
      <c r="E208" s="4" t="s">
        <v>96</v>
      </c>
      <c r="F208" s="6">
        <v>44786</v>
      </c>
      <c r="G208" s="6">
        <v>44787</v>
      </c>
      <c r="H208" s="4">
        <v>1</v>
      </c>
      <c r="I208" s="4">
        <v>1</v>
      </c>
      <c r="J208" s="4">
        <v>1</v>
      </c>
      <c r="K208" s="4" t="s">
        <v>30</v>
      </c>
      <c r="L208" s="4">
        <v>1282</v>
      </c>
      <c r="M208" s="4">
        <v>1282</v>
      </c>
      <c r="N208" s="4" t="s">
        <v>698</v>
      </c>
      <c r="O208" s="4" t="s">
        <v>694</v>
      </c>
      <c r="P208" s="4" t="s">
        <v>33</v>
      </c>
      <c r="Q208" s="4">
        <v>0</v>
      </c>
      <c r="R208" s="7">
        <v>44765</v>
      </c>
      <c r="S208" s="6">
        <v>44802</v>
      </c>
      <c r="T208" s="4" t="s">
        <v>34</v>
      </c>
      <c r="U208" s="4">
        <v>1282</v>
      </c>
      <c r="V208" s="4">
        <v>0</v>
      </c>
      <c r="W208" s="4">
        <v>0</v>
      </c>
      <c r="X208" s="4" t="s">
        <v>35</v>
      </c>
      <c r="Y208" s="4" t="s">
        <v>699</v>
      </c>
    </row>
    <row r="209" s="4" customFormat="1" spans="1:25">
      <c r="A209" s="4" t="s">
        <v>700</v>
      </c>
      <c r="B209" s="4" t="s">
        <v>26</v>
      </c>
      <c r="C209" s="4" t="s">
        <v>27</v>
      </c>
      <c r="D209" s="4" t="s">
        <v>41</v>
      </c>
      <c r="E209" s="4" t="s">
        <v>42</v>
      </c>
      <c r="F209" s="6">
        <v>44786</v>
      </c>
      <c r="G209" s="6">
        <v>44787</v>
      </c>
      <c r="H209" s="4">
        <v>1</v>
      </c>
      <c r="I209" s="4">
        <v>1</v>
      </c>
      <c r="J209" s="4">
        <v>1</v>
      </c>
      <c r="K209" s="4" t="s">
        <v>30</v>
      </c>
      <c r="L209" s="4">
        <v>953</v>
      </c>
      <c r="M209" s="4">
        <v>953</v>
      </c>
      <c r="N209" s="4" t="s">
        <v>701</v>
      </c>
      <c r="O209" s="4" t="s">
        <v>694</v>
      </c>
      <c r="P209" s="4" t="s">
        <v>33</v>
      </c>
      <c r="Q209" s="4">
        <v>0</v>
      </c>
      <c r="R209" s="7">
        <v>44768</v>
      </c>
      <c r="S209" s="6">
        <v>44802</v>
      </c>
      <c r="T209" s="4" t="s">
        <v>34</v>
      </c>
      <c r="U209" s="4">
        <v>953</v>
      </c>
      <c r="V209" s="4">
        <v>0</v>
      </c>
      <c r="W209" s="4">
        <v>0</v>
      </c>
      <c r="X209" s="4" t="s">
        <v>35</v>
      </c>
      <c r="Y209" s="4" t="s">
        <v>35</v>
      </c>
    </row>
    <row r="210" s="4" customFormat="1" spans="1:25">
      <c r="A210" s="4" t="s">
        <v>702</v>
      </c>
      <c r="B210" s="4" t="s">
        <v>26</v>
      </c>
      <c r="C210" s="4" t="s">
        <v>27</v>
      </c>
      <c r="D210" s="4" t="s">
        <v>222</v>
      </c>
      <c r="E210" s="4" t="s">
        <v>703</v>
      </c>
      <c r="F210" s="6">
        <v>44786</v>
      </c>
      <c r="G210" s="6">
        <v>44787</v>
      </c>
      <c r="H210" s="4">
        <v>1</v>
      </c>
      <c r="I210" s="4">
        <v>1</v>
      </c>
      <c r="J210" s="4">
        <v>1</v>
      </c>
      <c r="K210" s="4" t="s">
        <v>30</v>
      </c>
      <c r="L210" s="4">
        <v>582</v>
      </c>
      <c r="M210" s="4">
        <v>582</v>
      </c>
      <c r="N210" s="4" t="s">
        <v>704</v>
      </c>
      <c r="O210" s="4" t="s">
        <v>694</v>
      </c>
      <c r="P210" s="4" t="s">
        <v>33</v>
      </c>
      <c r="Q210" s="4">
        <v>0</v>
      </c>
      <c r="R210" s="7">
        <v>44768</v>
      </c>
      <c r="S210" s="6">
        <v>44802</v>
      </c>
      <c r="T210" s="4" t="s">
        <v>34</v>
      </c>
      <c r="U210" s="4">
        <v>582</v>
      </c>
      <c r="V210" s="4">
        <v>0</v>
      </c>
      <c r="W210" s="4">
        <v>0</v>
      </c>
      <c r="X210" s="4" t="s">
        <v>35</v>
      </c>
      <c r="Y210" s="4" t="s">
        <v>35</v>
      </c>
    </row>
    <row r="211" s="4" customFormat="1" spans="1:25">
      <c r="A211" s="4" t="s">
        <v>705</v>
      </c>
      <c r="B211" s="4" t="s">
        <v>26</v>
      </c>
      <c r="C211" s="4" t="s">
        <v>27</v>
      </c>
      <c r="D211" s="4" t="s">
        <v>50</v>
      </c>
      <c r="E211" s="4" t="s">
        <v>706</v>
      </c>
      <c r="F211" s="6">
        <v>44785</v>
      </c>
      <c r="G211" s="6">
        <v>44787</v>
      </c>
      <c r="H211" s="4">
        <v>1</v>
      </c>
      <c r="I211" s="4">
        <v>2</v>
      </c>
      <c r="J211" s="4">
        <v>2</v>
      </c>
      <c r="K211" s="4" t="s">
        <v>30</v>
      </c>
      <c r="L211" s="4">
        <v>2317</v>
      </c>
      <c r="M211" s="4">
        <v>2317</v>
      </c>
      <c r="N211" s="4" t="s">
        <v>707</v>
      </c>
      <c r="O211" s="4" t="s">
        <v>694</v>
      </c>
      <c r="P211" s="4" t="s">
        <v>33</v>
      </c>
      <c r="Q211" s="4">
        <v>0</v>
      </c>
      <c r="R211" s="7">
        <v>44772</v>
      </c>
      <c r="S211" s="6">
        <v>44802</v>
      </c>
      <c r="T211" s="4" t="s">
        <v>34</v>
      </c>
      <c r="U211" s="4">
        <v>2317</v>
      </c>
      <c r="V211" s="4">
        <v>0</v>
      </c>
      <c r="W211" s="4">
        <v>0</v>
      </c>
      <c r="X211" s="4" t="s">
        <v>35</v>
      </c>
      <c r="Y211" s="4" t="s">
        <v>35</v>
      </c>
    </row>
    <row r="212" s="4" customFormat="1" spans="1:25">
      <c r="A212" s="4" t="s">
        <v>708</v>
      </c>
      <c r="B212" s="4" t="s">
        <v>26</v>
      </c>
      <c r="C212" s="4" t="s">
        <v>27</v>
      </c>
      <c r="D212" s="4" t="s">
        <v>709</v>
      </c>
      <c r="E212" s="4" t="s">
        <v>361</v>
      </c>
      <c r="F212" s="6">
        <v>44784</v>
      </c>
      <c r="G212" s="6">
        <v>44787</v>
      </c>
      <c r="H212" s="4">
        <v>1</v>
      </c>
      <c r="I212" s="4">
        <v>3</v>
      </c>
      <c r="J212" s="4">
        <v>3</v>
      </c>
      <c r="K212" s="4" t="s">
        <v>30</v>
      </c>
      <c r="L212" s="4">
        <v>1935</v>
      </c>
      <c r="M212" s="4">
        <v>1935</v>
      </c>
      <c r="N212" s="4" t="s">
        <v>710</v>
      </c>
      <c r="O212" s="4" t="s">
        <v>694</v>
      </c>
      <c r="P212" s="4" t="s">
        <v>33</v>
      </c>
      <c r="Q212" s="4">
        <v>0</v>
      </c>
      <c r="R212" s="7">
        <v>44775</v>
      </c>
      <c r="S212" s="6">
        <v>44802</v>
      </c>
      <c r="T212" s="4" t="s">
        <v>34</v>
      </c>
      <c r="U212" s="4">
        <v>1935</v>
      </c>
      <c r="V212" s="4">
        <v>0</v>
      </c>
      <c r="W212" s="4">
        <v>0</v>
      </c>
      <c r="X212" s="4" t="s">
        <v>35</v>
      </c>
      <c r="Y212" s="4" t="s">
        <v>711</v>
      </c>
    </row>
    <row r="213" s="4" customFormat="1" spans="1:25">
      <c r="A213" s="4" t="s">
        <v>712</v>
      </c>
      <c r="B213" s="4" t="s">
        <v>26</v>
      </c>
      <c r="C213" s="4" t="s">
        <v>27</v>
      </c>
      <c r="D213" s="4" t="s">
        <v>713</v>
      </c>
      <c r="E213" s="4" t="s">
        <v>240</v>
      </c>
      <c r="F213" s="6">
        <v>44786</v>
      </c>
      <c r="G213" s="6">
        <v>44787</v>
      </c>
      <c r="H213" s="4">
        <v>1</v>
      </c>
      <c r="I213" s="4">
        <v>1</v>
      </c>
      <c r="J213" s="4">
        <v>1</v>
      </c>
      <c r="K213" s="4" t="s">
        <v>30</v>
      </c>
      <c r="L213" s="4">
        <v>280</v>
      </c>
      <c r="M213" s="4">
        <v>280</v>
      </c>
      <c r="N213" s="4" t="s">
        <v>714</v>
      </c>
      <c r="O213" s="4" t="s">
        <v>694</v>
      </c>
      <c r="P213" s="4" t="s">
        <v>33</v>
      </c>
      <c r="Q213" s="4">
        <v>0</v>
      </c>
      <c r="R213" s="7">
        <v>44775</v>
      </c>
      <c r="S213" s="6">
        <v>44802</v>
      </c>
      <c r="T213" s="4" t="s">
        <v>34</v>
      </c>
      <c r="U213" s="4">
        <v>280</v>
      </c>
      <c r="V213" s="4">
        <v>0</v>
      </c>
      <c r="W213" s="4">
        <v>0</v>
      </c>
      <c r="X213" s="4" t="s">
        <v>35</v>
      </c>
      <c r="Y213" s="4" t="s">
        <v>715</v>
      </c>
    </row>
    <row r="214" s="4" customFormat="1" spans="1:25">
      <c r="A214" s="4" t="s">
        <v>716</v>
      </c>
      <c r="B214" s="4" t="s">
        <v>26</v>
      </c>
      <c r="C214" s="4" t="s">
        <v>27</v>
      </c>
      <c r="D214" s="4" t="s">
        <v>713</v>
      </c>
      <c r="E214" s="4" t="s">
        <v>91</v>
      </c>
      <c r="F214" s="6">
        <v>44786</v>
      </c>
      <c r="G214" s="6">
        <v>44787</v>
      </c>
      <c r="H214" s="4">
        <v>1</v>
      </c>
      <c r="I214" s="4">
        <v>1</v>
      </c>
      <c r="J214" s="4">
        <v>1</v>
      </c>
      <c r="K214" s="4" t="s">
        <v>30</v>
      </c>
      <c r="L214" s="4">
        <v>255</v>
      </c>
      <c r="M214" s="4">
        <v>255</v>
      </c>
      <c r="N214" s="4" t="s">
        <v>714</v>
      </c>
      <c r="O214" s="4" t="s">
        <v>694</v>
      </c>
      <c r="P214" s="4" t="s">
        <v>33</v>
      </c>
      <c r="Q214" s="4">
        <v>0</v>
      </c>
      <c r="R214" s="7">
        <v>44775</v>
      </c>
      <c r="S214" s="6">
        <v>44802</v>
      </c>
      <c r="T214" s="4" t="s">
        <v>34</v>
      </c>
      <c r="U214" s="4">
        <v>255</v>
      </c>
      <c r="V214" s="4">
        <v>0</v>
      </c>
      <c r="W214" s="4">
        <v>0</v>
      </c>
      <c r="X214" s="4" t="s">
        <v>35</v>
      </c>
      <c r="Y214" s="4" t="s">
        <v>717</v>
      </c>
    </row>
    <row r="215" s="4" customFormat="1" spans="1:25">
      <c r="A215" s="4" t="s">
        <v>718</v>
      </c>
      <c r="B215" s="4" t="s">
        <v>26</v>
      </c>
      <c r="C215" s="4" t="s">
        <v>27</v>
      </c>
      <c r="D215" s="4" t="s">
        <v>259</v>
      </c>
      <c r="E215" s="4" t="s">
        <v>719</v>
      </c>
      <c r="F215" s="6">
        <v>44786</v>
      </c>
      <c r="G215" s="6">
        <v>44787</v>
      </c>
      <c r="H215" s="4">
        <v>1</v>
      </c>
      <c r="I215" s="4">
        <v>1</v>
      </c>
      <c r="J215" s="4">
        <v>1</v>
      </c>
      <c r="K215" s="4" t="s">
        <v>30</v>
      </c>
      <c r="L215" s="4">
        <v>525</v>
      </c>
      <c r="M215" s="4">
        <v>525</v>
      </c>
      <c r="N215" s="4" t="s">
        <v>720</v>
      </c>
      <c r="O215" s="4" t="s">
        <v>694</v>
      </c>
      <c r="P215" s="4" t="s">
        <v>33</v>
      </c>
      <c r="Q215" s="4">
        <v>0</v>
      </c>
      <c r="R215" s="7">
        <v>44776</v>
      </c>
      <c r="S215" s="6">
        <v>44802</v>
      </c>
      <c r="T215" s="4" t="s">
        <v>34</v>
      </c>
      <c r="U215" s="4">
        <v>525</v>
      </c>
      <c r="V215" s="4">
        <v>0</v>
      </c>
      <c r="W215" s="4">
        <v>0</v>
      </c>
      <c r="X215" s="4" t="s">
        <v>35</v>
      </c>
      <c r="Y215" s="4" t="s">
        <v>721</v>
      </c>
    </row>
    <row r="216" s="4" customFormat="1" spans="1:25">
      <c r="A216" s="4" t="s">
        <v>722</v>
      </c>
      <c r="B216" s="4" t="s">
        <v>26</v>
      </c>
      <c r="C216" s="4" t="s">
        <v>27</v>
      </c>
      <c r="D216" s="4" t="s">
        <v>259</v>
      </c>
      <c r="E216" s="4" t="s">
        <v>719</v>
      </c>
      <c r="F216" s="6">
        <v>44786</v>
      </c>
      <c r="G216" s="6">
        <v>44787</v>
      </c>
      <c r="H216" s="4">
        <v>1</v>
      </c>
      <c r="I216" s="4">
        <v>1</v>
      </c>
      <c r="J216" s="4">
        <v>1</v>
      </c>
      <c r="K216" s="4" t="s">
        <v>30</v>
      </c>
      <c r="L216" s="4">
        <v>524</v>
      </c>
      <c r="M216" s="4">
        <v>524</v>
      </c>
      <c r="N216" s="4" t="s">
        <v>723</v>
      </c>
      <c r="O216" s="4" t="s">
        <v>694</v>
      </c>
      <c r="P216" s="4" t="s">
        <v>33</v>
      </c>
      <c r="Q216" s="4">
        <v>0</v>
      </c>
      <c r="R216" s="7">
        <v>44776</v>
      </c>
      <c r="S216" s="6">
        <v>44802</v>
      </c>
      <c r="T216" s="4" t="s">
        <v>34</v>
      </c>
      <c r="U216" s="4">
        <v>524</v>
      </c>
      <c r="V216" s="4">
        <v>0</v>
      </c>
      <c r="W216" s="4">
        <v>0</v>
      </c>
      <c r="X216" s="4" t="s">
        <v>35</v>
      </c>
      <c r="Y216" s="4" t="s">
        <v>724</v>
      </c>
    </row>
    <row r="217" s="4" customFormat="1" spans="1:25">
      <c r="A217" s="4" t="s">
        <v>725</v>
      </c>
      <c r="B217" s="4" t="s">
        <v>26</v>
      </c>
      <c r="C217" s="4" t="s">
        <v>27</v>
      </c>
      <c r="D217" s="4" t="s">
        <v>726</v>
      </c>
      <c r="E217" s="4" t="s">
        <v>156</v>
      </c>
      <c r="F217" s="6">
        <v>44786</v>
      </c>
      <c r="G217" s="6">
        <v>44787</v>
      </c>
      <c r="H217" s="4">
        <v>2</v>
      </c>
      <c r="I217" s="4">
        <v>1</v>
      </c>
      <c r="J217" s="4">
        <v>2</v>
      </c>
      <c r="K217" s="4" t="s">
        <v>30</v>
      </c>
      <c r="L217" s="4">
        <v>792</v>
      </c>
      <c r="M217" s="4">
        <v>792</v>
      </c>
      <c r="N217" s="4" t="s">
        <v>727</v>
      </c>
      <c r="O217" s="4" t="s">
        <v>694</v>
      </c>
      <c r="P217" s="4" t="s">
        <v>33</v>
      </c>
      <c r="Q217" s="4">
        <v>0</v>
      </c>
      <c r="R217" s="7">
        <v>44777</v>
      </c>
      <c r="S217" s="6">
        <v>44802</v>
      </c>
      <c r="T217" s="4" t="s">
        <v>34</v>
      </c>
      <c r="U217" s="4">
        <v>792</v>
      </c>
      <c r="V217" s="4">
        <v>0</v>
      </c>
      <c r="W217" s="4">
        <v>888</v>
      </c>
      <c r="X217" s="4" t="s">
        <v>35</v>
      </c>
      <c r="Y217" s="4" t="s">
        <v>728</v>
      </c>
    </row>
    <row r="218" s="4" customFormat="1" spans="1:25">
      <c r="A218" s="4" t="s">
        <v>729</v>
      </c>
      <c r="B218" s="4" t="s">
        <v>26</v>
      </c>
      <c r="C218" s="4" t="s">
        <v>27</v>
      </c>
      <c r="D218" s="4" t="s">
        <v>259</v>
      </c>
      <c r="E218" s="4" t="s">
        <v>719</v>
      </c>
      <c r="F218" s="6">
        <v>44786</v>
      </c>
      <c r="G218" s="6">
        <v>44787</v>
      </c>
      <c r="H218" s="4">
        <v>1</v>
      </c>
      <c r="I218" s="4">
        <v>1</v>
      </c>
      <c r="J218" s="4">
        <v>1</v>
      </c>
      <c r="K218" s="4" t="s">
        <v>30</v>
      </c>
      <c r="L218" s="4">
        <v>523</v>
      </c>
      <c r="M218" s="4">
        <v>523</v>
      </c>
      <c r="N218" s="4" t="s">
        <v>730</v>
      </c>
      <c r="O218" s="4" t="s">
        <v>694</v>
      </c>
      <c r="P218" s="4" t="s">
        <v>33</v>
      </c>
      <c r="Q218" s="4">
        <v>0</v>
      </c>
      <c r="R218" s="7">
        <v>44777</v>
      </c>
      <c r="S218" s="6">
        <v>44802</v>
      </c>
      <c r="T218" s="4" t="s">
        <v>34</v>
      </c>
      <c r="U218" s="4">
        <v>523</v>
      </c>
      <c r="V218" s="4">
        <v>0</v>
      </c>
      <c r="W218" s="4">
        <v>0</v>
      </c>
      <c r="X218" s="4" t="s">
        <v>35</v>
      </c>
      <c r="Y218" s="4" t="s">
        <v>35</v>
      </c>
    </row>
    <row r="219" s="4" customFormat="1" spans="1:25">
      <c r="A219" s="4" t="s">
        <v>731</v>
      </c>
      <c r="B219" s="4" t="s">
        <v>26</v>
      </c>
      <c r="C219" s="4" t="s">
        <v>27</v>
      </c>
      <c r="D219" s="4" t="s">
        <v>732</v>
      </c>
      <c r="E219" s="4" t="s">
        <v>733</v>
      </c>
      <c r="F219" s="6">
        <v>44786</v>
      </c>
      <c r="G219" s="6">
        <v>44787</v>
      </c>
      <c r="H219" s="4">
        <v>1</v>
      </c>
      <c r="I219" s="4">
        <v>1</v>
      </c>
      <c r="J219" s="4">
        <v>1</v>
      </c>
      <c r="K219" s="4" t="s">
        <v>30</v>
      </c>
      <c r="L219" s="4">
        <v>1353</v>
      </c>
      <c r="M219" s="4">
        <v>1353</v>
      </c>
      <c r="N219" s="4" t="s">
        <v>734</v>
      </c>
      <c r="O219" s="4" t="s">
        <v>694</v>
      </c>
      <c r="P219" s="4" t="s">
        <v>33</v>
      </c>
      <c r="Q219" s="4">
        <v>0</v>
      </c>
      <c r="R219" s="7">
        <v>44778</v>
      </c>
      <c r="S219" s="6">
        <v>44802</v>
      </c>
      <c r="T219" s="4" t="s">
        <v>34</v>
      </c>
      <c r="U219" s="4">
        <v>1353</v>
      </c>
      <c r="V219" s="4">
        <v>0</v>
      </c>
      <c r="W219" s="4">
        <v>0</v>
      </c>
      <c r="X219" s="4" t="s">
        <v>35</v>
      </c>
      <c r="Y219" s="4" t="s">
        <v>735</v>
      </c>
    </row>
    <row r="220" s="4" customFormat="1" spans="1:25">
      <c r="A220" s="4" t="s">
        <v>736</v>
      </c>
      <c r="B220" s="4" t="s">
        <v>26</v>
      </c>
      <c r="C220" s="4" t="s">
        <v>27</v>
      </c>
      <c r="D220" s="4" t="s">
        <v>737</v>
      </c>
      <c r="E220" s="4" t="s">
        <v>91</v>
      </c>
      <c r="F220" s="6">
        <v>44786</v>
      </c>
      <c r="G220" s="6">
        <v>44787</v>
      </c>
      <c r="H220" s="4">
        <v>1</v>
      </c>
      <c r="I220" s="4">
        <v>1</v>
      </c>
      <c r="J220" s="4">
        <v>1</v>
      </c>
      <c r="K220" s="4" t="s">
        <v>30</v>
      </c>
      <c r="L220" s="4">
        <v>574</v>
      </c>
      <c r="M220" s="4">
        <v>574</v>
      </c>
      <c r="N220" s="4" t="s">
        <v>738</v>
      </c>
      <c r="O220" s="4" t="s">
        <v>694</v>
      </c>
      <c r="P220" s="4" t="s">
        <v>33</v>
      </c>
      <c r="Q220" s="4">
        <v>0</v>
      </c>
      <c r="R220" s="7">
        <v>44778</v>
      </c>
      <c r="S220" s="6">
        <v>44802</v>
      </c>
      <c r="T220" s="4" t="s">
        <v>34</v>
      </c>
      <c r="U220" s="4">
        <v>574</v>
      </c>
      <c r="V220" s="4">
        <v>0</v>
      </c>
      <c r="W220" s="4">
        <v>0</v>
      </c>
      <c r="X220" s="4" t="s">
        <v>35</v>
      </c>
      <c r="Y220" s="4" t="s">
        <v>739</v>
      </c>
    </row>
    <row r="221" s="4" customFormat="1" spans="1:25">
      <c r="A221" s="4" t="s">
        <v>740</v>
      </c>
      <c r="B221" s="4" t="s">
        <v>26</v>
      </c>
      <c r="C221" s="4" t="s">
        <v>27</v>
      </c>
      <c r="D221" s="4" t="s">
        <v>737</v>
      </c>
      <c r="E221" s="4" t="s">
        <v>118</v>
      </c>
      <c r="F221" s="6">
        <v>44786</v>
      </c>
      <c r="G221" s="6">
        <v>44787</v>
      </c>
      <c r="H221" s="4">
        <v>1</v>
      </c>
      <c r="I221" s="4">
        <v>1</v>
      </c>
      <c r="J221" s="4">
        <v>1</v>
      </c>
      <c r="K221" s="4" t="s">
        <v>30</v>
      </c>
      <c r="L221" s="4">
        <v>558</v>
      </c>
      <c r="M221" s="4">
        <v>558</v>
      </c>
      <c r="N221" s="4" t="s">
        <v>738</v>
      </c>
      <c r="O221" s="4" t="s">
        <v>694</v>
      </c>
      <c r="P221" s="4" t="s">
        <v>33</v>
      </c>
      <c r="Q221" s="4">
        <v>0</v>
      </c>
      <c r="R221" s="7">
        <v>44778</v>
      </c>
      <c r="S221" s="6">
        <v>44802</v>
      </c>
      <c r="T221" s="4" t="s">
        <v>34</v>
      </c>
      <c r="U221" s="4">
        <v>558</v>
      </c>
      <c r="V221" s="4">
        <v>0</v>
      </c>
      <c r="W221" s="4">
        <v>0</v>
      </c>
      <c r="X221" s="4" t="s">
        <v>35</v>
      </c>
      <c r="Y221" s="4" t="s">
        <v>741</v>
      </c>
    </row>
    <row r="222" s="4" customFormat="1" spans="1:25">
      <c r="A222" s="4" t="s">
        <v>742</v>
      </c>
      <c r="B222" s="4" t="s">
        <v>26</v>
      </c>
      <c r="C222" s="4" t="s">
        <v>27</v>
      </c>
      <c r="D222" s="4" t="s">
        <v>743</v>
      </c>
      <c r="E222" s="4" t="s">
        <v>118</v>
      </c>
      <c r="F222" s="6">
        <v>44786</v>
      </c>
      <c r="G222" s="6">
        <v>44787</v>
      </c>
      <c r="H222" s="4">
        <v>1</v>
      </c>
      <c r="I222" s="4">
        <v>1</v>
      </c>
      <c r="J222" s="4">
        <v>1</v>
      </c>
      <c r="K222" s="4" t="s">
        <v>30</v>
      </c>
      <c r="L222" s="4">
        <v>291</v>
      </c>
      <c r="M222" s="4">
        <v>291</v>
      </c>
      <c r="N222" s="4" t="s">
        <v>744</v>
      </c>
      <c r="O222" s="4" t="s">
        <v>694</v>
      </c>
      <c r="P222" s="4" t="s">
        <v>33</v>
      </c>
      <c r="Q222" s="4">
        <v>0</v>
      </c>
      <c r="R222" s="7">
        <v>44778</v>
      </c>
      <c r="S222" s="6">
        <v>44802</v>
      </c>
      <c r="T222" s="4" t="s">
        <v>34</v>
      </c>
      <c r="U222" s="4">
        <v>291</v>
      </c>
      <c r="V222" s="4">
        <v>0</v>
      </c>
      <c r="W222" s="4">
        <v>0</v>
      </c>
      <c r="X222" s="4" t="s">
        <v>35</v>
      </c>
      <c r="Y222" s="4" t="s">
        <v>745</v>
      </c>
    </row>
    <row r="223" s="4" customFormat="1" spans="1:25">
      <c r="A223" s="4" t="s">
        <v>746</v>
      </c>
      <c r="B223" s="4" t="s">
        <v>26</v>
      </c>
      <c r="C223" s="4" t="s">
        <v>27</v>
      </c>
      <c r="D223" s="4" t="s">
        <v>747</v>
      </c>
      <c r="E223" s="4" t="s">
        <v>118</v>
      </c>
      <c r="F223" s="6">
        <v>44786</v>
      </c>
      <c r="G223" s="6">
        <v>44787</v>
      </c>
      <c r="H223" s="4">
        <v>1</v>
      </c>
      <c r="I223" s="4">
        <v>1</v>
      </c>
      <c r="J223" s="4">
        <v>1</v>
      </c>
      <c r="K223" s="4" t="s">
        <v>30</v>
      </c>
      <c r="L223" s="4">
        <v>380</v>
      </c>
      <c r="M223" s="4">
        <v>380</v>
      </c>
      <c r="N223" s="4" t="s">
        <v>748</v>
      </c>
      <c r="O223" s="4" t="s">
        <v>694</v>
      </c>
      <c r="P223" s="4" t="s">
        <v>33</v>
      </c>
      <c r="Q223" s="4">
        <v>0</v>
      </c>
      <c r="R223" s="7">
        <v>44778</v>
      </c>
      <c r="S223" s="6">
        <v>44802</v>
      </c>
      <c r="T223" s="4" t="s">
        <v>34</v>
      </c>
      <c r="U223" s="4">
        <v>380</v>
      </c>
      <c r="V223" s="4">
        <v>0</v>
      </c>
      <c r="W223" s="4">
        <v>0</v>
      </c>
      <c r="X223" s="4" t="s">
        <v>749</v>
      </c>
      <c r="Y223" s="4" t="s">
        <v>750</v>
      </c>
    </row>
    <row r="224" s="4" customFormat="1" spans="1:25">
      <c r="A224" s="4" t="s">
        <v>751</v>
      </c>
      <c r="B224" s="4" t="s">
        <v>26</v>
      </c>
      <c r="C224" s="4" t="s">
        <v>27</v>
      </c>
      <c r="D224" s="4" t="s">
        <v>752</v>
      </c>
      <c r="E224" s="4" t="s">
        <v>361</v>
      </c>
      <c r="F224" s="6">
        <v>44786</v>
      </c>
      <c r="G224" s="6">
        <v>44787</v>
      </c>
      <c r="H224" s="4">
        <v>1</v>
      </c>
      <c r="I224" s="4">
        <v>1</v>
      </c>
      <c r="J224" s="4">
        <v>1</v>
      </c>
      <c r="K224" s="4" t="s">
        <v>30</v>
      </c>
      <c r="L224" s="4">
        <v>274</v>
      </c>
      <c r="M224" s="4">
        <v>274</v>
      </c>
      <c r="N224" s="4" t="s">
        <v>753</v>
      </c>
      <c r="O224" s="4" t="s">
        <v>694</v>
      </c>
      <c r="P224" s="4" t="s">
        <v>33</v>
      </c>
      <c r="Q224" s="4">
        <v>0</v>
      </c>
      <c r="R224" s="7">
        <v>44778</v>
      </c>
      <c r="S224" s="6">
        <v>44802</v>
      </c>
      <c r="T224" s="4" t="s">
        <v>34</v>
      </c>
      <c r="U224" s="4">
        <v>274</v>
      </c>
      <c r="V224" s="4">
        <v>0</v>
      </c>
      <c r="W224" s="4">
        <v>0</v>
      </c>
      <c r="X224" s="4" t="s">
        <v>35</v>
      </c>
      <c r="Y224" s="4" t="s">
        <v>754</v>
      </c>
    </row>
    <row r="225" s="4" customFormat="1" spans="1:25">
      <c r="A225" s="4" t="s">
        <v>755</v>
      </c>
      <c r="B225" s="4" t="s">
        <v>26</v>
      </c>
      <c r="C225" s="4" t="s">
        <v>27</v>
      </c>
      <c r="D225" s="4" t="s">
        <v>501</v>
      </c>
      <c r="E225" s="4" t="s">
        <v>199</v>
      </c>
      <c r="F225" s="6">
        <v>44786</v>
      </c>
      <c r="G225" s="6">
        <v>44787</v>
      </c>
      <c r="H225" s="4">
        <v>1</v>
      </c>
      <c r="I225" s="4">
        <v>1</v>
      </c>
      <c r="J225" s="4">
        <v>1</v>
      </c>
      <c r="K225" s="4" t="s">
        <v>30</v>
      </c>
      <c r="L225" s="4">
        <v>204</v>
      </c>
      <c r="M225" s="4">
        <v>204</v>
      </c>
      <c r="N225" s="4" t="s">
        <v>756</v>
      </c>
      <c r="O225" s="4" t="s">
        <v>694</v>
      </c>
      <c r="P225" s="4" t="s">
        <v>33</v>
      </c>
      <c r="Q225" s="4">
        <v>0</v>
      </c>
      <c r="R225" s="7">
        <v>44779</v>
      </c>
      <c r="S225" s="6">
        <v>44802</v>
      </c>
      <c r="T225" s="4" t="s">
        <v>34</v>
      </c>
      <c r="U225" s="4">
        <v>204</v>
      </c>
      <c r="V225" s="4">
        <v>0</v>
      </c>
      <c r="W225" s="4">
        <v>0</v>
      </c>
      <c r="X225" s="4" t="s">
        <v>35</v>
      </c>
      <c r="Y225" s="4" t="s">
        <v>35</v>
      </c>
    </row>
    <row r="226" s="4" customFormat="1" spans="1:25">
      <c r="A226" s="4" t="s">
        <v>757</v>
      </c>
      <c r="B226" s="4" t="s">
        <v>26</v>
      </c>
      <c r="C226" s="4" t="s">
        <v>27</v>
      </c>
      <c r="D226" s="4" t="s">
        <v>758</v>
      </c>
      <c r="E226" s="4" t="s">
        <v>156</v>
      </c>
      <c r="F226" s="6">
        <v>44786</v>
      </c>
      <c r="G226" s="6">
        <v>44787</v>
      </c>
      <c r="H226" s="4">
        <v>2</v>
      </c>
      <c r="I226" s="4">
        <v>1</v>
      </c>
      <c r="J226" s="4">
        <v>2</v>
      </c>
      <c r="K226" s="4" t="s">
        <v>30</v>
      </c>
      <c r="L226" s="4">
        <v>378</v>
      </c>
      <c r="M226" s="4">
        <v>378</v>
      </c>
      <c r="N226" s="4" t="s">
        <v>759</v>
      </c>
      <c r="O226" s="4" t="s">
        <v>694</v>
      </c>
      <c r="P226" s="4" t="s">
        <v>33</v>
      </c>
      <c r="Q226" s="4">
        <v>0</v>
      </c>
      <c r="R226" s="7">
        <v>44781</v>
      </c>
      <c r="S226" s="6">
        <v>44802</v>
      </c>
      <c r="T226" s="4" t="s">
        <v>34</v>
      </c>
      <c r="U226" s="4">
        <v>378</v>
      </c>
      <c r="V226" s="4">
        <v>0</v>
      </c>
      <c r="W226" s="4">
        <v>0</v>
      </c>
      <c r="X226" s="4" t="s">
        <v>35</v>
      </c>
      <c r="Y226" s="4" t="s">
        <v>760</v>
      </c>
    </row>
    <row r="227" s="4" customFormat="1" spans="1:25">
      <c r="A227" s="4" t="s">
        <v>761</v>
      </c>
      <c r="B227" s="4" t="s">
        <v>26</v>
      </c>
      <c r="C227" s="4" t="s">
        <v>27</v>
      </c>
      <c r="D227" s="4" t="s">
        <v>762</v>
      </c>
      <c r="E227" s="4" t="s">
        <v>763</v>
      </c>
      <c r="F227" s="6">
        <v>44786</v>
      </c>
      <c r="G227" s="6">
        <v>44787</v>
      </c>
      <c r="H227" s="4">
        <v>1</v>
      </c>
      <c r="I227" s="4">
        <v>1</v>
      </c>
      <c r="J227" s="4">
        <v>1</v>
      </c>
      <c r="K227" s="4" t="s">
        <v>30</v>
      </c>
      <c r="L227" s="4">
        <v>675</v>
      </c>
      <c r="M227" s="4">
        <v>675</v>
      </c>
      <c r="N227" s="4" t="s">
        <v>764</v>
      </c>
      <c r="O227" s="4" t="s">
        <v>694</v>
      </c>
      <c r="P227" s="4" t="s">
        <v>33</v>
      </c>
      <c r="Q227" s="4">
        <v>0</v>
      </c>
      <c r="R227" s="7">
        <v>44781</v>
      </c>
      <c r="S227" s="6">
        <v>44802</v>
      </c>
      <c r="T227" s="4" t="s">
        <v>34</v>
      </c>
      <c r="U227" s="4">
        <v>675</v>
      </c>
      <c r="V227" s="4">
        <v>0</v>
      </c>
      <c r="W227" s="4">
        <v>0</v>
      </c>
      <c r="X227" s="4" t="s">
        <v>35</v>
      </c>
      <c r="Y227" s="4" t="s">
        <v>765</v>
      </c>
    </row>
    <row r="228" s="4" customFormat="1" spans="1:25">
      <c r="A228" s="4" t="s">
        <v>766</v>
      </c>
      <c r="B228" s="4" t="s">
        <v>26</v>
      </c>
      <c r="C228" s="4" t="s">
        <v>27</v>
      </c>
      <c r="D228" s="4" t="s">
        <v>762</v>
      </c>
      <c r="E228" s="4" t="s">
        <v>763</v>
      </c>
      <c r="F228" s="6">
        <v>44786</v>
      </c>
      <c r="G228" s="6">
        <v>44787</v>
      </c>
      <c r="H228" s="4">
        <v>1</v>
      </c>
      <c r="I228" s="4">
        <v>1</v>
      </c>
      <c r="J228" s="4">
        <v>1</v>
      </c>
      <c r="K228" s="4" t="s">
        <v>30</v>
      </c>
      <c r="L228" s="4">
        <v>678</v>
      </c>
      <c r="M228" s="4">
        <v>678</v>
      </c>
      <c r="N228" s="4" t="s">
        <v>767</v>
      </c>
      <c r="O228" s="4" t="s">
        <v>694</v>
      </c>
      <c r="P228" s="4" t="s">
        <v>33</v>
      </c>
      <c r="Q228" s="4">
        <v>0</v>
      </c>
      <c r="R228" s="7">
        <v>44782</v>
      </c>
      <c r="S228" s="6">
        <v>44802</v>
      </c>
      <c r="T228" s="4" t="s">
        <v>34</v>
      </c>
      <c r="U228" s="4">
        <v>678</v>
      </c>
      <c r="V228" s="4">
        <v>0</v>
      </c>
      <c r="W228" s="4">
        <v>0</v>
      </c>
      <c r="X228" s="4" t="s">
        <v>35</v>
      </c>
      <c r="Y228" s="4" t="s">
        <v>768</v>
      </c>
    </row>
    <row r="229" s="4" customFormat="1" spans="1:25">
      <c r="A229" s="4" t="s">
        <v>769</v>
      </c>
      <c r="B229" s="4" t="s">
        <v>26</v>
      </c>
      <c r="C229" s="4" t="s">
        <v>27</v>
      </c>
      <c r="D229" s="4" t="s">
        <v>541</v>
      </c>
      <c r="E229" s="4" t="s">
        <v>47</v>
      </c>
      <c r="F229" s="6">
        <v>44786</v>
      </c>
      <c r="G229" s="6">
        <v>44787</v>
      </c>
      <c r="H229" s="4">
        <v>1</v>
      </c>
      <c r="I229" s="4">
        <v>1</v>
      </c>
      <c r="J229" s="4">
        <v>1</v>
      </c>
      <c r="K229" s="4" t="s">
        <v>30</v>
      </c>
      <c r="L229" s="4">
        <v>669</v>
      </c>
      <c r="M229" s="4">
        <v>669</v>
      </c>
      <c r="N229" s="4" t="s">
        <v>770</v>
      </c>
      <c r="O229" s="4" t="s">
        <v>694</v>
      </c>
      <c r="P229" s="4" t="s">
        <v>33</v>
      </c>
      <c r="Q229" s="4">
        <v>0</v>
      </c>
      <c r="R229" s="7">
        <v>44782</v>
      </c>
      <c r="S229" s="6">
        <v>44802</v>
      </c>
      <c r="T229" s="4" t="s">
        <v>34</v>
      </c>
      <c r="U229" s="4">
        <v>669</v>
      </c>
      <c r="V229" s="4">
        <v>0</v>
      </c>
      <c r="W229" s="4">
        <v>0</v>
      </c>
      <c r="X229" s="4" t="s">
        <v>35</v>
      </c>
      <c r="Y229" s="4" t="s">
        <v>771</v>
      </c>
    </row>
    <row r="230" s="4" customFormat="1" spans="1:25">
      <c r="A230" s="4" t="s">
        <v>772</v>
      </c>
      <c r="B230" s="4" t="s">
        <v>26</v>
      </c>
      <c r="C230" s="4" t="s">
        <v>27</v>
      </c>
      <c r="D230" s="4" t="s">
        <v>773</v>
      </c>
      <c r="E230" s="4" t="s">
        <v>91</v>
      </c>
      <c r="F230" s="6">
        <v>44786</v>
      </c>
      <c r="G230" s="6">
        <v>44787</v>
      </c>
      <c r="H230" s="4">
        <v>1</v>
      </c>
      <c r="I230" s="4">
        <v>1</v>
      </c>
      <c r="J230" s="4">
        <v>1</v>
      </c>
      <c r="K230" s="4" t="s">
        <v>30</v>
      </c>
      <c r="L230" s="4">
        <v>289</v>
      </c>
      <c r="M230" s="4">
        <v>289</v>
      </c>
      <c r="N230" s="4" t="s">
        <v>774</v>
      </c>
      <c r="O230" s="4" t="s">
        <v>694</v>
      </c>
      <c r="P230" s="4" t="s">
        <v>33</v>
      </c>
      <c r="Q230" s="4">
        <v>0</v>
      </c>
      <c r="R230" s="7">
        <v>44782</v>
      </c>
      <c r="S230" s="6">
        <v>44802</v>
      </c>
      <c r="T230" s="4" t="s">
        <v>34</v>
      </c>
      <c r="U230" s="4">
        <v>289</v>
      </c>
      <c r="V230" s="4">
        <v>0</v>
      </c>
      <c r="W230" s="4">
        <v>0</v>
      </c>
      <c r="X230" s="4" t="s">
        <v>35</v>
      </c>
      <c r="Y230" s="4" t="s">
        <v>775</v>
      </c>
    </row>
    <row r="231" s="4" customFormat="1" spans="1:25">
      <c r="A231" s="4" t="s">
        <v>716</v>
      </c>
      <c r="B231" s="4" t="s">
        <v>26</v>
      </c>
      <c r="C231" s="4" t="s">
        <v>61</v>
      </c>
      <c r="D231" s="4" t="s">
        <v>713</v>
      </c>
      <c r="E231" s="4" t="s">
        <v>91</v>
      </c>
      <c r="F231" s="6">
        <v>44786</v>
      </c>
      <c r="G231" s="6">
        <v>44787</v>
      </c>
      <c r="H231" s="4">
        <v>1</v>
      </c>
      <c r="I231" s="4">
        <v>1</v>
      </c>
      <c r="J231" s="4">
        <v>1</v>
      </c>
      <c r="K231" s="4" t="s">
        <v>30</v>
      </c>
      <c r="L231" s="4">
        <v>-255</v>
      </c>
      <c r="M231" s="4">
        <v>-255</v>
      </c>
      <c r="N231" s="4" t="s">
        <v>714</v>
      </c>
      <c r="O231" s="4" t="s">
        <v>694</v>
      </c>
      <c r="P231" s="4" t="s">
        <v>33</v>
      </c>
      <c r="Q231" s="4">
        <v>0</v>
      </c>
      <c r="R231" s="7">
        <v>44775</v>
      </c>
      <c r="S231" s="6">
        <v>44802</v>
      </c>
      <c r="T231" s="4" t="s">
        <v>34</v>
      </c>
      <c r="U231" s="4">
        <v>-255</v>
      </c>
      <c r="V231" s="4">
        <v>0</v>
      </c>
      <c r="W231" s="4">
        <v>0</v>
      </c>
      <c r="X231" s="4" t="s">
        <v>35</v>
      </c>
      <c r="Y231" s="4" t="s">
        <v>717</v>
      </c>
    </row>
    <row r="232" s="4" customFormat="1" spans="1:25">
      <c r="A232" s="4" t="s">
        <v>776</v>
      </c>
      <c r="B232" s="4" t="s">
        <v>26</v>
      </c>
      <c r="C232" s="4" t="s">
        <v>27</v>
      </c>
      <c r="D232" s="4" t="s">
        <v>148</v>
      </c>
      <c r="E232" s="4" t="s">
        <v>149</v>
      </c>
      <c r="F232" s="6">
        <v>44783</v>
      </c>
      <c r="G232" s="6">
        <v>44787</v>
      </c>
      <c r="H232" s="4">
        <v>1</v>
      </c>
      <c r="I232" s="4">
        <v>4</v>
      </c>
      <c r="J232" s="4">
        <v>4</v>
      </c>
      <c r="K232" s="4" t="s">
        <v>30</v>
      </c>
      <c r="L232" s="4">
        <v>582</v>
      </c>
      <c r="M232" s="4">
        <v>582</v>
      </c>
      <c r="N232" s="4" t="s">
        <v>777</v>
      </c>
      <c r="O232" s="4" t="s">
        <v>694</v>
      </c>
      <c r="P232" s="4" t="s">
        <v>33</v>
      </c>
      <c r="Q232" s="4">
        <v>0</v>
      </c>
      <c r="R232" s="7">
        <v>44783</v>
      </c>
      <c r="S232" s="6">
        <v>44802</v>
      </c>
      <c r="T232" s="4" t="s">
        <v>34</v>
      </c>
      <c r="U232" s="4">
        <v>582</v>
      </c>
      <c r="V232" s="4">
        <v>0</v>
      </c>
      <c r="W232" s="4">
        <v>0</v>
      </c>
      <c r="X232" s="4" t="s">
        <v>35</v>
      </c>
      <c r="Y232" s="4" t="s">
        <v>778</v>
      </c>
    </row>
    <row r="233" s="4" customFormat="1" spans="1:25">
      <c r="A233" s="4" t="s">
        <v>779</v>
      </c>
      <c r="B233" s="4" t="s">
        <v>26</v>
      </c>
      <c r="C233" s="4" t="s">
        <v>27</v>
      </c>
      <c r="D233" s="4" t="s">
        <v>697</v>
      </c>
      <c r="E233" s="4" t="s">
        <v>96</v>
      </c>
      <c r="F233" s="6">
        <v>44786</v>
      </c>
      <c r="G233" s="6">
        <v>44787</v>
      </c>
      <c r="H233" s="4">
        <v>1</v>
      </c>
      <c r="I233" s="4">
        <v>1</v>
      </c>
      <c r="J233" s="4">
        <v>1</v>
      </c>
      <c r="K233" s="4" t="s">
        <v>30</v>
      </c>
      <c r="L233" s="4">
        <v>1274</v>
      </c>
      <c r="M233" s="4">
        <v>1274</v>
      </c>
      <c r="N233" s="4" t="s">
        <v>780</v>
      </c>
      <c r="O233" s="4" t="s">
        <v>694</v>
      </c>
      <c r="P233" s="4" t="s">
        <v>33</v>
      </c>
      <c r="Q233" s="4">
        <v>0</v>
      </c>
      <c r="R233" s="7">
        <v>44783</v>
      </c>
      <c r="S233" s="6">
        <v>44802</v>
      </c>
      <c r="T233" s="4" t="s">
        <v>34</v>
      </c>
      <c r="U233" s="4">
        <v>1274</v>
      </c>
      <c r="V233" s="4">
        <v>0</v>
      </c>
      <c r="W233" s="4">
        <v>0</v>
      </c>
      <c r="X233" s="4" t="s">
        <v>35</v>
      </c>
      <c r="Y233" s="4" t="s">
        <v>781</v>
      </c>
    </row>
    <row r="234" s="4" customFormat="1" spans="1:25">
      <c r="A234" s="4" t="s">
        <v>746</v>
      </c>
      <c r="B234" s="4" t="s">
        <v>26</v>
      </c>
      <c r="C234" s="4" t="s">
        <v>61</v>
      </c>
      <c r="D234" s="4" t="s">
        <v>747</v>
      </c>
      <c r="E234" s="4" t="s">
        <v>118</v>
      </c>
      <c r="F234" s="6">
        <v>44786</v>
      </c>
      <c r="G234" s="6">
        <v>44787</v>
      </c>
      <c r="H234" s="4">
        <v>1</v>
      </c>
      <c r="I234" s="4">
        <v>1</v>
      </c>
      <c r="J234" s="4">
        <v>1</v>
      </c>
      <c r="K234" s="4" t="s">
        <v>30</v>
      </c>
      <c r="L234" s="4">
        <v>-380</v>
      </c>
      <c r="M234" s="4">
        <v>-380</v>
      </c>
      <c r="N234" s="4" t="s">
        <v>748</v>
      </c>
      <c r="O234" s="4" t="s">
        <v>694</v>
      </c>
      <c r="P234" s="4" t="s">
        <v>33</v>
      </c>
      <c r="Q234" s="4">
        <v>0</v>
      </c>
      <c r="R234" s="7">
        <v>44778</v>
      </c>
      <c r="S234" s="6">
        <v>44802</v>
      </c>
      <c r="T234" s="4" t="s">
        <v>34</v>
      </c>
      <c r="U234" s="4">
        <v>-380</v>
      </c>
      <c r="V234" s="4">
        <v>0</v>
      </c>
      <c r="W234" s="4">
        <v>0</v>
      </c>
      <c r="X234" s="4" t="s">
        <v>749</v>
      </c>
      <c r="Y234" s="4" t="s">
        <v>750</v>
      </c>
    </row>
    <row r="235" s="4" customFormat="1" spans="1:25">
      <c r="A235" s="4" t="s">
        <v>782</v>
      </c>
      <c r="B235" s="4" t="s">
        <v>26</v>
      </c>
      <c r="C235" s="4" t="s">
        <v>27</v>
      </c>
      <c r="D235" s="4" t="s">
        <v>307</v>
      </c>
      <c r="E235" s="4" t="s">
        <v>783</v>
      </c>
      <c r="F235" s="6">
        <v>44786</v>
      </c>
      <c r="G235" s="6">
        <v>44787</v>
      </c>
      <c r="H235" s="4">
        <v>1</v>
      </c>
      <c r="I235" s="4">
        <v>1</v>
      </c>
      <c r="J235" s="4">
        <v>1</v>
      </c>
      <c r="K235" s="4" t="s">
        <v>30</v>
      </c>
      <c r="L235" s="4">
        <v>874</v>
      </c>
      <c r="M235" s="4">
        <v>874</v>
      </c>
      <c r="N235" s="4" t="s">
        <v>317</v>
      </c>
      <c r="O235" s="4" t="s">
        <v>694</v>
      </c>
      <c r="P235" s="4" t="s">
        <v>33</v>
      </c>
      <c r="Q235" s="4">
        <v>0</v>
      </c>
      <c r="R235" s="7">
        <v>44784</v>
      </c>
      <c r="S235" s="6">
        <v>44802</v>
      </c>
      <c r="T235" s="4" t="s">
        <v>34</v>
      </c>
      <c r="U235" s="4">
        <v>874</v>
      </c>
      <c r="V235" s="4">
        <v>0</v>
      </c>
      <c r="W235" s="4">
        <v>0</v>
      </c>
      <c r="X235" s="4" t="s">
        <v>35</v>
      </c>
      <c r="Y235" s="4" t="s">
        <v>35</v>
      </c>
    </row>
    <row r="236" s="4" customFormat="1" spans="1:25">
      <c r="A236" s="4" t="s">
        <v>782</v>
      </c>
      <c r="B236" s="4" t="s">
        <v>26</v>
      </c>
      <c r="C236" s="4" t="s">
        <v>61</v>
      </c>
      <c r="D236" s="4" t="s">
        <v>307</v>
      </c>
      <c r="E236" s="4" t="s">
        <v>783</v>
      </c>
      <c r="F236" s="6">
        <v>44786</v>
      </c>
      <c r="G236" s="6">
        <v>44787</v>
      </c>
      <c r="H236" s="4">
        <v>1</v>
      </c>
      <c r="I236" s="4">
        <v>1</v>
      </c>
      <c r="J236" s="4">
        <v>1</v>
      </c>
      <c r="K236" s="4" t="s">
        <v>30</v>
      </c>
      <c r="L236" s="4">
        <v>-874</v>
      </c>
      <c r="M236" s="4">
        <v>-874</v>
      </c>
      <c r="N236" s="4" t="s">
        <v>317</v>
      </c>
      <c r="O236" s="4" t="s">
        <v>694</v>
      </c>
      <c r="P236" s="4" t="s">
        <v>33</v>
      </c>
      <c r="Q236" s="4">
        <v>0</v>
      </c>
      <c r="R236" s="7">
        <v>44784</v>
      </c>
      <c r="S236" s="6">
        <v>44802</v>
      </c>
      <c r="T236" s="4" t="s">
        <v>34</v>
      </c>
      <c r="U236" s="4">
        <v>-874</v>
      </c>
      <c r="V236" s="4">
        <v>0</v>
      </c>
      <c r="W236" s="4">
        <v>0</v>
      </c>
      <c r="X236" s="4" t="s">
        <v>35</v>
      </c>
      <c r="Y236" s="4" t="s">
        <v>35</v>
      </c>
    </row>
    <row r="237" s="4" customFormat="1" spans="1:25">
      <c r="A237" s="4" t="s">
        <v>784</v>
      </c>
      <c r="B237" s="4" t="s">
        <v>26</v>
      </c>
      <c r="C237" s="4" t="s">
        <v>27</v>
      </c>
      <c r="D237" s="4" t="s">
        <v>785</v>
      </c>
      <c r="E237" s="4" t="s">
        <v>786</v>
      </c>
      <c r="F237" s="6">
        <v>44786</v>
      </c>
      <c r="G237" s="6">
        <v>44787</v>
      </c>
      <c r="H237" s="4">
        <v>1</v>
      </c>
      <c r="I237" s="4">
        <v>1</v>
      </c>
      <c r="J237" s="4">
        <v>1</v>
      </c>
      <c r="K237" s="4" t="s">
        <v>30</v>
      </c>
      <c r="L237" s="4">
        <v>1209</v>
      </c>
      <c r="M237" s="4">
        <v>1209</v>
      </c>
      <c r="N237" s="4" t="s">
        <v>787</v>
      </c>
      <c r="O237" s="4" t="s">
        <v>694</v>
      </c>
      <c r="P237" s="4" t="s">
        <v>33</v>
      </c>
      <c r="Q237" s="4">
        <v>0</v>
      </c>
      <c r="R237" s="7">
        <v>44784</v>
      </c>
      <c r="S237" s="6">
        <v>44802</v>
      </c>
      <c r="T237" s="4" t="s">
        <v>34</v>
      </c>
      <c r="U237" s="4">
        <v>1209</v>
      </c>
      <c r="V237" s="4">
        <v>0</v>
      </c>
      <c r="W237" s="4">
        <v>0</v>
      </c>
      <c r="X237" s="4" t="s">
        <v>35</v>
      </c>
      <c r="Y237" s="4" t="s">
        <v>788</v>
      </c>
    </row>
    <row r="238" s="4" customFormat="1" spans="1:25">
      <c r="A238" s="4" t="s">
        <v>708</v>
      </c>
      <c r="B238" s="4" t="s">
        <v>26</v>
      </c>
      <c r="C238" s="4" t="s">
        <v>61</v>
      </c>
      <c r="D238" s="4" t="s">
        <v>709</v>
      </c>
      <c r="E238" s="4" t="s">
        <v>361</v>
      </c>
      <c r="F238" s="6">
        <v>44784</v>
      </c>
      <c r="G238" s="6">
        <v>44787</v>
      </c>
      <c r="H238" s="4">
        <v>1</v>
      </c>
      <c r="I238" s="4">
        <v>3</v>
      </c>
      <c r="J238" s="4">
        <v>3</v>
      </c>
      <c r="K238" s="4" t="s">
        <v>30</v>
      </c>
      <c r="L238" s="4">
        <v>-1935</v>
      </c>
      <c r="M238" s="4">
        <v>-1935</v>
      </c>
      <c r="N238" s="4" t="s">
        <v>710</v>
      </c>
      <c r="O238" s="4" t="s">
        <v>694</v>
      </c>
      <c r="P238" s="4" t="s">
        <v>33</v>
      </c>
      <c r="Q238" s="4">
        <v>0</v>
      </c>
      <c r="R238" s="7">
        <v>44775</v>
      </c>
      <c r="S238" s="6">
        <v>44802</v>
      </c>
      <c r="T238" s="4" t="s">
        <v>34</v>
      </c>
      <c r="U238" s="4">
        <v>-1935</v>
      </c>
      <c r="V238" s="4">
        <v>0</v>
      </c>
      <c r="W238" s="4">
        <v>0</v>
      </c>
      <c r="X238" s="4" t="s">
        <v>35</v>
      </c>
      <c r="Y238" s="4" t="s">
        <v>711</v>
      </c>
    </row>
    <row r="239" s="4" customFormat="1" spans="1:25">
      <c r="A239" s="4" t="s">
        <v>789</v>
      </c>
      <c r="B239" s="4" t="s">
        <v>26</v>
      </c>
      <c r="C239" s="4" t="s">
        <v>27</v>
      </c>
      <c r="D239" s="4" t="s">
        <v>324</v>
      </c>
      <c r="E239" s="4" t="s">
        <v>91</v>
      </c>
      <c r="F239" s="6">
        <v>44785</v>
      </c>
      <c r="G239" s="6">
        <v>44787</v>
      </c>
      <c r="H239" s="4">
        <v>1</v>
      </c>
      <c r="I239" s="4">
        <v>2</v>
      </c>
      <c r="J239" s="4">
        <v>2</v>
      </c>
      <c r="K239" s="4" t="s">
        <v>30</v>
      </c>
      <c r="L239" s="4">
        <v>1074</v>
      </c>
      <c r="M239" s="4">
        <v>1074</v>
      </c>
      <c r="N239" s="4" t="s">
        <v>325</v>
      </c>
      <c r="O239" s="4" t="s">
        <v>694</v>
      </c>
      <c r="P239" s="4" t="s">
        <v>33</v>
      </c>
      <c r="Q239" s="4">
        <v>0</v>
      </c>
      <c r="R239" s="7">
        <v>44784</v>
      </c>
      <c r="S239" s="6">
        <v>44802</v>
      </c>
      <c r="T239" s="4" t="s">
        <v>34</v>
      </c>
      <c r="U239" s="4">
        <v>1074</v>
      </c>
      <c r="V239" s="4">
        <v>0</v>
      </c>
      <c r="W239" s="4">
        <v>0</v>
      </c>
      <c r="X239" s="4" t="s">
        <v>35</v>
      </c>
      <c r="Y239" s="4" t="s">
        <v>790</v>
      </c>
    </row>
    <row r="240" s="4" customFormat="1" spans="1:25">
      <c r="A240" s="4" t="s">
        <v>791</v>
      </c>
      <c r="B240" s="4" t="s">
        <v>26</v>
      </c>
      <c r="C240" s="4" t="s">
        <v>27</v>
      </c>
      <c r="D240" s="4" t="s">
        <v>785</v>
      </c>
      <c r="E240" s="4" t="s">
        <v>792</v>
      </c>
      <c r="F240" s="6">
        <v>44786</v>
      </c>
      <c r="G240" s="6">
        <v>44787</v>
      </c>
      <c r="H240" s="4">
        <v>1</v>
      </c>
      <c r="I240" s="4">
        <v>1</v>
      </c>
      <c r="J240" s="4">
        <v>1</v>
      </c>
      <c r="K240" s="4" t="s">
        <v>30</v>
      </c>
      <c r="L240" s="4">
        <v>1031</v>
      </c>
      <c r="M240" s="4">
        <v>1031</v>
      </c>
      <c r="N240" s="4" t="s">
        <v>793</v>
      </c>
      <c r="O240" s="4" t="s">
        <v>694</v>
      </c>
      <c r="P240" s="4" t="s">
        <v>33</v>
      </c>
      <c r="Q240" s="4">
        <v>0</v>
      </c>
      <c r="R240" s="7">
        <v>44785</v>
      </c>
      <c r="S240" s="6">
        <v>44802</v>
      </c>
      <c r="T240" s="4" t="s">
        <v>34</v>
      </c>
      <c r="U240" s="4">
        <v>1031</v>
      </c>
      <c r="V240" s="4">
        <v>0</v>
      </c>
      <c r="W240" s="4">
        <v>0</v>
      </c>
      <c r="X240" s="4" t="s">
        <v>35</v>
      </c>
      <c r="Y240" s="4" t="s">
        <v>35</v>
      </c>
    </row>
    <row r="241" s="4" customFormat="1" spans="1:25">
      <c r="A241" s="4" t="s">
        <v>794</v>
      </c>
      <c r="B241" s="4" t="s">
        <v>26</v>
      </c>
      <c r="C241" s="4" t="s">
        <v>27</v>
      </c>
      <c r="D241" s="4" t="s">
        <v>795</v>
      </c>
      <c r="E241" s="4" t="s">
        <v>527</v>
      </c>
      <c r="F241" s="6">
        <v>44785</v>
      </c>
      <c r="G241" s="6">
        <v>44787</v>
      </c>
      <c r="H241" s="4">
        <v>1</v>
      </c>
      <c r="I241" s="4">
        <v>2</v>
      </c>
      <c r="J241" s="4">
        <v>2</v>
      </c>
      <c r="K241" s="4" t="s">
        <v>30</v>
      </c>
      <c r="L241" s="4">
        <v>898</v>
      </c>
      <c r="M241" s="4">
        <v>898</v>
      </c>
      <c r="N241" s="4" t="s">
        <v>796</v>
      </c>
      <c r="O241" s="4" t="s">
        <v>694</v>
      </c>
      <c r="P241" s="4" t="s">
        <v>33</v>
      </c>
      <c r="Q241" s="4">
        <v>0</v>
      </c>
      <c r="R241" s="7">
        <v>44785</v>
      </c>
      <c r="S241" s="6">
        <v>44802</v>
      </c>
      <c r="T241" s="4" t="s">
        <v>34</v>
      </c>
      <c r="U241" s="4">
        <v>898</v>
      </c>
      <c r="V241" s="4">
        <v>0</v>
      </c>
      <c r="W241" s="4">
        <v>0</v>
      </c>
      <c r="X241" s="4" t="s">
        <v>35</v>
      </c>
      <c r="Y241" s="4" t="s">
        <v>797</v>
      </c>
    </row>
    <row r="242" s="4" customFormat="1" spans="1:25">
      <c r="A242" s="4" t="s">
        <v>798</v>
      </c>
      <c r="B242" s="4" t="s">
        <v>26</v>
      </c>
      <c r="C242" s="4" t="s">
        <v>27</v>
      </c>
      <c r="D242" s="4" t="s">
        <v>336</v>
      </c>
      <c r="E242" s="4" t="s">
        <v>337</v>
      </c>
      <c r="F242" s="6">
        <v>44786</v>
      </c>
      <c r="G242" s="6">
        <v>44787</v>
      </c>
      <c r="H242" s="4">
        <v>1</v>
      </c>
      <c r="I242" s="4">
        <v>1</v>
      </c>
      <c r="J242" s="4">
        <v>1</v>
      </c>
      <c r="K242" s="4" t="s">
        <v>30</v>
      </c>
      <c r="L242" s="4">
        <v>293</v>
      </c>
      <c r="M242" s="4">
        <v>293</v>
      </c>
      <c r="N242" s="4" t="s">
        <v>579</v>
      </c>
      <c r="O242" s="4" t="s">
        <v>694</v>
      </c>
      <c r="P242" s="4" t="s">
        <v>33</v>
      </c>
      <c r="Q242" s="4">
        <v>0</v>
      </c>
      <c r="R242" s="7">
        <v>44785</v>
      </c>
      <c r="S242" s="6">
        <v>44802</v>
      </c>
      <c r="T242" s="4" t="s">
        <v>34</v>
      </c>
      <c r="U242" s="4">
        <v>293</v>
      </c>
      <c r="V242" s="4">
        <v>0</v>
      </c>
      <c r="W242" s="4">
        <v>0</v>
      </c>
      <c r="X242" s="4" t="s">
        <v>35</v>
      </c>
      <c r="Y242" s="4" t="s">
        <v>799</v>
      </c>
    </row>
    <row r="243" s="4" customFormat="1" spans="1:25">
      <c r="A243" s="4" t="s">
        <v>800</v>
      </c>
      <c r="B243" s="4" t="s">
        <v>26</v>
      </c>
      <c r="C243" s="4" t="s">
        <v>27</v>
      </c>
      <c r="D243" s="4" t="s">
        <v>446</v>
      </c>
      <c r="E243" s="4" t="s">
        <v>173</v>
      </c>
      <c r="F243" s="6">
        <v>44786</v>
      </c>
      <c r="G243" s="6">
        <v>44787</v>
      </c>
      <c r="H243" s="4">
        <v>3</v>
      </c>
      <c r="I243" s="4">
        <v>1</v>
      </c>
      <c r="J243" s="4">
        <v>3</v>
      </c>
      <c r="K243" s="4" t="s">
        <v>30</v>
      </c>
      <c r="L243" s="4">
        <v>882</v>
      </c>
      <c r="M243" s="4">
        <v>882</v>
      </c>
      <c r="N243" s="4" t="s">
        <v>801</v>
      </c>
      <c r="O243" s="4" t="s">
        <v>694</v>
      </c>
      <c r="P243" s="4" t="s">
        <v>33</v>
      </c>
      <c r="Q243" s="4">
        <v>0</v>
      </c>
      <c r="R243" s="7">
        <v>44785</v>
      </c>
      <c r="S243" s="6">
        <v>44802</v>
      </c>
      <c r="T243" s="4" t="s">
        <v>34</v>
      </c>
      <c r="U243" s="4">
        <v>882</v>
      </c>
      <c r="V243" s="4">
        <v>0</v>
      </c>
      <c r="W243" s="4">
        <v>0</v>
      </c>
      <c r="X243" s="4" t="s">
        <v>35</v>
      </c>
      <c r="Y243" s="4" t="s">
        <v>35</v>
      </c>
    </row>
    <row r="244" s="4" customFormat="1" spans="1:25">
      <c r="A244" s="4" t="s">
        <v>802</v>
      </c>
      <c r="B244" s="4" t="s">
        <v>26</v>
      </c>
      <c r="C244" s="4" t="s">
        <v>27</v>
      </c>
      <c r="D244" s="4" t="s">
        <v>336</v>
      </c>
      <c r="E244" s="4" t="s">
        <v>337</v>
      </c>
      <c r="F244" s="6">
        <v>44786</v>
      </c>
      <c r="G244" s="6">
        <v>44787</v>
      </c>
      <c r="H244" s="4">
        <v>1</v>
      </c>
      <c r="I244" s="4">
        <v>1</v>
      </c>
      <c r="J244" s="4">
        <v>1</v>
      </c>
      <c r="K244" s="4" t="s">
        <v>30</v>
      </c>
      <c r="L244" s="4">
        <v>293</v>
      </c>
      <c r="M244" s="4">
        <v>293</v>
      </c>
      <c r="N244" s="4" t="s">
        <v>803</v>
      </c>
      <c r="O244" s="4" t="s">
        <v>694</v>
      </c>
      <c r="P244" s="4" t="s">
        <v>33</v>
      </c>
      <c r="Q244" s="4">
        <v>0</v>
      </c>
      <c r="R244" s="7">
        <v>44786</v>
      </c>
      <c r="S244" s="6">
        <v>44802</v>
      </c>
      <c r="T244" s="4" t="s">
        <v>34</v>
      </c>
      <c r="U244" s="4">
        <v>293</v>
      </c>
      <c r="V244" s="4">
        <v>0</v>
      </c>
      <c r="W244" s="4">
        <v>0</v>
      </c>
      <c r="X244" s="4" t="s">
        <v>35</v>
      </c>
      <c r="Y244" s="4" t="s">
        <v>804</v>
      </c>
    </row>
    <row r="245" s="4" customFormat="1" spans="1:25">
      <c r="A245" s="4" t="s">
        <v>805</v>
      </c>
      <c r="B245" s="4" t="s">
        <v>26</v>
      </c>
      <c r="C245" s="4" t="s">
        <v>27</v>
      </c>
      <c r="D245" s="4" t="s">
        <v>806</v>
      </c>
      <c r="E245" s="4" t="s">
        <v>807</v>
      </c>
      <c r="F245" s="6">
        <v>44786</v>
      </c>
      <c r="G245" s="6">
        <v>44787</v>
      </c>
      <c r="H245" s="4">
        <v>2</v>
      </c>
      <c r="I245" s="4">
        <v>1</v>
      </c>
      <c r="J245" s="4">
        <v>2</v>
      </c>
      <c r="K245" s="4" t="s">
        <v>30</v>
      </c>
      <c r="L245" s="4">
        <v>260</v>
      </c>
      <c r="M245" s="4">
        <v>260</v>
      </c>
      <c r="N245" s="4" t="s">
        <v>808</v>
      </c>
      <c r="O245" s="4" t="s">
        <v>694</v>
      </c>
      <c r="P245" s="4" t="s">
        <v>33</v>
      </c>
      <c r="Q245" s="4">
        <v>0</v>
      </c>
      <c r="R245" s="7">
        <v>44786</v>
      </c>
      <c r="S245" s="6">
        <v>44802</v>
      </c>
      <c r="T245" s="4" t="s">
        <v>34</v>
      </c>
      <c r="U245" s="4">
        <v>260</v>
      </c>
      <c r="V245" s="4">
        <v>0</v>
      </c>
      <c r="W245" s="4">
        <v>0</v>
      </c>
      <c r="X245" s="4" t="s">
        <v>35</v>
      </c>
      <c r="Y245" s="4" t="s">
        <v>35</v>
      </c>
    </row>
    <row r="246" s="4" customFormat="1" spans="1:25">
      <c r="A246" s="4" t="s">
        <v>809</v>
      </c>
      <c r="B246" s="4" t="s">
        <v>26</v>
      </c>
      <c r="C246" s="4" t="s">
        <v>27</v>
      </c>
      <c r="D246" s="4" t="s">
        <v>41</v>
      </c>
      <c r="E246" s="4" t="s">
        <v>810</v>
      </c>
      <c r="F246" s="6">
        <v>44786</v>
      </c>
      <c r="G246" s="6">
        <v>44787</v>
      </c>
      <c r="H246" s="4">
        <v>1</v>
      </c>
      <c r="I246" s="4">
        <v>1</v>
      </c>
      <c r="J246" s="4">
        <v>1</v>
      </c>
      <c r="K246" s="4" t="s">
        <v>30</v>
      </c>
      <c r="L246" s="4">
        <v>1741</v>
      </c>
      <c r="M246" s="4">
        <v>1741</v>
      </c>
      <c r="N246" s="4" t="s">
        <v>811</v>
      </c>
      <c r="O246" s="4" t="s">
        <v>694</v>
      </c>
      <c r="P246" s="4" t="s">
        <v>33</v>
      </c>
      <c r="Q246" s="4">
        <v>0</v>
      </c>
      <c r="R246" s="7">
        <v>44786</v>
      </c>
      <c r="S246" s="6">
        <v>44802</v>
      </c>
      <c r="T246" s="4" t="s">
        <v>34</v>
      </c>
      <c r="U246" s="4">
        <v>1741</v>
      </c>
      <c r="V246" s="4">
        <v>0</v>
      </c>
      <c r="W246" s="4">
        <v>0</v>
      </c>
      <c r="X246" s="4" t="s">
        <v>35</v>
      </c>
      <c r="Y246" s="4" t="s">
        <v>35</v>
      </c>
    </row>
    <row r="247" s="4" customFormat="1" spans="1:25">
      <c r="A247" s="4" t="s">
        <v>812</v>
      </c>
      <c r="B247" s="4" t="s">
        <v>26</v>
      </c>
      <c r="C247" s="4" t="s">
        <v>27</v>
      </c>
      <c r="D247" s="4" t="s">
        <v>247</v>
      </c>
      <c r="E247" s="4" t="s">
        <v>118</v>
      </c>
      <c r="F247" s="6">
        <v>44786</v>
      </c>
      <c r="G247" s="6">
        <v>44787</v>
      </c>
      <c r="H247" s="4">
        <v>1</v>
      </c>
      <c r="I247" s="4">
        <v>1</v>
      </c>
      <c r="J247" s="4">
        <v>1</v>
      </c>
      <c r="K247" s="4" t="s">
        <v>30</v>
      </c>
      <c r="L247" s="4">
        <v>124</v>
      </c>
      <c r="M247" s="4">
        <v>124</v>
      </c>
      <c r="N247" s="4" t="s">
        <v>813</v>
      </c>
      <c r="O247" s="4" t="s">
        <v>694</v>
      </c>
      <c r="P247" s="4" t="s">
        <v>33</v>
      </c>
      <c r="Q247" s="4">
        <v>0</v>
      </c>
      <c r="R247" s="7">
        <v>44786</v>
      </c>
      <c r="S247" s="6">
        <v>44802</v>
      </c>
      <c r="T247" s="4" t="s">
        <v>34</v>
      </c>
      <c r="U247" s="4">
        <v>124</v>
      </c>
      <c r="V247" s="4">
        <v>0</v>
      </c>
      <c r="W247" s="4">
        <v>0</v>
      </c>
      <c r="X247" s="4" t="s">
        <v>35</v>
      </c>
      <c r="Y247" s="4" t="s">
        <v>814</v>
      </c>
    </row>
    <row r="248" s="4" customFormat="1" spans="1:25">
      <c r="A248" s="4" t="s">
        <v>815</v>
      </c>
      <c r="B248" s="4" t="s">
        <v>26</v>
      </c>
      <c r="C248" s="4" t="s">
        <v>27</v>
      </c>
      <c r="D248" s="4" t="s">
        <v>148</v>
      </c>
      <c r="E248" s="4" t="s">
        <v>149</v>
      </c>
      <c r="F248" s="6">
        <v>44786</v>
      </c>
      <c r="G248" s="6">
        <v>44787</v>
      </c>
      <c r="H248" s="4">
        <v>1</v>
      </c>
      <c r="I248" s="4">
        <v>1</v>
      </c>
      <c r="J248" s="4">
        <v>1</v>
      </c>
      <c r="K248" s="4" t="s">
        <v>30</v>
      </c>
      <c r="L248" s="4">
        <v>148</v>
      </c>
      <c r="M248" s="4">
        <v>148</v>
      </c>
      <c r="N248" s="4" t="s">
        <v>604</v>
      </c>
      <c r="O248" s="4" t="s">
        <v>694</v>
      </c>
      <c r="P248" s="4" t="s">
        <v>33</v>
      </c>
      <c r="Q248" s="4">
        <v>0</v>
      </c>
      <c r="R248" s="7">
        <v>44786</v>
      </c>
      <c r="S248" s="6">
        <v>44802</v>
      </c>
      <c r="T248" s="4" t="s">
        <v>34</v>
      </c>
      <c r="U248" s="4">
        <v>148</v>
      </c>
      <c r="V248" s="4">
        <v>0</v>
      </c>
      <c r="W248" s="4">
        <v>0</v>
      </c>
      <c r="X248" s="4" t="s">
        <v>35</v>
      </c>
      <c r="Y248" s="4" t="s">
        <v>816</v>
      </c>
    </row>
    <row r="249" s="4" customFormat="1" spans="1:25">
      <c r="A249" s="4" t="s">
        <v>817</v>
      </c>
      <c r="B249" s="4" t="s">
        <v>26</v>
      </c>
      <c r="C249" s="4" t="s">
        <v>27</v>
      </c>
      <c r="D249" s="4" t="s">
        <v>818</v>
      </c>
      <c r="E249" s="4" t="s">
        <v>819</v>
      </c>
      <c r="F249" s="6">
        <v>44786</v>
      </c>
      <c r="G249" s="6">
        <v>44787</v>
      </c>
      <c r="H249" s="4">
        <v>1</v>
      </c>
      <c r="I249" s="4">
        <v>1</v>
      </c>
      <c r="J249" s="4">
        <v>1</v>
      </c>
      <c r="K249" s="4" t="s">
        <v>30</v>
      </c>
      <c r="L249" s="4">
        <v>156</v>
      </c>
      <c r="M249" s="4">
        <v>156</v>
      </c>
      <c r="N249" s="4" t="s">
        <v>820</v>
      </c>
      <c r="O249" s="4" t="s">
        <v>694</v>
      </c>
      <c r="P249" s="4" t="s">
        <v>33</v>
      </c>
      <c r="Q249" s="4">
        <v>0</v>
      </c>
      <c r="R249" s="7">
        <v>44786</v>
      </c>
      <c r="S249" s="6">
        <v>44802</v>
      </c>
      <c r="T249" s="4" t="s">
        <v>34</v>
      </c>
      <c r="U249" s="4">
        <v>156</v>
      </c>
      <c r="V249" s="4">
        <v>0</v>
      </c>
      <c r="W249" s="4">
        <v>0</v>
      </c>
      <c r="X249" s="4" t="s">
        <v>35</v>
      </c>
      <c r="Y249" s="4" t="s">
        <v>821</v>
      </c>
    </row>
    <row r="250" s="4" customFormat="1" spans="1:25">
      <c r="A250" s="4" t="s">
        <v>822</v>
      </c>
      <c r="B250" s="4" t="s">
        <v>26</v>
      </c>
      <c r="C250" s="4" t="s">
        <v>27</v>
      </c>
      <c r="D250" s="4" t="s">
        <v>823</v>
      </c>
      <c r="E250" s="4" t="s">
        <v>173</v>
      </c>
      <c r="F250" s="6">
        <v>44786</v>
      </c>
      <c r="G250" s="6">
        <v>44787</v>
      </c>
      <c r="H250" s="4">
        <v>1</v>
      </c>
      <c r="I250" s="4">
        <v>1</v>
      </c>
      <c r="J250" s="4">
        <v>1</v>
      </c>
      <c r="K250" s="4" t="s">
        <v>30</v>
      </c>
      <c r="L250" s="4">
        <v>271</v>
      </c>
      <c r="M250" s="4">
        <v>271</v>
      </c>
      <c r="N250" s="4" t="s">
        <v>824</v>
      </c>
      <c r="O250" s="4" t="s">
        <v>694</v>
      </c>
      <c r="P250" s="4" t="s">
        <v>33</v>
      </c>
      <c r="Q250" s="4">
        <v>0</v>
      </c>
      <c r="R250" s="7">
        <v>44786</v>
      </c>
      <c r="S250" s="6">
        <v>44802</v>
      </c>
      <c r="T250" s="4" t="s">
        <v>34</v>
      </c>
      <c r="U250" s="4">
        <v>271</v>
      </c>
      <c r="V250" s="4">
        <v>0</v>
      </c>
      <c r="W250" s="4">
        <v>0</v>
      </c>
      <c r="X250" s="4" t="s">
        <v>35</v>
      </c>
      <c r="Y250" s="4" t="s">
        <v>35</v>
      </c>
    </row>
    <row r="251" s="4" customFormat="1" spans="1:25">
      <c r="A251" s="4" t="s">
        <v>825</v>
      </c>
      <c r="B251" s="4" t="s">
        <v>26</v>
      </c>
      <c r="C251" s="4" t="s">
        <v>27</v>
      </c>
      <c r="D251" s="4" t="s">
        <v>95</v>
      </c>
      <c r="E251" s="4" t="s">
        <v>629</v>
      </c>
      <c r="F251" s="6">
        <v>44786</v>
      </c>
      <c r="G251" s="6">
        <v>44787</v>
      </c>
      <c r="H251" s="4">
        <v>2</v>
      </c>
      <c r="I251" s="4">
        <v>1</v>
      </c>
      <c r="J251" s="4">
        <v>2</v>
      </c>
      <c r="K251" s="4" t="s">
        <v>30</v>
      </c>
      <c r="L251" s="4">
        <v>700</v>
      </c>
      <c r="M251" s="4">
        <v>700</v>
      </c>
      <c r="N251" s="4" t="s">
        <v>826</v>
      </c>
      <c r="O251" s="4" t="s">
        <v>694</v>
      </c>
      <c r="P251" s="4" t="s">
        <v>33</v>
      </c>
      <c r="Q251" s="4">
        <v>0</v>
      </c>
      <c r="R251" s="7">
        <v>44786</v>
      </c>
      <c r="S251" s="6">
        <v>44802</v>
      </c>
      <c r="T251" s="4" t="s">
        <v>34</v>
      </c>
      <c r="U251" s="4">
        <v>700</v>
      </c>
      <c r="V251" s="4">
        <v>0</v>
      </c>
      <c r="W251" s="4">
        <v>0</v>
      </c>
      <c r="X251" s="4" t="s">
        <v>35</v>
      </c>
      <c r="Y251" s="4" t="s">
        <v>35</v>
      </c>
    </row>
    <row r="252" s="4" customFormat="1" spans="1:25">
      <c r="A252" s="4" t="s">
        <v>827</v>
      </c>
      <c r="B252" s="4" t="s">
        <v>26</v>
      </c>
      <c r="C252" s="4" t="s">
        <v>27</v>
      </c>
      <c r="D252" s="4" t="s">
        <v>148</v>
      </c>
      <c r="E252" s="4" t="s">
        <v>149</v>
      </c>
      <c r="F252" s="6">
        <v>44786</v>
      </c>
      <c r="G252" s="6">
        <v>44787</v>
      </c>
      <c r="H252" s="4">
        <v>1</v>
      </c>
      <c r="I252" s="4">
        <v>1</v>
      </c>
      <c r="J252" s="4">
        <v>1</v>
      </c>
      <c r="K252" s="4" t="s">
        <v>30</v>
      </c>
      <c r="L252" s="4">
        <v>148</v>
      </c>
      <c r="M252" s="4">
        <v>148</v>
      </c>
      <c r="N252" s="4" t="s">
        <v>150</v>
      </c>
      <c r="O252" s="4" t="s">
        <v>694</v>
      </c>
      <c r="P252" s="4" t="s">
        <v>33</v>
      </c>
      <c r="Q252" s="4">
        <v>0</v>
      </c>
      <c r="R252" s="7">
        <v>44786</v>
      </c>
      <c r="S252" s="6">
        <v>44802</v>
      </c>
      <c r="T252" s="4" t="s">
        <v>34</v>
      </c>
      <c r="U252" s="4">
        <v>148</v>
      </c>
      <c r="V252" s="4">
        <v>0</v>
      </c>
      <c r="W252" s="4">
        <v>0</v>
      </c>
      <c r="X252" s="4" t="s">
        <v>35</v>
      </c>
      <c r="Y252" s="4" t="s">
        <v>828</v>
      </c>
    </row>
    <row r="253" s="4" customFormat="1" spans="1:25">
      <c r="A253" s="4" t="s">
        <v>829</v>
      </c>
      <c r="B253" s="4" t="s">
        <v>26</v>
      </c>
      <c r="C253" s="4" t="s">
        <v>27</v>
      </c>
      <c r="D253" s="4" t="s">
        <v>148</v>
      </c>
      <c r="E253" s="4" t="s">
        <v>149</v>
      </c>
      <c r="F253" s="6">
        <v>44786</v>
      </c>
      <c r="G253" s="6">
        <v>44787</v>
      </c>
      <c r="H253" s="4">
        <v>1</v>
      </c>
      <c r="I253" s="4">
        <v>1</v>
      </c>
      <c r="J253" s="4">
        <v>1</v>
      </c>
      <c r="K253" s="4" t="s">
        <v>30</v>
      </c>
      <c r="L253" s="4">
        <v>148</v>
      </c>
      <c r="M253" s="4">
        <v>148</v>
      </c>
      <c r="N253" s="4" t="s">
        <v>830</v>
      </c>
      <c r="O253" s="4" t="s">
        <v>694</v>
      </c>
      <c r="P253" s="4" t="s">
        <v>33</v>
      </c>
      <c r="Q253" s="4">
        <v>0</v>
      </c>
      <c r="R253" s="7">
        <v>44786</v>
      </c>
      <c r="S253" s="6">
        <v>44802</v>
      </c>
      <c r="T253" s="4" t="s">
        <v>34</v>
      </c>
      <c r="U253" s="4">
        <v>148</v>
      </c>
      <c r="V253" s="4">
        <v>0</v>
      </c>
      <c r="W253" s="4">
        <v>0</v>
      </c>
      <c r="X253" s="4" t="s">
        <v>35</v>
      </c>
      <c r="Y253" s="4" t="s">
        <v>831</v>
      </c>
    </row>
    <row r="254" s="4" customFormat="1" spans="1:25">
      <c r="A254" s="4" t="s">
        <v>822</v>
      </c>
      <c r="B254" s="4" t="s">
        <v>26</v>
      </c>
      <c r="C254" s="4" t="s">
        <v>61</v>
      </c>
      <c r="D254" s="4" t="s">
        <v>823</v>
      </c>
      <c r="E254" s="4" t="s">
        <v>173</v>
      </c>
      <c r="F254" s="6">
        <v>44786</v>
      </c>
      <c r="G254" s="6">
        <v>44787</v>
      </c>
      <c r="H254" s="4">
        <v>1</v>
      </c>
      <c r="I254" s="4">
        <v>1</v>
      </c>
      <c r="J254" s="4">
        <v>1</v>
      </c>
      <c r="K254" s="4" t="s">
        <v>30</v>
      </c>
      <c r="L254" s="4">
        <v>-271</v>
      </c>
      <c r="M254" s="4">
        <v>-271</v>
      </c>
      <c r="N254" s="4" t="s">
        <v>824</v>
      </c>
      <c r="O254" s="4" t="s">
        <v>694</v>
      </c>
      <c r="P254" s="4" t="s">
        <v>33</v>
      </c>
      <c r="Q254" s="4">
        <v>0</v>
      </c>
      <c r="R254" s="7">
        <v>44786</v>
      </c>
      <c r="S254" s="6">
        <v>44802</v>
      </c>
      <c r="T254" s="4" t="s">
        <v>34</v>
      </c>
      <c r="U254" s="4">
        <v>-271</v>
      </c>
      <c r="V254" s="4">
        <v>0</v>
      </c>
      <c r="W254" s="4">
        <v>0</v>
      </c>
      <c r="X254" s="4" t="s">
        <v>35</v>
      </c>
      <c r="Y254" s="4" t="s">
        <v>35</v>
      </c>
    </row>
    <row r="255" s="4" customFormat="1" spans="1:25">
      <c r="A255" s="4" t="s">
        <v>832</v>
      </c>
      <c r="B255" s="4" t="s">
        <v>26</v>
      </c>
      <c r="C255" s="4" t="s">
        <v>27</v>
      </c>
      <c r="D255" s="4" t="s">
        <v>833</v>
      </c>
      <c r="E255" s="4" t="s">
        <v>91</v>
      </c>
      <c r="F255" s="6">
        <v>44786</v>
      </c>
      <c r="G255" s="6">
        <v>44787</v>
      </c>
      <c r="H255" s="4">
        <v>1</v>
      </c>
      <c r="I255" s="4">
        <v>1</v>
      </c>
      <c r="J255" s="4">
        <v>1</v>
      </c>
      <c r="K255" s="4" t="s">
        <v>30</v>
      </c>
      <c r="L255" s="4">
        <v>257</v>
      </c>
      <c r="M255" s="4">
        <v>257</v>
      </c>
      <c r="N255" s="4" t="s">
        <v>834</v>
      </c>
      <c r="O255" s="4" t="s">
        <v>694</v>
      </c>
      <c r="P255" s="4" t="s">
        <v>33</v>
      </c>
      <c r="Q255" s="4">
        <v>0</v>
      </c>
      <c r="R255" s="7">
        <v>44786</v>
      </c>
      <c r="S255" s="6">
        <v>44802</v>
      </c>
      <c r="T255" s="4" t="s">
        <v>34</v>
      </c>
      <c r="U255" s="4">
        <v>257</v>
      </c>
      <c r="V255" s="4">
        <v>0</v>
      </c>
      <c r="W255" s="4">
        <v>0</v>
      </c>
      <c r="X255" s="4" t="s">
        <v>35</v>
      </c>
      <c r="Y255" s="4" t="s">
        <v>835</v>
      </c>
    </row>
    <row r="256" s="4" customFormat="1" spans="1:25">
      <c r="A256" s="4" t="s">
        <v>836</v>
      </c>
      <c r="B256" s="4" t="s">
        <v>26</v>
      </c>
      <c r="C256" s="4" t="s">
        <v>27</v>
      </c>
      <c r="D256" s="4" t="s">
        <v>427</v>
      </c>
      <c r="E256" s="4" t="s">
        <v>64</v>
      </c>
      <c r="F256" s="6">
        <v>44786</v>
      </c>
      <c r="G256" s="6">
        <v>44787</v>
      </c>
      <c r="H256" s="4">
        <v>1</v>
      </c>
      <c r="I256" s="4">
        <v>1</v>
      </c>
      <c r="J256" s="4">
        <v>1</v>
      </c>
      <c r="K256" s="4" t="s">
        <v>30</v>
      </c>
      <c r="L256" s="4">
        <v>87</v>
      </c>
      <c r="M256" s="4">
        <v>87</v>
      </c>
      <c r="N256" s="4" t="s">
        <v>837</v>
      </c>
      <c r="O256" s="4" t="s">
        <v>694</v>
      </c>
      <c r="P256" s="4" t="s">
        <v>33</v>
      </c>
      <c r="Q256" s="4">
        <v>0</v>
      </c>
      <c r="R256" s="7">
        <v>44786</v>
      </c>
      <c r="S256" s="6">
        <v>44802</v>
      </c>
      <c r="T256" s="4" t="s">
        <v>34</v>
      </c>
      <c r="U256" s="4">
        <v>87</v>
      </c>
      <c r="V256" s="4">
        <v>0</v>
      </c>
      <c r="W256" s="4">
        <v>0</v>
      </c>
      <c r="X256" s="4" t="s">
        <v>35</v>
      </c>
      <c r="Y256" s="4" t="s">
        <v>35</v>
      </c>
    </row>
    <row r="257" s="4" customFormat="1" spans="1:25">
      <c r="A257" s="4" t="s">
        <v>836</v>
      </c>
      <c r="B257" s="4" t="s">
        <v>26</v>
      </c>
      <c r="C257" s="4" t="s">
        <v>61</v>
      </c>
      <c r="D257" s="4" t="s">
        <v>427</v>
      </c>
      <c r="E257" s="4" t="s">
        <v>64</v>
      </c>
      <c r="F257" s="6">
        <v>44786</v>
      </c>
      <c r="G257" s="6">
        <v>44787</v>
      </c>
      <c r="H257" s="4">
        <v>1</v>
      </c>
      <c r="I257" s="4">
        <v>1</v>
      </c>
      <c r="J257" s="4">
        <v>1</v>
      </c>
      <c r="K257" s="4" t="s">
        <v>30</v>
      </c>
      <c r="L257" s="4">
        <v>-87</v>
      </c>
      <c r="M257" s="4">
        <v>-87</v>
      </c>
      <c r="N257" s="4" t="s">
        <v>837</v>
      </c>
      <c r="O257" s="4" t="s">
        <v>694</v>
      </c>
      <c r="P257" s="4" t="s">
        <v>33</v>
      </c>
      <c r="Q257" s="4">
        <v>0</v>
      </c>
      <c r="R257" s="7">
        <v>44786</v>
      </c>
      <c r="S257" s="6">
        <v>44802</v>
      </c>
      <c r="T257" s="4" t="s">
        <v>34</v>
      </c>
      <c r="U257" s="4">
        <v>-87</v>
      </c>
      <c r="V257" s="4">
        <v>0</v>
      </c>
      <c r="W257" s="4">
        <v>0</v>
      </c>
      <c r="X257" s="4" t="s">
        <v>35</v>
      </c>
      <c r="Y257" s="4" t="s">
        <v>35</v>
      </c>
    </row>
    <row r="258" s="4" customFormat="1" spans="1:25">
      <c r="A258" s="4" t="s">
        <v>838</v>
      </c>
      <c r="B258" s="4" t="s">
        <v>26</v>
      </c>
      <c r="C258" s="4" t="s">
        <v>27</v>
      </c>
      <c r="D258" s="4" t="s">
        <v>95</v>
      </c>
      <c r="E258" s="4" t="s">
        <v>96</v>
      </c>
      <c r="F258" s="6">
        <v>44786</v>
      </c>
      <c r="G258" s="6">
        <v>44787</v>
      </c>
      <c r="H258" s="4">
        <v>1</v>
      </c>
      <c r="I258" s="4">
        <v>1</v>
      </c>
      <c r="J258" s="4">
        <v>1</v>
      </c>
      <c r="K258" s="4" t="s">
        <v>30</v>
      </c>
      <c r="L258" s="4">
        <v>325</v>
      </c>
      <c r="M258" s="4">
        <v>325</v>
      </c>
      <c r="N258" s="4" t="s">
        <v>839</v>
      </c>
      <c r="O258" s="4" t="s">
        <v>694</v>
      </c>
      <c r="P258" s="4" t="s">
        <v>33</v>
      </c>
      <c r="Q258" s="4">
        <v>0</v>
      </c>
      <c r="R258" s="7">
        <v>44786</v>
      </c>
      <c r="S258" s="6">
        <v>44802</v>
      </c>
      <c r="T258" s="4" t="s">
        <v>34</v>
      </c>
      <c r="U258" s="4">
        <v>325</v>
      </c>
      <c r="V258" s="4">
        <v>0</v>
      </c>
      <c r="W258" s="4">
        <v>0</v>
      </c>
      <c r="X258" s="4" t="s">
        <v>35</v>
      </c>
      <c r="Y258" s="4" t="s">
        <v>35</v>
      </c>
    </row>
    <row r="259" s="4" customFormat="1" spans="1:25">
      <c r="A259" s="4" t="s">
        <v>840</v>
      </c>
      <c r="B259" s="4" t="s">
        <v>26</v>
      </c>
      <c r="C259" s="4" t="s">
        <v>27</v>
      </c>
      <c r="D259" s="4" t="s">
        <v>400</v>
      </c>
      <c r="E259" s="4" t="s">
        <v>91</v>
      </c>
      <c r="F259" s="6">
        <v>44786</v>
      </c>
      <c r="G259" s="6">
        <v>44787</v>
      </c>
      <c r="H259" s="4">
        <v>1</v>
      </c>
      <c r="I259" s="4">
        <v>1</v>
      </c>
      <c r="J259" s="4">
        <v>1</v>
      </c>
      <c r="K259" s="4" t="s">
        <v>30</v>
      </c>
      <c r="L259" s="4">
        <v>221</v>
      </c>
      <c r="M259" s="4">
        <v>221</v>
      </c>
      <c r="N259" s="4" t="s">
        <v>841</v>
      </c>
      <c r="O259" s="4" t="s">
        <v>694</v>
      </c>
      <c r="P259" s="4" t="s">
        <v>33</v>
      </c>
      <c r="Q259" s="4">
        <v>0</v>
      </c>
      <c r="R259" s="7">
        <v>44786</v>
      </c>
      <c r="S259" s="6">
        <v>44802</v>
      </c>
      <c r="T259" s="4" t="s">
        <v>34</v>
      </c>
      <c r="U259" s="4">
        <v>221</v>
      </c>
      <c r="V259" s="4">
        <v>0</v>
      </c>
      <c r="W259" s="4">
        <v>0</v>
      </c>
      <c r="X259" s="4" t="s">
        <v>35</v>
      </c>
      <c r="Y259" s="4" t="s">
        <v>842</v>
      </c>
    </row>
    <row r="260" s="4" customFormat="1" spans="1:25">
      <c r="A260" s="4" t="s">
        <v>843</v>
      </c>
      <c r="B260" s="4" t="s">
        <v>26</v>
      </c>
      <c r="C260" s="4" t="s">
        <v>27</v>
      </c>
      <c r="D260" s="4" t="s">
        <v>431</v>
      </c>
      <c r="E260" s="4" t="s">
        <v>432</v>
      </c>
      <c r="F260" s="6">
        <v>44786</v>
      </c>
      <c r="G260" s="6">
        <v>44787</v>
      </c>
      <c r="H260" s="4">
        <v>1</v>
      </c>
      <c r="I260" s="4">
        <v>1</v>
      </c>
      <c r="J260" s="4">
        <v>1</v>
      </c>
      <c r="K260" s="4" t="s">
        <v>30</v>
      </c>
      <c r="L260" s="4">
        <v>161</v>
      </c>
      <c r="M260" s="4">
        <v>161</v>
      </c>
      <c r="N260" s="4" t="s">
        <v>844</v>
      </c>
      <c r="O260" s="4" t="s">
        <v>694</v>
      </c>
      <c r="P260" s="4" t="s">
        <v>33</v>
      </c>
      <c r="Q260" s="4">
        <v>0</v>
      </c>
      <c r="R260" s="7">
        <v>44786</v>
      </c>
      <c r="S260" s="6">
        <v>44802</v>
      </c>
      <c r="T260" s="4" t="s">
        <v>34</v>
      </c>
      <c r="U260" s="4">
        <v>161</v>
      </c>
      <c r="V260" s="4">
        <v>0</v>
      </c>
      <c r="W260" s="4">
        <v>0</v>
      </c>
      <c r="X260" s="4" t="s">
        <v>35</v>
      </c>
      <c r="Y260" s="4" t="s">
        <v>845</v>
      </c>
    </row>
    <row r="261" s="4" customFormat="1" spans="1:25">
      <c r="A261" s="4" t="s">
        <v>846</v>
      </c>
      <c r="B261" s="4" t="s">
        <v>26</v>
      </c>
      <c r="C261" s="4" t="s">
        <v>27</v>
      </c>
      <c r="D261" s="4" t="s">
        <v>847</v>
      </c>
      <c r="E261" s="4" t="s">
        <v>156</v>
      </c>
      <c r="F261" s="6">
        <v>44786</v>
      </c>
      <c r="G261" s="6">
        <v>44787</v>
      </c>
      <c r="H261" s="4">
        <v>1</v>
      </c>
      <c r="I261" s="4">
        <v>1</v>
      </c>
      <c r="J261" s="4">
        <v>1</v>
      </c>
      <c r="K261" s="4" t="s">
        <v>30</v>
      </c>
      <c r="L261" s="4">
        <v>127</v>
      </c>
      <c r="M261" s="4">
        <v>127</v>
      </c>
      <c r="N261" s="4" t="s">
        <v>848</v>
      </c>
      <c r="O261" s="4" t="s">
        <v>694</v>
      </c>
      <c r="P261" s="4" t="s">
        <v>33</v>
      </c>
      <c r="Q261" s="4">
        <v>0</v>
      </c>
      <c r="R261" s="7">
        <v>44786</v>
      </c>
      <c r="S261" s="6">
        <v>44802</v>
      </c>
      <c r="T261" s="4" t="s">
        <v>34</v>
      </c>
      <c r="U261" s="4">
        <v>127</v>
      </c>
      <c r="V261" s="4">
        <v>0</v>
      </c>
      <c r="W261" s="4">
        <v>0</v>
      </c>
      <c r="X261" s="4" t="s">
        <v>35</v>
      </c>
      <c r="Y261" s="4" t="s">
        <v>849</v>
      </c>
    </row>
    <row r="262" s="4" customFormat="1" spans="1:25">
      <c r="A262" s="4" t="s">
        <v>850</v>
      </c>
      <c r="B262" s="4" t="s">
        <v>26</v>
      </c>
      <c r="C262" s="4" t="s">
        <v>27</v>
      </c>
      <c r="D262" s="4" t="s">
        <v>400</v>
      </c>
      <c r="E262" s="4" t="s">
        <v>160</v>
      </c>
      <c r="F262" s="6">
        <v>44786</v>
      </c>
      <c r="G262" s="6">
        <v>44787</v>
      </c>
      <c r="H262" s="4">
        <v>1</v>
      </c>
      <c r="I262" s="4">
        <v>1</v>
      </c>
      <c r="J262" s="4">
        <v>1</v>
      </c>
      <c r="K262" s="4" t="s">
        <v>30</v>
      </c>
      <c r="L262" s="4">
        <v>221</v>
      </c>
      <c r="M262" s="4">
        <v>221</v>
      </c>
      <c r="N262" s="4" t="s">
        <v>851</v>
      </c>
      <c r="O262" s="4" t="s">
        <v>694</v>
      </c>
      <c r="P262" s="4" t="s">
        <v>33</v>
      </c>
      <c r="Q262" s="4">
        <v>0</v>
      </c>
      <c r="R262" s="7">
        <v>44786</v>
      </c>
      <c r="S262" s="6">
        <v>44802</v>
      </c>
      <c r="T262" s="4" t="s">
        <v>34</v>
      </c>
      <c r="U262" s="4">
        <v>221</v>
      </c>
      <c r="V262" s="4">
        <v>0</v>
      </c>
      <c r="W262" s="4">
        <v>0</v>
      </c>
      <c r="X262" s="4" t="s">
        <v>35</v>
      </c>
      <c r="Y262" s="4" t="s">
        <v>852</v>
      </c>
    </row>
    <row r="263" s="4" customFormat="1" spans="1:25">
      <c r="A263" s="4" t="s">
        <v>853</v>
      </c>
      <c r="B263" s="4" t="s">
        <v>26</v>
      </c>
      <c r="C263" s="4" t="s">
        <v>27</v>
      </c>
      <c r="D263" s="4" t="s">
        <v>785</v>
      </c>
      <c r="E263" s="4" t="s">
        <v>792</v>
      </c>
      <c r="F263" s="6">
        <v>44786</v>
      </c>
      <c r="G263" s="6">
        <v>44787</v>
      </c>
      <c r="H263" s="4">
        <v>1</v>
      </c>
      <c r="I263" s="4">
        <v>1</v>
      </c>
      <c r="J263" s="4">
        <v>1</v>
      </c>
      <c r="K263" s="4" t="s">
        <v>30</v>
      </c>
      <c r="L263" s="4">
        <v>1031</v>
      </c>
      <c r="M263" s="4">
        <v>1031</v>
      </c>
      <c r="N263" s="4" t="s">
        <v>854</v>
      </c>
      <c r="O263" s="4" t="s">
        <v>694</v>
      </c>
      <c r="P263" s="4" t="s">
        <v>33</v>
      </c>
      <c r="Q263" s="4">
        <v>0</v>
      </c>
      <c r="R263" s="7">
        <v>44786</v>
      </c>
      <c r="S263" s="6">
        <v>44802</v>
      </c>
      <c r="T263" s="4" t="s">
        <v>34</v>
      </c>
      <c r="U263" s="4">
        <v>1031</v>
      </c>
      <c r="V263" s="4">
        <v>0</v>
      </c>
      <c r="W263" s="4">
        <v>0</v>
      </c>
      <c r="X263" s="4" t="s">
        <v>35</v>
      </c>
      <c r="Y263" s="4" t="s">
        <v>35</v>
      </c>
    </row>
    <row r="264" s="4" customFormat="1" spans="1:25">
      <c r="A264" s="4" t="s">
        <v>855</v>
      </c>
      <c r="B264" s="4" t="s">
        <v>26</v>
      </c>
      <c r="C264" s="4" t="s">
        <v>27</v>
      </c>
      <c r="D264" s="4" t="s">
        <v>785</v>
      </c>
      <c r="E264" s="4" t="s">
        <v>792</v>
      </c>
      <c r="F264" s="6">
        <v>44786</v>
      </c>
      <c r="G264" s="6">
        <v>44787</v>
      </c>
      <c r="H264" s="4">
        <v>1</v>
      </c>
      <c r="I264" s="4">
        <v>1</v>
      </c>
      <c r="J264" s="4">
        <v>1</v>
      </c>
      <c r="K264" s="4" t="s">
        <v>30</v>
      </c>
      <c r="L264" s="4">
        <v>1031</v>
      </c>
      <c r="M264" s="4">
        <v>1031</v>
      </c>
      <c r="N264" s="4" t="s">
        <v>856</v>
      </c>
      <c r="O264" s="4" t="s">
        <v>694</v>
      </c>
      <c r="P264" s="4" t="s">
        <v>33</v>
      </c>
      <c r="Q264" s="4">
        <v>0</v>
      </c>
      <c r="R264" s="7">
        <v>44786</v>
      </c>
      <c r="S264" s="6">
        <v>44802</v>
      </c>
      <c r="T264" s="4" t="s">
        <v>34</v>
      </c>
      <c r="U264" s="4">
        <v>1031</v>
      </c>
      <c r="V264" s="4">
        <v>0</v>
      </c>
      <c r="W264" s="4">
        <v>0</v>
      </c>
      <c r="X264" s="4" t="s">
        <v>35</v>
      </c>
      <c r="Y264" s="4" t="s">
        <v>35</v>
      </c>
    </row>
    <row r="265" s="4" customFormat="1" spans="1:25">
      <c r="A265" s="4" t="s">
        <v>857</v>
      </c>
      <c r="B265" s="4" t="s">
        <v>26</v>
      </c>
      <c r="C265" s="4" t="s">
        <v>27</v>
      </c>
      <c r="D265" s="4" t="s">
        <v>858</v>
      </c>
      <c r="E265" s="4" t="s">
        <v>859</v>
      </c>
      <c r="F265" s="6">
        <v>44786</v>
      </c>
      <c r="G265" s="6">
        <v>44787</v>
      </c>
      <c r="H265" s="4">
        <v>1</v>
      </c>
      <c r="I265" s="4">
        <v>1</v>
      </c>
      <c r="J265" s="4">
        <v>1</v>
      </c>
      <c r="K265" s="4" t="s">
        <v>30</v>
      </c>
      <c r="L265" s="4">
        <v>182</v>
      </c>
      <c r="M265" s="4">
        <v>182</v>
      </c>
      <c r="N265" s="4" t="s">
        <v>860</v>
      </c>
      <c r="O265" s="4" t="s">
        <v>694</v>
      </c>
      <c r="P265" s="4" t="s">
        <v>33</v>
      </c>
      <c r="Q265" s="4">
        <v>0</v>
      </c>
      <c r="R265" s="7">
        <v>44786</v>
      </c>
      <c r="S265" s="6">
        <v>44802</v>
      </c>
      <c r="T265" s="4" t="s">
        <v>34</v>
      </c>
      <c r="U265" s="4">
        <v>182</v>
      </c>
      <c r="V265" s="4">
        <v>0</v>
      </c>
      <c r="W265" s="4">
        <v>0</v>
      </c>
      <c r="X265" s="4" t="s">
        <v>35</v>
      </c>
      <c r="Y265" s="4" t="s">
        <v>861</v>
      </c>
    </row>
    <row r="266" s="4" customFormat="1" spans="1:25">
      <c r="A266" s="4" t="s">
        <v>862</v>
      </c>
      <c r="B266" s="4" t="s">
        <v>26</v>
      </c>
      <c r="C266" s="4" t="s">
        <v>27</v>
      </c>
      <c r="D266" s="4" t="s">
        <v>858</v>
      </c>
      <c r="E266" s="4" t="s">
        <v>859</v>
      </c>
      <c r="F266" s="6">
        <v>44786</v>
      </c>
      <c r="G266" s="6">
        <v>44787</v>
      </c>
      <c r="H266" s="4">
        <v>1</v>
      </c>
      <c r="I266" s="4">
        <v>1</v>
      </c>
      <c r="J266" s="4">
        <v>1</v>
      </c>
      <c r="K266" s="4" t="s">
        <v>30</v>
      </c>
      <c r="L266" s="4">
        <v>182</v>
      </c>
      <c r="M266" s="4">
        <v>182</v>
      </c>
      <c r="N266" s="4" t="s">
        <v>863</v>
      </c>
      <c r="O266" s="4" t="s">
        <v>694</v>
      </c>
      <c r="P266" s="4" t="s">
        <v>33</v>
      </c>
      <c r="Q266" s="4">
        <v>0</v>
      </c>
      <c r="R266" s="7">
        <v>44786</v>
      </c>
      <c r="S266" s="6">
        <v>44802</v>
      </c>
      <c r="T266" s="4" t="s">
        <v>34</v>
      </c>
      <c r="U266" s="4">
        <v>182</v>
      </c>
      <c r="V266" s="4">
        <v>0</v>
      </c>
      <c r="W266" s="4">
        <v>0</v>
      </c>
      <c r="X266" s="4" t="s">
        <v>35</v>
      </c>
      <c r="Y266" s="4" t="s">
        <v>864</v>
      </c>
    </row>
    <row r="267" s="4" customFormat="1" spans="1:25">
      <c r="A267" s="4" t="s">
        <v>865</v>
      </c>
      <c r="B267" s="4" t="s">
        <v>26</v>
      </c>
      <c r="C267" s="4" t="s">
        <v>27</v>
      </c>
      <c r="D267" s="4" t="s">
        <v>866</v>
      </c>
      <c r="E267" s="4" t="s">
        <v>867</v>
      </c>
      <c r="F267" s="6">
        <v>44786</v>
      </c>
      <c r="G267" s="6">
        <v>44787</v>
      </c>
      <c r="H267" s="4">
        <v>1</v>
      </c>
      <c r="I267" s="4">
        <v>1</v>
      </c>
      <c r="J267" s="4">
        <v>1</v>
      </c>
      <c r="K267" s="4" t="s">
        <v>30</v>
      </c>
      <c r="L267" s="4">
        <v>3105</v>
      </c>
      <c r="M267" s="4">
        <v>3105</v>
      </c>
      <c r="N267" s="4" t="s">
        <v>868</v>
      </c>
      <c r="O267" s="4" t="s">
        <v>694</v>
      </c>
      <c r="P267" s="4" t="s">
        <v>33</v>
      </c>
      <c r="Q267" s="4">
        <v>0</v>
      </c>
      <c r="R267" s="7">
        <v>44786</v>
      </c>
      <c r="S267" s="6">
        <v>44802</v>
      </c>
      <c r="T267" s="4" t="s">
        <v>34</v>
      </c>
      <c r="U267" s="4">
        <v>3105</v>
      </c>
      <c r="V267" s="4">
        <v>0</v>
      </c>
      <c r="W267" s="4">
        <v>0</v>
      </c>
      <c r="X267" s="4" t="s">
        <v>35</v>
      </c>
      <c r="Y267" s="4" t="s">
        <v>869</v>
      </c>
    </row>
    <row r="268" s="4" customFormat="1" spans="1:25">
      <c r="A268" s="4" t="s">
        <v>870</v>
      </c>
      <c r="B268" s="4" t="s">
        <v>26</v>
      </c>
      <c r="C268" s="4" t="s">
        <v>27</v>
      </c>
      <c r="D268" s="4" t="s">
        <v>871</v>
      </c>
      <c r="E268" s="4" t="s">
        <v>629</v>
      </c>
      <c r="F268" s="6">
        <v>44786</v>
      </c>
      <c r="G268" s="6">
        <v>44787</v>
      </c>
      <c r="H268" s="4">
        <v>1</v>
      </c>
      <c r="I268" s="4">
        <v>1</v>
      </c>
      <c r="J268" s="4">
        <v>1</v>
      </c>
      <c r="K268" s="4" t="s">
        <v>30</v>
      </c>
      <c r="L268" s="4">
        <v>531</v>
      </c>
      <c r="M268" s="4">
        <v>531</v>
      </c>
      <c r="N268" s="4" t="s">
        <v>872</v>
      </c>
      <c r="O268" s="4" t="s">
        <v>694</v>
      </c>
      <c r="P268" s="4" t="s">
        <v>33</v>
      </c>
      <c r="Q268" s="4">
        <v>0</v>
      </c>
      <c r="R268" s="7">
        <v>44786</v>
      </c>
      <c r="S268" s="6">
        <v>44802</v>
      </c>
      <c r="T268" s="4" t="s">
        <v>34</v>
      </c>
      <c r="U268" s="4">
        <v>531</v>
      </c>
      <c r="V268" s="4">
        <v>0</v>
      </c>
      <c r="W268" s="4">
        <v>0</v>
      </c>
      <c r="X268" s="4" t="s">
        <v>35</v>
      </c>
      <c r="Y268" s="4" t="s">
        <v>873</v>
      </c>
    </row>
    <row r="269" s="4" customFormat="1" spans="1:25">
      <c r="A269" s="4" t="s">
        <v>874</v>
      </c>
      <c r="B269" s="4" t="s">
        <v>26</v>
      </c>
      <c r="C269" s="4" t="s">
        <v>27</v>
      </c>
      <c r="D269" s="4" t="s">
        <v>875</v>
      </c>
      <c r="E269" s="4" t="s">
        <v>876</v>
      </c>
      <c r="F269" s="6">
        <v>44786</v>
      </c>
      <c r="G269" s="6">
        <v>44787</v>
      </c>
      <c r="H269" s="4">
        <v>1</v>
      </c>
      <c r="I269" s="4">
        <v>1</v>
      </c>
      <c r="J269" s="4">
        <v>1</v>
      </c>
      <c r="K269" s="4" t="s">
        <v>30</v>
      </c>
      <c r="L269" s="4">
        <v>210</v>
      </c>
      <c r="M269" s="4">
        <v>210</v>
      </c>
      <c r="N269" s="4" t="s">
        <v>877</v>
      </c>
      <c r="O269" s="4" t="s">
        <v>694</v>
      </c>
      <c r="P269" s="4" t="s">
        <v>33</v>
      </c>
      <c r="Q269" s="4">
        <v>0</v>
      </c>
      <c r="R269" s="7">
        <v>44786</v>
      </c>
      <c r="S269" s="6">
        <v>44802</v>
      </c>
      <c r="T269" s="4" t="s">
        <v>34</v>
      </c>
      <c r="U269" s="4">
        <v>210</v>
      </c>
      <c r="V269" s="4">
        <v>0</v>
      </c>
      <c r="W269" s="4">
        <v>0</v>
      </c>
      <c r="X269" s="4" t="s">
        <v>35</v>
      </c>
      <c r="Y269" s="4" t="s">
        <v>35</v>
      </c>
    </row>
    <row r="270" s="4" customFormat="1" spans="1:25">
      <c r="A270" s="4" t="s">
        <v>878</v>
      </c>
      <c r="B270" s="4" t="s">
        <v>26</v>
      </c>
      <c r="C270" s="4" t="s">
        <v>27</v>
      </c>
      <c r="D270" s="4" t="s">
        <v>303</v>
      </c>
      <c r="E270" s="4" t="s">
        <v>118</v>
      </c>
      <c r="F270" s="6">
        <v>44786</v>
      </c>
      <c r="G270" s="6">
        <v>44787</v>
      </c>
      <c r="H270" s="4">
        <v>1</v>
      </c>
      <c r="I270" s="4">
        <v>1</v>
      </c>
      <c r="J270" s="4">
        <v>1</v>
      </c>
      <c r="K270" s="4" t="s">
        <v>30</v>
      </c>
      <c r="L270" s="4">
        <v>217</v>
      </c>
      <c r="M270" s="4">
        <v>217</v>
      </c>
      <c r="N270" s="4" t="s">
        <v>879</v>
      </c>
      <c r="O270" s="4" t="s">
        <v>694</v>
      </c>
      <c r="P270" s="4" t="s">
        <v>33</v>
      </c>
      <c r="Q270" s="4">
        <v>0</v>
      </c>
      <c r="R270" s="7">
        <v>44786</v>
      </c>
      <c r="S270" s="6">
        <v>44802</v>
      </c>
      <c r="T270" s="4" t="s">
        <v>34</v>
      </c>
      <c r="U270" s="4">
        <v>217</v>
      </c>
      <c r="V270" s="4">
        <v>0</v>
      </c>
      <c r="W270" s="4">
        <v>0</v>
      </c>
      <c r="X270" s="4" t="s">
        <v>35</v>
      </c>
      <c r="Y270" s="4" t="s">
        <v>35</v>
      </c>
    </row>
    <row r="271" s="4" customFormat="1" spans="1:25">
      <c r="A271" s="4" t="s">
        <v>878</v>
      </c>
      <c r="B271" s="4" t="s">
        <v>26</v>
      </c>
      <c r="C271" s="4" t="s">
        <v>61</v>
      </c>
      <c r="D271" s="4" t="s">
        <v>303</v>
      </c>
      <c r="E271" s="4" t="s">
        <v>118</v>
      </c>
      <c r="F271" s="6">
        <v>44786</v>
      </c>
      <c r="G271" s="6">
        <v>44787</v>
      </c>
      <c r="H271" s="4">
        <v>1</v>
      </c>
      <c r="I271" s="4">
        <v>1</v>
      </c>
      <c r="J271" s="4">
        <v>1</v>
      </c>
      <c r="K271" s="4" t="s">
        <v>30</v>
      </c>
      <c r="L271" s="4">
        <v>-217</v>
      </c>
      <c r="M271" s="4">
        <v>-217</v>
      </c>
      <c r="N271" s="4" t="s">
        <v>879</v>
      </c>
      <c r="O271" s="4" t="s">
        <v>694</v>
      </c>
      <c r="P271" s="4" t="s">
        <v>33</v>
      </c>
      <c r="Q271" s="4">
        <v>0</v>
      </c>
      <c r="R271" s="7">
        <v>44786</v>
      </c>
      <c r="S271" s="6">
        <v>44802</v>
      </c>
      <c r="T271" s="4" t="s">
        <v>34</v>
      </c>
      <c r="U271" s="4">
        <v>-217</v>
      </c>
      <c r="V271" s="4">
        <v>0</v>
      </c>
      <c r="W271" s="4">
        <v>0</v>
      </c>
      <c r="X271" s="4" t="s">
        <v>35</v>
      </c>
      <c r="Y271" s="4" t="s">
        <v>35</v>
      </c>
    </row>
    <row r="272" s="4" customFormat="1" spans="1:25">
      <c r="A272" s="4" t="s">
        <v>846</v>
      </c>
      <c r="B272" s="4" t="s">
        <v>26</v>
      </c>
      <c r="C272" s="4" t="s">
        <v>61</v>
      </c>
      <c r="D272" s="4" t="s">
        <v>847</v>
      </c>
      <c r="E272" s="4" t="s">
        <v>156</v>
      </c>
      <c r="F272" s="6">
        <v>44786</v>
      </c>
      <c r="G272" s="6">
        <v>44787</v>
      </c>
      <c r="H272" s="4">
        <v>1</v>
      </c>
      <c r="I272" s="4">
        <v>1</v>
      </c>
      <c r="J272" s="4">
        <v>1</v>
      </c>
      <c r="K272" s="4" t="s">
        <v>30</v>
      </c>
      <c r="L272" s="4">
        <v>-127</v>
      </c>
      <c r="M272" s="4">
        <v>-127</v>
      </c>
      <c r="N272" s="4" t="s">
        <v>848</v>
      </c>
      <c r="O272" s="4" t="s">
        <v>694</v>
      </c>
      <c r="P272" s="4" t="s">
        <v>33</v>
      </c>
      <c r="Q272" s="4">
        <v>0</v>
      </c>
      <c r="R272" s="7">
        <v>44786</v>
      </c>
      <c r="S272" s="6">
        <v>44802</v>
      </c>
      <c r="T272" s="4" t="s">
        <v>34</v>
      </c>
      <c r="U272" s="4">
        <v>-127</v>
      </c>
      <c r="V272" s="4">
        <v>0</v>
      </c>
      <c r="W272" s="4">
        <v>0</v>
      </c>
      <c r="X272" s="4" t="s">
        <v>35</v>
      </c>
      <c r="Y272" s="4" t="s">
        <v>849</v>
      </c>
    </row>
    <row r="273" s="4" customFormat="1" spans="1:25">
      <c r="A273" s="4" t="s">
        <v>880</v>
      </c>
      <c r="B273" s="4" t="s">
        <v>26</v>
      </c>
      <c r="C273" s="4" t="s">
        <v>27</v>
      </c>
      <c r="D273" s="4" t="s">
        <v>370</v>
      </c>
      <c r="E273" s="4" t="s">
        <v>91</v>
      </c>
      <c r="F273" s="6">
        <v>44786</v>
      </c>
      <c r="G273" s="6">
        <v>44787</v>
      </c>
      <c r="H273" s="4">
        <v>1</v>
      </c>
      <c r="I273" s="4">
        <v>1</v>
      </c>
      <c r="J273" s="4">
        <v>1</v>
      </c>
      <c r="K273" s="4" t="s">
        <v>30</v>
      </c>
      <c r="L273" s="4">
        <v>355</v>
      </c>
      <c r="M273" s="4">
        <v>355</v>
      </c>
      <c r="N273" s="4" t="s">
        <v>881</v>
      </c>
      <c r="O273" s="4" t="s">
        <v>694</v>
      </c>
      <c r="P273" s="4" t="s">
        <v>33</v>
      </c>
      <c r="Q273" s="4">
        <v>0</v>
      </c>
      <c r="R273" s="7">
        <v>44786</v>
      </c>
      <c r="S273" s="6">
        <v>44802</v>
      </c>
      <c r="T273" s="4" t="s">
        <v>34</v>
      </c>
      <c r="U273" s="4">
        <v>355</v>
      </c>
      <c r="V273" s="4">
        <v>0</v>
      </c>
      <c r="W273" s="4">
        <v>0</v>
      </c>
      <c r="X273" s="4" t="s">
        <v>35</v>
      </c>
      <c r="Y273" s="4" t="s">
        <v>882</v>
      </c>
    </row>
    <row r="274" s="4" customFormat="1" spans="1:25">
      <c r="A274" s="4" t="s">
        <v>883</v>
      </c>
      <c r="B274" s="4" t="s">
        <v>26</v>
      </c>
      <c r="C274" s="4" t="s">
        <v>27</v>
      </c>
      <c r="D274" s="4" t="s">
        <v>400</v>
      </c>
      <c r="E274" s="4" t="s">
        <v>91</v>
      </c>
      <c r="F274" s="6">
        <v>44786</v>
      </c>
      <c r="G274" s="6">
        <v>44787</v>
      </c>
      <c r="H274" s="4">
        <v>1</v>
      </c>
      <c r="I274" s="4">
        <v>1</v>
      </c>
      <c r="J274" s="4">
        <v>1</v>
      </c>
      <c r="K274" s="4" t="s">
        <v>30</v>
      </c>
      <c r="L274" s="4">
        <v>221</v>
      </c>
      <c r="M274" s="4">
        <v>221</v>
      </c>
      <c r="N274" s="4" t="s">
        <v>884</v>
      </c>
      <c r="O274" s="4" t="s">
        <v>694</v>
      </c>
      <c r="P274" s="4" t="s">
        <v>33</v>
      </c>
      <c r="Q274" s="4">
        <v>0</v>
      </c>
      <c r="R274" s="7">
        <v>44786</v>
      </c>
      <c r="S274" s="6">
        <v>44802</v>
      </c>
      <c r="T274" s="4" t="s">
        <v>34</v>
      </c>
      <c r="U274" s="4">
        <v>221</v>
      </c>
      <c r="V274" s="4">
        <v>0</v>
      </c>
      <c r="W274" s="4">
        <v>0</v>
      </c>
      <c r="X274" s="4" t="s">
        <v>35</v>
      </c>
      <c r="Y274" s="4" t="s">
        <v>885</v>
      </c>
    </row>
    <row r="275" s="4" customFormat="1" spans="1:25">
      <c r="A275" s="4" t="s">
        <v>886</v>
      </c>
      <c r="B275" s="4" t="s">
        <v>26</v>
      </c>
      <c r="C275" s="4" t="s">
        <v>27</v>
      </c>
      <c r="D275" s="4" t="s">
        <v>370</v>
      </c>
      <c r="E275" s="4" t="s">
        <v>118</v>
      </c>
      <c r="F275" s="6">
        <v>44786</v>
      </c>
      <c r="G275" s="6">
        <v>44787</v>
      </c>
      <c r="H275" s="4">
        <v>1</v>
      </c>
      <c r="I275" s="4">
        <v>1</v>
      </c>
      <c r="J275" s="4">
        <v>1</v>
      </c>
      <c r="K275" s="4" t="s">
        <v>30</v>
      </c>
      <c r="L275" s="4">
        <v>337</v>
      </c>
      <c r="M275" s="4">
        <v>337</v>
      </c>
      <c r="N275" s="4" t="s">
        <v>887</v>
      </c>
      <c r="O275" s="4" t="s">
        <v>694</v>
      </c>
      <c r="P275" s="4" t="s">
        <v>33</v>
      </c>
      <c r="Q275" s="4">
        <v>0</v>
      </c>
      <c r="R275" s="7">
        <v>44786</v>
      </c>
      <c r="S275" s="6">
        <v>44802</v>
      </c>
      <c r="T275" s="4" t="s">
        <v>34</v>
      </c>
      <c r="U275" s="4">
        <v>337</v>
      </c>
      <c r="V275" s="4">
        <v>0</v>
      </c>
      <c r="W275" s="4">
        <v>0</v>
      </c>
      <c r="X275" s="4" t="s">
        <v>35</v>
      </c>
      <c r="Y275" s="4" t="s">
        <v>888</v>
      </c>
    </row>
    <row r="276" s="4" customFormat="1" spans="1:25">
      <c r="A276" s="4" t="s">
        <v>889</v>
      </c>
      <c r="B276" s="4" t="s">
        <v>26</v>
      </c>
      <c r="C276" s="4" t="s">
        <v>27</v>
      </c>
      <c r="D276" s="4" t="s">
        <v>890</v>
      </c>
      <c r="E276" s="4" t="s">
        <v>118</v>
      </c>
      <c r="F276" s="6">
        <v>44786</v>
      </c>
      <c r="G276" s="6">
        <v>44787</v>
      </c>
      <c r="H276" s="4">
        <v>1</v>
      </c>
      <c r="I276" s="4">
        <v>1</v>
      </c>
      <c r="J276" s="4">
        <v>1</v>
      </c>
      <c r="K276" s="4" t="s">
        <v>30</v>
      </c>
      <c r="L276" s="4">
        <v>231</v>
      </c>
      <c r="M276" s="4">
        <v>231</v>
      </c>
      <c r="N276" s="4" t="s">
        <v>891</v>
      </c>
      <c r="O276" s="4" t="s">
        <v>694</v>
      </c>
      <c r="P276" s="4" t="s">
        <v>33</v>
      </c>
      <c r="Q276" s="4">
        <v>0</v>
      </c>
      <c r="R276" s="7">
        <v>44786</v>
      </c>
      <c r="S276" s="6">
        <v>44802</v>
      </c>
      <c r="T276" s="4" t="s">
        <v>34</v>
      </c>
      <c r="U276" s="4">
        <v>231</v>
      </c>
      <c r="V276" s="4">
        <v>0</v>
      </c>
      <c r="W276" s="4">
        <v>0</v>
      </c>
      <c r="X276" s="4" t="s">
        <v>35</v>
      </c>
      <c r="Y276" s="4" t="s">
        <v>892</v>
      </c>
    </row>
    <row r="277" s="4" customFormat="1" spans="1:25">
      <c r="A277" s="4" t="s">
        <v>893</v>
      </c>
      <c r="B277" s="4" t="s">
        <v>26</v>
      </c>
      <c r="C277" s="4" t="s">
        <v>27</v>
      </c>
      <c r="D277" s="4" t="s">
        <v>431</v>
      </c>
      <c r="E277" s="4" t="s">
        <v>894</v>
      </c>
      <c r="F277" s="6">
        <v>44786</v>
      </c>
      <c r="G277" s="6">
        <v>44787</v>
      </c>
      <c r="H277" s="4">
        <v>1</v>
      </c>
      <c r="I277" s="4">
        <v>1</v>
      </c>
      <c r="J277" s="4">
        <v>1</v>
      </c>
      <c r="K277" s="4" t="s">
        <v>30</v>
      </c>
      <c r="L277" s="4">
        <v>161</v>
      </c>
      <c r="M277" s="4">
        <v>161</v>
      </c>
      <c r="N277" s="4" t="s">
        <v>895</v>
      </c>
      <c r="O277" s="4" t="s">
        <v>694</v>
      </c>
      <c r="P277" s="4" t="s">
        <v>33</v>
      </c>
      <c r="Q277" s="4">
        <v>0</v>
      </c>
      <c r="R277" s="7">
        <v>44786</v>
      </c>
      <c r="S277" s="6">
        <v>44802</v>
      </c>
      <c r="T277" s="4" t="s">
        <v>34</v>
      </c>
      <c r="U277" s="4">
        <v>161</v>
      </c>
      <c r="V277" s="4">
        <v>0</v>
      </c>
      <c r="W277" s="4">
        <v>0</v>
      </c>
      <c r="X277" s="4" t="s">
        <v>35</v>
      </c>
      <c r="Y277" s="4" t="s">
        <v>896</v>
      </c>
    </row>
    <row r="278" s="4" customFormat="1" spans="1:25">
      <c r="A278" s="4" t="s">
        <v>889</v>
      </c>
      <c r="B278" s="4" t="s">
        <v>26</v>
      </c>
      <c r="C278" s="4" t="s">
        <v>61</v>
      </c>
      <c r="D278" s="4" t="s">
        <v>890</v>
      </c>
      <c r="E278" s="4" t="s">
        <v>118</v>
      </c>
      <c r="F278" s="6">
        <v>44786</v>
      </c>
      <c r="G278" s="6">
        <v>44787</v>
      </c>
      <c r="H278" s="4">
        <v>1</v>
      </c>
      <c r="I278" s="4">
        <v>1</v>
      </c>
      <c r="J278" s="4">
        <v>1</v>
      </c>
      <c r="K278" s="4" t="s">
        <v>30</v>
      </c>
      <c r="L278" s="4">
        <v>-231</v>
      </c>
      <c r="M278" s="4">
        <v>-231</v>
      </c>
      <c r="N278" s="4" t="s">
        <v>891</v>
      </c>
      <c r="O278" s="4" t="s">
        <v>694</v>
      </c>
      <c r="P278" s="4" t="s">
        <v>33</v>
      </c>
      <c r="Q278" s="4">
        <v>0</v>
      </c>
      <c r="R278" s="7">
        <v>44786</v>
      </c>
      <c r="S278" s="6">
        <v>44802</v>
      </c>
      <c r="T278" s="4" t="s">
        <v>34</v>
      </c>
      <c r="U278" s="4">
        <v>-231</v>
      </c>
      <c r="V278" s="4">
        <v>0</v>
      </c>
      <c r="W278" s="4">
        <v>0</v>
      </c>
      <c r="X278" s="4" t="s">
        <v>35</v>
      </c>
      <c r="Y278" s="4" t="s">
        <v>892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8"/>
  <sheetViews>
    <sheetView tabSelected="1" workbookViewId="0">
      <selection activeCell="A246" sqref="A246:C248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897</v>
      </c>
    </row>
    <row r="2" s="4" customFormat="1" hidden="1" spans="1:9">
      <c r="A2" s="5">
        <v>18372266395</v>
      </c>
      <c r="B2" s="6">
        <v>44783</v>
      </c>
      <c r="C2" s="6">
        <v>44784</v>
      </c>
      <c r="D2" s="4">
        <v>306</v>
      </c>
      <c r="E2" s="4" t="str">
        <f>VLOOKUP(A2,HOP!A:L,12,0)</f>
        <v>306.00</v>
      </c>
      <c r="F2" s="4" t="str">
        <f>VLOOKUP(A2,HOP!A:C,3,0)</f>
        <v>2618911</v>
      </c>
      <c r="G2" s="4">
        <f>D2-E2</f>
        <v>0</v>
      </c>
      <c r="H2" s="4" t="str">
        <f>$H$1&amp;F2</f>
        <v>，2618911</v>
      </c>
      <c r="I2" s="4" t="str">
        <f>VLOOKUP(A2,HOP!A:U,21,0)</f>
        <v>直连</v>
      </c>
    </row>
    <row r="3" s="4" customFormat="1" hidden="1" spans="1:9">
      <c r="A3" s="5">
        <v>18377981598</v>
      </c>
      <c r="B3" s="6">
        <v>44783</v>
      </c>
      <c r="C3" s="6">
        <v>44784</v>
      </c>
      <c r="D3" s="4">
        <v>306</v>
      </c>
      <c r="E3" s="4" t="str">
        <f>VLOOKUP(A3,HOP!A:L,12,0)</f>
        <v>306.00</v>
      </c>
      <c r="F3" s="4" t="str">
        <f>VLOOKUP(A3,HOP!A:C,3,0)</f>
        <v>2619334</v>
      </c>
      <c r="G3" s="4">
        <f t="shared" ref="G3:G66" si="0">D3-E3</f>
        <v>0</v>
      </c>
      <c r="H3" s="4" t="str">
        <f t="shared" ref="H3:H66" si="1">$H$1&amp;F3</f>
        <v>，2619334</v>
      </c>
      <c r="I3" s="4" t="str">
        <f>VLOOKUP(A3,HOP!A:U,21,0)</f>
        <v>直连</v>
      </c>
    </row>
    <row r="4" s="4" customFormat="1" hidden="1" spans="1:9">
      <c r="A4" s="5">
        <v>18377988383</v>
      </c>
      <c r="B4" s="6">
        <v>44783</v>
      </c>
      <c r="C4" s="6">
        <v>44784</v>
      </c>
      <c r="D4" s="4">
        <v>306</v>
      </c>
      <c r="E4" s="4" t="str">
        <f>VLOOKUP(A4,HOP!A:L,12,0)</f>
        <v>306.00</v>
      </c>
      <c r="F4" s="4" t="str">
        <f>VLOOKUP(A4,HOP!A:C,3,0)</f>
        <v>2619337</v>
      </c>
      <c r="G4" s="4">
        <f t="shared" si="0"/>
        <v>0</v>
      </c>
      <c r="H4" s="4" t="str">
        <f t="shared" si="1"/>
        <v>，2619337</v>
      </c>
      <c r="I4" s="4" t="str">
        <f>VLOOKUP(A4,HOP!A:U,21,0)</f>
        <v>直连</v>
      </c>
    </row>
    <row r="5" s="4" customFormat="1" hidden="1" spans="1:9">
      <c r="A5" s="5">
        <v>18422740041</v>
      </c>
      <c r="B5" s="6">
        <v>44780</v>
      </c>
      <c r="C5" s="6">
        <v>44784</v>
      </c>
      <c r="D5" s="4">
        <v>2042</v>
      </c>
      <c r="E5" s="4" t="str">
        <f>VLOOKUP(A5,HOP!A:L,12,0)</f>
        <v>2042.00</v>
      </c>
      <c r="F5" s="4" t="str">
        <f>VLOOKUP(A5,HOP!A:C,3,0)</f>
        <v>2624065</v>
      </c>
      <c r="G5" s="4">
        <f t="shared" si="0"/>
        <v>0</v>
      </c>
      <c r="H5" s="4" t="str">
        <f t="shared" si="1"/>
        <v>，2624065</v>
      </c>
      <c r="I5" s="4" t="str">
        <f>VLOOKUP(A5,HOP!A:U,21,0)</f>
        <v>直连</v>
      </c>
    </row>
    <row r="6" s="4" customFormat="1" hidden="1" spans="1:9">
      <c r="A6" s="5">
        <v>18439927797</v>
      </c>
      <c r="B6" s="6">
        <v>44783</v>
      </c>
      <c r="C6" s="6">
        <v>44784</v>
      </c>
      <c r="D6" s="4">
        <v>431</v>
      </c>
      <c r="E6" s="4" t="str">
        <f>VLOOKUP(A6,HOP!A:L,12,0)</f>
        <v>431.00</v>
      </c>
      <c r="F6" s="4" t="str">
        <f>VLOOKUP(A6,HOP!A:C,3,0)</f>
        <v>2625879</v>
      </c>
      <c r="G6" s="4">
        <f t="shared" si="0"/>
        <v>0</v>
      </c>
      <c r="H6" s="4" t="str">
        <f t="shared" si="1"/>
        <v>，2625879</v>
      </c>
      <c r="I6" s="4" t="str">
        <f>VLOOKUP(A6,HOP!A:U,21,0)</f>
        <v>直连</v>
      </c>
    </row>
    <row r="7" s="4" customFormat="1" hidden="1" spans="1:9">
      <c r="A7" s="5">
        <v>18605999717</v>
      </c>
      <c r="B7" s="6">
        <v>44783</v>
      </c>
      <c r="C7" s="6">
        <v>44784</v>
      </c>
      <c r="D7" s="4">
        <v>634</v>
      </c>
      <c r="E7" s="4" t="str">
        <f>VLOOKUP(A7,HOP!A:L,12,0)</f>
        <v>634.00</v>
      </c>
      <c r="F7" s="4" t="str">
        <f>VLOOKUP(A7,HOP!A:C,3,0)</f>
        <v>2641980</v>
      </c>
      <c r="G7" s="4">
        <f t="shared" si="0"/>
        <v>0</v>
      </c>
      <c r="H7" s="4" t="str">
        <f t="shared" si="1"/>
        <v>，2641980</v>
      </c>
      <c r="I7" s="4" t="str">
        <f>VLOOKUP(A7,HOP!A:U,21,0)</f>
        <v>直连</v>
      </c>
    </row>
    <row r="8" s="4" customFormat="1" hidden="1" spans="1:9">
      <c r="A8" s="5">
        <v>18606043851</v>
      </c>
      <c r="B8" s="6">
        <v>44782</v>
      </c>
      <c r="C8" s="6">
        <v>44784</v>
      </c>
      <c r="D8" s="4">
        <v>1185</v>
      </c>
      <c r="E8" s="4" t="str">
        <f>VLOOKUP(A8,HOP!A:L,12,0)</f>
        <v>1185.00</v>
      </c>
      <c r="F8" s="4" t="str">
        <f>VLOOKUP(A8,HOP!A:C,3,0)</f>
        <v>2641987</v>
      </c>
      <c r="G8" s="4">
        <f t="shared" si="0"/>
        <v>0</v>
      </c>
      <c r="H8" s="4" t="str">
        <f t="shared" si="1"/>
        <v>，2641987</v>
      </c>
      <c r="I8" s="4" t="str">
        <f>VLOOKUP(A8,HOP!A:U,21,0)</f>
        <v>直连</v>
      </c>
    </row>
    <row r="9" s="4" customFormat="1" hidden="1" spans="1:9">
      <c r="A9" s="5">
        <v>18611930250</v>
      </c>
      <c r="B9" s="6">
        <v>44783</v>
      </c>
      <c r="C9" s="6">
        <v>44784</v>
      </c>
      <c r="D9" s="4">
        <v>0</v>
      </c>
      <c r="E9" s="4" t="str">
        <f>VLOOKUP(A9,HOP!A:L,12,0)</f>
        <v>0.00</v>
      </c>
      <c r="F9" s="4" t="str">
        <f>VLOOKUP(A9,HOP!A:C,3,0)</f>
        <v>2642638</v>
      </c>
      <c r="G9" s="4">
        <f t="shared" si="0"/>
        <v>0</v>
      </c>
      <c r="H9" s="4" t="str">
        <f t="shared" si="1"/>
        <v>，2642638</v>
      </c>
      <c r="I9" s="4" t="str">
        <f>VLOOKUP(A9,HOP!A:U,21,0)</f>
        <v>直连</v>
      </c>
    </row>
    <row r="10" s="4" customFormat="1" hidden="1" spans="1:9">
      <c r="A10" s="5">
        <v>18613989671</v>
      </c>
      <c r="B10" s="6">
        <v>44783</v>
      </c>
      <c r="C10" s="6">
        <v>44784</v>
      </c>
      <c r="D10" s="4">
        <v>116</v>
      </c>
      <c r="E10" s="4" t="str">
        <f>VLOOKUP(A10,HOP!A:L,12,0)</f>
        <v>116.00</v>
      </c>
      <c r="F10" s="4" t="str">
        <f>VLOOKUP(A10,HOP!A:C,3,0)</f>
        <v>2642881</v>
      </c>
      <c r="G10" s="4">
        <f t="shared" si="0"/>
        <v>0</v>
      </c>
      <c r="H10" s="4" t="str">
        <f t="shared" si="1"/>
        <v>，2642881</v>
      </c>
      <c r="I10" s="4" t="str">
        <f>VLOOKUP(A10,HOP!A:U,21,0)</f>
        <v>直连</v>
      </c>
    </row>
    <row r="11" s="4" customFormat="1" hidden="1" spans="1:9">
      <c r="A11" s="5">
        <v>18614599376</v>
      </c>
      <c r="B11" s="6">
        <v>44782</v>
      </c>
      <c r="C11" s="6">
        <v>44784</v>
      </c>
      <c r="D11" s="4">
        <v>619</v>
      </c>
      <c r="E11" s="4" t="str">
        <f>VLOOKUP(A11,HOP!A:L,12,0)</f>
        <v>619.00</v>
      </c>
      <c r="F11" s="4" t="str">
        <f>VLOOKUP(A11,HOP!A:C,3,0)</f>
        <v>2642976</v>
      </c>
      <c r="G11" s="4">
        <f t="shared" si="0"/>
        <v>0</v>
      </c>
      <c r="H11" s="4" t="str">
        <f t="shared" si="1"/>
        <v>，2642976</v>
      </c>
      <c r="I11" s="4" t="str">
        <f>VLOOKUP(A11,HOP!A:U,21,0)</f>
        <v>直连</v>
      </c>
    </row>
    <row r="12" s="4" customFormat="1" spans="1:9">
      <c r="A12" s="5">
        <v>18621363676</v>
      </c>
      <c r="B12" s="6">
        <v>44781</v>
      </c>
      <c r="C12" s="6">
        <v>44784</v>
      </c>
      <c r="D12" s="4">
        <v>526</v>
      </c>
      <c r="E12" s="4" t="str">
        <f>VLOOKUP(A12,HOP!A:L,12,0)</f>
        <v>525.99</v>
      </c>
      <c r="F12" s="4" t="str">
        <f>VLOOKUP(A12,HOP!A:C,3,0)</f>
        <v>2643455</v>
      </c>
      <c r="G12" s="4">
        <f t="shared" si="0"/>
        <v>0.00999999999999091</v>
      </c>
      <c r="H12" s="4" t="str">
        <f t="shared" si="1"/>
        <v>，2643455</v>
      </c>
      <c r="I12" s="4" t="str">
        <f>VLOOKUP(A12,HOP!A:U,21,0)</f>
        <v>直连</v>
      </c>
    </row>
    <row r="13" s="4" customFormat="1" hidden="1" spans="1:9">
      <c r="A13" s="5">
        <v>18641674061</v>
      </c>
      <c r="B13" s="6">
        <v>44782</v>
      </c>
      <c r="C13" s="6">
        <v>44784</v>
      </c>
      <c r="D13" s="4">
        <v>258</v>
      </c>
      <c r="E13" s="4" t="str">
        <f>VLOOKUP(A13,HOP!A:L,12,0)</f>
        <v>258.00</v>
      </c>
      <c r="F13" s="4" t="str">
        <f>VLOOKUP(A13,HOP!A:C,3,0)</f>
        <v>2645229</v>
      </c>
      <c r="G13" s="4">
        <f t="shared" si="0"/>
        <v>0</v>
      </c>
      <c r="H13" s="4" t="str">
        <f t="shared" si="1"/>
        <v>，2645229</v>
      </c>
      <c r="I13" s="4" t="str">
        <f>VLOOKUP(A13,HOP!A:U,21,0)</f>
        <v>直连</v>
      </c>
    </row>
    <row r="14" s="4" customFormat="1" hidden="1" spans="1:9">
      <c r="A14" s="5">
        <v>18642029571</v>
      </c>
      <c r="B14" s="6">
        <v>44783</v>
      </c>
      <c r="C14" s="6">
        <v>44784</v>
      </c>
      <c r="D14" s="4">
        <v>439</v>
      </c>
      <c r="E14" s="4" t="str">
        <f>VLOOKUP(A14,HOP!A:L,12,0)</f>
        <v>439.00</v>
      </c>
      <c r="F14" s="4" t="str">
        <f>VLOOKUP(A14,HOP!A:C,3,0)</f>
        <v>2645305</v>
      </c>
      <c r="G14" s="4">
        <f t="shared" si="0"/>
        <v>0</v>
      </c>
      <c r="H14" s="4" t="str">
        <f t="shared" si="1"/>
        <v>，2645305</v>
      </c>
      <c r="I14" s="4" t="str">
        <f>VLOOKUP(A14,HOP!A:U,21,0)</f>
        <v>直连</v>
      </c>
    </row>
    <row r="15" s="4" customFormat="1" hidden="1" spans="1:9">
      <c r="A15" s="5">
        <v>18661921677</v>
      </c>
      <c r="B15" s="6">
        <v>44781</v>
      </c>
      <c r="C15" s="6">
        <v>44784</v>
      </c>
      <c r="D15" s="4">
        <v>1095</v>
      </c>
      <c r="E15" s="4" t="str">
        <f>VLOOKUP(A15,HOP!A:L,12,0)</f>
        <v>1095.00</v>
      </c>
      <c r="F15" s="4" t="str">
        <f>VLOOKUP(A15,HOP!A:C,3,0)</f>
        <v>2647071</v>
      </c>
      <c r="G15" s="4">
        <f t="shared" si="0"/>
        <v>0</v>
      </c>
      <c r="H15" s="4" t="str">
        <f t="shared" si="1"/>
        <v>，2647071</v>
      </c>
      <c r="I15" s="4" t="str">
        <f>VLOOKUP(A15,HOP!A:U,21,0)</f>
        <v>直连</v>
      </c>
    </row>
    <row r="16" s="4" customFormat="1" hidden="1" spans="1:9">
      <c r="A16" s="5">
        <v>18667895515</v>
      </c>
      <c r="B16" s="6">
        <v>44782</v>
      </c>
      <c r="C16" s="6">
        <v>44784</v>
      </c>
      <c r="D16" s="4">
        <v>1012</v>
      </c>
      <c r="E16" s="4" t="str">
        <f>VLOOKUP(A16,HOP!A:L,12,0)</f>
        <v>1012.00</v>
      </c>
      <c r="F16" s="4" t="str">
        <f>VLOOKUP(A16,HOP!A:C,3,0)</f>
        <v>2647414</v>
      </c>
      <c r="G16" s="4">
        <f t="shared" si="0"/>
        <v>0</v>
      </c>
      <c r="H16" s="4" t="str">
        <f t="shared" si="1"/>
        <v>，2647414</v>
      </c>
      <c r="I16" s="4" t="str">
        <f>VLOOKUP(A16,HOP!A:U,21,0)</f>
        <v>直连</v>
      </c>
    </row>
    <row r="17" s="4" customFormat="1" hidden="1" spans="1:9">
      <c r="A17" s="5">
        <v>18669194012</v>
      </c>
      <c r="B17" s="6">
        <v>44783</v>
      </c>
      <c r="C17" s="6">
        <v>44784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18686963490</v>
      </c>
      <c r="B18" s="6">
        <v>44783</v>
      </c>
      <c r="C18" s="6">
        <v>44784</v>
      </c>
      <c r="D18" s="4">
        <v>531</v>
      </c>
      <c r="E18" s="4" t="str">
        <f>VLOOKUP(A18,HOP!A:L,12,0)</f>
        <v>531.00</v>
      </c>
      <c r="F18" s="4" t="str">
        <f>VLOOKUP(A18,HOP!A:C,3,0)</f>
        <v>2649078</v>
      </c>
      <c r="G18" s="4">
        <f t="shared" si="0"/>
        <v>0</v>
      </c>
      <c r="H18" s="4" t="str">
        <f t="shared" si="1"/>
        <v>，2649078</v>
      </c>
      <c r="I18" s="4" t="str">
        <f>VLOOKUP(A18,HOP!A:U,21,0)</f>
        <v>直连</v>
      </c>
    </row>
    <row r="19" s="4" customFormat="1" hidden="1" spans="1:9">
      <c r="A19" s="5">
        <v>18688178611</v>
      </c>
      <c r="B19" s="6">
        <v>44783</v>
      </c>
      <c r="C19" s="6">
        <v>44784</v>
      </c>
      <c r="D19" s="4">
        <v>2228</v>
      </c>
      <c r="E19" s="4" t="str">
        <f>VLOOKUP(A19,HOP!A:L,12,0)</f>
        <v>2228.00</v>
      </c>
      <c r="F19" s="4" t="str">
        <f>VLOOKUP(A19,HOP!A:C,3,0)</f>
        <v>2649209</v>
      </c>
      <c r="G19" s="4">
        <f t="shared" si="0"/>
        <v>0</v>
      </c>
      <c r="H19" s="4" t="str">
        <f t="shared" si="1"/>
        <v>，2649209</v>
      </c>
      <c r="I19" s="4" t="str">
        <f>VLOOKUP(A19,HOP!A:U,21,0)</f>
        <v>直连</v>
      </c>
    </row>
    <row r="20" s="4" customFormat="1" hidden="1" spans="1:9">
      <c r="A20" s="5">
        <v>18695231977</v>
      </c>
      <c r="B20" s="6">
        <v>44783</v>
      </c>
      <c r="C20" s="6">
        <v>44784</v>
      </c>
      <c r="D20" s="4">
        <v>470</v>
      </c>
      <c r="E20" s="4" t="str">
        <f>VLOOKUP(A20,HOP!A:L,12,0)</f>
        <v>470.00</v>
      </c>
      <c r="F20" s="4" t="str">
        <f>VLOOKUP(A20,HOP!A:C,3,0)</f>
        <v>2649672</v>
      </c>
      <c r="G20" s="4">
        <f t="shared" si="0"/>
        <v>0</v>
      </c>
      <c r="H20" s="4" t="str">
        <f t="shared" si="1"/>
        <v>，2649672</v>
      </c>
      <c r="I20" s="4" t="str">
        <f>VLOOKUP(A20,HOP!A:U,21,0)</f>
        <v>直连</v>
      </c>
    </row>
    <row r="21" s="4" customFormat="1" hidden="1" spans="1:9">
      <c r="A21" s="5">
        <v>18697978288</v>
      </c>
      <c r="B21" s="6">
        <v>44783</v>
      </c>
      <c r="C21" s="6">
        <v>44784</v>
      </c>
      <c r="D21" s="4">
        <v>140</v>
      </c>
      <c r="E21" s="4" t="str">
        <f>VLOOKUP(A21,HOP!A:L,12,0)</f>
        <v>140.00</v>
      </c>
      <c r="F21" s="4" t="str">
        <f>VLOOKUP(A21,HOP!A:C,3,0)</f>
        <v>2650089</v>
      </c>
      <c r="G21" s="4">
        <f t="shared" si="0"/>
        <v>0</v>
      </c>
      <c r="H21" s="4" t="str">
        <f t="shared" si="1"/>
        <v>，2650089</v>
      </c>
      <c r="I21" s="4" t="str">
        <f>VLOOKUP(A21,HOP!A:U,21,0)</f>
        <v>直连</v>
      </c>
    </row>
    <row r="22" s="4" customFormat="1" hidden="1" spans="1:9">
      <c r="A22" s="5">
        <v>18698204597</v>
      </c>
      <c r="B22" s="6">
        <v>44783</v>
      </c>
      <c r="C22" s="6">
        <v>44784</v>
      </c>
      <c r="D22" s="4">
        <v>92</v>
      </c>
      <c r="E22" s="4" t="str">
        <f>VLOOKUP(A22,HOP!A:L,12,0)</f>
        <v>92.00</v>
      </c>
      <c r="F22" s="4" t="str">
        <f>VLOOKUP(A22,HOP!A:C,3,0)</f>
        <v>2650129</v>
      </c>
      <c r="G22" s="4">
        <f t="shared" si="0"/>
        <v>0</v>
      </c>
      <c r="H22" s="4" t="str">
        <f t="shared" si="1"/>
        <v>，2650129</v>
      </c>
      <c r="I22" s="4" t="str">
        <f>VLOOKUP(A22,HOP!A:U,21,0)</f>
        <v>直连</v>
      </c>
    </row>
    <row r="23" s="4" customFormat="1" hidden="1" spans="1:9">
      <c r="A23" s="5">
        <v>18698385687</v>
      </c>
      <c r="B23" s="6">
        <v>44783</v>
      </c>
      <c r="C23" s="6">
        <v>44784</v>
      </c>
      <c r="D23" s="4">
        <v>313</v>
      </c>
      <c r="E23" s="4" t="str">
        <f>VLOOKUP(A23,HOP!A:L,12,0)</f>
        <v>313.00</v>
      </c>
      <c r="F23" s="4" t="str">
        <f>VLOOKUP(A23,HOP!A:C,3,0)</f>
        <v>2650155</v>
      </c>
      <c r="G23" s="4">
        <f t="shared" si="0"/>
        <v>0</v>
      </c>
      <c r="H23" s="4" t="str">
        <f t="shared" si="1"/>
        <v>，2650155</v>
      </c>
      <c r="I23" s="4" t="str">
        <f>VLOOKUP(A23,HOP!A:U,21,0)</f>
        <v>直连</v>
      </c>
    </row>
    <row r="24" s="4" customFormat="1" hidden="1" spans="1:9">
      <c r="A24" s="5">
        <v>18698650825</v>
      </c>
      <c r="B24" s="6">
        <v>44783</v>
      </c>
      <c r="C24" s="6">
        <v>44784</v>
      </c>
      <c r="D24" s="4">
        <v>96</v>
      </c>
      <c r="E24" s="4" t="str">
        <f>VLOOKUP(A24,HOP!A:L,12,0)</f>
        <v>96.00</v>
      </c>
      <c r="F24" s="4" t="str">
        <f>VLOOKUP(A24,HOP!A:C,3,0)</f>
        <v>2650192</v>
      </c>
      <c r="G24" s="4">
        <f t="shared" si="0"/>
        <v>0</v>
      </c>
      <c r="H24" s="4" t="str">
        <f t="shared" si="1"/>
        <v>，2650192</v>
      </c>
      <c r="I24" s="4" t="str">
        <f>VLOOKUP(A24,HOP!A:U,21,0)</f>
        <v>直连</v>
      </c>
    </row>
    <row r="25" s="4" customFormat="1" hidden="1" spans="1:9">
      <c r="A25" s="5">
        <v>18698852194</v>
      </c>
      <c r="B25" s="6">
        <v>44783</v>
      </c>
      <c r="C25" s="6">
        <v>44784</v>
      </c>
      <c r="D25" s="4">
        <v>558</v>
      </c>
      <c r="E25" s="4" t="str">
        <f>VLOOKUP(A25,HOP!A:L,12,0)</f>
        <v>558.00</v>
      </c>
      <c r="F25" s="4" t="str">
        <f>VLOOKUP(A25,HOP!A:C,3,0)</f>
        <v>2650223</v>
      </c>
      <c r="G25" s="4">
        <f t="shared" si="0"/>
        <v>0</v>
      </c>
      <c r="H25" s="4" t="str">
        <f t="shared" si="1"/>
        <v>，2650223</v>
      </c>
      <c r="I25" s="4" t="str">
        <f>VLOOKUP(A25,HOP!A:U,21,0)</f>
        <v>直连</v>
      </c>
    </row>
    <row r="26" s="4" customFormat="1" hidden="1" spans="1:9">
      <c r="A26" s="5">
        <v>18699043023</v>
      </c>
      <c r="B26" s="6">
        <v>44783</v>
      </c>
      <c r="C26" s="6">
        <v>44784</v>
      </c>
      <c r="D26" s="4">
        <v>96</v>
      </c>
      <c r="E26" s="4" t="str">
        <f>VLOOKUP(A26,HOP!A:L,12,0)</f>
        <v>96.00</v>
      </c>
      <c r="F26" s="4" t="str">
        <f>VLOOKUP(A26,HOP!A:C,3,0)</f>
        <v>2650242</v>
      </c>
      <c r="G26" s="4">
        <f t="shared" si="0"/>
        <v>0</v>
      </c>
      <c r="H26" s="4" t="str">
        <f t="shared" si="1"/>
        <v>，2650242</v>
      </c>
      <c r="I26" s="4" t="str">
        <f>VLOOKUP(A26,HOP!A:U,21,0)</f>
        <v>直连</v>
      </c>
    </row>
    <row r="27" s="4" customFormat="1" hidden="1" spans="1:9">
      <c r="A27" s="5">
        <v>18699131850</v>
      </c>
      <c r="B27" s="6">
        <v>44783</v>
      </c>
      <c r="C27" s="6">
        <v>44784</v>
      </c>
      <c r="D27" s="4">
        <v>127</v>
      </c>
      <c r="E27" s="4" t="str">
        <f>VLOOKUP(A27,HOP!A:L,12,0)</f>
        <v>127.00</v>
      </c>
      <c r="F27" s="4" t="str">
        <f>VLOOKUP(A27,HOP!A:C,3,0)</f>
        <v>2650250</v>
      </c>
      <c r="G27" s="4">
        <f t="shared" si="0"/>
        <v>0</v>
      </c>
      <c r="H27" s="4" t="str">
        <f t="shared" si="1"/>
        <v>，2650250</v>
      </c>
      <c r="I27" s="4" t="str">
        <f>VLOOKUP(A27,HOP!A:U,21,0)</f>
        <v>直连</v>
      </c>
    </row>
    <row r="28" s="4" customFormat="1" hidden="1" spans="1:9">
      <c r="A28" s="5">
        <v>18699137782</v>
      </c>
      <c r="B28" s="6">
        <v>44783</v>
      </c>
      <c r="C28" s="6">
        <v>44784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18699633201</v>
      </c>
      <c r="B29" s="6">
        <v>44783</v>
      </c>
      <c r="C29" s="6">
        <v>44784</v>
      </c>
      <c r="D29" s="4">
        <v>558</v>
      </c>
      <c r="E29" s="4" t="str">
        <f>VLOOKUP(A29,HOP!A:L,12,0)</f>
        <v>558.00</v>
      </c>
      <c r="F29" s="4" t="str">
        <f>VLOOKUP(A29,HOP!A:C,3,0)</f>
        <v>2650343</v>
      </c>
      <c r="G29" s="4">
        <f t="shared" si="0"/>
        <v>0</v>
      </c>
      <c r="H29" s="4" t="str">
        <f t="shared" si="1"/>
        <v>，2650343</v>
      </c>
      <c r="I29" s="4" t="str">
        <f>VLOOKUP(A29,HOP!A:U,21,0)</f>
        <v>直连</v>
      </c>
    </row>
    <row r="30" s="4" customFormat="1" hidden="1" spans="1:9">
      <c r="A30" s="5">
        <v>18699692603</v>
      </c>
      <c r="B30" s="6">
        <v>44783</v>
      </c>
      <c r="C30" s="6">
        <v>44784</v>
      </c>
      <c r="D30" s="4">
        <v>558</v>
      </c>
      <c r="E30" s="4" t="str">
        <f>VLOOKUP(A30,HOP!A:L,12,0)</f>
        <v>558.00</v>
      </c>
      <c r="F30" s="4" t="str">
        <f>VLOOKUP(A30,HOP!A:C,3,0)</f>
        <v>2650352</v>
      </c>
      <c r="G30" s="4">
        <f t="shared" si="0"/>
        <v>0</v>
      </c>
      <c r="H30" s="4" t="str">
        <f t="shared" si="1"/>
        <v>，2650352</v>
      </c>
      <c r="I30" s="4" t="str">
        <f>VLOOKUP(A30,HOP!A:U,21,0)</f>
        <v>直连</v>
      </c>
    </row>
    <row r="31" s="4" customFormat="1" hidden="1" spans="1:9">
      <c r="A31" s="5">
        <v>18699968126</v>
      </c>
      <c r="B31" s="6">
        <v>44783</v>
      </c>
      <c r="C31" s="6">
        <v>44784</v>
      </c>
      <c r="D31" s="4">
        <v>144</v>
      </c>
      <c r="E31" s="4" t="str">
        <f>VLOOKUP(A31,HOP!A:L,12,0)</f>
        <v>144.00</v>
      </c>
      <c r="F31" s="4" t="str">
        <f>VLOOKUP(A31,HOP!A:C,3,0)</f>
        <v>2650386</v>
      </c>
      <c r="G31" s="4">
        <f t="shared" si="0"/>
        <v>0</v>
      </c>
      <c r="H31" s="4" t="str">
        <f t="shared" si="1"/>
        <v>，2650386</v>
      </c>
      <c r="I31" s="4" t="str">
        <f>VLOOKUP(A31,HOP!A:U,21,0)</f>
        <v>直连</v>
      </c>
    </row>
    <row r="32" s="4" customFormat="1" hidden="1" spans="1:9">
      <c r="A32" s="5">
        <v>18700088037</v>
      </c>
      <c r="B32" s="6">
        <v>44783</v>
      </c>
      <c r="C32" s="6">
        <v>44784</v>
      </c>
      <c r="D32" s="4">
        <v>141</v>
      </c>
      <c r="E32" s="4" t="str">
        <f>VLOOKUP(A32,HOP!A:L,12,0)</f>
        <v>141.00</v>
      </c>
      <c r="F32" s="4" t="str">
        <f>VLOOKUP(A32,HOP!A:C,3,0)</f>
        <v>2650413</v>
      </c>
      <c r="G32" s="4">
        <f t="shared" si="0"/>
        <v>0</v>
      </c>
      <c r="H32" s="4" t="str">
        <f t="shared" si="1"/>
        <v>，2650413</v>
      </c>
      <c r="I32" s="4" t="str">
        <f>VLOOKUP(A32,HOP!A:U,21,0)</f>
        <v>直连</v>
      </c>
    </row>
    <row r="33" s="4" customFormat="1" hidden="1" spans="1:9">
      <c r="A33" s="5">
        <v>18700253753</v>
      </c>
      <c r="B33" s="6">
        <v>44783</v>
      </c>
      <c r="C33" s="6">
        <v>44784</v>
      </c>
      <c r="D33" s="4">
        <v>247</v>
      </c>
      <c r="E33" s="4" t="str">
        <f>VLOOKUP(A33,HOP!A:L,12,0)</f>
        <v>247.00</v>
      </c>
      <c r="F33" s="4" t="str">
        <f>VLOOKUP(A33,HOP!A:C,3,0)</f>
        <v>2650465</v>
      </c>
      <c r="G33" s="4">
        <f t="shared" si="0"/>
        <v>0</v>
      </c>
      <c r="H33" s="4" t="str">
        <f t="shared" si="1"/>
        <v>，2650465</v>
      </c>
      <c r="I33" s="4" t="str">
        <f>VLOOKUP(A33,HOP!A:U,21,0)</f>
        <v>直连</v>
      </c>
    </row>
    <row r="34" s="4" customFormat="1" hidden="1" spans="1:9">
      <c r="A34" s="5">
        <v>18703874890</v>
      </c>
      <c r="B34" s="6">
        <v>44783</v>
      </c>
      <c r="C34" s="6">
        <v>44784</v>
      </c>
      <c r="D34" s="4">
        <v>504</v>
      </c>
      <c r="E34" s="4" t="str">
        <f>VLOOKUP(A34,HOP!A:L,12,0)</f>
        <v>504.00</v>
      </c>
      <c r="F34" s="4" t="str">
        <f>VLOOKUP(A34,HOP!A:C,3,0)</f>
        <v>2650519</v>
      </c>
      <c r="G34" s="4">
        <f t="shared" si="0"/>
        <v>0</v>
      </c>
      <c r="H34" s="4" t="str">
        <f t="shared" si="1"/>
        <v>，2650519</v>
      </c>
      <c r="I34" s="4" t="str">
        <f>VLOOKUP(A34,HOP!A:U,21,0)</f>
        <v>直连</v>
      </c>
    </row>
    <row r="35" s="4" customFormat="1" hidden="1" spans="1:9">
      <c r="A35" s="5">
        <v>18704337721</v>
      </c>
      <c r="B35" s="6">
        <v>44783</v>
      </c>
      <c r="C35" s="6">
        <v>44784</v>
      </c>
      <c r="D35" s="4">
        <v>92</v>
      </c>
      <c r="E35" s="4" t="str">
        <f>VLOOKUP(A35,HOP!A:L,12,0)</f>
        <v>92.00</v>
      </c>
      <c r="F35" s="4" t="str">
        <f>VLOOKUP(A35,HOP!A:C,3,0)</f>
        <v>2650558</v>
      </c>
      <c r="G35" s="4">
        <f t="shared" si="0"/>
        <v>0</v>
      </c>
      <c r="H35" s="4" t="str">
        <f t="shared" si="1"/>
        <v>，2650558</v>
      </c>
      <c r="I35" s="4" t="str">
        <f>VLOOKUP(A35,HOP!A:U,21,0)</f>
        <v>直连</v>
      </c>
    </row>
    <row r="36" s="4" customFormat="1" hidden="1" spans="1:9">
      <c r="A36" s="5">
        <v>18704446737</v>
      </c>
      <c r="B36" s="6">
        <v>44783</v>
      </c>
      <c r="C36" s="6">
        <v>44784</v>
      </c>
      <c r="D36" s="4">
        <v>558</v>
      </c>
      <c r="E36" s="4" t="str">
        <f>VLOOKUP(A36,HOP!A:L,12,0)</f>
        <v>558.00</v>
      </c>
      <c r="F36" s="4" t="str">
        <f>VLOOKUP(A36,HOP!A:C,3,0)</f>
        <v>2650573</v>
      </c>
      <c r="G36" s="4">
        <f t="shared" si="0"/>
        <v>0</v>
      </c>
      <c r="H36" s="4" t="str">
        <f t="shared" si="1"/>
        <v>，2650573</v>
      </c>
      <c r="I36" s="4" t="str">
        <f>VLOOKUP(A36,HOP!A:U,21,0)</f>
        <v>直连</v>
      </c>
    </row>
    <row r="37" s="4" customFormat="1" hidden="1" spans="1:9">
      <c r="A37" s="5">
        <v>18705100013</v>
      </c>
      <c r="B37" s="6">
        <v>44783</v>
      </c>
      <c r="C37" s="6">
        <v>44784</v>
      </c>
      <c r="D37" s="4">
        <v>558</v>
      </c>
      <c r="E37" s="4" t="str">
        <f>VLOOKUP(A37,HOP!A:L,12,0)</f>
        <v>558.00</v>
      </c>
      <c r="F37" s="4" t="str">
        <f>VLOOKUP(A37,HOP!A:C,3,0)</f>
        <v>2650635</v>
      </c>
      <c r="G37" s="4">
        <f t="shared" si="0"/>
        <v>0</v>
      </c>
      <c r="H37" s="4" t="str">
        <f t="shared" si="1"/>
        <v>，2650635</v>
      </c>
      <c r="I37" s="4" t="str">
        <f>VLOOKUP(A37,HOP!A:U,21,0)</f>
        <v>直连</v>
      </c>
    </row>
    <row r="38" s="4" customFormat="1" hidden="1" spans="1:9">
      <c r="A38" s="5">
        <v>18705113656</v>
      </c>
      <c r="B38" s="6">
        <v>44783</v>
      </c>
      <c r="C38" s="6">
        <v>44784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5">
        <v>18705160092</v>
      </c>
      <c r="B39" s="6">
        <v>44783</v>
      </c>
      <c r="C39" s="6">
        <v>44784</v>
      </c>
      <c r="D39" s="4">
        <v>120</v>
      </c>
      <c r="E39" s="4" t="str">
        <f>VLOOKUP(A39,HOP!A:L,12,0)</f>
        <v>120.00</v>
      </c>
      <c r="F39" s="4" t="str">
        <f>VLOOKUP(A39,HOP!A:C,3,0)</f>
        <v>2650643</v>
      </c>
      <c r="G39" s="4">
        <f t="shared" si="0"/>
        <v>0</v>
      </c>
      <c r="H39" s="4" t="str">
        <f t="shared" si="1"/>
        <v>，2650643</v>
      </c>
      <c r="I39" s="4" t="str">
        <f>VLOOKUP(A39,HOP!A:U,21,0)</f>
        <v>直连</v>
      </c>
    </row>
    <row r="40" s="4" customFormat="1" hidden="1" spans="1:9">
      <c r="A40" s="5">
        <v>18705702174</v>
      </c>
      <c r="B40" s="6">
        <v>44783</v>
      </c>
      <c r="C40" s="6">
        <v>44784</v>
      </c>
      <c r="D40" s="4">
        <v>144</v>
      </c>
      <c r="E40" s="4" t="str">
        <f>VLOOKUP(A40,HOP!A:L,12,0)</f>
        <v>144.00</v>
      </c>
      <c r="F40" s="4" t="str">
        <f>VLOOKUP(A40,HOP!A:C,3,0)</f>
        <v>2650734</v>
      </c>
      <c r="G40" s="4">
        <f t="shared" si="0"/>
        <v>0</v>
      </c>
      <c r="H40" s="4" t="str">
        <f t="shared" si="1"/>
        <v>，2650734</v>
      </c>
      <c r="I40" s="4" t="str">
        <f>VLOOKUP(A40,HOP!A:U,21,0)</f>
        <v>直连</v>
      </c>
    </row>
    <row r="41" s="4" customFormat="1" hidden="1" spans="1:9">
      <c r="A41" s="5">
        <v>18706161101</v>
      </c>
      <c r="B41" s="6">
        <v>44783</v>
      </c>
      <c r="C41" s="6">
        <v>44784</v>
      </c>
      <c r="D41" s="4">
        <v>288</v>
      </c>
      <c r="E41" s="4" t="str">
        <f>VLOOKUP(A41,HOP!A:L,12,0)</f>
        <v>288.00</v>
      </c>
      <c r="F41" s="4" t="str">
        <f>VLOOKUP(A41,HOP!A:C,3,0)</f>
        <v>2650803</v>
      </c>
      <c r="G41" s="4">
        <f t="shared" si="0"/>
        <v>0</v>
      </c>
      <c r="H41" s="4" t="str">
        <f t="shared" si="1"/>
        <v>，2650803</v>
      </c>
      <c r="I41" s="4" t="str">
        <f>VLOOKUP(A41,HOP!A:U,21,0)</f>
        <v>直连</v>
      </c>
    </row>
    <row r="42" s="4" customFormat="1" hidden="1" spans="1:9">
      <c r="A42" s="5">
        <v>999218706224439</v>
      </c>
      <c r="B42" s="6">
        <v>44783</v>
      </c>
      <c r="C42" s="6">
        <v>44784</v>
      </c>
      <c r="D42" s="4">
        <v>584</v>
      </c>
      <c r="E42" s="4" t="str">
        <f>VLOOKUP(A42,HOP!A:L,12,0)</f>
        <v>584.00</v>
      </c>
      <c r="F42" s="4" t="str">
        <f>VLOOKUP(A42,HOP!A:C,3,0)</f>
        <v>2650810</v>
      </c>
      <c r="G42" s="4">
        <f t="shared" si="0"/>
        <v>0</v>
      </c>
      <c r="H42" s="4" t="str">
        <f t="shared" si="1"/>
        <v>，2650810</v>
      </c>
      <c r="I42" s="4" t="str">
        <f>VLOOKUP(A42,HOP!A:U,21,0)</f>
        <v>直连</v>
      </c>
    </row>
    <row r="43" s="4" customFormat="1" hidden="1" spans="1:9">
      <c r="A43" s="5">
        <v>18706277977</v>
      </c>
      <c r="B43" s="6">
        <v>44783</v>
      </c>
      <c r="C43" s="6">
        <v>44784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hidden="1" spans="1:9">
      <c r="A44" s="5">
        <v>18706397681</v>
      </c>
      <c r="B44" s="6">
        <v>44783</v>
      </c>
      <c r="C44" s="6">
        <v>44784</v>
      </c>
      <c r="D44" s="4">
        <v>368</v>
      </c>
      <c r="E44" s="4" t="str">
        <f>VLOOKUP(A44,HOP!A:L,12,0)</f>
        <v>368.00</v>
      </c>
      <c r="F44" s="4" t="str">
        <f>VLOOKUP(A44,HOP!A:C,3,0)</f>
        <v>2650833</v>
      </c>
      <c r="G44" s="4">
        <f t="shared" si="0"/>
        <v>0</v>
      </c>
      <c r="H44" s="4" t="str">
        <f t="shared" si="1"/>
        <v>，2650833</v>
      </c>
      <c r="I44" s="4" t="str">
        <f>VLOOKUP(A44,HOP!A:U,21,0)</f>
        <v>直连</v>
      </c>
    </row>
    <row r="45" s="4" customFormat="1" hidden="1" spans="1:9">
      <c r="A45" s="5">
        <v>999218706496720</v>
      </c>
      <c r="B45" s="6">
        <v>44783</v>
      </c>
      <c r="C45" s="6">
        <v>44784</v>
      </c>
      <c r="D45" s="4">
        <v>876</v>
      </c>
      <c r="E45" s="4" t="str">
        <f>VLOOKUP(A45,HOP!A:L,12,0)</f>
        <v>876.00</v>
      </c>
      <c r="F45" s="4" t="str">
        <f>VLOOKUP(A45,HOP!A:C,3,0)</f>
        <v>2650846</v>
      </c>
      <c r="G45" s="4">
        <f t="shared" si="0"/>
        <v>0</v>
      </c>
      <c r="H45" s="4" t="str">
        <f t="shared" si="1"/>
        <v>，2650846</v>
      </c>
      <c r="I45" s="4" t="str">
        <f>VLOOKUP(A45,HOP!A:U,21,0)</f>
        <v>直连</v>
      </c>
    </row>
    <row r="46" s="4" customFormat="1" hidden="1" spans="1:9">
      <c r="A46" s="5">
        <v>999218707536165</v>
      </c>
      <c r="B46" s="6">
        <v>44783</v>
      </c>
      <c r="C46" s="6">
        <v>44784</v>
      </c>
      <c r="D46" s="4">
        <v>292</v>
      </c>
      <c r="E46" s="4" t="str">
        <f>VLOOKUP(A46,HOP!A:L,12,0)</f>
        <v>292.00</v>
      </c>
      <c r="F46" s="4" t="str">
        <f>VLOOKUP(A46,HOP!A:C,3,0)</f>
        <v>2650962</v>
      </c>
      <c r="G46" s="4">
        <f t="shared" si="0"/>
        <v>0</v>
      </c>
      <c r="H46" s="4" t="str">
        <f t="shared" si="1"/>
        <v>，2650962</v>
      </c>
      <c r="I46" s="4" t="str">
        <f>VLOOKUP(A46,HOP!A:U,21,0)</f>
        <v>直连</v>
      </c>
    </row>
    <row r="47" s="4" customFormat="1" hidden="1" spans="1:9">
      <c r="A47" s="5">
        <v>999218707692747</v>
      </c>
      <c r="B47" s="6">
        <v>44783</v>
      </c>
      <c r="C47" s="6">
        <v>44784</v>
      </c>
      <c r="D47" s="4">
        <v>292</v>
      </c>
      <c r="E47" s="4" t="str">
        <f>VLOOKUP(A47,HOP!A:L,12,0)</f>
        <v>292.00</v>
      </c>
      <c r="F47" s="4" t="str">
        <f>VLOOKUP(A47,HOP!A:C,3,0)</f>
        <v>2650989</v>
      </c>
      <c r="G47" s="4">
        <f t="shared" si="0"/>
        <v>0</v>
      </c>
      <c r="H47" s="4" t="str">
        <f t="shared" si="1"/>
        <v>，2650989</v>
      </c>
      <c r="I47" s="4" t="str">
        <f>VLOOKUP(A47,HOP!A:U,21,0)</f>
        <v>直连</v>
      </c>
    </row>
    <row r="48" s="4" customFormat="1" hidden="1" spans="1:9">
      <c r="A48" s="5">
        <v>18707851003</v>
      </c>
      <c r="B48" s="6">
        <v>44783</v>
      </c>
      <c r="C48" s="6">
        <v>44784</v>
      </c>
      <c r="D48" s="4">
        <v>262</v>
      </c>
      <c r="E48" s="4" t="str">
        <f>VLOOKUP(A48,HOP!A:L,12,0)</f>
        <v>262.00</v>
      </c>
      <c r="F48" s="4" t="str">
        <f>VLOOKUP(A48,HOP!A:C,3,0)</f>
        <v>2651014</v>
      </c>
      <c r="G48" s="4">
        <f t="shared" si="0"/>
        <v>0</v>
      </c>
      <c r="H48" s="4" t="str">
        <f t="shared" si="1"/>
        <v>，2651014</v>
      </c>
      <c r="I48" s="4" t="str">
        <f>VLOOKUP(A48,HOP!A:U,21,0)</f>
        <v>直连</v>
      </c>
    </row>
    <row r="49" s="4" customFormat="1" spans="1:10">
      <c r="A49" s="5">
        <v>18545673693</v>
      </c>
      <c r="B49" s="6">
        <v>44772</v>
      </c>
      <c r="C49" s="6">
        <v>44781</v>
      </c>
      <c r="D49" s="4">
        <v>-1590</v>
      </c>
      <c r="E49" s="4" t="e">
        <f>VLOOKUP(A49,HOP!A:L,12,0)</f>
        <v>#N/A</v>
      </c>
      <c r="F49" s="4">
        <v>2636060</v>
      </c>
      <c r="G49" s="4" t="e">
        <f t="shared" si="0"/>
        <v>#N/A</v>
      </c>
      <c r="H49" s="4" t="str">
        <f t="shared" si="1"/>
        <v>，2636060</v>
      </c>
      <c r="I49" s="4" t="e">
        <f>VLOOKUP(A49,HOP!A:U,21,0)</f>
        <v>#N/A</v>
      </c>
      <c r="J49" s="4" t="s">
        <v>898</v>
      </c>
    </row>
    <row r="50" s="4" customFormat="1" hidden="1" spans="1:9">
      <c r="A50" s="5">
        <v>18412972428</v>
      </c>
      <c r="B50" s="6">
        <v>44783</v>
      </c>
      <c r="C50" s="6">
        <v>44785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0"/>
        <v>#N/A</v>
      </c>
      <c r="H50" s="4" t="e">
        <f t="shared" si="1"/>
        <v>#N/A</v>
      </c>
      <c r="I50" s="4" t="e">
        <f>VLOOKUP(A50,HOP!A:U,21,0)</f>
        <v>#N/A</v>
      </c>
    </row>
    <row r="51" s="4" customFormat="1" hidden="1" spans="1:9">
      <c r="A51" s="5">
        <v>18474348782</v>
      </c>
      <c r="B51" s="6">
        <v>44779</v>
      </c>
      <c r="C51" s="6">
        <v>44785</v>
      </c>
      <c r="D51" s="4">
        <v>2004</v>
      </c>
      <c r="E51" s="4" t="str">
        <f>VLOOKUP(A51,HOP!A:L,12,0)</f>
        <v>2004.00</v>
      </c>
      <c r="F51" s="4" t="str">
        <f>VLOOKUP(A51,HOP!A:C,3,0)</f>
        <v>2629122</v>
      </c>
      <c r="G51" s="4">
        <f t="shared" si="0"/>
        <v>0</v>
      </c>
      <c r="H51" s="4" t="str">
        <f t="shared" si="1"/>
        <v>，2629122</v>
      </c>
      <c r="I51" s="4" t="str">
        <f>VLOOKUP(A51,HOP!A:U,21,0)</f>
        <v>直连</v>
      </c>
    </row>
    <row r="52" s="4" customFormat="1" hidden="1" spans="1:9">
      <c r="A52" s="5">
        <v>18545649623</v>
      </c>
      <c r="B52" s="6">
        <v>44784</v>
      </c>
      <c r="C52" s="6">
        <v>44785</v>
      </c>
      <c r="D52" s="4">
        <v>942</v>
      </c>
      <c r="E52" s="4" t="str">
        <f>VLOOKUP(A52,HOP!A:L,12,0)</f>
        <v>942.00</v>
      </c>
      <c r="F52" s="4" t="str">
        <f>VLOOKUP(A52,HOP!A:C,3,0)</f>
        <v>2636057</v>
      </c>
      <c r="G52" s="4">
        <f t="shared" si="0"/>
        <v>0</v>
      </c>
      <c r="H52" s="4" t="str">
        <f t="shared" si="1"/>
        <v>，2636057</v>
      </c>
      <c r="I52" s="4" t="str">
        <f>VLOOKUP(A52,HOP!A:U,21,0)</f>
        <v>直连</v>
      </c>
    </row>
    <row r="53" s="4" customFormat="1" hidden="1" spans="1:9">
      <c r="A53" s="5">
        <v>18551339020</v>
      </c>
      <c r="B53" s="6">
        <v>44784</v>
      </c>
      <c r="C53" s="6">
        <v>44785</v>
      </c>
      <c r="D53" s="4">
        <v>0</v>
      </c>
      <c r="E53" s="4" t="str">
        <f>VLOOKUP(A53,HOP!A:L,12,0)</f>
        <v>0.00</v>
      </c>
      <c r="F53" s="4" t="str">
        <f>VLOOKUP(A53,HOP!A:C,3,0)</f>
        <v>2636493</v>
      </c>
      <c r="G53" s="4">
        <f t="shared" si="0"/>
        <v>0</v>
      </c>
      <c r="H53" s="4" t="str">
        <f t="shared" si="1"/>
        <v>，2636493</v>
      </c>
      <c r="I53" s="4" t="str">
        <f>VLOOKUP(A53,HOP!A:U,21,0)</f>
        <v>直连</v>
      </c>
    </row>
    <row r="54" s="4" customFormat="1" hidden="1" spans="1:9">
      <c r="A54" s="5">
        <v>18551363719</v>
      </c>
      <c r="B54" s="6">
        <v>44784</v>
      </c>
      <c r="C54" s="6">
        <v>44785</v>
      </c>
      <c r="D54" s="4">
        <v>0</v>
      </c>
      <c r="E54" s="4" t="str">
        <f>VLOOKUP(A54,HOP!A:L,12,0)</f>
        <v>0.00</v>
      </c>
      <c r="F54" s="4" t="str">
        <f>VLOOKUP(A54,HOP!A:C,3,0)</f>
        <v>2636495</v>
      </c>
      <c r="G54" s="4">
        <f t="shared" si="0"/>
        <v>0</v>
      </c>
      <c r="H54" s="4" t="str">
        <f t="shared" si="1"/>
        <v>，2636495</v>
      </c>
      <c r="I54" s="4" t="str">
        <f>VLOOKUP(A54,HOP!A:U,21,0)</f>
        <v>直连</v>
      </c>
    </row>
    <row r="55" s="4" customFormat="1" hidden="1" spans="1:9">
      <c r="A55" s="5">
        <v>18551386517</v>
      </c>
      <c r="B55" s="6">
        <v>44784</v>
      </c>
      <c r="C55" s="6">
        <v>44785</v>
      </c>
      <c r="D55" s="4">
        <v>0</v>
      </c>
      <c r="E55" s="4" t="str">
        <f>VLOOKUP(A55,HOP!A:L,12,0)</f>
        <v>0.00</v>
      </c>
      <c r="F55" s="4" t="str">
        <f>VLOOKUP(A55,HOP!A:C,3,0)</f>
        <v>2636498</v>
      </c>
      <c r="G55" s="4">
        <f t="shared" si="0"/>
        <v>0</v>
      </c>
      <c r="H55" s="4" t="str">
        <f t="shared" si="1"/>
        <v>，2636498</v>
      </c>
      <c r="I55" s="4" t="str">
        <f>VLOOKUP(A55,HOP!A:U,21,0)</f>
        <v>直连</v>
      </c>
    </row>
    <row r="56" s="4" customFormat="1" hidden="1" spans="1:9">
      <c r="A56" s="5">
        <v>18565143185</v>
      </c>
      <c r="B56" s="6">
        <v>44784</v>
      </c>
      <c r="C56" s="6">
        <v>44785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s="4" customFormat="1" hidden="1" spans="1:9">
      <c r="A57" s="5">
        <v>18594073411</v>
      </c>
      <c r="B57" s="6">
        <v>44784</v>
      </c>
      <c r="C57" s="6">
        <v>44785</v>
      </c>
      <c r="D57" s="4">
        <v>124</v>
      </c>
      <c r="E57" s="4" t="str">
        <f>VLOOKUP(A57,HOP!A:L,12,0)</f>
        <v>124.00</v>
      </c>
      <c r="F57" s="4" t="str">
        <f>VLOOKUP(A57,HOP!A:C,3,0)</f>
        <v>2640737</v>
      </c>
      <c r="G57" s="4">
        <f t="shared" si="0"/>
        <v>0</v>
      </c>
      <c r="H57" s="4" t="str">
        <f t="shared" si="1"/>
        <v>，2640737</v>
      </c>
      <c r="I57" s="4" t="str">
        <f>VLOOKUP(A57,HOP!A:U,21,0)</f>
        <v>直连</v>
      </c>
    </row>
    <row r="58" s="4" customFormat="1" hidden="1" spans="1:9">
      <c r="A58" s="5">
        <v>18594328661</v>
      </c>
      <c r="B58" s="6">
        <v>44783</v>
      </c>
      <c r="C58" s="6">
        <v>44785</v>
      </c>
      <c r="D58" s="4">
        <v>1170</v>
      </c>
      <c r="E58" s="4" t="str">
        <f>VLOOKUP(A58,HOP!A:L,12,0)</f>
        <v>1170.00</v>
      </c>
      <c r="F58" s="4" t="str">
        <f>VLOOKUP(A58,HOP!A:C,3,0)</f>
        <v>2640776</v>
      </c>
      <c r="G58" s="4">
        <f t="shared" si="0"/>
        <v>0</v>
      </c>
      <c r="H58" s="4" t="str">
        <f t="shared" si="1"/>
        <v>，2640776</v>
      </c>
      <c r="I58" s="4" t="str">
        <f>VLOOKUP(A58,HOP!A:U,21,0)</f>
        <v>直连</v>
      </c>
    </row>
    <row r="59" s="4" customFormat="1" spans="1:9">
      <c r="A59" s="5">
        <v>18597538531</v>
      </c>
      <c r="B59" s="6">
        <v>44782</v>
      </c>
      <c r="C59" s="6">
        <v>44785</v>
      </c>
      <c r="D59" s="4">
        <v>592</v>
      </c>
      <c r="E59" s="4" t="str">
        <f>VLOOKUP(A59,HOP!A:L,12,0)</f>
        <v>591.99</v>
      </c>
      <c r="F59" s="4" t="str">
        <f>VLOOKUP(A59,HOP!A:C,3,0)</f>
        <v>2641367</v>
      </c>
      <c r="G59" s="4">
        <f t="shared" si="0"/>
        <v>0.00999999999999091</v>
      </c>
      <c r="H59" s="4" t="str">
        <f t="shared" si="1"/>
        <v>，2641367</v>
      </c>
      <c r="I59" s="4" t="str">
        <f>VLOOKUP(A59,HOP!A:U,21,0)</f>
        <v>直连</v>
      </c>
    </row>
    <row r="60" s="4" customFormat="1" hidden="1" spans="1:9">
      <c r="A60" s="5">
        <v>18651422544</v>
      </c>
      <c r="B60" s="6">
        <v>44784</v>
      </c>
      <c r="C60" s="6">
        <v>44785</v>
      </c>
      <c r="D60" s="4">
        <v>869</v>
      </c>
      <c r="E60" s="4" t="str">
        <f>VLOOKUP(A60,HOP!A:L,12,0)</f>
        <v>869.00</v>
      </c>
      <c r="F60" s="4" t="str">
        <f>VLOOKUP(A60,HOP!A:C,3,0)</f>
        <v>2646152</v>
      </c>
      <c r="G60" s="4">
        <f t="shared" si="0"/>
        <v>0</v>
      </c>
      <c r="H60" s="4" t="str">
        <f t="shared" si="1"/>
        <v>，2646152</v>
      </c>
      <c r="I60" s="4" t="str">
        <f>VLOOKUP(A60,HOP!A:U,21,0)</f>
        <v>直连</v>
      </c>
    </row>
    <row r="61" s="4" customFormat="1" hidden="1" spans="1:9">
      <c r="A61" s="5">
        <v>999218663760171</v>
      </c>
      <c r="B61" s="6">
        <v>44783</v>
      </c>
      <c r="C61" s="6">
        <v>44785</v>
      </c>
      <c r="D61" s="4">
        <v>265</v>
      </c>
      <c r="E61" s="4" t="str">
        <f>VLOOKUP(A61,HOP!A:L,12,0)</f>
        <v>265.00</v>
      </c>
      <c r="F61" s="4" t="str">
        <f>VLOOKUP(A61,HOP!A:C,3,0)</f>
        <v>2647275</v>
      </c>
      <c r="G61" s="4">
        <f t="shared" si="0"/>
        <v>0</v>
      </c>
      <c r="H61" s="4" t="str">
        <f t="shared" si="1"/>
        <v>，2647275</v>
      </c>
      <c r="I61" s="4" t="str">
        <f>VLOOKUP(A61,HOP!A:U,21,0)</f>
        <v>直连</v>
      </c>
    </row>
    <row r="62" s="4" customFormat="1" hidden="1" spans="1:9">
      <c r="A62" s="5">
        <v>18670669209</v>
      </c>
      <c r="B62" s="6">
        <v>44784</v>
      </c>
      <c r="C62" s="6">
        <v>44785</v>
      </c>
      <c r="D62" s="4">
        <v>1028</v>
      </c>
      <c r="E62" s="4" t="str">
        <f>VLOOKUP(A62,HOP!A:L,12,0)</f>
        <v>1028.00</v>
      </c>
      <c r="F62" s="4" t="str">
        <f>VLOOKUP(A62,HOP!A:C,3,0)</f>
        <v>2647664</v>
      </c>
      <c r="G62" s="4">
        <f t="shared" si="0"/>
        <v>0</v>
      </c>
      <c r="H62" s="4" t="str">
        <f t="shared" si="1"/>
        <v>，2647664</v>
      </c>
      <c r="I62" s="4" t="str">
        <f>VLOOKUP(A62,HOP!A:U,21,0)</f>
        <v>直连</v>
      </c>
    </row>
    <row r="63" s="4" customFormat="1" hidden="1" spans="1:9">
      <c r="A63" s="5">
        <v>18670826064</v>
      </c>
      <c r="B63" s="6">
        <v>44784</v>
      </c>
      <c r="C63" s="6">
        <v>44785</v>
      </c>
      <c r="D63" s="4">
        <v>1028</v>
      </c>
      <c r="E63" s="4" t="str">
        <f>VLOOKUP(A63,HOP!A:L,12,0)</f>
        <v>1028.00</v>
      </c>
      <c r="F63" s="4" t="str">
        <f>VLOOKUP(A63,HOP!A:C,3,0)</f>
        <v>2647688</v>
      </c>
      <c r="G63" s="4">
        <f t="shared" si="0"/>
        <v>0</v>
      </c>
      <c r="H63" s="4" t="str">
        <f t="shared" si="1"/>
        <v>，2647688</v>
      </c>
      <c r="I63" s="4" t="str">
        <f>VLOOKUP(A63,HOP!A:U,21,0)</f>
        <v>直连</v>
      </c>
    </row>
    <row r="64" s="4" customFormat="1" hidden="1" spans="1:9">
      <c r="A64" s="5">
        <v>18680162653</v>
      </c>
      <c r="B64" s="6">
        <v>44784</v>
      </c>
      <c r="C64" s="6">
        <v>44785</v>
      </c>
      <c r="D64" s="4">
        <v>379</v>
      </c>
      <c r="E64" s="4" t="str">
        <f>VLOOKUP(A64,HOP!A:L,12,0)</f>
        <v>379.00</v>
      </c>
      <c r="F64" s="4" t="str">
        <f>VLOOKUP(A64,HOP!A:C,3,0)</f>
        <v>2648514</v>
      </c>
      <c r="G64" s="4">
        <f t="shared" si="0"/>
        <v>0</v>
      </c>
      <c r="H64" s="4" t="str">
        <f t="shared" si="1"/>
        <v>，2648514</v>
      </c>
      <c r="I64" s="4" t="str">
        <f>VLOOKUP(A64,HOP!A:U,21,0)</f>
        <v>直连</v>
      </c>
    </row>
    <row r="65" s="4" customFormat="1" hidden="1" spans="1:9">
      <c r="A65" s="5">
        <v>18686299530</v>
      </c>
      <c r="B65" s="6">
        <v>44783</v>
      </c>
      <c r="C65" s="6">
        <v>44785</v>
      </c>
      <c r="D65" s="4">
        <v>1393</v>
      </c>
      <c r="E65" s="4" t="str">
        <f>VLOOKUP(A65,HOP!A:L,12,0)</f>
        <v>1393.00</v>
      </c>
      <c r="F65" s="4" t="str">
        <f>VLOOKUP(A65,HOP!A:C,3,0)</f>
        <v>2648909</v>
      </c>
      <c r="G65" s="4">
        <f t="shared" si="0"/>
        <v>0</v>
      </c>
      <c r="H65" s="4" t="str">
        <f t="shared" si="1"/>
        <v>，2648909</v>
      </c>
      <c r="I65" s="4" t="str">
        <f>VLOOKUP(A65,HOP!A:U,21,0)</f>
        <v>直连</v>
      </c>
    </row>
    <row r="66" s="4" customFormat="1" hidden="1" spans="1:9">
      <c r="A66" s="5">
        <v>18687197792</v>
      </c>
      <c r="B66" s="6">
        <v>44784</v>
      </c>
      <c r="C66" s="6">
        <v>44785</v>
      </c>
      <c r="D66" s="4">
        <v>458</v>
      </c>
      <c r="E66" s="4" t="str">
        <f>VLOOKUP(A66,HOP!A:L,12,0)</f>
        <v>458.00</v>
      </c>
      <c r="F66" s="4" t="str">
        <f>VLOOKUP(A66,HOP!A:C,3,0)</f>
        <v>2649106</v>
      </c>
      <c r="G66" s="4">
        <f t="shared" si="0"/>
        <v>0</v>
      </c>
      <c r="H66" s="4" t="str">
        <f t="shared" si="1"/>
        <v>，2649106</v>
      </c>
      <c r="I66" s="4" t="str">
        <f>VLOOKUP(A66,HOP!A:U,21,0)</f>
        <v>直连</v>
      </c>
    </row>
    <row r="67" s="4" customFormat="1" hidden="1" spans="1:9">
      <c r="A67" s="5">
        <v>18689890111</v>
      </c>
      <c r="B67" s="6">
        <v>44784</v>
      </c>
      <c r="C67" s="6">
        <v>44785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130" si="2">D67-E67</f>
        <v>#N/A</v>
      </c>
      <c r="H67" s="4" t="e">
        <f t="shared" ref="H67:H130" si="3">$H$1&amp;F67</f>
        <v>#N/A</v>
      </c>
      <c r="I67" s="4" t="e">
        <f>VLOOKUP(A67,HOP!A:U,21,0)</f>
        <v>#N/A</v>
      </c>
    </row>
    <row r="68" s="4" customFormat="1" hidden="1" spans="1:9">
      <c r="A68" s="5">
        <v>999218689948315</v>
      </c>
      <c r="B68" s="6">
        <v>44784</v>
      </c>
      <c r="C68" s="6">
        <v>44785</v>
      </c>
      <c r="D68" s="4">
        <v>0</v>
      </c>
      <c r="E68" s="4" t="str">
        <f>VLOOKUP(A68,HOP!A:L,12,0)</f>
        <v>0.00</v>
      </c>
      <c r="F68" s="4" t="str">
        <f>VLOOKUP(A68,HOP!A:C,3,0)</f>
        <v>2649434</v>
      </c>
      <c r="G68" s="4">
        <f t="shared" si="2"/>
        <v>0</v>
      </c>
      <c r="H68" s="4" t="str">
        <f t="shared" si="3"/>
        <v>，2649434</v>
      </c>
      <c r="I68" s="4" t="str">
        <f>VLOOKUP(A68,HOP!A:U,21,0)</f>
        <v>直连</v>
      </c>
    </row>
    <row r="69" s="4" customFormat="1" hidden="1" spans="1:9">
      <c r="A69" s="5">
        <v>18690618862</v>
      </c>
      <c r="B69" s="6">
        <v>44784</v>
      </c>
      <c r="C69" s="6">
        <v>44785</v>
      </c>
      <c r="D69" s="4">
        <v>427</v>
      </c>
      <c r="E69" s="4" t="str">
        <f>VLOOKUP(A69,HOP!A:L,12,0)</f>
        <v>427.00</v>
      </c>
      <c r="F69" s="4" t="str">
        <f>VLOOKUP(A69,HOP!A:C,3,0)</f>
        <v>2649540</v>
      </c>
      <c r="G69" s="4">
        <f t="shared" si="2"/>
        <v>0</v>
      </c>
      <c r="H69" s="4" t="str">
        <f t="shared" si="3"/>
        <v>，2649540</v>
      </c>
      <c r="I69" s="4" t="str">
        <f>VLOOKUP(A69,HOP!A:U,21,0)</f>
        <v>直连</v>
      </c>
    </row>
    <row r="70" s="4" customFormat="1" hidden="1" spans="1:9">
      <c r="A70" s="5">
        <v>18690661498</v>
      </c>
      <c r="B70" s="6">
        <v>44784</v>
      </c>
      <c r="C70" s="6">
        <v>44785</v>
      </c>
      <c r="D70" s="4">
        <v>723</v>
      </c>
      <c r="E70" s="4" t="str">
        <f>VLOOKUP(A70,HOP!A:L,12,0)</f>
        <v>723.00</v>
      </c>
      <c r="F70" s="4" t="str">
        <f>VLOOKUP(A70,HOP!A:C,3,0)</f>
        <v>2649554</v>
      </c>
      <c r="G70" s="4">
        <f t="shared" si="2"/>
        <v>0</v>
      </c>
      <c r="H70" s="4" t="str">
        <f t="shared" si="3"/>
        <v>，2649554</v>
      </c>
      <c r="I70" s="4" t="str">
        <f>VLOOKUP(A70,HOP!A:U,21,0)</f>
        <v>直连</v>
      </c>
    </row>
    <row r="71" s="4" customFormat="1" hidden="1" spans="1:9">
      <c r="A71" s="5">
        <v>18698215294</v>
      </c>
      <c r="B71" s="6">
        <v>44784</v>
      </c>
      <c r="C71" s="6">
        <v>44785</v>
      </c>
      <c r="D71" s="4">
        <v>440</v>
      </c>
      <c r="E71" s="4" t="str">
        <f>VLOOKUP(A71,HOP!A:L,12,0)</f>
        <v>440.00</v>
      </c>
      <c r="F71" s="4" t="str">
        <f>VLOOKUP(A71,HOP!A:C,3,0)</f>
        <v>2650130</v>
      </c>
      <c r="G71" s="4">
        <f t="shared" si="2"/>
        <v>0</v>
      </c>
      <c r="H71" s="4" t="str">
        <f t="shared" si="3"/>
        <v>，2650130</v>
      </c>
      <c r="I71" s="4" t="str">
        <f>VLOOKUP(A71,HOP!A:U,21,0)</f>
        <v>直连</v>
      </c>
    </row>
    <row r="72" s="4" customFormat="1" hidden="1" spans="1:9">
      <c r="A72" s="5">
        <v>18700029528</v>
      </c>
      <c r="B72" s="6">
        <v>44784</v>
      </c>
      <c r="C72" s="6">
        <v>44785</v>
      </c>
      <c r="D72" s="4">
        <v>200</v>
      </c>
      <c r="E72" s="4" t="str">
        <f>VLOOKUP(A72,HOP!A:L,12,0)</f>
        <v>200.00</v>
      </c>
      <c r="F72" s="4" t="str">
        <f>VLOOKUP(A72,HOP!A:C,3,0)</f>
        <v>2650404</v>
      </c>
      <c r="G72" s="4">
        <f t="shared" si="2"/>
        <v>0</v>
      </c>
      <c r="H72" s="4" t="str">
        <f t="shared" si="3"/>
        <v>，2650404</v>
      </c>
      <c r="I72" s="4" t="str">
        <f>VLOOKUP(A72,HOP!A:U,21,0)</f>
        <v>直连</v>
      </c>
    </row>
    <row r="73" s="4" customFormat="1" hidden="1" spans="1:9">
      <c r="A73" s="5">
        <v>18703247798</v>
      </c>
      <c r="B73" s="6">
        <v>44784</v>
      </c>
      <c r="C73" s="6">
        <v>44785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s="4" customFormat="1" hidden="1" spans="1:9">
      <c r="A74" s="5">
        <v>18703618300</v>
      </c>
      <c r="B74" s="6">
        <v>44784</v>
      </c>
      <c r="C74" s="6">
        <v>44785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2"/>
        <v>#N/A</v>
      </c>
      <c r="H74" s="4" t="e">
        <f t="shared" si="3"/>
        <v>#N/A</v>
      </c>
      <c r="I74" s="4" t="e">
        <f>VLOOKUP(A74,HOP!A:U,21,0)</f>
        <v>#N/A</v>
      </c>
    </row>
    <row r="75" s="4" customFormat="1" hidden="1" spans="1:9">
      <c r="A75" s="5">
        <v>18703649112</v>
      </c>
      <c r="B75" s="6">
        <v>44784</v>
      </c>
      <c r="C75" s="6">
        <v>44785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2"/>
        <v>#N/A</v>
      </c>
      <c r="H75" s="4" t="e">
        <f t="shared" si="3"/>
        <v>#N/A</v>
      </c>
      <c r="I75" s="4" t="e">
        <f>VLOOKUP(A75,HOP!A:U,21,0)</f>
        <v>#N/A</v>
      </c>
    </row>
    <row r="76" s="4" customFormat="1" hidden="1" spans="1:9">
      <c r="A76" s="5">
        <v>18704625289</v>
      </c>
      <c r="B76" s="6">
        <v>44784</v>
      </c>
      <c r="C76" s="6">
        <v>44785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2"/>
        <v>#N/A</v>
      </c>
      <c r="H76" s="4" t="e">
        <f t="shared" si="3"/>
        <v>#N/A</v>
      </c>
      <c r="I76" s="4" t="e">
        <f>VLOOKUP(A76,HOP!A:U,21,0)</f>
        <v>#N/A</v>
      </c>
    </row>
    <row r="77" s="4" customFormat="1" hidden="1" spans="1:9">
      <c r="A77" s="5">
        <v>18707772216</v>
      </c>
      <c r="B77" s="6">
        <v>44784</v>
      </c>
      <c r="C77" s="6">
        <v>44785</v>
      </c>
      <c r="D77" s="4">
        <v>144</v>
      </c>
      <c r="E77" s="4" t="str">
        <f>VLOOKUP(A77,HOP!A:L,12,0)</f>
        <v>144.00</v>
      </c>
      <c r="F77" s="4" t="str">
        <f>VLOOKUP(A77,HOP!A:C,3,0)</f>
        <v>2651004</v>
      </c>
      <c r="G77" s="4">
        <f t="shared" si="2"/>
        <v>0</v>
      </c>
      <c r="H77" s="4" t="str">
        <f t="shared" si="3"/>
        <v>，2651004</v>
      </c>
      <c r="I77" s="4" t="str">
        <f>VLOOKUP(A77,HOP!A:U,21,0)</f>
        <v>直连</v>
      </c>
    </row>
    <row r="78" s="4" customFormat="1" hidden="1" spans="1:9">
      <c r="A78" s="5">
        <v>18708812431</v>
      </c>
      <c r="B78" s="6">
        <v>44784</v>
      </c>
      <c r="C78" s="6">
        <v>44785</v>
      </c>
      <c r="D78" s="4">
        <v>537</v>
      </c>
      <c r="E78" s="4" t="str">
        <f>VLOOKUP(A78,HOP!A:L,12,0)</f>
        <v>537.00</v>
      </c>
      <c r="F78" s="4" t="str">
        <f>VLOOKUP(A78,HOP!A:C,3,0)</f>
        <v>2651252</v>
      </c>
      <c r="G78" s="4">
        <f t="shared" si="2"/>
        <v>0</v>
      </c>
      <c r="H78" s="4" t="str">
        <f t="shared" si="3"/>
        <v>，2651252</v>
      </c>
      <c r="I78" s="4" t="str">
        <f>VLOOKUP(A78,HOP!A:U,21,0)</f>
        <v>直连</v>
      </c>
    </row>
    <row r="79" s="4" customFormat="1" hidden="1" spans="1:9">
      <c r="A79" s="5">
        <v>18709017973</v>
      </c>
      <c r="B79" s="6">
        <v>44784</v>
      </c>
      <c r="C79" s="6">
        <v>44785</v>
      </c>
      <c r="D79" s="4">
        <v>114</v>
      </c>
      <c r="E79" s="4" t="str">
        <f>VLOOKUP(A79,HOP!A:L,12,0)</f>
        <v>114.00</v>
      </c>
      <c r="F79" s="4" t="str">
        <f>VLOOKUP(A79,HOP!A:C,3,0)</f>
        <v>2651342</v>
      </c>
      <c r="G79" s="4">
        <f t="shared" si="2"/>
        <v>0</v>
      </c>
      <c r="H79" s="4" t="str">
        <f t="shared" si="3"/>
        <v>，2651342</v>
      </c>
      <c r="I79" s="4" t="str">
        <f>VLOOKUP(A79,HOP!A:U,21,0)</f>
        <v>直连</v>
      </c>
    </row>
    <row r="80" s="4" customFormat="1" hidden="1" spans="1:9">
      <c r="A80" s="5">
        <v>18709018125</v>
      </c>
      <c r="B80" s="6">
        <v>44784</v>
      </c>
      <c r="C80" s="6">
        <v>44785</v>
      </c>
      <c r="D80" s="4">
        <v>420</v>
      </c>
      <c r="E80" s="4" t="str">
        <f>VLOOKUP(A80,HOP!A:L,12,0)</f>
        <v>420.00</v>
      </c>
      <c r="F80" s="4" t="str">
        <f>VLOOKUP(A80,HOP!A:C,3,0)</f>
        <v>2651343</v>
      </c>
      <c r="G80" s="4">
        <f t="shared" si="2"/>
        <v>0</v>
      </c>
      <c r="H80" s="4" t="str">
        <f t="shared" si="3"/>
        <v>，2651343</v>
      </c>
      <c r="I80" s="4" t="str">
        <f>VLOOKUP(A80,HOP!A:U,21,0)</f>
        <v>直连</v>
      </c>
    </row>
    <row r="81" s="4" customFormat="1" hidden="1" spans="1:9">
      <c r="A81" s="5">
        <v>18709061804</v>
      </c>
      <c r="B81" s="6">
        <v>44784</v>
      </c>
      <c r="C81" s="6">
        <v>44785</v>
      </c>
      <c r="D81" s="4">
        <v>293</v>
      </c>
      <c r="E81" s="4" t="str">
        <f>VLOOKUP(A81,HOP!A:L,12,0)</f>
        <v>293.00</v>
      </c>
      <c r="F81" s="4" t="str">
        <f>VLOOKUP(A81,HOP!A:C,3,0)</f>
        <v>2651351</v>
      </c>
      <c r="G81" s="4">
        <f t="shared" si="2"/>
        <v>0</v>
      </c>
      <c r="H81" s="4" t="str">
        <f t="shared" si="3"/>
        <v>，2651351</v>
      </c>
      <c r="I81" s="4" t="str">
        <f>VLOOKUP(A81,HOP!A:U,21,0)</f>
        <v>直连</v>
      </c>
    </row>
    <row r="82" s="4" customFormat="1" hidden="1" spans="1:9">
      <c r="A82" s="5">
        <v>18709571492</v>
      </c>
      <c r="B82" s="6">
        <v>44784</v>
      </c>
      <c r="C82" s="6">
        <v>44785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2"/>
        <v>#N/A</v>
      </c>
      <c r="H82" s="4" t="e">
        <f t="shared" si="3"/>
        <v>#N/A</v>
      </c>
      <c r="I82" s="4" t="e">
        <f>VLOOKUP(A82,HOP!A:U,21,0)</f>
        <v>#N/A</v>
      </c>
    </row>
    <row r="83" s="4" customFormat="1" hidden="1" spans="1:9">
      <c r="A83" s="5">
        <v>999218709869989</v>
      </c>
      <c r="B83" s="6">
        <v>44784</v>
      </c>
      <c r="C83" s="6">
        <v>44785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2"/>
        <v>#N/A</v>
      </c>
      <c r="H83" s="4" t="e">
        <f t="shared" si="3"/>
        <v>#N/A</v>
      </c>
      <c r="I83" s="4" t="e">
        <f>VLOOKUP(A83,HOP!A:U,21,0)</f>
        <v>#N/A</v>
      </c>
    </row>
    <row r="84" s="4" customFormat="1" hidden="1" spans="1:9">
      <c r="A84" s="5">
        <v>999218709886283</v>
      </c>
      <c r="B84" s="6">
        <v>44784</v>
      </c>
      <c r="C84" s="6">
        <v>44785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2"/>
        <v>#N/A</v>
      </c>
      <c r="H84" s="4" t="e">
        <f t="shared" si="3"/>
        <v>#N/A</v>
      </c>
      <c r="I84" s="4" t="e">
        <f>VLOOKUP(A84,HOP!A:U,21,0)</f>
        <v>#N/A</v>
      </c>
    </row>
    <row r="85" s="4" customFormat="1" hidden="1" spans="1:9">
      <c r="A85" s="5">
        <v>18713046804</v>
      </c>
      <c r="B85" s="6">
        <v>44784</v>
      </c>
      <c r="C85" s="6">
        <v>44785</v>
      </c>
      <c r="D85" s="4">
        <v>149</v>
      </c>
      <c r="E85" s="4" t="str">
        <f>VLOOKUP(A85,HOP!A:L,12,0)</f>
        <v>149.00</v>
      </c>
      <c r="F85" s="4" t="str">
        <f>VLOOKUP(A85,HOP!A:C,3,0)</f>
        <v>2651519</v>
      </c>
      <c r="G85" s="4">
        <f t="shared" si="2"/>
        <v>0</v>
      </c>
      <c r="H85" s="4" t="str">
        <f t="shared" si="3"/>
        <v>，2651519</v>
      </c>
      <c r="I85" s="4" t="str">
        <f>VLOOKUP(A85,HOP!A:U,21,0)</f>
        <v>直连</v>
      </c>
    </row>
    <row r="86" s="4" customFormat="1" hidden="1" spans="1:9">
      <c r="A86" s="5">
        <v>999218713128442</v>
      </c>
      <c r="B86" s="6">
        <v>44784</v>
      </c>
      <c r="C86" s="6">
        <v>44785</v>
      </c>
      <c r="D86" s="4">
        <v>313</v>
      </c>
      <c r="E86" s="4" t="str">
        <f>VLOOKUP(A86,HOP!A:L,12,0)</f>
        <v>313.00</v>
      </c>
      <c r="F86" s="4" t="str">
        <f>VLOOKUP(A86,HOP!A:C,3,0)</f>
        <v>2651523</v>
      </c>
      <c r="G86" s="4">
        <f t="shared" si="2"/>
        <v>0</v>
      </c>
      <c r="H86" s="4" t="str">
        <f t="shared" si="3"/>
        <v>，2651523</v>
      </c>
      <c r="I86" s="4" t="str">
        <f>VLOOKUP(A86,HOP!A:U,21,0)</f>
        <v>直连</v>
      </c>
    </row>
    <row r="87" s="4" customFormat="1" hidden="1" spans="1:9">
      <c r="A87" s="5">
        <v>18713440215</v>
      </c>
      <c r="B87" s="6">
        <v>44784</v>
      </c>
      <c r="C87" s="6">
        <v>44785</v>
      </c>
      <c r="D87" s="4">
        <v>144</v>
      </c>
      <c r="E87" s="4" t="str">
        <f>VLOOKUP(A87,HOP!A:L,12,0)</f>
        <v>144.00</v>
      </c>
      <c r="F87" s="4" t="str">
        <f>VLOOKUP(A87,HOP!A:C,3,0)</f>
        <v>2651533</v>
      </c>
      <c r="G87" s="4">
        <f t="shared" si="2"/>
        <v>0</v>
      </c>
      <c r="H87" s="4" t="str">
        <f t="shared" si="3"/>
        <v>，2651533</v>
      </c>
      <c r="I87" s="4" t="str">
        <f>VLOOKUP(A87,HOP!A:U,21,0)</f>
        <v>直连</v>
      </c>
    </row>
    <row r="88" s="4" customFormat="1" hidden="1" spans="1:9">
      <c r="A88" s="5">
        <v>999218713418019</v>
      </c>
      <c r="B88" s="6">
        <v>44784</v>
      </c>
      <c r="C88" s="6">
        <v>44785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5">
        <v>18713804094</v>
      </c>
      <c r="B89" s="6">
        <v>44784</v>
      </c>
      <c r="C89" s="6">
        <v>44785</v>
      </c>
      <c r="D89" s="4">
        <v>517</v>
      </c>
      <c r="E89" s="4" t="str">
        <f>VLOOKUP(A89,HOP!A:L,12,0)</f>
        <v>517.00</v>
      </c>
      <c r="F89" s="4" t="str">
        <f>VLOOKUP(A89,HOP!A:C,3,0)</f>
        <v>2651548</v>
      </c>
      <c r="G89" s="4">
        <f t="shared" si="2"/>
        <v>0</v>
      </c>
      <c r="H89" s="4" t="str">
        <f t="shared" si="3"/>
        <v>，2651548</v>
      </c>
      <c r="I89" s="4" t="str">
        <f>VLOOKUP(A89,HOP!A:U,21,0)</f>
        <v>直连</v>
      </c>
    </row>
    <row r="90" s="4" customFormat="1" hidden="1" spans="1:9">
      <c r="A90" s="5">
        <v>18713960524</v>
      </c>
      <c r="B90" s="6">
        <v>44784</v>
      </c>
      <c r="C90" s="6">
        <v>44785</v>
      </c>
      <c r="D90" s="4">
        <v>130</v>
      </c>
      <c r="E90" s="4" t="str">
        <f>VLOOKUP(A90,HOP!A:L,12,0)</f>
        <v>130.00</v>
      </c>
      <c r="F90" s="4" t="str">
        <f>VLOOKUP(A90,HOP!A:C,3,0)</f>
        <v>2651555</v>
      </c>
      <c r="G90" s="4">
        <f t="shared" si="2"/>
        <v>0</v>
      </c>
      <c r="H90" s="4" t="str">
        <f t="shared" si="3"/>
        <v>，2651555</v>
      </c>
      <c r="I90" s="4" t="str">
        <f>VLOOKUP(A90,HOP!A:U,21,0)</f>
        <v>直连</v>
      </c>
    </row>
    <row r="91" s="4" customFormat="1" hidden="1" spans="1:9">
      <c r="A91" s="5">
        <v>18714882334</v>
      </c>
      <c r="B91" s="6">
        <v>44784</v>
      </c>
      <c r="C91" s="6">
        <v>44785</v>
      </c>
      <c r="D91" s="4">
        <v>135</v>
      </c>
      <c r="E91" s="4" t="str">
        <f>VLOOKUP(A91,HOP!A:L,12,0)</f>
        <v>135.00</v>
      </c>
      <c r="F91" s="4" t="str">
        <f>VLOOKUP(A91,HOP!A:C,3,0)</f>
        <v>2651624</v>
      </c>
      <c r="G91" s="4">
        <f t="shared" si="2"/>
        <v>0</v>
      </c>
      <c r="H91" s="4" t="str">
        <f t="shared" si="3"/>
        <v>，2651624</v>
      </c>
      <c r="I91" s="4" t="str">
        <f>VLOOKUP(A91,HOP!A:U,21,0)</f>
        <v>直连</v>
      </c>
    </row>
    <row r="92" s="4" customFormat="1" hidden="1" spans="1:9">
      <c r="A92" s="5">
        <v>18714905767</v>
      </c>
      <c r="B92" s="6">
        <v>44784</v>
      </c>
      <c r="C92" s="6">
        <v>44785</v>
      </c>
      <c r="D92" s="4">
        <v>88</v>
      </c>
      <c r="E92" s="4" t="str">
        <f>VLOOKUP(A92,HOP!A:L,12,0)</f>
        <v>88.00</v>
      </c>
      <c r="F92" s="4" t="str">
        <f>VLOOKUP(A92,HOP!A:C,3,0)</f>
        <v>2651629</v>
      </c>
      <c r="G92" s="4">
        <f t="shared" si="2"/>
        <v>0</v>
      </c>
      <c r="H92" s="4" t="str">
        <f t="shared" si="3"/>
        <v>，2651629</v>
      </c>
      <c r="I92" s="4" t="str">
        <f>VLOOKUP(A92,HOP!A:U,21,0)</f>
        <v>直连</v>
      </c>
    </row>
    <row r="93" s="4" customFormat="1" hidden="1" spans="1:9">
      <c r="A93" s="5">
        <v>18714958647</v>
      </c>
      <c r="B93" s="6">
        <v>44784</v>
      </c>
      <c r="C93" s="6">
        <v>44785</v>
      </c>
      <c r="D93" s="4">
        <v>247</v>
      </c>
      <c r="E93" s="4" t="str">
        <f>VLOOKUP(A93,HOP!A:L,12,0)</f>
        <v>247.00</v>
      </c>
      <c r="F93" s="4" t="str">
        <f>VLOOKUP(A93,HOP!A:C,3,0)</f>
        <v>2651639</v>
      </c>
      <c r="G93" s="4">
        <f t="shared" si="2"/>
        <v>0</v>
      </c>
      <c r="H93" s="4" t="str">
        <f t="shared" si="3"/>
        <v>，2651639</v>
      </c>
      <c r="I93" s="4" t="str">
        <f>VLOOKUP(A93,HOP!A:U,21,0)</f>
        <v>直连</v>
      </c>
    </row>
    <row r="94" s="4" customFormat="1" hidden="1" spans="1:9">
      <c r="A94" s="5">
        <v>18715952512</v>
      </c>
      <c r="B94" s="6">
        <v>44784</v>
      </c>
      <c r="C94" s="6">
        <v>44785</v>
      </c>
      <c r="D94" s="4">
        <v>147</v>
      </c>
      <c r="E94" s="4" t="str">
        <f>VLOOKUP(A94,HOP!A:L,12,0)</f>
        <v>147.00</v>
      </c>
      <c r="F94" s="4" t="str">
        <f>VLOOKUP(A94,HOP!A:C,3,0)</f>
        <v>2651769</v>
      </c>
      <c r="G94" s="4">
        <f t="shared" si="2"/>
        <v>0</v>
      </c>
      <c r="H94" s="4" t="str">
        <f t="shared" si="3"/>
        <v>，2651769</v>
      </c>
      <c r="I94" s="4" t="str">
        <f>VLOOKUP(A94,HOP!A:U,21,0)</f>
        <v>直连</v>
      </c>
    </row>
    <row r="95" s="4" customFormat="1" hidden="1" spans="1:9">
      <c r="A95" s="5">
        <v>18716070701</v>
      </c>
      <c r="B95" s="6">
        <v>44784</v>
      </c>
      <c r="C95" s="6">
        <v>44785</v>
      </c>
      <c r="D95" s="4">
        <v>169</v>
      </c>
      <c r="E95" s="4" t="str">
        <f>VLOOKUP(A95,HOP!A:L,12,0)</f>
        <v>169.00</v>
      </c>
      <c r="F95" s="4" t="str">
        <f>VLOOKUP(A95,HOP!A:C,3,0)</f>
        <v>2651777</v>
      </c>
      <c r="G95" s="4">
        <f t="shared" si="2"/>
        <v>0</v>
      </c>
      <c r="H95" s="4" t="str">
        <f t="shared" si="3"/>
        <v>，2651777</v>
      </c>
      <c r="I95" s="4" t="str">
        <f>VLOOKUP(A95,HOP!A:U,21,0)</f>
        <v>直连</v>
      </c>
    </row>
    <row r="96" s="4" customFormat="1" hidden="1" spans="1:9">
      <c r="A96" s="5">
        <v>18716158745</v>
      </c>
      <c r="B96" s="6">
        <v>44784</v>
      </c>
      <c r="C96" s="6">
        <v>44785</v>
      </c>
      <c r="D96" s="4">
        <v>169</v>
      </c>
      <c r="E96" s="4" t="str">
        <f>VLOOKUP(A96,HOP!A:L,12,0)</f>
        <v>169.00</v>
      </c>
      <c r="F96" s="4" t="str">
        <f>VLOOKUP(A96,HOP!A:C,3,0)</f>
        <v>2651791</v>
      </c>
      <c r="G96" s="4">
        <f t="shared" si="2"/>
        <v>0</v>
      </c>
      <c r="H96" s="4" t="str">
        <f t="shared" si="3"/>
        <v>，2651791</v>
      </c>
      <c r="I96" s="4" t="str">
        <f>VLOOKUP(A96,HOP!A:U,21,0)</f>
        <v>直连</v>
      </c>
    </row>
    <row r="97" s="4" customFormat="1" hidden="1" spans="1:9">
      <c r="A97" s="5">
        <v>18716162378</v>
      </c>
      <c r="B97" s="6">
        <v>44784</v>
      </c>
      <c r="C97" s="6">
        <v>44785</v>
      </c>
      <c r="D97" s="4">
        <v>304</v>
      </c>
      <c r="E97" s="4" t="str">
        <f>VLOOKUP(A97,HOP!A:L,12,0)</f>
        <v>304.00</v>
      </c>
      <c r="F97" s="4" t="str">
        <f>VLOOKUP(A97,HOP!A:C,3,0)</f>
        <v>2651792</v>
      </c>
      <c r="G97" s="4">
        <f t="shared" si="2"/>
        <v>0</v>
      </c>
      <c r="H97" s="4" t="str">
        <f t="shared" si="3"/>
        <v>，2651792</v>
      </c>
      <c r="I97" s="4" t="str">
        <f>VLOOKUP(A97,HOP!A:U,21,0)</f>
        <v>直连</v>
      </c>
    </row>
    <row r="98" s="4" customFormat="1" hidden="1" spans="1:9">
      <c r="A98" s="5">
        <v>18716787784</v>
      </c>
      <c r="B98" s="6">
        <v>44784</v>
      </c>
      <c r="C98" s="6">
        <v>44785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2"/>
        <v>#N/A</v>
      </c>
      <c r="H98" s="4" t="e">
        <f t="shared" si="3"/>
        <v>#N/A</v>
      </c>
      <c r="I98" s="4" t="e">
        <f>VLOOKUP(A98,HOP!A:U,21,0)</f>
        <v>#N/A</v>
      </c>
    </row>
    <row r="99" s="4" customFormat="1" hidden="1" spans="1:9">
      <c r="A99" s="5">
        <v>18717182490</v>
      </c>
      <c r="B99" s="6">
        <v>44784</v>
      </c>
      <c r="C99" s="6">
        <v>44785</v>
      </c>
      <c r="D99" s="4">
        <v>130</v>
      </c>
      <c r="E99" s="4" t="str">
        <f>VLOOKUP(A99,HOP!A:L,12,0)</f>
        <v>130.00</v>
      </c>
      <c r="F99" s="4" t="str">
        <f>VLOOKUP(A99,HOP!A:C,3,0)</f>
        <v>2651894</v>
      </c>
      <c r="G99" s="4">
        <f t="shared" si="2"/>
        <v>0</v>
      </c>
      <c r="H99" s="4" t="str">
        <f t="shared" si="3"/>
        <v>，2651894</v>
      </c>
      <c r="I99" s="4" t="str">
        <f>VLOOKUP(A99,HOP!A:U,21,0)</f>
        <v>直连</v>
      </c>
    </row>
    <row r="100" s="4" customFormat="1" hidden="1" spans="1:9">
      <c r="A100" s="5">
        <v>999218717229230</v>
      </c>
      <c r="B100" s="6">
        <v>44784</v>
      </c>
      <c r="C100" s="6">
        <v>44785</v>
      </c>
      <c r="D100" s="4">
        <v>502</v>
      </c>
      <c r="E100" s="4" t="str">
        <f>VLOOKUP(A100,HOP!A:L,12,0)</f>
        <v>502.00</v>
      </c>
      <c r="F100" s="4" t="str">
        <f>VLOOKUP(A100,HOP!A:C,3,0)</f>
        <v>2651900</v>
      </c>
      <c r="G100" s="4">
        <f t="shared" si="2"/>
        <v>0</v>
      </c>
      <c r="H100" s="4" t="str">
        <f t="shared" si="3"/>
        <v>，2651900</v>
      </c>
      <c r="I100" s="4" t="str">
        <f>VLOOKUP(A100,HOP!A:U,21,0)</f>
        <v>直连</v>
      </c>
    </row>
    <row r="101" s="4" customFormat="1" hidden="1" spans="1:9">
      <c r="A101" s="5">
        <v>18717477783</v>
      </c>
      <c r="B101" s="6">
        <v>44784</v>
      </c>
      <c r="C101" s="6">
        <v>44785</v>
      </c>
      <c r="D101" s="4">
        <v>88</v>
      </c>
      <c r="E101" s="4" t="str">
        <f>VLOOKUP(A101,HOP!A:L,12,0)</f>
        <v>88.00</v>
      </c>
      <c r="F101" s="4" t="str">
        <f>VLOOKUP(A101,HOP!A:C,3,0)</f>
        <v>2651931</v>
      </c>
      <c r="G101" s="4">
        <f t="shared" si="2"/>
        <v>0</v>
      </c>
      <c r="H101" s="4" t="str">
        <f t="shared" si="3"/>
        <v>，2651931</v>
      </c>
      <c r="I101" s="4" t="str">
        <f>VLOOKUP(A101,HOP!A:U,21,0)</f>
        <v>直连</v>
      </c>
    </row>
    <row r="102" s="4" customFormat="1" hidden="1" spans="1:9">
      <c r="A102" s="5">
        <v>18717473090</v>
      </c>
      <c r="B102" s="6">
        <v>44784</v>
      </c>
      <c r="C102" s="6">
        <v>44785</v>
      </c>
      <c r="D102" s="4">
        <v>178</v>
      </c>
      <c r="E102" s="4" t="str">
        <f>VLOOKUP(A102,HOP!A:L,12,0)</f>
        <v>178.00</v>
      </c>
      <c r="F102" s="4" t="str">
        <f>VLOOKUP(A102,HOP!A:C,3,0)</f>
        <v>2651936</v>
      </c>
      <c r="G102" s="4">
        <f t="shared" si="2"/>
        <v>0</v>
      </c>
      <c r="H102" s="4" t="str">
        <f t="shared" si="3"/>
        <v>，2651936</v>
      </c>
      <c r="I102" s="4" t="str">
        <f>VLOOKUP(A102,HOP!A:U,21,0)</f>
        <v>直连</v>
      </c>
    </row>
    <row r="103" s="4" customFormat="1" hidden="1" spans="1:9">
      <c r="A103" s="5">
        <v>999218717671149</v>
      </c>
      <c r="B103" s="6">
        <v>44784</v>
      </c>
      <c r="C103" s="6">
        <v>44785</v>
      </c>
      <c r="D103" s="4">
        <v>178</v>
      </c>
      <c r="E103" s="4" t="str">
        <f>VLOOKUP(A103,HOP!A:L,12,0)</f>
        <v>178.00</v>
      </c>
      <c r="F103" s="4" t="str">
        <f>VLOOKUP(A103,HOP!A:C,3,0)</f>
        <v>2651959</v>
      </c>
      <c r="G103" s="4">
        <f t="shared" si="2"/>
        <v>0</v>
      </c>
      <c r="H103" s="4" t="str">
        <f t="shared" si="3"/>
        <v>，2651959</v>
      </c>
      <c r="I103" s="4" t="str">
        <f>VLOOKUP(A103,HOP!A:U,21,0)</f>
        <v>直连</v>
      </c>
    </row>
    <row r="104" s="4" customFormat="1" hidden="1" spans="1:9">
      <c r="A104" s="5">
        <v>18717766884</v>
      </c>
      <c r="B104" s="6">
        <v>44784</v>
      </c>
      <c r="C104" s="6">
        <v>44785</v>
      </c>
      <c r="D104" s="4">
        <v>227</v>
      </c>
      <c r="E104" s="4" t="str">
        <f>VLOOKUP(A104,HOP!A:L,12,0)</f>
        <v>227.00</v>
      </c>
      <c r="F104" s="4" t="str">
        <f>VLOOKUP(A104,HOP!A:C,3,0)</f>
        <v>2651972</v>
      </c>
      <c r="G104" s="4">
        <f t="shared" si="2"/>
        <v>0</v>
      </c>
      <c r="H104" s="4" t="str">
        <f t="shared" si="3"/>
        <v>，2651972</v>
      </c>
      <c r="I104" s="4" t="str">
        <f>VLOOKUP(A104,HOP!A:U,21,0)</f>
        <v>直连</v>
      </c>
    </row>
    <row r="105" s="4" customFormat="1" hidden="1" spans="1:9">
      <c r="A105" s="5">
        <v>18717771206</v>
      </c>
      <c r="B105" s="6">
        <v>44784</v>
      </c>
      <c r="C105" s="6">
        <v>44785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2"/>
        <v>#N/A</v>
      </c>
      <c r="H105" s="4" t="e">
        <f t="shared" si="3"/>
        <v>#N/A</v>
      </c>
      <c r="I105" s="4" t="e">
        <f>VLOOKUP(A105,HOP!A:U,21,0)</f>
        <v>#N/A</v>
      </c>
    </row>
    <row r="106" s="4" customFormat="1" hidden="1" spans="1:9">
      <c r="A106" s="5">
        <v>18717923712</v>
      </c>
      <c r="B106" s="6">
        <v>44784</v>
      </c>
      <c r="C106" s="6">
        <v>44785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2"/>
        <v>#N/A</v>
      </c>
      <c r="H106" s="4" t="e">
        <f t="shared" si="3"/>
        <v>#N/A</v>
      </c>
      <c r="I106" s="4" t="e">
        <f>VLOOKUP(A106,HOP!A:U,21,0)</f>
        <v>#N/A</v>
      </c>
    </row>
    <row r="107" s="4" customFormat="1" hidden="1" spans="1:9">
      <c r="A107" s="5">
        <v>18717881451</v>
      </c>
      <c r="B107" s="6">
        <v>44784</v>
      </c>
      <c r="C107" s="6">
        <v>44785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2"/>
        <v>#N/A</v>
      </c>
      <c r="H107" s="4" t="e">
        <f t="shared" si="3"/>
        <v>#N/A</v>
      </c>
      <c r="I107" s="4" t="e">
        <f>VLOOKUP(A107,HOP!A:U,21,0)</f>
        <v>#N/A</v>
      </c>
    </row>
    <row r="108" s="4" customFormat="1" hidden="1" spans="1:9">
      <c r="A108" s="5">
        <v>18717992679</v>
      </c>
      <c r="B108" s="6">
        <v>44784</v>
      </c>
      <c r="C108" s="6">
        <v>44785</v>
      </c>
      <c r="D108" s="4">
        <v>200</v>
      </c>
      <c r="E108" s="4" t="str">
        <f>VLOOKUP(A108,HOP!A:L,12,0)</f>
        <v>200.00</v>
      </c>
      <c r="F108" s="4" t="str">
        <f>VLOOKUP(A108,HOP!A:C,3,0)</f>
        <v>2652014</v>
      </c>
      <c r="G108" s="4">
        <f t="shared" si="2"/>
        <v>0</v>
      </c>
      <c r="H108" s="4" t="str">
        <f t="shared" si="3"/>
        <v>，2652014</v>
      </c>
      <c r="I108" s="4" t="str">
        <f>VLOOKUP(A108,HOP!A:U,21,0)</f>
        <v>直连</v>
      </c>
    </row>
    <row r="109" s="4" customFormat="1" hidden="1" spans="1:9">
      <c r="A109" s="5">
        <v>18718108990</v>
      </c>
      <c r="B109" s="6">
        <v>44784</v>
      </c>
      <c r="C109" s="6">
        <v>44785</v>
      </c>
      <c r="D109" s="4">
        <v>227</v>
      </c>
      <c r="E109" s="4" t="str">
        <f>VLOOKUP(A109,HOP!A:L,12,0)</f>
        <v>227.00</v>
      </c>
      <c r="F109" s="4" t="str">
        <f>VLOOKUP(A109,HOP!A:C,3,0)</f>
        <v>2652028</v>
      </c>
      <c r="G109" s="4">
        <f t="shared" si="2"/>
        <v>0</v>
      </c>
      <c r="H109" s="4" t="str">
        <f t="shared" si="3"/>
        <v>，2652028</v>
      </c>
      <c r="I109" s="4" t="str">
        <f>VLOOKUP(A109,HOP!A:U,21,0)</f>
        <v>直连</v>
      </c>
    </row>
    <row r="110" s="4" customFormat="1" hidden="1" spans="1:9">
      <c r="A110" s="5">
        <v>18718324913</v>
      </c>
      <c r="B110" s="6">
        <v>44784</v>
      </c>
      <c r="C110" s="6">
        <v>44785</v>
      </c>
      <c r="D110" s="4">
        <v>0</v>
      </c>
      <c r="E110" s="4" t="str">
        <f>VLOOKUP(A110,HOP!A:L,12,0)</f>
        <v>0.00</v>
      </c>
      <c r="F110" s="4" t="str">
        <f>VLOOKUP(A110,HOP!A:C,3,0)</f>
        <v>2652055</v>
      </c>
      <c r="G110" s="4">
        <f t="shared" si="2"/>
        <v>0</v>
      </c>
      <c r="H110" s="4" t="str">
        <f t="shared" si="3"/>
        <v>，2652055</v>
      </c>
      <c r="I110" s="4" t="str">
        <f>VLOOKUP(A110,HOP!A:U,21,0)</f>
        <v>直连</v>
      </c>
    </row>
    <row r="111" s="4" customFormat="1" hidden="1" spans="1:9">
      <c r="A111" s="5">
        <v>18718658577</v>
      </c>
      <c r="B111" s="6">
        <v>44784</v>
      </c>
      <c r="C111" s="6">
        <v>44785</v>
      </c>
      <c r="D111" s="4">
        <v>445</v>
      </c>
      <c r="E111" s="4" t="str">
        <f>VLOOKUP(A111,HOP!A:L,12,0)</f>
        <v>445.00</v>
      </c>
      <c r="F111" s="4" t="str">
        <f>VLOOKUP(A111,HOP!A:C,3,0)</f>
        <v>2652109</v>
      </c>
      <c r="G111" s="4">
        <f t="shared" si="2"/>
        <v>0</v>
      </c>
      <c r="H111" s="4" t="str">
        <f t="shared" si="3"/>
        <v>，2652109</v>
      </c>
      <c r="I111" s="4" t="str">
        <f>VLOOKUP(A111,HOP!A:U,21,0)</f>
        <v>直连</v>
      </c>
    </row>
    <row r="112" s="4" customFormat="1" hidden="1" spans="1:9">
      <c r="A112" s="5">
        <v>18718888717</v>
      </c>
      <c r="B112" s="6">
        <v>44784</v>
      </c>
      <c r="C112" s="6">
        <v>44785</v>
      </c>
      <c r="D112" s="4">
        <v>143</v>
      </c>
      <c r="E112" s="4" t="str">
        <f>VLOOKUP(A112,HOP!A:L,12,0)</f>
        <v>143.00</v>
      </c>
      <c r="F112" s="4" t="str">
        <f>VLOOKUP(A112,HOP!A:C,3,0)</f>
        <v>2652142</v>
      </c>
      <c r="G112" s="4">
        <f t="shared" si="2"/>
        <v>0</v>
      </c>
      <c r="H112" s="4" t="str">
        <f t="shared" si="3"/>
        <v>，2652142</v>
      </c>
      <c r="I112" s="4" t="str">
        <f>VLOOKUP(A112,HOP!A:U,21,0)</f>
        <v>直连</v>
      </c>
    </row>
    <row r="113" s="4" customFormat="1" hidden="1" spans="1:9">
      <c r="A113" s="5">
        <v>18526369696</v>
      </c>
      <c r="B113" s="6">
        <v>44785</v>
      </c>
      <c r="C113" s="6">
        <v>44786</v>
      </c>
      <c r="D113" s="4">
        <v>653</v>
      </c>
      <c r="E113" s="4" t="str">
        <f>VLOOKUP(A113,HOP!A:L,12,0)</f>
        <v>653.00</v>
      </c>
      <c r="F113" s="4" t="str">
        <f>VLOOKUP(A113,HOP!A:C,3,0)</f>
        <v>2634375</v>
      </c>
      <c r="G113" s="4">
        <f t="shared" si="2"/>
        <v>0</v>
      </c>
      <c r="H113" s="4" t="str">
        <f t="shared" si="3"/>
        <v>，2634375</v>
      </c>
      <c r="I113" s="4" t="str">
        <f>VLOOKUP(A113,HOP!A:U,21,0)</f>
        <v>直连</v>
      </c>
    </row>
    <row r="114" s="4" customFormat="1" hidden="1" spans="1:9">
      <c r="A114" s="5">
        <v>18556618809</v>
      </c>
      <c r="B114" s="6">
        <v>44784</v>
      </c>
      <c r="C114" s="6">
        <v>44786</v>
      </c>
      <c r="D114" s="4">
        <v>308</v>
      </c>
      <c r="E114" s="4" t="str">
        <f>VLOOKUP(A114,HOP!A:L,12,0)</f>
        <v>308.00</v>
      </c>
      <c r="F114" s="4" t="str">
        <f>VLOOKUP(A114,HOP!A:C,3,0)</f>
        <v>2637379</v>
      </c>
      <c r="G114" s="4">
        <f t="shared" si="2"/>
        <v>0</v>
      </c>
      <c r="H114" s="4" t="str">
        <f t="shared" si="3"/>
        <v>，2637379</v>
      </c>
      <c r="I114" s="4" t="str">
        <f>VLOOKUP(A114,HOP!A:U,21,0)</f>
        <v>直连</v>
      </c>
    </row>
    <row r="115" s="4" customFormat="1" hidden="1" spans="1:9">
      <c r="A115" s="5">
        <v>18583679141</v>
      </c>
      <c r="B115" s="6">
        <v>44785</v>
      </c>
      <c r="C115" s="6">
        <v>44786</v>
      </c>
      <c r="D115" s="4">
        <v>1884</v>
      </c>
      <c r="E115" s="4" t="str">
        <f>VLOOKUP(A115,HOP!A:L,12,0)</f>
        <v>1884.00</v>
      </c>
      <c r="F115" s="4" t="str">
        <f>VLOOKUP(A115,HOP!A:C,3,0)</f>
        <v>2639691</v>
      </c>
      <c r="G115" s="4">
        <f t="shared" si="2"/>
        <v>0</v>
      </c>
      <c r="H115" s="4" t="str">
        <f t="shared" si="3"/>
        <v>，2639691</v>
      </c>
      <c r="I115" s="4" t="str">
        <f>VLOOKUP(A115,HOP!A:U,21,0)</f>
        <v>直连</v>
      </c>
    </row>
    <row r="116" s="4" customFormat="1" hidden="1" spans="1:9">
      <c r="A116" s="5">
        <v>18594466104</v>
      </c>
      <c r="B116" s="6">
        <v>44785</v>
      </c>
      <c r="C116" s="6">
        <v>44786</v>
      </c>
      <c r="D116" s="4">
        <v>338</v>
      </c>
      <c r="E116" s="4" t="str">
        <f>VLOOKUP(A116,HOP!A:L,12,0)</f>
        <v>338.00</v>
      </c>
      <c r="F116" s="4" t="str">
        <f>VLOOKUP(A116,HOP!A:C,3,0)</f>
        <v>2640802</v>
      </c>
      <c r="G116" s="4">
        <f t="shared" si="2"/>
        <v>0</v>
      </c>
      <c r="H116" s="4" t="str">
        <f t="shared" si="3"/>
        <v>，2640802</v>
      </c>
      <c r="I116" s="4" t="str">
        <f>VLOOKUP(A116,HOP!A:U,21,0)</f>
        <v>直连</v>
      </c>
    </row>
    <row r="117" s="4" customFormat="1" hidden="1" spans="1:9">
      <c r="A117" s="5">
        <v>18622022847</v>
      </c>
      <c r="B117" s="6">
        <v>44785</v>
      </c>
      <c r="C117" s="6">
        <v>44786</v>
      </c>
      <c r="D117" s="4">
        <v>569</v>
      </c>
      <c r="E117" s="4" t="str">
        <f>VLOOKUP(A117,HOP!A:L,12,0)</f>
        <v>569.00</v>
      </c>
      <c r="F117" s="4" t="str">
        <f>VLOOKUP(A117,HOP!A:C,3,0)</f>
        <v>2643583</v>
      </c>
      <c r="G117" s="4">
        <f t="shared" si="2"/>
        <v>0</v>
      </c>
      <c r="H117" s="4" t="str">
        <f t="shared" si="3"/>
        <v>，2643583</v>
      </c>
      <c r="I117" s="4" t="str">
        <f>VLOOKUP(A117,HOP!A:U,21,0)</f>
        <v>直连</v>
      </c>
    </row>
    <row r="118" s="4" customFormat="1" hidden="1" spans="1:9">
      <c r="A118" s="5">
        <v>18622706636</v>
      </c>
      <c r="B118" s="6">
        <v>44783</v>
      </c>
      <c r="C118" s="6">
        <v>44786</v>
      </c>
      <c r="D118" s="4">
        <v>1302</v>
      </c>
      <c r="E118" s="4" t="str">
        <f>VLOOKUP(A118,HOP!A:L,12,0)</f>
        <v>1302.00</v>
      </c>
      <c r="F118" s="4" t="str">
        <f>VLOOKUP(A118,HOP!A:C,3,0)</f>
        <v>2643716</v>
      </c>
      <c r="G118" s="4">
        <f t="shared" si="2"/>
        <v>0</v>
      </c>
      <c r="H118" s="4" t="str">
        <f t="shared" si="3"/>
        <v>，2643716</v>
      </c>
      <c r="I118" s="4" t="str">
        <f>VLOOKUP(A118,HOP!A:U,21,0)</f>
        <v>直连</v>
      </c>
    </row>
    <row r="119" s="4" customFormat="1" hidden="1" spans="1:9">
      <c r="A119" s="5">
        <v>18623614544</v>
      </c>
      <c r="B119" s="6">
        <v>44785</v>
      </c>
      <c r="C119" s="6">
        <v>44786</v>
      </c>
      <c r="D119" s="4">
        <v>169</v>
      </c>
      <c r="E119" s="4" t="str">
        <f>VLOOKUP(A119,HOP!A:L,12,0)</f>
        <v>169.00</v>
      </c>
      <c r="F119" s="4" t="str">
        <f>VLOOKUP(A119,HOP!A:C,3,0)</f>
        <v>2643817</v>
      </c>
      <c r="G119" s="4">
        <f t="shared" si="2"/>
        <v>0</v>
      </c>
      <c r="H119" s="4" t="str">
        <f t="shared" si="3"/>
        <v>，2643817</v>
      </c>
      <c r="I119" s="4" t="str">
        <f>VLOOKUP(A119,HOP!A:U,21,0)</f>
        <v>直连</v>
      </c>
    </row>
    <row r="120" s="4" customFormat="1" hidden="1" spans="1:9">
      <c r="A120" s="5">
        <v>18625674234</v>
      </c>
      <c r="B120" s="6">
        <v>44785</v>
      </c>
      <c r="C120" s="6">
        <v>44786</v>
      </c>
      <c r="D120" s="4">
        <v>137</v>
      </c>
      <c r="E120" s="4" t="str">
        <f>VLOOKUP(A120,HOP!A:L,12,0)</f>
        <v>137.00</v>
      </c>
      <c r="F120" s="4" t="str">
        <f>VLOOKUP(A120,HOP!A:C,3,0)</f>
        <v>2644069</v>
      </c>
      <c r="G120" s="4">
        <f t="shared" si="2"/>
        <v>0</v>
      </c>
      <c r="H120" s="4" t="str">
        <f t="shared" si="3"/>
        <v>，2644069</v>
      </c>
      <c r="I120" s="4" t="str">
        <f>VLOOKUP(A120,HOP!A:U,21,0)</f>
        <v>直连</v>
      </c>
    </row>
    <row r="121" s="4" customFormat="1" hidden="1" spans="1:9">
      <c r="A121" s="5">
        <v>18633422080</v>
      </c>
      <c r="B121" s="6">
        <v>44785</v>
      </c>
      <c r="C121" s="6">
        <v>44786</v>
      </c>
      <c r="D121" s="4">
        <v>120</v>
      </c>
      <c r="E121" s="4" t="str">
        <f>VLOOKUP(A121,HOP!A:L,12,0)</f>
        <v>120.00</v>
      </c>
      <c r="F121" s="4" t="str">
        <f>VLOOKUP(A121,HOP!A:C,3,0)</f>
        <v>2644574</v>
      </c>
      <c r="G121" s="4">
        <f t="shared" si="2"/>
        <v>0</v>
      </c>
      <c r="H121" s="4" t="str">
        <f t="shared" si="3"/>
        <v>，2644574</v>
      </c>
      <c r="I121" s="4" t="str">
        <f>VLOOKUP(A121,HOP!A:U,21,0)</f>
        <v>直连</v>
      </c>
    </row>
    <row r="122" s="4" customFormat="1" hidden="1" spans="1:9">
      <c r="A122" s="5">
        <v>18640799045</v>
      </c>
      <c r="B122" s="6">
        <v>44785</v>
      </c>
      <c r="C122" s="6">
        <v>44786</v>
      </c>
      <c r="D122" s="4">
        <v>568</v>
      </c>
      <c r="E122" s="4" t="str">
        <f>VLOOKUP(A122,HOP!A:L,12,0)</f>
        <v>568.00</v>
      </c>
      <c r="F122" s="4" t="str">
        <f>VLOOKUP(A122,HOP!A:C,3,0)</f>
        <v>2645104</v>
      </c>
      <c r="G122" s="4">
        <f t="shared" si="2"/>
        <v>0</v>
      </c>
      <c r="H122" s="4" t="str">
        <f t="shared" si="3"/>
        <v>，2645104</v>
      </c>
      <c r="I122" s="4" t="str">
        <f>VLOOKUP(A122,HOP!A:U,21,0)</f>
        <v>直连</v>
      </c>
    </row>
    <row r="123" s="4" customFormat="1" hidden="1" spans="1:9">
      <c r="A123" s="5">
        <v>999218642779721</v>
      </c>
      <c r="B123" s="6">
        <v>44785</v>
      </c>
      <c r="C123" s="6">
        <v>44786</v>
      </c>
      <c r="D123" s="4">
        <v>348</v>
      </c>
      <c r="E123" s="4" t="str">
        <f>VLOOKUP(A123,HOP!A:L,12,0)</f>
        <v>348.00</v>
      </c>
      <c r="F123" s="4" t="str">
        <f>VLOOKUP(A123,HOP!A:C,3,0)</f>
        <v>2645404</v>
      </c>
      <c r="G123" s="4">
        <f t="shared" si="2"/>
        <v>0</v>
      </c>
      <c r="H123" s="4" t="str">
        <f t="shared" si="3"/>
        <v>，2645404</v>
      </c>
      <c r="I123" s="4" t="str">
        <f>VLOOKUP(A123,HOP!A:U,21,0)</f>
        <v>直连</v>
      </c>
    </row>
    <row r="124" s="4" customFormat="1" hidden="1" spans="1:9">
      <c r="A124" s="5">
        <v>18643947420</v>
      </c>
      <c r="B124" s="6">
        <v>44783</v>
      </c>
      <c r="C124" s="6">
        <v>44786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2"/>
        <v>#N/A</v>
      </c>
      <c r="H124" s="4" t="e">
        <f t="shared" si="3"/>
        <v>#N/A</v>
      </c>
      <c r="I124" s="4" t="e">
        <f>VLOOKUP(A124,HOP!A:U,21,0)</f>
        <v>#N/A</v>
      </c>
    </row>
    <row r="125" s="4" customFormat="1" hidden="1" spans="1:9">
      <c r="A125" s="5">
        <v>18644583615</v>
      </c>
      <c r="B125" s="6">
        <v>44785</v>
      </c>
      <c r="C125" s="6">
        <v>44786</v>
      </c>
      <c r="D125" s="4">
        <v>172</v>
      </c>
      <c r="E125" s="4" t="str">
        <f>VLOOKUP(A125,HOP!A:L,12,0)</f>
        <v>172.00</v>
      </c>
      <c r="F125" s="4" t="str">
        <f>VLOOKUP(A125,HOP!A:C,3,0)</f>
        <v>2645647</v>
      </c>
      <c r="G125" s="4">
        <f t="shared" si="2"/>
        <v>0</v>
      </c>
      <c r="H125" s="4" t="str">
        <f t="shared" si="3"/>
        <v>，2645647</v>
      </c>
      <c r="I125" s="4" t="str">
        <f>VLOOKUP(A125,HOP!A:U,21,0)</f>
        <v>直连</v>
      </c>
    </row>
    <row r="126" s="4" customFormat="1" hidden="1" spans="1:9">
      <c r="A126" s="5">
        <v>18650864934</v>
      </c>
      <c r="B126" s="6">
        <v>44785</v>
      </c>
      <c r="C126" s="6">
        <v>44786</v>
      </c>
      <c r="D126" s="4">
        <v>172</v>
      </c>
      <c r="E126" s="4" t="str">
        <f>VLOOKUP(A126,HOP!A:L,12,0)</f>
        <v>172.00</v>
      </c>
      <c r="F126" s="4" t="str">
        <f>VLOOKUP(A126,HOP!A:C,3,0)</f>
        <v>2646085</v>
      </c>
      <c r="G126" s="4">
        <f t="shared" si="2"/>
        <v>0</v>
      </c>
      <c r="H126" s="4" t="str">
        <f t="shared" si="3"/>
        <v>，2646085</v>
      </c>
      <c r="I126" s="4" t="str">
        <f>VLOOKUP(A126,HOP!A:U,21,0)</f>
        <v>直连</v>
      </c>
    </row>
    <row r="127" s="4" customFormat="1" hidden="1" spans="1:9">
      <c r="A127" s="5">
        <v>18654317478</v>
      </c>
      <c r="B127" s="6">
        <v>44785</v>
      </c>
      <c r="C127" s="6">
        <v>44786</v>
      </c>
      <c r="D127" s="4">
        <v>570</v>
      </c>
      <c r="E127" s="4" t="str">
        <f>VLOOKUP(A127,HOP!A:L,12,0)</f>
        <v>570.00</v>
      </c>
      <c r="F127" s="4" t="str">
        <f>VLOOKUP(A127,HOP!A:C,3,0)</f>
        <v>2646519</v>
      </c>
      <c r="G127" s="4">
        <f t="shared" si="2"/>
        <v>0</v>
      </c>
      <c r="H127" s="4" t="str">
        <f t="shared" si="3"/>
        <v>，2646519</v>
      </c>
      <c r="I127" s="4" t="str">
        <f>VLOOKUP(A127,HOP!A:U,21,0)</f>
        <v>直连</v>
      </c>
    </row>
    <row r="128" s="4" customFormat="1" hidden="1" spans="1:9">
      <c r="A128" s="5">
        <v>999218670658551</v>
      </c>
      <c r="B128" s="6">
        <v>44784</v>
      </c>
      <c r="C128" s="6">
        <v>44786</v>
      </c>
      <c r="D128" s="4">
        <v>239</v>
      </c>
      <c r="E128" s="4" t="str">
        <f>VLOOKUP(A128,HOP!A:L,12,0)</f>
        <v>239.00</v>
      </c>
      <c r="F128" s="4" t="str">
        <f>VLOOKUP(A128,HOP!A:C,3,0)</f>
        <v>2647662</v>
      </c>
      <c r="G128" s="4">
        <f t="shared" si="2"/>
        <v>0</v>
      </c>
      <c r="H128" s="4" t="str">
        <f t="shared" si="3"/>
        <v>，2647662</v>
      </c>
      <c r="I128" s="4" t="str">
        <f>VLOOKUP(A128,HOP!A:U,21,0)</f>
        <v>直连</v>
      </c>
    </row>
    <row r="129" s="4" customFormat="1" hidden="1" spans="1:9">
      <c r="A129" s="5">
        <v>999218671751926</v>
      </c>
      <c r="B129" s="6">
        <v>44785</v>
      </c>
      <c r="C129" s="6">
        <v>44786</v>
      </c>
      <c r="D129" s="4">
        <v>238</v>
      </c>
      <c r="E129" s="4" t="str">
        <f>VLOOKUP(A129,HOP!A:L,12,0)</f>
        <v>238.00</v>
      </c>
      <c r="F129" s="4" t="str">
        <f>VLOOKUP(A129,HOP!A:C,3,0)</f>
        <v>2647791</v>
      </c>
      <c r="G129" s="4">
        <f t="shared" si="2"/>
        <v>0</v>
      </c>
      <c r="H129" s="4" t="str">
        <f t="shared" si="3"/>
        <v>，2647791</v>
      </c>
      <c r="I129" s="4" t="str">
        <f>VLOOKUP(A129,HOP!A:U,21,0)</f>
        <v>直连</v>
      </c>
    </row>
    <row r="130" s="4" customFormat="1" spans="1:9">
      <c r="A130" s="5">
        <v>18673120346</v>
      </c>
      <c r="B130" s="6">
        <v>44783</v>
      </c>
      <c r="C130" s="6">
        <v>44786</v>
      </c>
      <c r="D130" s="4">
        <v>937</v>
      </c>
      <c r="E130" s="4" t="str">
        <f>VLOOKUP(A130,HOP!A:L,12,0)</f>
        <v>936.99</v>
      </c>
      <c r="F130" s="4" t="str">
        <f>VLOOKUP(A130,HOP!A:C,3,0)</f>
        <v>2648062</v>
      </c>
      <c r="G130" s="4">
        <f t="shared" si="2"/>
        <v>0.00999999999999091</v>
      </c>
      <c r="H130" s="4" t="str">
        <f t="shared" si="3"/>
        <v>，2648062</v>
      </c>
      <c r="I130" s="4" t="str">
        <f>VLOOKUP(A130,HOP!A:U,21,0)</f>
        <v>直连</v>
      </c>
    </row>
    <row r="131" s="4" customFormat="1" hidden="1" spans="1:9">
      <c r="A131" s="5">
        <v>18689002891</v>
      </c>
      <c r="B131" s="6">
        <v>44785</v>
      </c>
      <c r="C131" s="6">
        <v>44786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94" si="4">D131-E131</f>
        <v>#N/A</v>
      </c>
      <c r="H131" s="4" t="e">
        <f t="shared" ref="H131:H194" si="5">$H$1&amp;F131</f>
        <v>#N/A</v>
      </c>
      <c r="I131" s="4" t="e">
        <f>VLOOKUP(A131,HOP!A:U,21,0)</f>
        <v>#N/A</v>
      </c>
    </row>
    <row r="132" s="4" customFormat="1" hidden="1" spans="1:9">
      <c r="A132" s="5">
        <v>18689954271</v>
      </c>
      <c r="B132" s="6">
        <v>44785</v>
      </c>
      <c r="C132" s="6">
        <v>44786</v>
      </c>
      <c r="D132" s="4">
        <v>568</v>
      </c>
      <c r="E132" s="4" t="str">
        <f>VLOOKUP(A132,HOP!A:L,12,0)</f>
        <v>568.00</v>
      </c>
      <c r="F132" s="4" t="str">
        <f>VLOOKUP(A132,HOP!A:C,3,0)</f>
        <v>2649438</v>
      </c>
      <c r="G132" s="4">
        <f t="shared" si="4"/>
        <v>0</v>
      </c>
      <c r="H132" s="4" t="str">
        <f t="shared" si="5"/>
        <v>，2649438</v>
      </c>
      <c r="I132" s="4" t="str">
        <f>VLOOKUP(A132,HOP!A:U,21,0)</f>
        <v>直连</v>
      </c>
    </row>
    <row r="133" s="4" customFormat="1" hidden="1" spans="1:9">
      <c r="A133" s="5">
        <v>18690550375</v>
      </c>
      <c r="B133" s="6">
        <v>44785</v>
      </c>
      <c r="C133" s="6">
        <v>44786</v>
      </c>
      <c r="D133" s="4">
        <v>516</v>
      </c>
      <c r="E133" s="4" t="str">
        <f>VLOOKUP(A133,HOP!A:L,12,0)</f>
        <v>516.00</v>
      </c>
      <c r="F133" s="4" t="str">
        <f>VLOOKUP(A133,HOP!A:C,3,0)</f>
        <v>2649531</v>
      </c>
      <c r="G133" s="4">
        <f t="shared" si="4"/>
        <v>0</v>
      </c>
      <c r="H133" s="4" t="str">
        <f t="shared" si="5"/>
        <v>，2649531</v>
      </c>
      <c r="I133" s="4" t="str">
        <f>VLOOKUP(A133,HOP!A:U,21,0)</f>
        <v>直连</v>
      </c>
    </row>
    <row r="134" s="4" customFormat="1" hidden="1" spans="1:9">
      <c r="A134" s="5">
        <v>18695359720</v>
      </c>
      <c r="B134" s="6">
        <v>44785</v>
      </c>
      <c r="C134" s="6">
        <v>44786</v>
      </c>
      <c r="D134" s="4">
        <v>414</v>
      </c>
      <c r="E134" s="4" t="str">
        <f>VLOOKUP(A134,HOP!A:L,12,0)</f>
        <v>414.00</v>
      </c>
      <c r="F134" s="4" t="str">
        <f>VLOOKUP(A134,HOP!A:C,3,0)</f>
        <v>2649691</v>
      </c>
      <c r="G134" s="4">
        <f t="shared" si="4"/>
        <v>0</v>
      </c>
      <c r="H134" s="4" t="str">
        <f t="shared" si="5"/>
        <v>，2649691</v>
      </c>
      <c r="I134" s="4" t="str">
        <f>VLOOKUP(A134,HOP!A:U,21,0)</f>
        <v>直连</v>
      </c>
    </row>
    <row r="135" s="4" customFormat="1" hidden="1" spans="1:9">
      <c r="A135" s="5">
        <v>18696317117</v>
      </c>
      <c r="B135" s="6">
        <v>44785</v>
      </c>
      <c r="C135" s="6">
        <v>44786</v>
      </c>
      <c r="D135" s="4">
        <v>572</v>
      </c>
      <c r="E135" s="4" t="str">
        <f>VLOOKUP(A135,HOP!A:L,12,0)</f>
        <v>572.00</v>
      </c>
      <c r="F135" s="4" t="str">
        <f>VLOOKUP(A135,HOP!A:C,3,0)</f>
        <v>2649794</v>
      </c>
      <c r="G135" s="4">
        <f t="shared" si="4"/>
        <v>0</v>
      </c>
      <c r="H135" s="4" t="str">
        <f t="shared" si="5"/>
        <v>，2649794</v>
      </c>
      <c r="I135" s="4" t="str">
        <f>VLOOKUP(A135,HOP!A:U,21,0)</f>
        <v>直连</v>
      </c>
    </row>
    <row r="136" s="4" customFormat="1" hidden="1" spans="1:9">
      <c r="A136" s="5">
        <v>18696568960</v>
      </c>
      <c r="B136" s="6">
        <v>44785</v>
      </c>
      <c r="C136" s="6">
        <v>44786</v>
      </c>
      <c r="D136" s="4">
        <v>572</v>
      </c>
      <c r="E136" s="4" t="str">
        <f>VLOOKUP(A136,HOP!A:L,12,0)</f>
        <v>572.00</v>
      </c>
      <c r="F136" s="4" t="str">
        <f>VLOOKUP(A136,HOP!A:C,3,0)</f>
        <v>2649836</v>
      </c>
      <c r="G136" s="4">
        <f t="shared" si="4"/>
        <v>0</v>
      </c>
      <c r="H136" s="4" t="str">
        <f t="shared" si="5"/>
        <v>，2649836</v>
      </c>
      <c r="I136" s="4" t="str">
        <f>VLOOKUP(A136,HOP!A:U,21,0)</f>
        <v>直连</v>
      </c>
    </row>
    <row r="137" s="4" customFormat="1" hidden="1" spans="1:9">
      <c r="A137" s="5">
        <v>18698585910</v>
      </c>
      <c r="B137" s="6">
        <v>44785</v>
      </c>
      <c r="C137" s="6">
        <v>44786</v>
      </c>
      <c r="D137" s="4">
        <v>186</v>
      </c>
      <c r="E137" s="4" t="str">
        <f>VLOOKUP(A137,HOP!A:L,12,0)</f>
        <v>186.00</v>
      </c>
      <c r="F137" s="4" t="str">
        <f>VLOOKUP(A137,HOP!A:C,3,0)</f>
        <v>2650183</v>
      </c>
      <c r="G137" s="4">
        <f t="shared" si="4"/>
        <v>0</v>
      </c>
      <c r="H137" s="4" t="str">
        <f t="shared" si="5"/>
        <v>，2650183</v>
      </c>
      <c r="I137" s="4" t="str">
        <f>VLOOKUP(A137,HOP!A:U,21,0)</f>
        <v>直连</v>
      </c>
    </row>
    <row r="138" s="4" customFormat="1" hidden="1" spans="1:9">
      <c r="A138" s="5">
        <v>18699416483</v>
      </c>
      <c r="B138" s="6">
        <v>44785</v>
      </c>
      <c r="C138" s="6">
        <v>44786</v>
      </c>
      <c r="D138" s="4">
        <v>0</v>
      </c>
      <c r="E138" s="4" t="str">
        <f>VLOOKUP(A138,HOP!A:L,12,0)</f>
        <v>0.00</v>
      </c>
      <c r="F138" s="4" t="str">
        <f>VLOOKUP(A138,HOP!A:C,3,0)</f>
        <v>2650298</v>
      </c>
      <c r="G138" s="4">
        <f t="shared" si="4"/>
        <v>0</v>
      </c>
      <c r="H138" s="4" t="str">
        <f t="shared" si="5"/>
        <v>，2650298</v>
      </c>
      <c r="I138" s="4" t="str">
        <f>VLOOKUP(A138,HOP!A:U,21,0)</f>
        <v>直连</v>
      </c>
    </row>
    <row r="139" s="4" customFormat="1" hidden="1" spans="1:9">
      <c r="A139" s="5">
        <v>999218709086665</v>
      </c>
      <c r="B139" s="6">
        <v>44785</v>
      </c>
      <c r="C139" s="6">
        <v>44786</v>
      </c>
      <c r="D139" s="4">
        <v>149</v>
      </c>
      <c r="E139" s="4" t="str">
        <f>VLOOKUP(A139,HOP!A:L,12,0)</f>
        <v>149.00</v>
      </c>
      <c r="F139" s="4" t="str">
        <f>VLOOKUP(A139,HOP!A:C,3,0)</f>
        <v>2651354</v>
      </c>
      <c r="G139" s="4">
        <f t="shared" si="4"/>
        <v>0</v>
      </c>
      <c r="H139" s="4" t="str">
        <f t="shared" si="5"/>
        <v>，2651354</v>
      </c>
      <c r="I139" s="4" t="str">
        <f>VLOOKUP(A139,HOP!A:U,21,0)</f>
        <v>直连</v>
      </c>
    </row>
    <row r="140" s="4" customFormat="1" hidden="1" spans="1:9">
      <c r="A140" s="5">
        <v>18713363179</v>
      </c>
      <c r="B140" s="6">
        <v>44785</v>
      </c>
      <c r="C140" s="6">
        <v>44786</v>
      </c>
      <c r="D140" s="4">
        <v>1096</v>
      </c>
      <c r="E140" s="4" t="str">
        <f>VLOOKUP(A140,HOP!A:L,12,0)</f>
        <v>1096.00</v>
      </c>
      <c r="F140" s="4" t="str">
        <f>VLOOKUP(A140,HOP!A:C,3,0)</f>
        <v>2651527</v>
      </c>
      <c r="G140" s="4">
        <f t="shared" si="4"/>
        <v>0</v>
      </c>
      <c r="H140" s="4" t="str">
        <f t="shared" si="5"/>
        <v>，2651527</v>
      </c>
      <c r="I140" s="4" t="str">
        <f>VLOOKUP(A140,HOP!A:U,21,0)</f>
        <v>直连</v>
      </c>
    </row>
    <row r="141" s="4" customFormat="1" hidden="1" spans="1:9">
      <c r="A141" s="5">
        <v>999218714227716</v>
      </c>
      <c r="B141" s="6">
        <v>44785</v>
      </c>
      <c r="C141" s="6">
        <v>44786</v>
      </c>
      <c r="D141" s="4">
        <v>180</v>
      </c>
      <c r="E141" s="4" t="str">
        <f>VLOOKUP(A141,HOP!A:L,12,0)</f>
        <v>180.00</v>
      </c>
      <c r="F141" s="4" t="str">
        <f>VLOOKUP(A141,HOP!A:C,3,0)</f>
        <v>2651571</v>
      </c>
      <c r="G141" s="4">
        <f t="shared" si="4"/>
        <v>0</v>
      </c>
      <c r="H141" s="4" t="str">
        <f t="shared" si="5"/>
        <v>，2651571</v>
      </c>
      <c r="I141" s="4" t="str">
        <f>VLOOKUP(A141,HOP!A:U,21,0)</f>
        <v>直连</v>
      </c>
    </row>
    <row r="142" s="4" customFormat="1" hidden="1" spans="1:9">
      <c r="A142" s="5">
        <v>18716166871</v>
      </c>
      <c r="B142" s="6">
        <v>44785</v>
      </c>
      <c r="C142" s="6">
        <v>44786</v>
      </c>
      <c r="D142" s="4">
        <v>0</v>
      </c>
      <c r="E142" s="4" t="str">
        <f>VLOOKUP(A142,HOP!A:L,12,0)</f>
        <v>0.00</v>
      </c>
      <c r="F142" s="4" t="str">
        <f>VLOOKUP(A142,HOP!A:C,3,0)</f>
        <v>2651794</v>
      </c>
      <c r="G142" s="4">
        <f t="shared" si="4"/>
        <v>0</v>
      </c>
      <c r="H142" s="4" t="str">
        <f t="shared" si="5"/>
        <v>，2651794</v>
      </c>
      <c r="I142" s="4" t="str">
        <f>VLOOKUP(A142,HOP!A:U,21,0)</f>
        <v>直连</v>
      </c>
    </row>
    <row r="143" s="4" customFormat="1" hidden="1" spans="1:9">
      <c r="A143" s="5">
        <v>18716443398</v>
      </c>
      <c r="B143" s="6">
        <v>44785</v>
      </c>
      <c r="C143" s="6">
        <v>44786</v>
      </c>
      <c r="D143" s="4">
        <v>149</v>
      </c>
      <c r="E143" s="4" t="str">
        <f>VLOOKUP(A143,HOP!A:L,12,0)</f>
        <v>149.00</v>
      </c>
      <c r="F143" s="4" t="str">
        <f>VLOOKUP(A143,HOP!A:C,3,0)</f>
        <v>2651821</v>
      </c>
      <c r="G143" s="4">
        <f t="shared" si="4"/>
        <v>0</v>
      </c>
      <c r="H143" s="4" t="str">
        <f t="shared" si="5"/>
        <v>，2651821</v>
      </c>
      <c r="I143" s="4" t="str">
        <f>VLOOKUP(A143,HOP!A:U,21,0)</f>
        <v>直连</v>
      </c>
    </row>
    <row r="144" s="4" customFormat="1" hidden="1" spans="1:9">
      <c r="A144" s="5">
        <v>18717356066</v>
      </c>
      <c r="B144" s="6">
        <v>44785</v>
      </c>
      <c r="C144" s="6">
        <v>44786</v>
      </c>
      <c r="D144" s="4">
        <v>287</v>
      </c>
      <c r="E144" s="4" t="str">
        <f>VLOOKUP(A144,HOP!A:L,12,0)</f>
        <v>287.00</v>
      </c>
      <c r="F144" s="4" t="str">
        <f>VLOOKUP(A144,HOP!A:C,3,0)</f>
        <v>2651917</v>
      </c>
      <c r="G144" s="4">
        <f t="shared" si="4"/>
        <v>0</v>
      </c>
      <c r="H144" s="4" t="str">
        <f t="shared" si="5"/>
        <v>，2651917</v>
      </c>
      <c r="I144" s="4" t="str">
        <f>VLOOKUP(A144,HOP!A:U,21,0)</f>
        <v>直连</v>
      </c>
    </row>
    <row r="145" s="4" customFormat="1" hidden="1" spans="1:9">
      <c r="A145" s="5">
        <v>18717443808</v>
      </c>
      <c r="B145" s="6">
        <v>44785</v>
      </c>
      <c r="C145" s="6">
        <v>44786</v>
      </c>
      <c r="D145" s="4">
        <v>558</v>
      </c>
      <c r="E145" s="4" t="str">
        <f>VLOOKUP(A145,HOP!A:L,12,0)</f>
        <v>558.00</v>
      </c>
      <c r="F145" s="4" t="str">
        <f>VLOOKUP(A145,HOP!A:C,3,0)</f>
        <v>2651928</v>
      </c>
      <c r="G145" s="4">
        <f t="shared" si="4"/>
        <v>0</v>
      </c>
      <c r="H145" s="4" t="str">
        <f t="shared" si="5"/>
        <v>，2651928</v>
      </c>
      <c r="I145" s="4" t="str">
        <f>VLOOKUP(A145,HOP!A:U,21,0)</f>
        <v>直连</v>
      </c>
    </row>
    <row r="146" s="4" customFormat="1" hidden="1" spans="1:9">
      <c r="A146" s="5">
        <v>18717618840</v>
      </c>
      <c r="B146" s="6">
        <v>44785</v>
      </c>
      <c r="C146" s="6">
        <v>44786</v>
      </c>
      <c r="D146" s="4">
        <v>622</v>
      </c>
      <c r="E146" s="4" t="str">
        <f>VLOOKUP(A146,HOP!A:L,12,0)</f>
        <v>622.00</v>
      </c>
      <c r="F146" s="4" t="str">
        <f>VLOOKUP(A146,HOP!A:C,3,0)</f>
        <v>2651952</v>
      </c>
      <c r="G146" s="4">
        <f t="shared" si="4"/>
        <v>0</v>
      </c>
      <c r="H146" s="4" t="str">
        <f t="shared" si="5"/>
        <v>，2651952</v>
      </c>
      <c r="I146" s="4" t="str">
        <f>VLOOKUP(A146,HOP!A:U,21,0)</f>
        <v>直连</v>
      </c>
    </row>
    <row r="147" s="4" customFormat="1" hidden="1" spans="1:9">
      <c r="A147" s="5">
        <v>18718693505</v>
      </c>
      <c r="B147" s="6">
        <v>44785</v>
      </c>
      <c r="C147" s="6">
        <v>44786</v>
      </c>
      <c r="D147" s="4">
        <v>558</v>
      </c>
      <c r="E147" s="4" t="str">
        <f>VLOOKUP(A147,HOP!A:L,12,0)</f>
        <v>558.00</v>
      </c>
      <c r="F147" s="4" t="str">
        <f>VLOOKUP(A147,HOP!A:C,3,0)</f>
        <v>2652115</v>
      </c>
      <c r="G147" s="4">
        <f t="shared" si="4"/>
        <v>0</v>
      </c>
      <c r="H147" s="4" t="str">
        <f t="shared" si="5"/>
        <v>，2652115</v>
      </c>
      <c r="I147" s="4" t="str">
        <f>VLOOKUP(A147,HOP!A:U,21,0)</f>
        <v>直连</v>
      </c>
    </row>
    <row r="148" s="4" customFormat="1" hidden="1" spans="1:9">
      <c r="A148" s="5">
        <v>999218718855844</v>
      </c>
      <c r="B148" s="6">
        <v>44785</v>
      </c>
      <c r="C148" s="6">
        <v>44786</v>
      </c>
      <c r="D148" s="4">
        <v>152</v>
      </c>
      <c r="E148" s="4" t="str">
        <f>VLOOKUP(A148,HOP!A:L,12,0)</f>
        <v>152.00</v>
      </c>
      <c r="F148" s="4" t="str">
        <f>VLOOKUP(A148,HOP!A:C,3,0)</f>
        <v>2652135</v>
      </c>
      <c r="G148" s="4">
        <f t="shared" si="4"/>
        <v>0</v>
      </c>
      <c r="H148" s="4" t="str">
        <f t="shared" si="5"/>
        <v>，2652135</v>
      </c>
      <c r="I148" s="4" t="str">
        <f>VLOOKUP(A148,HOP!A:U,21,0)</f>
        <v>直连</v>
      </c>
    </row>
    <row r="149" s="4" customFormat="1" hidden="1" spans="1:9">
      <c r="A149" s="5">
        <v>18719882316</v>
      </c>
      <c r="B149" s="6">
        <v>44785</v>
      </c>
      <c r="C149" s="6">
        <v>44786</v>
      </c>
      <c r="D149" s="4">
        <v>431</v>
      </c>
      <c r="E149" s="4" t="str">
        <f>VLOOKUP(A149,HOP!A:L,12,0)</f>
        <v>431.00</v>
      </c>
      <c r="F149" s="4" t="str">
        <f>VLOOKUP(A149,HOP!A:C,3,0)</f>
        <v>2652476</v>
      </c>
      <c r="G149" s="4">
        <f t="shared" si="4"/>
        <v>0</v>
      </c>
      <c r="H149" s="4" t="str">
        <f t="shared" si="5"/>
        <v>，2652476</v>
      </c>
      <c r="I149" s="4" t="str">
        <f>VLOOKUP(A149,HOP!A:U,21,0)</f>
        <v>直连</v>
      </c>
    </row>
    <row r="150" s="4" customFormat="1" hidden="1" spans="1:9">
      <c r="A150" s="5">
        <v>18723585169</v>
      </c>
      <c r="B150" s="6">
        <v>44785</v>
      </c>
      <c r="C150" s="6">
        <v>44786</v>
      </c>
      <c r="D150" s="4">
        <v>627</v>
      </c>
      <c r="E150" s="4" t="str">
        <f>VLOOKUP(A150,HOP!A:L,12,0)</f>
        <v>627.00</v>
      </c>
      <c r="F150" s="4" t="str">
        <f>VLOOKUP(A150,HOP!A:C,3,0)</f>
        <v>2652536</v>
      </c>
      <c r="G150" s="4">
        <f t="shared" si="4"/>
        <v>0</v>
      </c>
      <c r="H150" s="4" t="str">
        <f t="shared" si="5"/>
        <v>，2652536</v>
      </c>
      <c r="I150" s="4" t="str">
        <f>VLOOKUP(A150,HOP!A:U,21,0)</f>
        <v>直连</v>
      </c>
    </row>
    <row r="151" s="4" customFormat="1" hidden="1" spans="1:9">
      <c r="A151" s="5">
        <v>18724025749</v>
      </c>
      <c r="B151" s="6">
        <v>44785</v>
      </c>
      <c r="C151" s="6">
        <v>44786</v>
      </c>
      <c r="D151" s="4">
        <v>423</v>
      </c>
      <c r="E151" s="4" t="str">
        <f>VLOOKUP(A151,HOP!A:L,12,0)</f>
        <v>423.00</v>
      </c>
      <c r="F151" s="4" t="str">
        <f>VLOOKUP(A151,HOP!A:C,3,0)</f>
        <v>2652557</v>
      </c>
      <c r="G151" s="4">
        <f t="shared" si="4"/>
        <v>0</v>
      </c>
      <c r="H151" s="4" t="str">
        <f t="shared" si="5"/>
        <v>，2652557</v>
      </c>
      <c r="I151" s="4" t="str">
        <f>VLOOKUP(A151,HOP!A:U,21,0)</f>
        <v>直连</v>
      </c>
    </row>
    <row r="152" s="4" customFormat="1" hidden="1" spans="1:9">
      <c r="A152" s="5">
        <v>18724156761</v>
      </c>
      <c r="B152" s="6">
        <v>44785</v>
      </c>
      <c r="C152" s="6">
        <v>44786</v>
      </c>
      <c r="D152" s="4">
        <v>144</v>
      </c>
      <c r="E152" s="4" t="str">
        <f>VLOOKUP(A152,HOP!A:L,12,0)</f>
        <v>144.00</v>
      </c>
      <c r="F152" s="4" t="str">
        <f>VLOOKUP(A152,HOP!A:C,3,0)</f>
        <v>2652567</v>
      </c>
      <c r="G152" s="4">
        <f t="shared" si="4"/>
        <v>0</v>
      </c>
      <c r="H152" s="4" t="str">
        <f t="shared" si="5"/>
        <v>，2652567</v>
      </c>
      <c r="I152" s="4" t="str">
        <f>VLOOKUP(A152,HOP!A:U,21,0)</f>
        <v>直连</v>
      </c>
    </row>
    <row r="153" s="4" customFormat="1" hidden="1" spans="1:9">
      <c r="A153" s="5">
        <v>18724270366</v>
      </c>
      <c r="B153" s="6">
        <v>44785</v>
      </c>
      <c r="C153" s="6">
        <v>44786</v>
      </c>
      <c r="D153" s="4">
        <v>0</v>
      </c>
      <c r="E153" s="4" t="e">
        <f>VLOOKUP(A153,HOP!A:L,12,0)</f>
        <v>#N/A</v>
      </c>
      <c r="F153" s="4" t="e">
        <f>VLOOKUP(A153,HOP!A:C,3,0)</f>
        <v>#N/A</v>
      </c>
      <c r="G153" s="4" t="e">
        <f t="shared" si="4"/>
        <v>#N/A</v>
      </c>
      <c r="H153" s="4" t="e">
        <f t="shared" si="5"/>
        <v>#N/A</v>
      </c>
      <c r="I153" s="4" t="e">
        <f>VLOOKUP(A153,HOP!A:U,21,0)</f>
        <v>#N/A</v>
      </c>
    </row>
    <row r="154" s="4" customFormat="1" hidden="1" spans="1:9">
      <c r="A154" s="5">
        <v>18724340949</v>
      </c>
      <c r="B154" s="6">
        <v>44785</v>
      </c>
      <c r="C154" s="6">
        <v>44786</v>
      </c>
      <c r="D154" s="4">
        <v>423</v>
      </c>
      <c r="E154" s="4" t="str">
        <f>VLOOKUP(A154,HOP!A:L,12,0)</f>
        <v>423.00</v>
      </c>
      <c r="F154" s="4" t="str">
        <f>VLOOKUP(A154,HOP!A:C,3,0)</f>
        <v>2652592</v>
      </c>
      <c r="G154" s="4">
        <f t="shared" si="4"/>
        <v>0</v>
      </c>
      <c r="H154" s="4" t="str">
        <f t="shared" si="5"/>
        <v>，2652592</v>
      </c>
      <c r="I154" s="4" t="str">
        <f>VLOOKUP(A154,HOP!A:U,21,0)</f>
        <v>直连</v>
      </c>
    </row>
    <row r="155" s="4" customFormat="1" hidden="1" spans="1:9">
      <c r="A155" s="5">
        <v>18724351744</v>
      </c>
      <c r="B155" s="6">
        <v>44785</v>
      </c>
      <c r="C155" s="6">
        <v>44786</v>
      </c>
      <c r="D155" s="4">
        <v>106</v>
      </c>
      <c r="E155" s="4" t="str">
        <f>VLOOKUP(A155,HOP!A:L,12,0)</f>
        <v>106.00</v>
      </c>
      <c r="F155" s="4" t="str">
        <f>VLOOKUP(A155,HOP!A:C,3,0)</f>
        <v>2652594</v>
      </c>
      <c r="G155" s="4">
        <f t="shared" si="4"/>
        <v>0</v>
      </c>
      <c r="H155" s="4" t="str">
        <f t="shared" si="5"/>
        <v>，2652594</v>
      </c>
      <c r="I155" s="4" t="str">
        <f>VLOOKUP(A155,HOP!A:U,21,0)</f>
        <v>直连</v>
      </c>
    </row>
    <row r="156" s="4" customFormat="1" hidden="1" spans="1:9">
      <c r="A156" s="5">
        <v>18724547748</v>
      </c>
      <c r="B156" s="6">
        <v>44785</v>
      </c>
      <c r="C156" s="6">
        <v>44786</v>
      </c>
      <c r="D156" s="4">
        <v>322</v>
      </c>
      <c r="E156" s="4" t="str">
        <f>VLOOKUP(A156,HOP!A:L,12,0)</f>
        <v>322.00</v>
      </c>
      <c r="F156" s="4" t="str">
        <f>VLOOKUP(A156,HOP!A:C,3,0)</f>
        <v>2652607</v>
      </c>
      <c r="G156" s="4">
        <f t="shared" si="4"/>
        <v>0</v>
      </c>
      <c r="H156" s="4" t="str">
        <f t="shared" si="5"/>
        <v>，2652607</v>
      </c>
      <c r="I156" s="4" t="str">
        <f>VLOOKUP(A156,HOP!A:U,21,0)</f>
        <v>直连</v>
      </c>
    </row>
    <row r="157" s="4" customFormat="1" hidden="1" spans="1:9">
      <c r="A157" s="5">
        <v>18724841726</v>
      </c>
      <c r="B157" s="6">
        <v>44785</v>
      </c>
      <c r="C157" s="6">
        <v>44786</v>
      </c>
      <c r="D157" s="4">
        <v>117</v>
      </c>
      <c r="E157" s="4" t="str">
        <f>VLOOKUP(A157,HOP!A:L,12,0)</f>
        <v>117.00</v>
      </c>
      <c r="F157" s="4" t="str">
        <f>VLOOKUP(A157,HOP!A:C,3,0)</f>
        <v>2652630</v>
      </c>
      <c r="G157" s="4">
        <f t="shared" si="4"/>
        <v>0</v>
      </c>
      <c r="H157" s="4" t="str">
        <f t="shared" si="5"/>
        <v>，2652630</v>
      </c>
      <c r="I157" s="4" t="str">
        <f>VLOOKUP(A157,HOP!A:U,21,0)</f>
        <v>直连</v>
      </c>
    </row>
    <row r="158" s="4" customFormat="1" hidden="1" spans="1:9">
      <c r="A158" s="5">
        <v>999218724898061</v>
      </c>
      <c r="B158" s="6">
        <v>44785</v>
      </c>
      <c r="C158" s="6">
        <v>44786</v>
      </c>
      <c r="D158" s="4">
        <v>309</v>
      </c>
      <c r="E158" s="4" t="str">
        <f>VLOOKUP(A158,HOP!A:L,12,0)</f>
        <v>309.00</v>
      </c>
      <c r="F158" s="4" t="str">
        <f>VLOOKUP(A158,HOP!A:C,3,0)</f>
        <v>2652636</v>
      </c>
      <c r="G158" s="4">
        <f t="shared" si="4"/>
        <v>0</v>
      </c>
      <c r="H158" s="4" t="str">
        <f t="shared" si="5"/>
        <v>，2652636</v>
      </c>
      <c r="I158" s="4" t="str">
        <f>VLOOKUP(A158,HOP!A:U,21,0)</f>
        <v>直连</v>
      </c>
    </row>
    <row r="159" s="4" customFormat="1" hidden="1" spans="1:9">
      <c r="A159" s="5">
        <v>18725049637</v>
      </c>
      <c r="B159" s="6">
        <v>44785</v>
      </c>
      <c r="C159" s="6">
        <v>44786</v>
      </c>
      <c r="D159" s="4">
        <v>684</v>
      </c>
      <c r="E159" s="4" t="str">
        <f>VLOOKUP(A159,HOP!A:L,12,0)</f>
        <v>684.00</v>
      </c>
      <c r="F159" s="4" t="str">
        <f>VLOOKUP(A159,HOP!A:C,3,0)</f>
        <v>2652664</v>
      </c>
      <c r="G159" s="4">
        <f t="shared" si="4"/>
        <v>0</v>
      </c>
      <c r="H159" s="4" t="str">
        <f t="shared" si="5"/>
        <v>，2652664</v>
      </c>
      <c r="I159" s="4" t="str">
        <f>VLOOKUP(A159,HOP!A:U,21,0)</f>
        <v>直连</v>
      </c>
    </row>
    <row r="160" s="4" customFormat="1" hidden="1" spans="1:9">
      <c r="A160" s="5">
        <v>18725380995</v>
      </c>
      <c r="B160" s="6">
        <v>44785</v>
      </c>
      <c r="C160" s="6">
        <v>44786</v>
      </c>
      <c r="D160" s="4">
        <v>89</v>
      </c>
      <c r="E160" s="4" t="str">
        <f>VLOOKUP(A160,HOP!A:L,12,0)</f>
        <v>89.00</v>
      </c>
      <c r="F160" s="4" t="str">
        <f>VLOOKUP(A160,HOP!A:C,3,0)</f>
        <v>2652705</v>
      </c>
      <c r="G160" s="4">
        <f t="shared" si="4"/>
        <v>0</v>
      </c>
      <c r="H160" s="4" t="str">
        <f t="shared" si="5"/>
        <v>，2652705</v>
      </c>
      <c r="I160" s="4" t="str">
        <f>VLOOKUP(A160,HOP!A:U,21,0)</f>
        <v>直连</v>
      </c>
    </row>
    <row r="161" s="4" customFormat="1" hidden="1" spans="1:9">
      <c r="A161" s="5">
        <v>18725751214</v>
      </c>
      <c r="B161" s="6">
        <v>44785</v>
      </c>
      <c r="C161" s="6">
        <v>44786</v>
      </c>
      <c r="D161" s="4">
        <v>114</v>
      </c>
      <c r="E161" s="4" t="str">
        <f>VLOOKUP(A161,HOP!A:L,12,0)</f>
        <v>114.00</v>
      </c>
      <c r="F161" s="4" t="str">
        <f>VLOOKUP(A161,HOP!A:C,3,0)</f>
        <v>2652757</v>
      </c>
      <c r="G161" s="4">
        <f t="shared" si="4"/>
        <v>0</v>
      </c>
      <c r="H161" s="4" t="str">
        <f t="shared" si="5"/>
        <v>，2652757</v>
      </c>
      <c r="I161" s="4" t="str">
        <f>VLOOKUP(A161,HOP!A:U,21,0)</f>
        <v>直连</v>
      </c>
    </row>
    <row r="162" s="4" customFormat="1" hidden="1" spans="1:9">
      <c r="A162" s="5">
        <v>999218725926803</v>
      </c>
      <c r="B162" s="6">
        <v>44785</v>
      </c>
      <c r="C162" s="6">
        <v>44786</v>
      </c>
      <c r="D162" s="4">
        <v>248</v>
      </c>
      <c r="E162" s="4" t="str">
        <f>VLOOKUP(A162,HOP!A:L,12,0)</f>
        <v>248.00</v>
      </c>
      <c r="F162" s="4" t="str">
        <f>VLOOKUP(A162,HOP!A:C,3,0)</f>
        <v>2652783</v>
      </c>
      <c r="G162" s="4">
        <f t="shared" si="4"/>
        <v>0</v>
      </c>
      <c r="H162" s="4" t="str">
        <f t="shared" si="5"/>
        <v>，2652783</v>
      </c>
      <c r="I162" s="4" t="str">
        <f>VLOOKUP(A162,HOP!A:U,21,0)</f>
        <v>直连</v>
      </c>
    </row>
    <row r="163" s="4" customFormat="1" hidden="1" spans="1:9">
      <c r="A163" s="5">
        <v>18726845854</v>
      </c>
      <c r="B163" s="6">
        <v>44785</v>
      </c>
      <c r="C163" s="6">
        <v>44786</v>
      </c>
      <c r="D163" s="4">
        <v>178</v>
      </c>
      <c r="E163" s="4" t="str">
        <f>VLOOKUP(A163,HOP!A:L,12,0)</f>
        <v>178.00</v>
      </c>
      <c r="F163" s="4" t="str">
        <f>VLOOKUP(A163,HOP!A:C,3,0)</f>
        <v>2652925</v>
      </c>
      <c r="G163" s="4">
        <f t="shared" si="4"/>
        <v>0</v>
      </c>
      <c r="H163" s="4" t="str">
        <f t="shared" si="5"/>
        <v>，2652925</v>
      </c>
      <c r="I163" s="4" t="str">
        <f>VLOOKUP(A163,HOP!A:U,21,0)</f>
        <v>直连</v>
      </c>
    </row>
    <row r="164" s="4" customFormat="1" hidden="1" spans="1:9">
      <c r="A164" s="5">
        <v>18727245494</v>
      </c>
      <c r="B164" s="6">
        <v>44785</v>
      </c>
      <c r="C164" s="6">
        <v>44786</v>
      </c>
      <c r="D164" s="4">
        <v>558</v>
      </c>
      <c r="E164" s="4" t="str">
        <f>VLOOKUP(A164,HOP!A:L,12,0)</f>
        <v>558.00</v>
      </c>
      <c r="F164" s="4" t="str">
        <f>VLOOKUP(A164,HOP!A:C,3,0)</f>
        <v>2652987</v>
      </c>
      <c r="G164" s="4">
        <f t="shared" si="4"/>
        <v>0</v>
      </c>
      <c r="H164" s="4" t="str">
        <f t="shared" si="5"/>
        <v>，2652987</v>
      </c>
      <c r="I164" s="4" t="str">
        <f>VLOOKUP(A164,HOP!A:U,21,0)</f>
        <v>直连</v>
      </c>
    </row>
    <row r="165" s="4" customFormat="1" hidden="1" spans="1:9">
      <c r="A165" s="5">
        <v>999218727253815</v>
      </c>
      <c r="B165" s="6">
        <v>44785</v>
      </c>
      <c r="C165" s="6">
        <v>44786</v>
      </c>
      <c r="D165" s="4">
        <v>356</v>
      </c>
      <c r="E165" s="4" t="str">
        <f>VLOOKUP(A165,HOP!A:L,12,0)</f>
        <v>356.00</v>
      </c>
      <c r="F165" s="4" t="str">
        <f>VLOOKUP(A165,HOP!A:C,3,0)</f>
        <v>2652991</v>
      </c>
      <c r="G165" s="4">
        <f t="shared" si="4"/>
        <v>0</v>
      </c>
      <c r="H165" s="4" t="str">
        <f t="shared" si="5"/>
        <v>，2652991</v>
      </c>
      <c r="I165" s="4" t="str">
        <f>VLOOKUP(A165,HOP!A:U,21,0)</f>
        <v>直连</v>
      </c>
    </row>
    <row r="166" s="4" customFormat="1" hidden="1" spans="1:9">
      <c r="A166" s="5">
        <v>18726147797</v>
      </c>
      <c r="B166" s="6">
        <v>44785</v>
      </c>
      <c r="C166" s="6">
        <v>44786</v>
      </c>
      <c r="D166" s="4">
        <v>0</v>
      </c>
      <c r="E166" s="4" t="e">
        <f>VLOOKUP(A166,HOP!A:L,12,0)</f>
        <v>#N/A</v>
      </c>
      <c r="F166" s="4" t="e">
        <f>VLOOKUP(A166,HOP!A:C,3,0)</f>
        <v>#N/A</v>
      </c>
      <c r="G166" s="4" t="e">
        <f t="shared" si="4"/>
        <v>#N/A</v>
      </c>
      <c r="H166" s="4" t="e">
        <f t="shared" si="5"/>
        <v>#N/A</v>
      </c>
      <c r="I166" s="4" t="e">
        <f>VLOOKUP(A166,HOP!A:U,21,0)</f>
        <v>#N/A</v>
      </c>
    </row>
    <row r="167" s="4" customFormat="1" hidden="1" spans="1:9">
      <c r="A167" s="5">
        <v>18727633119</v>
      </c>
      <c r="B167" s="6">
        <v>44785</v>
      </c>
      <c r="C167" s="6">
        <v>44786</v>
      </c>
      <c r="D167" s="4">
        <v>117</v>
      </c>
      <c r="E167" s="4" t="str">
        <f>VLOOKUP(A167,HOP!A:L,12,0)</f>
        <v>117.00</v>
      </c>
      <c r="F167" s="4" t="str">
        <f>VLOOKUP(A167,HOP!A:C,3,0)</f>
        <v>2653042</v>
      </c>
      <c r="G167" s="4">
        <f t="shared" si="4"/>
        <v>0</v>
      </c>
      <c r="H167" s="4" t="str">
        <f t="shared" si="5"/>
        <v>，2653042</v>
      </c>
      <c r="I167" s="4" t="str">
        <f>VLOOKUP(A167,HOP!A:U,21,0)</f>
        <v>直连</v>
      </c>
    </row>
    <row r="168" s="4" customFormat="1" hidden="1" spans="1:9">
      <c r="A168" s="5">
        <v>18727677226</v>
      </c>
      <c r="B168" s="6">
        <v>44785</v>
      </c>
      <c r="C168" s="6">
        <v>44786</v>
      </c>
      <c r="D168" s="4">
        <v>125</v>
      </c>
      <c r="E168" s="4" t="str">
        <f>VLOOKUP(A168,HOP!A:L,12,0)</f>
        <v>125.00</v>
      </c>
      <c r="F168" s="4" t="str">
        <f>VLOOKUP(A168,HOP!A:C,3,0)</f>
        <v>2653047</v>
      </c>
      <c r="G168" s="4">
        <f t="shared" si="4"/>
        <v>0</v>
      </c>
      <c r="H168" s="4" t="str">
        <f t="shared" si="5"/>
        <v>，2653047</v>
      </c>
      <c r="I168" s="4" t="str">
        <f>VLOOKUP(A168,HOP!A:U,21,0)</f>
        <v>直连</v>
      </c>
    </row>
    <row r="169" s="4" customFormat="1" hidden="1" spans="1:9">
      <c r="A169" s="5">
        <v>18727786640</v>
      </c>
      <c r="B169" s="6">
        <v>44785</v>
      </c>
      <c r="C169" s="6">
        <v>44786</v>
      </c>
      <c r="D169" s="4">
        <v>87</v>
      </c>
      <c r="E169" s="4" t="str">
        <f>VLOOKUP(A169,HOP!A:L,12,0)</f>
        <v>87.00</v>
      </c>
      <c r="F169" s="4" t="str">
        <f>VLOOKUP(A169,HOP!A:C,3,0)</f>
        <v>2653064</v>
      </c>
      <c r="G169" s="4">
        <f t="shared" si="4"/>
        <v>0</v>
      </c>
      <c r="H169" s="4" t="str">
        <f t="shared" si="5"/>
        <v>，2653064</v>
      </c>
      <c r="I169" s="4" t="str">
        <f>VLOOKUP(A169,HOP!A:U,21,0)</f>
        <v>直连</v>
      </c>
    </row>
    <row r="170" s="4" customFormat="1" hidden="1" spans="1:9">
      <c r="A170" s="5">
        <v>18728082694</v>
      </c>
      <c r="B170" s="6">
        <v>44785</v>
      </c>
      <c r="C170" s="6">
        <v>44786</v>
      </c>
      <c r="D170" s="4">
        <v>169</v>
      </c>
      <c r="E170" s="4" t="str">
        <f>VLOOKUP(A170,HOP!A:L,12,0)</f>
        <v>169.00</v>
      </c>
      <c r="F170" s="4" t="str">
        <f>VLOOKUP(A170,HOP!A:C,3,0)</f>
        <v>2653093</v>
      </c>
      <c r="G170" s="4">
        <f t="shared" si="4"/>
        <v>0</v>
      </c>
      <c r="H170" s="4" t="str">
        <f t="shared" si="5"/>
        <v>，2653093</v>
      </c>
      <c r="I170" s="4" t="str">
        <f>VLOOKUP(A170,HOP!A:U,21,0)</f>
        <v>直连</v>
      </c>
    </row>
    <row r="171" s="4" customFormat="1" hidden="1" spans="1:9">
      <c r="A171" s="5">
        <v>18728405936</v>
      </c>
      <c r="B171" s="6">
        <v>44785</v>
      </c>
      <c r="C171" s="6">
        <v>44786</v>
      </c>
      <c r="D171" s="4">
        <v>466</v>
      </c>
      <c r="E171" s="4" t="str">
        <f>VLOOKUP(A171,HOP!A:L,12,0)</f>
        <v>466.00</v>
      </c>
      <c r="F171" s="4" t="str">
        <f>VLOOKUP(A171,HOP!A:C,3,0)</f>
        <v>2653109</v>
      </c>
      <c r="G171" s="4">
        <f t="shared" si="4"/>
        <v>0</v>
      </c>
      <c r="H171" s="4" t="str">
        <f t="shared" si="5"/>
        <v>，2653109</v>
      </c>
      <c r="I171" s="4" t="str">
        <f>VLOOKUP(A171,HOP!A:U,21,0)</f>
        <v>直连</v>
      </c>
    </row>
    <row r="172" s="4" customFormat="1" hidden="1" spans="1:9">
      <c r="A172" s="5">
        <v>18728470339</v>
      </c>
      <c r="B172" s="6">
        <v>44785</v>
      </c>
      <c r="C172" s="6">
        <v>44786</v>
      </c>
      <c r="D172" s="4">
        <v>503</v>
      </c>
      <c r="E172" s="4" t="str">
        <f>VLOOKUP(A172,HOP!A:L,12,0)</f>
        <v>503.00</v>
      </c>
      <c r="F172" s="4" t="str">
        <f>VLOOKUP(A172,HOP!A:C,3,0)</f>
        <v>2653119</v>
      </c>
      <c r="G172" s="4">
        <f t="shared" si="4"/>
        <v>0</v>
      </c>
      <c r="H172" s="4" t="str">
        <f t="shared" si="5"/>
        <v>，2653119</v>
      </c>
      <c r="I172" s="4" t="str">
        <f>VLOOKUP(A172,HOP!A:U,21,0)</f>
        <v>直连</v>
      </c>
    </row>
    <row r="173" s="4" customFormat="1" hidden="1" spans="1:9">
      <c r="A173" s="5">
        <v>18728563591</v>
      </c>
      <c r="B173" s="6">
        <v>44785</v>
      </c>
      <c r="C173" s="6">
        <v>44786</v>
      </c>
      <c r="D173" s="4">
        <v>310</v>
      </c>
      <c r="E173" s="4" t="str">
        <f>VLOOKUP(A173,HOP!A:L,12,0)</f>
        <v>310.00</v>
      </c>
      <c r="F173" s="4" t="str">
        <f>VLOOKUP(A173,HOP!A:C,3,0)</f>
        <v>2653129</v>
      </c>
      <c r="G173" s="4">
        <f t="shared" si="4"/>
        <v>0</v>
      </c>
      <c r="H173" s="4" t="str">
        <f t="shared" si="5"/>
        <v>，2653129</v>
      </c>
      <c r="I173" s="4" t="str">
        <f>VLOOKUP(A173,HOP!A:U,21,0)</f>
        <v>直连</v>
      </c>
    </row>
    <row r="174" s="4" customFormat="1" hidden="1" spans="1:9">
      <c r="A174" s="5">
        <v>18728625481</v>
      </c>
      <c r="B174" s="6">
        <v>44785</v>
      </c>
      <c r="C174" s="6">
        <v>44786</v>
      </c>
      <c r="D174" s="4">
        <v>109</v>
      </c>
      <c r="E174" s="4" t="str">
        <f>VLOOKUP(A174,HOP!A:L,12,0)</f>
        <v>109.00</v>
      </c>
      <c r="F174" s="4" t="str">
        <f>VLOOKUP(A174,HOP!A:C,3,0)</f>
        <v>2653133</v>
      </c>
      <c r="G174" s="4">
        <f t="shared" si="4"/>
        <v>0</v>
      </c>
      <c r="H174" s="4" t="str">
        <f t="shared" si="5"/>
        <v>，2653133</v>
      </c>
      <c r="I174" s="4" t="str">
        <f>VLOOKUP(A174,HOP!A:U,21,0)</f>
        <v>直连</v>
      </c>
    </row>
    <row r="175" s="4" customFormat="1" hidden="1" spans="1:9">
      <c r="A175" s="5">
        <v>18728627442</v>
      </c>
      <c r="B175" s="6">
        <v>44785</v>
      </c>
      <c r="C175" s="6">
        <v>44786</v>
      </c>
      <c r="D175" s="4">
        <v>142</v>
      </c>
      <c r="E175" s="4" t="str">
        <f>VLOOKUP(A175,HOP!A:L,12,0)</f>
        <v>142.00</v>
      </c>
      <c r="F175" s="4" t="str">
        <f>VLOOKUP(A175,HOP!A:C,3,0)</f>
        <v>2653134</v>
      </c>
      <c r="G175" s="4">
        <f t="shared" si="4"/>
        <v>0</v>
      </c>
      <c r="H175" s="4" t="str">
        <f t="shared" si="5"/>
        <v>，2653134</v>
      </c>
      <c r="I175" s="4" t="str">
        <f>VLOOKUP(A175,HOP!A:U,21,0)</f>
        <v>直连</v>
      </c>
    </row>
    <row r="176" s="4" customFormat="1" hidden="1" spans="1:9">
      <c r="A176" s="5">
        <v>999218729439334</v>
      </c>
      <c r="B176" s="6">
        <v>44785</v>
      </c>
      <c r="C176" s="6">
        <v>44786</v>
      </c>
      <c r="D176" s="4">
        <v>422</v>
      </c>
      <c r="E176" s="4" t="str">
        <f>VLOOKUP(A176,HOP!A:L,12,0)</f>
        <v>422.00</v>
      </c>
      <c r="F176" s="4" t="str">
        <f>VLOOKUP(A176,HOP!A:C,3,0)</f>
        <v>2653246</v>
      </c>
      <c r="G176" s="4">
        <f t="shared" si="4"/>
        <v>0</v>
      </c>
      <c r="H176" s="4" t="str">
        <f t="shared" si="5"/>
        <v>，2653246</v>
      </c>
      <c r="I176" s="4" t="str">
        <f>VLOOKUP(A176,HOP!A:U,21,0)</f>
        <v>直连</v>
      </c>
    </row>
    <row r="177" s="4" customFormat="1" hidden="1" spans="1:9">
      <c r="A177" s="5">
        <v>18397918644</v>
      </c>
      <c r="B177" s="6">
        <v>44785</v>
      </c>
      <c r="C177" s="6">
        <v>44787</v>
      </c>
      <c r="D177" s="4">
        <v>1213</v>
      </c>
      <c r="E177" s="4" t="str">
        <f>VLOOKUP(A177,HOP!A:L,12,0)</f>
        <v>1213.00</v>
      </c>
      <c r="F177" s="4" t="str">
        <f>VLOOKUP(A177,HOP!A:C,3,0)</f>
        <v>2621604</v>
      </c>
      <c r="G177" s="4">
        <f t="shared" si="4"/>
        <v>0</v>
      </c>
      <c r="H177" s="4" t="str">
        <f t="shared" si="5"/>
        <v>，2621604</v>
      </c>
      <c r="I177" s="4" t="str">
        <f>VLOOKUP(A177,HOP!A:U,21,0)</f>
        <v>直连</v>
      </c>
    </row>
    <row r="178" s="4" customFormat="1" hidden="1" spans="1:9">
      <c r="A178" s="5">
        <v>18485620564</v>
      </c>
      <c r="B178" s="6">
        <v>44786</v>
      </c>
      <c r="C178" s="6">
        <v>44787</v>
      </c>
      <c r="D178" s="4">
        <v>1282</v>
      </c>
      <c r="E178" s="4" t="str">
        <f>VLOOKUP(A178,HOP!A:L,12,0)</f>
        <v>1282.00</v>
      </c>
      <c r="F178" s="4" t="str">
        <f>VLOOKUP(A178,HOP!A:C,3,0)</f>
        <v>2630066</v>
      </c>
      <c r="G178" s="4">
        <f t="shared" si="4"/>
        <v>0</v>
      </c>
      <c r="H178" s="4" t="str">
        <f t="shared" si="5"/>
        <v>，2630066</v>
      </c>
      <c r="I178" s="4" t="str">
        <f>VLOOKUP(A178,HOP!A:U,21,0)</f>
        <v>直连</v>
      </c>
    </row>
    <row r="179" s="4" customFormat="1" hidden="1" spans="1:9">
      <c r="A179" s="5">
        <v>18514197295</v>
      </c>
      <c r="B179" s="6">
        <v>44786</v>
      </c>
      <c r="C179" s="6">
        <v>44787</v>
      </c>
      <c r="D179" s="4">
        <v>953</v>
      </c>
      <c r="E179" s="4" t="str">
        <f>VLOOKUP(A179,HOP!A:L,12,0)</f>
        <v>953.00</v>
      </c>
      <c r="F179" s="4" t="str">
        <f>VLOOKUP(A179,HOP!A:C,3,0)</f>
        <v>2633058</v>
      </c>
      <c r="G179" s="4">
        <f t="shared" si="4"/>
        <v>0</v>
      </c>
      <c r="H179" s="4" t="str">
        <f t="shared" si="5"/>
        <v>，2633058</v>
      </c>
      <c r="I179" s="4" t="str">
        <f>VLOOKUP(A179,HOP!A:U,21,0)</f>
        <v>直连</v>
      </c>
    </row>
    <row r="180" s="4" customFormat="1" hidden="1" spans="1:9">
      <c r="A180" s="5">
        <v>18522266053</v>
      </c>
      <c r="B180" s="6">
        <v>44786</v>
      </c>
      <c r="C180" s="6">
        <v>44787</v>
      </c>
      <c r="D180" s="4">
        <v>582</v>
      </c>
      <c r="E180" s="4" t="str">
        <f>VLOOKUP(A180,HOP!A:L,12,0)</f>
        <v>582.00</v>
      </c>
      <c r="F180" s="4" t="str">
        <f>VLOOKUP(A180,HOP!A:C,3,0)</f>
        <v>2633700</v>
      </c>
      <c r="G180" s="4">
        <f t="shared" si="4"/>
        <v>0</v>
      </c>
      <c r="H180" s="4" t="str">
        <f t="shared" si="5"/>
        <v>，2633700</v>
      </c>
      <c r="I180" s="4" t="str">
        <f>VLOOKUP(A180,HOP!A:U,21,0)</f>
        <v>直连</v>
      </c>
    </row>
    <row r="181" s="4" customFormat="1" hidden="1" spans="1:9">
      <c r="A181" s="5">
        <v>18562224640</v>
      </c>
      <c r="B181" s="6">
        <v>44785</v>
      </c>
      <c r="C181" s="6">
        <v>44787</v>
      </c>
      <c r="D181" s="4">
        <v>2317</v>
      </c>
      <c r="E181" s="4" t="str">
        <f>VLOOKUP(A181,HOP!A:L,12,0)</f>
        <v>2317.00</v>
      </c>
      <c r="F181" s="4" t="str">
        <f>VLOOKUP(A181,HOP!A:C,3,0)</f>
        <v>2637714</v>
      </c>
      <c r="G181" s="4">
        <f t="shared" si="4"/>
        <v>0</v>
      </c>
      <c r="H181" s="4" t="str">
        <f t="shared" si="5"/>
        <v>，2637714</v>
      </c>
      <c r="I181" s="4" t="str">
        <f>VLOOKUP(A181,HOP!A:U,21,0)</f>
        <v>直连</v>
      </c>
    </row>
    <row r="182" s="4" customFormat="1" hidden="1" spans="1:9">
      <c r="A182" s="5">
        <v>999218596486287</v>
      </c>
      <c r="B182" s="6">
        <v>44784</v>
      </c>
      <c r="C182" s="6">
        <v>44787</v>
      </c>
      <c r="D182" s="4">
        <v>0</v>
      </c>
      <c r="E182" s="4" t="e">
        <f>VLOOKUP(A182,HOP!A:L,12,0)</f>
        <v>#N/A</v>
      </c>
      <c r="F182" s="4" t="e">
        <f>VLOOKUP(A182,HOP!A:C,3,0)</f>
        <v>#N/A</v>
      </c>
      <c r="G182" s="4" t="e">
        <f t="shared" si="4"/>
        <v>#N/A</v>
      </c>
      <c r="H182" s="4" t="e">
        <f t="shared" si="5"/>
        <v>#N/A</v>
      </c>
      <c r="I182" s="4" t="e">
        <f>VLOOKUP(A182,HOP!A:U,21,0)</f>
        <v>#N/A</v>
      </c>
    </row>
    <row r="183" s="4" customFormat="1" hidden="1" spans="1:9">
      <c r="A183" s="5">
        <v>999218605841192</v>
      </c>
      <c r="B183" s="6">
        <v>44786</v>
      </c>
      <c r="C183" s="6">
        <v>44787</v>
      </c>
      <c r="D183" s="4">
        <v>280</v>
      </c>
      <c r="E183" s="4" t="str">
        <f>VLOOKUP(A183,HOP!A:L,12,0)</f>
        <v>280.00</v>
      </c>
      <c r="F183" s="4" t="str">
        <f>VLOOKUP(A183,HOP!A:C,3,0)</f>
        <v>2641948</v>
      </c>
      <c r="G183" s="4">
        <f t="shared" si="4"/>
        <v>0</v>
      </c>
      <c r="H183" s="4" t="str">
        <f t="shared" si="5"/>
        <v>，2641948</v>
      </c>
      <c r="I183" s="4" t="str">
        <f>VLOOKUP(A183,HOP!A:U,21,0)</f>
        <v>直连</v>
      </c>
    </row>
    <row r="184" s="4" customFormat="1" hidden="1" spans="1:9">
      <c r="A184" s="5">
        <v>999218605856317</v>
      </c>
      <c r="B184" s="6">
        <v>44786</v>
      </c>
      <c r="C184" s="6">
        <v>44787</v>
      </c>
      <c r="D184" s="4">
        <v>0</v>
      </c>
      <c r="E184" s="4" t="e">
        <f>VLOOKUP(A184,HOP!A:L,12,0)</f>
        <v>#N/A</v>
      </c>
      <c r="F184" s="4" t="e">
        <f>VLOOKUP(A184,HOP!A:C,3,0)</f>
        <v>#N/A</v>
      </c>
      <c r="G184" s="4" t="e">
        <f t="shared" si="4"/>
        <v>#N/A</v>
      </c>
      <c r="H184" s="4" t="e">
        <f t="shared" si="5"/>
        <v>#N/A</v>
      </c>
      <c r="I184" s="4" t="e">
        <f>VLOOKUP(A184,HOP!A:U,21,0)</f>
        <v>#N/A</v>
      </c>
    </row>
    <row r="185" s="4" customFormat="1" hidden="1" spans="1:9">
      <c r="A185" s="5">
        <v>18617225029</v>
      </c>
      <c r="B185" s="6">
        <v>44786</v>
      </c>
      <c r="C185" s="6">
        <v>44787</v>
      </c>
      <c r="D185" s="4">
        <v>525</v>
      </c>
      <c r="E185" s="4" t="str">
        <f>VLOOKUP(A185,HOP!A:L,12,0)</f>
        <v>525.00</v>
      </c>
      <c r="F185" s="4" t="str">
        <f>VLOOKUP(A185,HOP!A:C,3,0)</f>
        <v>2643320</v>
      </c>
      <c r="G185" s="4">
        <f t="shared" si="4"/>
        <v>0</v>
      </c>
      <c r="H185" s="4" t="str">
        <f t="shared" si="5"/>
        <v>，2643320</v>
      </c>
      <c r="I185" s="4" t="str">
        <f>VLOOKUP(A185,HOP!A:U,21,0)</f>
        <v>直连</v>
      </c>
    </row>
    <row r="186" s="4" customFormat="1" hidden="1" spans="1:9">
      <c r="A186" s="5">
        <v>18620887895</v>
      </c>
      <c r="B186" s="6">
        <v>44786</v>
      </c>
      <c r="C186" s="6">
        <v>44787</v>
      </c>
      <c r="D186" s="4">
        <v>524</v>
      </c>
      <c r="E186" s="4" t="str">
        <f>VLOOKUP(A186,HOP!A:L,12,0)</f>
        <v>524.00</v>
      </c>
      <c r="F186" s="4" t="str">
        <f>VLOOKUP(A186,HOP!A:C,3,0)</f>
        <v>2643422</v>
      </c>
      <c r="G186" s="4">
        <f t="shared" si="4"/>
        <v>0</v>
      </c>
      <c r="H186" s="4" t="str">
        <f t="shared" si="5"/>
        <v>，2643422</v>
      </c>
      <c r="I186" s="4" t="str">
        <f>VLOOKUP(A186,HOP!A:U,21,0)</f>
        <v>直连</v>
      </c>
    </row>
    <row r="187" s="4" customFormat="1" hidden="1" spans="1:9">
      <c r="A187" s="5">
        <v>18622543909</v>
      </c>
      <c r="B187" s="6">
        <v>44786</v>
      </c>
      <c r="C187" s="6">
        <v>44787</v>
      </c>
      <c r="D187" s="4">
        <v>792</v>
      </c>
      <c r="E187" s="4" t="str">
        <f>VLOOKUP(A187,HOP!A:L,12,0)</f>
        <v>792.00</v>
      </c>
      <c r="F187" s="4" t="str">
        <f>VLOOKUP(A187,HOP!A:C,3,0)</f>
        <v>2643692</v>
      </c>
      <c r="G187" s="4">
        <f t="shared" si="4"/>
        <v>0</v>
      </c>
      <c r="H187" s="4" t="str">
        <f t="shared" si="5"/>
        <v>，2643692</v>
      </c>
      <c r="I187" s="4" t="str">
        <f>VLOOKUP(A187,HOP!A:U,21,0)</f>
        <v>直连</v>
      </c>
    </row>
    <row r="188" s="4" customFormat="1" hidden="1" spans="1:9">
      <c r="A188" s="5">
        <v>18622694721</v>
      </c>
      <c r="B188" s="6">
        <v>44786</v>
      </c>
      <c r="C188" s="6">
        <v>44787</v>
      </c>
      <c r="D188" s="4">
        <v>523</v>
      </c>
      <c r="E188" s="4" t="str">
        <f>VLOOKUP(A188,HOP!A:L,12,0)</f>
        <v>523.00</v>
      </c>
      <c r="F188" s="4" t="str">
        <f>VLOOKUP(A188,HOP!A:C,3,0)</f>
        <v>2643713</v>
      </c>
      <c r="G188" s="4">
        <f t="shared" si="4"/>
        <v>0</v>
      </c>
      <c r="H188" s="4" t="str">
        <f t="shared" si="5"/>
        <v>，2643713</v>
      </c>
      <c r="I188" s="4" t="str">
        <f>VLOOKUP(A188,HOP!A:U,21,0)</f>
        <v>直连</v>
      </c>
    </row>
    <row r="189" s="4" customFormat="1" hidden="1" spans="1:9">
      <c r="A189" s="5">
        <v>18634189866</v>
      </c>
      <c r="B189" s="6">
        <v>44786</v>
      </c>
      <c r="C189" s="6">
        <v>44787</v>
      </c>
      <c r="D189" s="4">
        <v>1353</v>
      </c>
      <c r="E189" s="4" t="str">
        <f>VLOOKUP(A189,HOP!A:L,12,0)</f>
        <v>1353.00</v>
      </c>
      <c r="F189" s="4" t="str">
        <f>VLOOKUP(A189,HOP!A:C,3,0)</f>
        <v>2644675</v>
      </c>
      <c r="G189" s="4">
        <f t="shared" si="4"/>
        <v>0</v>
      </c>
      <c r="H189" s="4" t="str">
        <f t="shared" si="5"/>
        <v>，2644675</v>
      </c>
      <c r="I189" s="4" t="str">
        <f>VLOOKUP(A189,HOP!A:U,21,0)</f>
        <v>直连</v>
      </c>
    </row>
    <row r="190" s="4" customFormat="1" hidden="1" spans="1:9">
      <c r="A190" s="5">
        <v>18635343731</v>
      </c>
      <c r="B190" s="6">
        <v>44786</v>
      </c>
      <c r="C190" s="6">
        <v>44787</v>
      </c>
      <c r="D190" s="4">
        <v>574</v>
      </c>
      <c r="E190" s="4" t="str">
        <f>VLOOKUP(A190,HOP!A:L,12,0)</f>
        <v>574.00</v>
      </c>
      <c r="F190" s="4" t="str">
        <f>VLOOKUP(A190,HOP!A:C,3,0)</f>
        <v>2644920</v>
      </c>
      <c r="G190" s="4">
        <f t="shared" si="4"/>
        <v>0</v>
      </c>
      <c r="H190" s="4" t="str">
        <f t="shared" si="5"/>
        <v>，2644920</v>
      </c>
      <c r="I190" s="4" t="str">
        <f>VLOOKUP(A190,HOP!A:U,21,0)</f>
        <v>直连</v>
      </c>
    </row>
    <row r="191" s="4" customFormat="1" hidden="1" spans="1:9">
      <c r="A191" s="5">
        <v>18635356791</v>
      </c>
      <c r="B191" s="6">
        <v>44786</v>
      </c>
      <c r="C191" s="6">
        <v>44787</v>
      </c>
      <c r="D191" s="4">
        <v>558</v>
      </c>
      <c r="E191" s="4" t="str">
        <f>VLOOKUP(A191,HOP!A:L,12,0)</f>
        <v>558.00</v>
      </c>
      <c r="F191" s="4" t="str">
        <f>VLOOKUP(A191,HOP!A:C,3,0)</f>
        <v>2644926</v>
      </c>
      <c r="G191" s="4">
        <f t="shared" si="4"/>
        <v>0</v>
      </c>
      <c r="H191" s="4" t="str">
        <f t="shared" si="5"/>
        <v>，2644926</v>
      </c>
      <c r="I191" s="4" t="str">
        <f>VLOOKUP(A191,HOP!A:U,21,0)</f>
        <v>直连</v>
      </c>
    </row>
    <row r="192" s="4" customFormat="1" hidden="1" spans="1:9">
      <c r="A192" s="5">
        <v>18639812654</v>
      </c>
      <c r="B192" s="6">
        <v>44786</v>
      </c>
      <c r="C192" s="6">
        <v>44787</v>
      </c>
      <c r="D192" s="4">
        <v>291</v>
      </c>
      <c r="E192" s="4" t="str">
        <f>VLOOKUP(A192,HOP!A:L,12,0)</f>
        <v>291.00</v>
      </c>
      <c r="F192" s="4" t="str">
        <f>VLOOKUP(A192,HOP!A:C,3,0)</f>
        <v>2645040</v>
      </c>
      <c r="G192" s="4">
        <f t="shared" si="4"/>
        <v>0</v>
      </c>
      <c r="H192" s="4" t="str">
        <f t="shared" si="5"/>
        <v>，2645040</v>
      </c>
      <c r="I192" s="4" t="str">
        <f>VLOOKUP(A192,HOP!A:U,21,0)</f>
        <v>直连</v>
      </c>
    </row>
    <row r="193" s="4" customFormat="1" hidden="1" spans="1:9">
      <c r="A193" s="5">
        <v>999218641322645</v>
      </c>
      <c r="B193" s="6">
        <v>44786</v>
      </c>
      <c r="C193" s="6">
        <v>44787</v>
      </c>
      <c r="D193" s="4">
        <v>0</v>
      </c>
      <c r="E193" s="4" t="str">
        <f>VLOOKUP(A193,HOP!A:L,12,0)</f>
        <v>0.00</v>
      </c>
      <c r="F193" s="4" t="str">
        <f>VLOOKUP(A193,HOP!A:C,3,0)</f>
        <v>2645165</v>
      </c>
      <c r="G193" s="4">
        <f t="shared" si="4"/>
        <v>0</v>
      </c>
      <c r="H193" s="4" t="str">
        <f t="shared" si="5"/>
        <v>，2645165</v>
      </c>
      <c r="I193" s="4" t="str">
        <f>VLOOKUP(A193,HOP!A:U,21,0)</f>
        <v>直连</v>
      </c>
    </row>
    <row r="194" s="4" customFormat="1" hidden="1" spans="1:9">
      <c r="A194" s="5">
        <v>999218644102563</v>
      </c>
      <c r="B194" s="6">
        <v>44786</v>
      </c>
      <c r="C194" s="6">
        <v>44787</v>
      </c>
      <c r="D194" s="4">
        <v>274</v>
      </c>
      <c r="E194" s="4" t="str">
        <f>VLOOKUP(A194,HOP!A:L,12,0)</f>
        <v>274.00</v>
      </c>
      <c r="F194" s="4" t="str">
        <f>VLOOKUP(A194,HOP!A:C,3,0)</f>
        <v>2645565</v>
      </c>
      <c r="G194" s="4">
        <f t="shared" si="4"/>
        <v>0</v>
      </c>
      <c r="H194" s="4" t="str">
        <f t="shared" si="5"/>
        <v>，2645565</v>
      </c>
      <c r="I194" s="4" t="str">
        <f>VLOOKUP(A194,HOP!A:U,21,0)</f>
        <v>直连</v>
      </c>
    </row>
    <row r="195" s="4" customFormat="1" hidden="1" spans="1:9">
      <c r="A195" s="5">
        <v>18659664175</v>
      </c>
      <c r="B195" s="6">
        <v>44786</v>
      </c>
      <c r="C195" s="6">
        <v>44787</v>
      </c>
      <c r="D195" s="4">
        <v>204</v>
      </c>
      <c r="E195" s="4" t="str">
        <f>VLOOKUP(A195,HOP!A:L,12,0)</f>
        <v>204.00</v>
      </c>
      <c r="F195" s="4" t="str">
        <f>VLOOKUP(A195,HOP!A:C,3,0)</f>
        <v>2646749</v>
      </c>
      <c r="G195" s="4">
        <f t="shared" ref="G195:G239" si="6">D195-E195</f>
        <v>0</v>
      </c>
      <c r="H195" s="4" t="str">
        <f t="shared" ref="H195:H239" si="7">$H$1&amp;F195</f>
        <v>，2646749</v>
      </c>
      <c r="I195" s="4" t="str">
        <f>VLOOKUP(A195,HOP!A:U,21,0)</f>
        <v>直连</v>
      </c>
    </row>
    <row r="196" s="4" customFormat="1" hidden="1" spans="1:9">
      <c r="A196" s="5">
        <v>18681855641</v>
      </c>
      <c r="B196" s="6">
        <v>44786</v>
      </c>
      <c r="C196" s="6">
        <v>44787</v>
      </c>
      <c r="D196" s="4">
        <v>378</v>
      </c>
      <c r="E196" s="4" t="str">
        <f>VLOOKUP(A196,HOP!A:L,12,0)</f>
        <v>378.00</v>
      </c>
      <c r="F196" s="4" t="str">
        <f>VLOOKUP(A196,HOP!A:C,3,0)</f>
        <v>2648682</v>
      </c>
      <c r="G196" s="4">
        <f t="shared" si="6"/>
        <v>0</v>
      </c>
      <c r="H196" s="4" t="str">
        <f t="shared" si="7"/>
        <v>，2648682</v>
      </c>
      <c r="I196" s="4" t="str">
        <f>VLOOKUP(A196,HOP!A:U,21,0)</f>
        <v>直连</v>
      </c>
    </row>
    <row r="197" s="4" customFormat="1" hidden="1" spans="1:9">
      <c r="A197" s="5">
        <v>18685786547</v>
      </c>
      <c r="B197" s="6">
        <v>44786</v>
      </c>
      <c r="C197" s="6">
        <v>44787</v>
      </c>
      <c r="D197" s="4">
        <v>675</v>
      </c>
      <c r="E197" s="4" t="str">
        <f>VLOOKUP(A197,HOP!A:L,12,0)</f>
        <v>675.00</v>
      </c>
      <c r="F197" s="4" t="str">
        <f>VLOOKUP(A197,HOP!A:C,3,0)</f>
        <v>2648839</v>
      </c>
      <c r="G197" s="4">
        <f t="shared" si="6"/>
        <v>0</v>
      </c>
      <c r="H197" s="4" t="str">
        <f t="shared" si="7"/>
        <v>，2648839</v>
      </c>
      <c r="I197" s="4" t="str">
        <f>VLOOKUP(A197,HOP!A:U,21,0)</f>
        <v>直连</v>
      </c>
    </row>
    <row r="198" s="4" customFormat="1" hidden="1" spans="1:9">
      <c r="A198" s="5">
        <v>18686538004</v>
      </c>
      <c r="B198" s="6">
        <v>44786</v>
      </c>
      <c r="C198" s="6">
        <v>44787</v>
      </c>
      <c r="D198" s="4">
        <v>678</v>
      </c>
      <c r="E198" s="4" t="str">
        <f>VLOOKUP(A198,HOP!A:L,12,0)</f>
        <v>678.00</v>
      </c>
      <c r="F198" s="4" t="str">
        <f>VLOOKUP(A198,HOP!A:C,3,0)</f>
        <v>2648956</v>
      </c>
      <c r="G198" s="4">
        <f t="shared" si="6"/>
        <v>0</v>
      </c>
      <c r="H198" s="4" t="str">
        <f t="shared" si="7"/>
        <v>，2648956</v>
      </c>
      <c r="I198" s="4" t="str">
        <f>VLOOKUP(A198,HOP!A:U,21,0)</f>
        <v>直连</v>
      </c>
    </row>
    <row r="199" s="4" customFormat="1" hidden="1" spans="1:9">
      <c r="A199" s="5">
        <v>18696334741</v>
      </c>
      <c r="B199" s="6">
        <v>44786</v>
      </c>
      <c r="C199" s="6">
        <v>44787</v>
      </c>
      <c r="D199" s="4">
        <v>669</v>
      </c>
      <c r="E199" s="4" t="str">
        <f>VLOOKUP(A199,HOP!A:L,12,0)</f>
        <v>669.00</v>
      </c>
      <c r="F199" s="4" t="str">
        <f>VLOOKUP(A199,HOP!A:C,3,0)</f>
        <v>2649798</v>
      </c>
      <c r="G199" s="4">
        <f t="shared" si="6"/>
        <v>0</v>
      </c>
      <c r="H199" s="4" t="str">
        <f t="shared" si="7"/>
        <v>，2649798</v>
      </c>
      <c r="I199" s="4" t="str">
        <f>VLOOKUP(A199,HOP!A:U,21,0)</f>
        <v>直连</v>
      </c>
    </row>
    <row r="200" s="4" customFormat="1" hidden="1" spans="1:9">
      <c r="A200" s="5">
        <v>18696897592</v>
      </c>
      <c r="B200" s="6">
        <v>44786</v>
      </c>
      <c r="C200" s="6">
        <v>44787</v>
      </c>
      <c r="D200" s="4">
        <v>289</v>
      </c>
      <c r="E200" s="4" t="str">
        <f>VLOOKUP(A200,HOP!A:L,12,0)</f>
        <v>289.00</v>
      </c>
      <c r="F200" s="4" t="str">
        <f>VLOOKUP(A200,HOP!A:C,3,0)</f>
        <v>2649871</v>
      </c>
      <c r="G200" s="4">
        <f t="shared" si="6"/>
        <v>0</v>
      </c>
      <c r="H200" s="4" t="str">
        <f t="shared" si="7"/>
        <v>，2649871</v>
      </c>
      <c r="I200" s="4" t="str">
        <f>VLOOKUP(A200,HOP!A:U,21,0)</f>
        <v>直连</v>
      </c>
    </row>
    <row r="201" s="4" customFormat="1" hidden="1" spans="1:9">
      <c r="A201" s="5">
        <v>18699161113</v>
      </c>
      <c r="B201" s="6">
        <v>44783</v>
      </c>
      <c r="C201" s="6">
        <v>44787</v>
      </c>
      <c r="D201" s="4">
        <v>582</v>
      </c>
      <c r="E201" s="4" t="str">
        <f>VLOOKUP(A201,HOP!A:L,12,0)</f>
        <v>582.00</v>
      </c>
      <c r="F201" s="4" t="str">
        <f>VLOOKUP(A201,HOP!A:C,3,0)</f>
        <v>2650255</v>
      </c>
      <c r="G201" s="4">
        <f t="shared" si="6"/>
        <v>0</v>
      </c>
      <c r="H201" s="4" t="str">
        <f t="shared" si="7"/>
        <v>，2650255</v>
      </c>
      <c r="I201" s="4" t="str">
        <f>VLOOKUP(A201,HOP!A:U,21,0)</f>
        <v>直连</v>
      </c>
    </row>
    <row r="202" s="4" customFormat="1" hidden="1" spans="1:9">
      <c r="A202" s="5">
        <v>18699240353</v>
      </c>
      <c r="B202" s="6">
        <v>44786</v>
      </c>
      <c r="C202" s="6">
        <v>44787</v>
      </c>
      <c r="D202" s="4">
        <v>1274</v>
      </c>
      <c r="E202" s="4" t="str">
        <f>VLOOKUP(A202,HOP!A:L,12,0)</f>
        <v>1274.00</v>
      </c>
      <c r="F202" s="4" t="str">
        <f>VLOOKUP(A202,HOP!A:C,3,0)</f>
        <v>2650271</v>
      </c>
      <c r="G202" s="4">
        <f t="shared" si="6"/>
        <v>0</v>
      </c>
      <c r="H202" s="4" t="str">
        <f t="shared" si="7"/>
        <v>，2650271</v>
      </c>
      <c r="I202" s="4" t="str">
        <f>VLOOKUP(A202,HOP!A:U,21,0)</f>
        <v>直连</v>
      </c>
    </row>
    <row r="203" s="4" customFormat="1" hidden="1" spans="1:9">
      <c r="A203" s="5">
        <v>18709385153</v>
      </c>
      <c r="B203" s="6">
        <v>44786</v>
      </c>
      <c r="C203" s="6">
        <v>44787</v>
      </c>
      <c r="D203" s="4">
        <v>0</v>
      </c>
      <c r="E203" s="4" t="e">
        <f>VLOOKUP(A203,HOP!A:L,12,0)</f>
        <v>#N/A</v>
      </c>
      <c r="F203" s="4" t="e">
        <f>VLOOKUP(A203,HOP!A:C,3,0)</f>
        <v>#N/A</v>
      </c>
      <c r="G203" s="4" t="e">
        <f t="shared" si="6"/>
        <v>#N/A</v>
      </c>
      <c r="H203" s="4" t="e">
        <f t="shared" si="7"/>
        <v>#N/A</v>
      </c>
      <c r="I203" s="4" t="e">
        <f>VLOOKUP(A203,HOP!A:U,21,0)</f>
        <v>#N/A</v>
      </c>
    </row>
    <row r="204" s="4" customFormat="1" hidden="1" spans="1:9">
      <c r="A204" s="5">
        <v>18715303791</v>
      </c>
      <c r="B204" s="6">
        <v>44786</v>
      </c>
      <c r="C204" s="6">
        <v>44787</v>
      </c>
      <c r="D204" s="4">
        <v>1209</v>
      </c>
      <c r="E204" s="4" t="str">
        <f>VLOOKUP(A204,HOP!A:L,12,0)</f>
        <v>1209.00</v>
      </c>
      <c r="F204" s="4" t="str">
        <f>VLOOKUP(A204,HOP!A:C,3,0)</f>
        <v>2651689</v>
      </c>
      <c r="G204" s="4">
        <f t="shared" si="6"/>
        <v>0</v>
      </c>
      <c r="H204" s="4" t="str">
        <f t="shared" si="7"/>
        <v>，2651689</v>
      </c>
      <c r="I204" s="4" t="str">
        <f>VLOOKUP(A204,HOP!A:U,21,0)</f>
        <v>直连</v>
      </c>
    </row>
    <row r="205" s="4" customFormat="1" hidden="1" spans="1:9">
      <c r="A205" s="5">
        <v>18717620729</v>
      </c>
      <c r="B205" s="6">
        <v>44785</v>
      </c>
      <c r="C205" s="6">
        <v>44787</v>
      </c>
      <c r="D205" s="4">
        <v>1074</v>
      </c>
      <c r="E205" s="4" t="str">
        <f>VLOOKUP(A205,HOP!A:L,12,0)</f>
        <v>1074.00</v>
      </c>
      <c r="F205" s="4" t="str">
        <f>VLOOKUP(A205,HOP!A:C,3,0)</f>
        <v>2651951</v>
      </c>
      <c r="G205" s="4">
        <f t="shared" si="6"/>
        <v>0</v>
      </c>
      <c r="H205" s="4" t="str">
        <f t="shared" si="7"/>
        <v>，2651951</v>
      </c>
      <c r="I205" s="4" t="str">
        <f>VLOOKUP(A205,HOP!A:U,21,0)</f>
        <v>直连</v>
      </c>
    </row>
    <row r="206" s="4" customFormat="1" hidden="1" spans="1:9">
      <c r="A206" s="5">
        <v>18724492952</v>
      </c>
      <c r="B206" s="6">
        <v>44786</v>
      </c>
      <c r="C206" s="6">
        <v>44787</v>
      </c>
      <c r="D206" s="4">
        <v>1031</v>
      </c>
      <c r="E206" s="4" t="str">
        <f>VLOOKUP(A206,HOP!A:L,12,0)</f>
        <v>1031.00</v>
      </c>
      <c r="F206" s="4" t="str">
        <f>VLOOKUP(A206,HOP!A:C,3,0)</f>
        <v>2652603</v>
      </c>
      <c r="G206" s="4">
        <f t="shared" si="6"/>
        <v>0</v>
      </c>
      <c r="H206" s="4" t="str">
        <f t="shared" si="7"/>
        <v>，2652603</v>
      </c>
      <c r="I206" s="4" t="str">
        <f>VLOOKUP(A206,HOP!A:U,21,0)</f>
        <v>直连</v>
      </c>
    </row>
    <row r="207" s="4" customFormat="1" hidden="1" spans="1:9">
      <c r="A207" s="5">
        <v>999218727232706</v>
      </c>
      <c r="B207" s="6">
        <v>44785</v>
      </c>
      <c r="C207" s="6">
        <v>44787</v>
      </c>
      <c r="D207" s="4">
        <v>898</v>
      </c>
      <c r="E207" s="4" t="str">
        <f>VLOOKUP(A207,HOP!A:L,12,0)</f>
        <v>898.00</v>
      </c>
      <c r="F207" s="4" t="str">
        <f>VLOOKUP(A207,HOP!A:C,3,0)</f>
        <v>2652984</v>
      </c>
      <c r="G207" s="4">
        <f t="shared" si="6"/>
        <v>0</v>
      </c>
      <c r="H207" s="4" t="str">
        <f t="shared" si="7"/>
        <v>，2652984</v>
      </c>
      <c r="I207" s="4" t="str">
        <f>VLOOKUP(A207,HOP!A:U,21,0)</f>
        <v>直连</v>
      </c>
    </row>
    <row r="208" s="4" customFormat="1" hidden="1" spans="1:9">
      <c r="A208" s="5">
        <v>18729550848</v>
      </c>
      <c r="B208" s="6">
        <v>44786</v>
      </c>
      <c r="C208" s="6">
        <v>44787</v>
      </c>
      <c r="D208" s="4">
        <v>293</v>
      </c>
      <c r="E208" s="4" t="str">
        <f>VLOOKUP(A208,HOP!A:L,12,0)</f>
        <v>293.00</v>
      </c>
      <c r="F208" s="4" t="str">
        <f>VLOOKUP(A208,HOP!A:C,3,0)</f>
        <v>2653266</v>
      </c>
      <c r="G208" s="4">
        <f t="shared" si="6"/>
        <v>0</v>
      </c>
      <c r="H208" s="4" t="str">
        <f t="shared" si="7"/>
        <v>，2653266</v>
      </c>
      <c r="I208" s="4" t="str">
        <f>VLOOKUP(A208,HOP!A:U,21,0)</f>
        <v>直连</v>
      </c>
    </row>
    <row r="209" s="4" customFormat="1" hidden="1" spans="1:9">
      <c r="A209" s="5">
        <v>18729723492</v>
      </c>
      <c r="B209" s="6">
        <v>44786</v>
      </c>
      <c r="C209" s="6">
        <v>44787</v>
      </c>
      <c r="D209" s="4">
        <v>882</v>
      </c>
      <c r="E209" s="4" t="str">
        <f>VLOOKUP(A209,HOP!A:L,12,0)</f>
        <v>882.00</v>
      </c>
      <c r="F209" s="4" t="str">
        <f>VLOOKUP(A209,HOP!A:C,3,0)</f>
        <v>2653300</v>
      </c>
      <c r="G209" s="4">
        <f t="shared" si="6"/>
        <v>0</v>
      </c>
      <c r="H209" s="4" t="str">
        <f t="shared" si="7"/>
        <v>，2653300</v>
      </c>
      <c r="I209" s="4" t="str">
        <f>VLOOKUP(A209,HOP!A:U,21,0)</f>
        <v>直连</v>
      </c>
    </row>
    <row r="210" s="4" customFormat="1" hidden="1" spans="1:9">
      <c r="A210" s="5">
        <v>18734648471</v>
      </c>
      <c r="B210" s="6">
        <v>44786</v>
      </c>
      <c r="C210" s="6">
        <v>44787</v>
      </c>
      <c r="D210" s="4">
        <v>293</v>
      </c>
      <c r="E210" s="4" t="str">
        <f>VLOOKUP(A210,HOP!A:L,12,0)</f>
        <v>293.00</v>
      </c>
      <c r="F210" s="4" t="str">
        <f>VLOOKUP(A210,HOP!A:C,3,0)</f>
        <v>2653616</v>
      </c>
      <c r="G210" s="4">
        <f t="shared" si="6"/>
        <v>0</v>
      </c>
      <c r="H210" s="4" t="str">
        <f t="shared" si="7"/>
        <v>，2653616</v>
      </c>
      <c r="I210" s="4" t="str">
        <f>VLOOKUP(A210,HOP!A:U,21,0)</f>
        <v>直连</v>
      </c>
    </row>
    <row r="211" s="4" customFormat="1" hidden="1" spans="1:9">
      <c r="A211" s="5">
        <v>18735201169</v>
      </c>
      <c r="B211" s="6">
        <v>44786</v>
      </c>
      <c r="C211" s="6">
        <v>44787</v>
      </c>
      <c r="D211" s="4">
        <v>260</v>
      </c>
      <c r="E211" s="4" t="str">
        <f>VLOOKUP(A211,HOP!A:L,12,0)</f>
        <v>260.00</v>
      </c>
      <c r="F211" s="4" t="str">
        <f>VLOOKUP(A211,HOP!A:C,3,0)</f>
        <v>2653679</v>
      </c>
      <c r="G211" s="4">
        <f t="shared" si="6"/>
        <v>0</v>
      </c>
      <c r="H211" s="4" t="str">
        <f t="shared" si="7"/>
        <v>，2653679</v>
      </c>
      <c r="I211" s="4" t="str">
        <f>VLOOKUP(A211,HOP!A:U,21,0)</f>
        <v>直连</v>
      </c>
    </row>
    <row r="212" s="4" customFormat="1" hidden="1" spans="1:9">
      <c r="A212" s="5">
        <v>18735364225</v>
      </c>
      <c r="B212" s="6">
        <v>44786</v>
      </c>
      <c r="C212" s="6">
        <v>44787</v>
      </c>
      <c r="D212" s="4">
        <v>1741</v>
      </c>
      <c r="E212" s="4" t="str">
        <f>VLOOKUP(A212,HOP!A:L,12,0)</f>
        <v>1741.00</v>
      </c>
      <c r="F212" s="4" t="str">
        <f>VLOOKUP(A212,HOP!A:C,3,0)</f>
        <v>2653706</v>
      </c>
      <c r="G212" s="4">
        <f t="shared" si="6"/>
        <v>0</v>
      </c>
      <c r="H212" s="4" t="str">
        <f t="shared" si="7"/>
        <v>，2653706</v>
      </c>
      <c r="I212" s="4" t="str">
        <f>VLOOKUP(A212,HOP!A:U,21,0)</f>
        <v>直连</v>
      </c>
    </row>
    <row r="213" s="4" customFormat="1" hidden="1" spans="1:9">
      <c r="A213" s="5">
        <v>999218735623393</v>
      </c>
      <c r="B213" s="6">
        <v>44786</v>
      </c>
      <c r="C213" s="6">
        <v>44787</v>
      </c>
      <c r="D213" s="4">
        <v>124</v>
      </c>
      <c r="E213" s="4" t="str">
        <f>VLOOKUP(A213,HOP!A:L,12,0)</f>
        <v>124.00</v>
      </c>
      <c r="F213" s="4" t="str">
        <f>VLOOKUP(A213,HOP!A:C,3,0)</f>
        <v>2653732</v>
      </c>
      <c r="G213" s="4">
        <f t="shared" si="6"/>
        <v>0</v>
      </c>
      <c r="H213" s="4" t="str">
        <f t="shared" si="7"/>
        <v>，2653732</v>
      </c>
      <c r="I213" s="4" t="str">
        <f>VLOOKUP(A213,HOP!A:U,21,0)</f>
        <v>直连</v>
      </c>
    </row>
    <row r="214" s="4" customFormat="1" hidden="1" spans="1:9">
      <c r="A214" s="5">
        <v>18735782014</v>
      </c>
      <c r="B214" s="6">
        <v>44786</v>
      </c>
      <c r="C214" s="6">
        <v>44787</v>
      </c>
      <c r="D214" s="4">
        <v>148</v>
      </c>
      <c r="E214" s="4" t="str">
        <f>VLOOKUP(A214,HOP!A:L,12,0)</f>
        <v>148.00</v>
      </c>
      <c r="F214" s="4" t="str">
        <f>VLOOKUP(A214,HOP!A:C,3,0)</f>
        <v>2653754</v>
      </c>
      <c r="G214" s="4">
        <f t="shared" si="6"/>
        <v>0</v>
      </c>
      <c r="H214" s="4" t="str">
        <f t="shared" si="7"/>
        <v>，2653754</v>
      </c>
      <c r="I214" s="4" t="str">
        <f>VLOOKUP(A214,HOP!A:U,21,0)</f>
        <v>直连</v>
      </c>
    </row>
    <row r="215" s="4" customFormat="1" hidden="1" spans="1:9">
      <c r="A215" s="5">
        <v>18735997016</v>
      </c>
      <c r="B215" s="6">
        <v>44786</v>
      </c>
      <c r="C215" s="6">
        <v>44787</v>
      </c>
      <c r="D215" s="4">
        <v>156</v>
      </c>
      <c r="E215" s="4" t="str">
        <f>VLOOKUP(A215,HOP!A:L,12,0)</f>
        <v>156.00</v>
      </c>
      <c r="F215" s="4" t="str">
        <f>VLOOKUP(A215,HOP!A:C,3,0)</f>
        <v>2653784</v>
      </c>
      <c r="G215" s="4">
        <f t="shared" si="6"/>
        <v>0</v>
      </c>
      <c r="H215" s="4" t="str">
        <f t="shared" si="7"/>
        <v>，2653784</v>
      </c>
      <c r="I215" s="4" t="str">
        <f>VLOOKUP(A215,HOP!A:U,21,0)</f>
        <v>直连</v>
      </c>
    </row>
    <row r="216" s="4" customFormat="1" hidden="1" spans="1:9">
      <c r="A216" s="5">
        <v>18736339808</v>
      </c>
      <c r="B216" s="6">
        <v>44786</v>
      </c>
      <c r="C216" s="6">
        <v>44787</v>
      </c>
      <c r="D216" s="4">
        <v>0</v>
      </c>
      <c r="E216" s="4" t="e">
        <f>VLOOKUP(A216,HOP!A:L,12,0)</f>
        <v>#N/A</v>
      </c>
      <c r="F216" s="4" t="e">
        <f>VLOOKUP(A216,HOP!A:C,3,0)</f>
        <v>#N/A</v>
      </c>
      <c r="G216" s="4" t="e">
        <f t="shared" si="6"/>
        <v>#N/A</v>
      </c>
      <c r="H216" s="4" t="e">
        <f t="shared" si="7"/>
        <v>#N/A</v>
      </c>
      <c r="I216" s="4" t="e">
        <f>VLOOKUP(A216,HOP!A:U,21,0)</f>
        <v>#N/A</v>
      </c>
    </row>
    <row r="217" s="4" customFormat="1" hidden="1" spans="1:9">
      <c r="A217" s="5">
        <v>18736385877</v>
      </c>
      <c r="B217" s="6">
        <v>44786</v>
      </c>
      <c r="C217" s="6">
        <v>44787</v>
      </c>
      <c r="D217" s="4">
        <v>700</v>
      </c>
      <c r="E217" s="4" t="str">
        <f>VLOOKUP(A217,HOP!A:L,12,0)</f>
        <v>700.00</v>
      </c>
      <c r="F217" s="4" t="str">
        <f>VLOOKUP(A217,HOP!A:C,3,0)</f>
        <v>2653840</v>
      </c>
      <c r="G217" s="4">
        <f t="shared" si="6"/>
        <v>0</v>
      </c>
      <c r="H217" s="4" t="str">
        <f t="shared" si="7"/>
        <v>，2653840</v>
      </c>
      <c r="I217" s="4" t="str">
        <f>VLOOKUP(A217,HOP!A:U,21,0)</f>
        <v>直连</v>
      </c>
    </row>
    <row r="218" s="4" customFormat="1" hidden="1" spans="1:9">
      <c r="A218" s="5">
        <v>18736393137</v>
      </c>
      <c r="B218" s="6">
        <v>44786</v>
      </c>
      <c r="C218" s="6">
        <v>44787</v>
      </c>
      <c r="D218" s="4">
        <v>148</v>
      </c>
      <c r="E218" s="4" t="str">
        <f>VLOOKUP(A218,HOP!A:L,12,0)</f>
        <v>148.00</v>
      </c>
      <c r="F218" s="4" t="str">
        <f>VLOOKUP(A218,HOP!A:C,3,0)</f>
        <v>2653843</v>
      </c>
      <c r="G218" s="4">
        <f t="shared" si="6"/>
        <v>0</v>
      </c>
      <c r="H218" s="4" t="str">
        <f t="shared" si="7"/>
        <v>，2653843</v>
      </c>
      <c r="I218" s="4" t="str">
        <f>VLOOKUP(A218,HOP!A:U,21,0)</f>
        <v>直连</v>
      </c>
    </row>
    <row r="219" s="4" customFormat="1" hidden="1" spans="1:9">
      <c r="A219" s="5">
        <v>18736418401</v>
      </c>
      <c r="B219" s="6">
        <v>44786</v>
      </c>
      <c r="C219" s="6">
        <v>44787</v>
      </c>
      <c r="D219" s="4">
        <v>148</v>
      </c>
      <c r="E219" s="4" t="str">
        <f>VLOOKUP(A219,HOP!A:L,12,0)</f>
        <v>148.00</v>
      </c>
      <c r="F219" s="4" t="str">
        <f>VLOOKUP(A219,HOP!A:C,3,0)</f>
        <v>2653847</v>
      </c>
      <c r="G219" s="4">
        <f t="shared" si="6"/>
        <v>0</v>
      </c>
      <c r="H219" s="4" t="str">
        <f t="shared" si="7"/>
        <v>，2653847</v>
      </c>
      <c r="I219" s="4" t="str">
        <f>VLOOKUP(A219,HOP!A:U,21,0)</f>
        <v>直连</v>
      </c>
    </row>
    <row r="220" s="4" customFormat="1" hidden="1" spans="1:9">
      <c r="A220" s="5">
        <v>999218736617512</v>
      </c>
      <c r="B220" s="6">
        <v>44786</v>
      </c>
      <c r="C220" s="6">
        <v>44787</v>
      </c>
      <c r="D220" s="4">
        <v>257</v>
      </c>
      <c r="E220" s="4" t="str">
        <f>VLOOKUP(A220,HOP!A:L,12,0)</f>
        <v>257.00</v>
      </c>
      <c r="F220" s="4" t="str">
        <f>VLOOKUP(A220,HOP!A:C,3,0)</f>
        <v>2653862</v>
      </c>
      <c r="G220" s="4">
        <f t="shared" si="6"/>
        <v>0</v>
      </c>
      <c r="H220" s="4" t="str">
        <f t="shared" si="7"/>
        <v>，2653862</v>
      </c>
      <c r="I220" s="4" t="str">
        <f>VLOOKUP(A220,HOP!A:U,21,0)</f>
        <v>直连</v>
      </c>
    </row>
    <row r="221" s="4" customFormat="1" hidden="1" spans="1:9">
      <c r="A221" s="5">
        <v>18737522640</v>
      </c>
      <c r="B221" s="6">
        <v>44786</v>
      </c>
      <c r="C221" s="6">
        <v>44787</v>
      </c>
      <c r="D221" s="4">
        <v>0</v>
      </c>
      <c r="E221" s="4" t="e">
        <f>VLOOKUP(A221,HOP!A:L,12,0)</f>
        <v>#N/A</v>
      </c>
      <c r="F221" s="4" t="e">
        <f>VLOOKUP(A221,HOP!A:C,3,0)</f>
        <v>#N/A</v>
      </c>
      <c r="G221" s="4" t="e">
        <f t="shared" si="6"/>
        <v>#N/A</v>
      </c>
      <c r="H221" s="4" t="e">
        <f t="shared" si="7"/>
        <v>#N/A</v>
      </c>
      <c r="I221" s="4" t="e">
        <f>VLOOKUP(A221,HOP!A:U,21,0)</f>
        <v>#N/A</v>
      </c>
    </row>
    <row r="222" s="4" customFormat="1" hidden="1" spans="1:9">
      <c r="A222" s="5">
        <v>18737685151</v>
      </c>
      <c r="B222" s="6">
        <v>44786</v>
      </c>
      <c r="C222" s="6">
        <v>44787</v>
      </c>
      <c r="D222" s="4">
        <v>325</v>
      </c>
      <c r="E222" s="4" t="str">
        <f>VLOOKUP(A222,HOP!A:L,12,0)</f>
        <v>325.00</v>
      </c>
      <c r="F222" s="4" t="str">
        <f>VLOOKUP(A222,HOP!A:C,3,0)</f>
        <v>2654001</v>
      </c>
      <c r="G222" s="4">
        <f t="shared" si="6"/>
        <v>0</v>
      </c>
      <c r="H222" s="4" t="str">
        <f t="shared" si="7"/>
        <v>，2654001</v>
      </c>
      <c r="I222" s="4" t="str">
        <f>VLOOKUP(A222,HOP!A:U,21,0)</f>
        <v>直连</v>
      </c>
    </row>
    <row r="223" s="4" customFormat="1" hidden="1" spans="1:9">
      <c r="A223" s="5">
        <v>999218737811818</v>
      </c>
      <c r="B223" s="6">
        <v>44786</v>
      </c>
      <c r="C223" s="6">
        <v>44787</v>
      </c>
      <c r="D223" s="4">
        <v>221</v>
      </c>
      <c r="E223" s="4" t="str">
        <f>VLOOKUP(A223,HOP!A:L,12,0)</f>
        <v>221.00</v>
      </c>
      <c r="F223" s="4" t="str">
        <f>VLOOKUP(A223,HOP!A:C,3,0)</f>
        <v>2654009</v>
      </c>
      <c r="G223" s="4">
        <f t="shared" si="6"/>
        <v>0</v>
      </c>
      <c r="H223" s="4" t="str">
        <f t="shared" si="7"/>
        <v>，2654009</v>
      </c>
      <c r="I223" s="4" t="str">
        <f>VLOOKUP(A223,HOP!A:U,21,0)</f>
        <v>直连</v>
      </c>
    </row>
    <row r="224" s="4" customFormat="1" hidden="1" spans="1:9">
      <c r="A224" s="5">
        <v>999218738327671</v>
      </c>
      <c r="B224" s="6">
        <v>44786</v>
      </c>
      <c r="C224" s="6">
        <v>44787</v>
      </c>
      <c r="D224" s="4">
        <v>161</v>
      </c>
      <c r="E224" s="4" t="str">
        <f>VLOOKUP(A224,HOP!A:L,12,0)</f>
        <v>161.00</v>
      </c>
      <c r="F224" s="4" t="str">
        <f>VLOOKUP(A224,HOP!A:C,3,0)</f>
        <v>2654062</v>
      </c>
      <c r="G224" s="4">
        <f t="shared" si="6"/>
        <v>0</v>
      </c>
      <c r="H224" s="4" t="str">
        <f t="shared" si="7"/>
        <v>，2654062</v>
      </c>
      <c r="I224" s="4" t="str">
        <f>VLOOKUP(A224,HOP!A:U,21,0)</f>
        <v>直连</v>
      </c>
    </row>
    <row r="225" s="4" customFormat="1" hidden="1" spans="1:9">
      <c r="A225" s="5">
        <v>18738439558</v>
      </c>
      <c r="B225" s="6">
        <v>44786</v>
      </c>
      <c r="C225" s="6">
        <v>44787</v>
      </c>
      <c r="D225" s="4">
        <v>0</v>
      </c>
      <c r="E225" s="4" t="e">
        <f>VLOOKUP(A225,HOP!A:L,12,0)</f>
        <v>#N/A</v>
      </c>
      <c r="F225" s="4" t="e">
        <f>VLOOKUP(A225,HOP!A:C,3,0)</f>
        <v>#N/A</v>
      </c>
      <c r="G225" s="4" t="e">
        <f t="shared" si="6"/>
        <v>#N/A</v>
      </c>
      <c r="H225" s="4" t="e">
        <f t="shared" si="7"/>
        <v>#N/A</v>
      </c>
      <c r="I225" s="4" t="e">
        <f>VLOOKUP(A225,HOP!A:U,21,0)</f>
        <v>#N/A</v>
      </c>
    </row>
    <row r="226" s="4" customFormat="1" hidden="1" spans="1:9">
      <c r="A226" s="5">
        <v>999218738506334</v>
      </c>
      <c r="B226" s="6">
        <v>44786</v>
      </c>
      <c r="C226" s="6">
        <v>44787</v>
      </c>
      <c r="D226" s="4">
        <v>221</v>
      </c>
      <c r="E226" s="4" t="str">
        <f>VLOOKUP(A226,HOP!A:L,12,0)</f>
        <v>221.00</v>
      </c>
      <c r="F226" s="4" t="str">
        <f>VLOOKUP(A226,HOP!A:C,3,0)</f>
        <v>2654077</v>
      </c>
      <c r="G226" s="4">
        <f t="shared" si="6"/>
        <v>0</v>
      </c>
      <c r="H226" s="4" t="str">
        <f t="shared" si="7"/>
        <v>，2654077</v>
      </c>
      <c r="I226" s="4" t="str">
        <f>VLOOKUP(A226,HOP!A:U,21,0)</f>
        <v>直连</v>
      </c>
    </row>
    <row r="227" s="4" customFormat="1" hidden="1" spans="1:9">
      <c r="A227" s="5">
        <v>18738508752</v>
      </c>
      <c r="B227" s="6">
        <v>44786</v>
      </c>
      <c r="C227" s="6">
        <v>44787</v>
      </c>
      <c r="D227" s="4">
        <v>1031</v>
      </c>
      <c r="E227" s="4" t="str">
        <f>VLOOKUP(A227,HOP!A:L,12,0)</f>
        <v>1031.00</v>
      </c>
      <c r="F227" s="4" t="str">
        <f>VLOOKUP(A227,HOP!A:C,3,0)</f>
        <v>2654079</v>
      </c>
      <c r="G227" s="4">
        <f t="shared" si="6"/>
        <v>0</v>
      </c>
      <c r="H227" s="4" t="str">
        <f t="shared" si="7"/>
        <v>，2654079</v>
      </c>
      <c r="I227" s="4" t="str">
        <f>VLOOKUP(A227,HOP!A:U,21,0)</f>
        <v>直连</v>
      </c>
    </row>
    <row r="228" s="4" customFormat="1" hidden="1" spans="1:9">
      <c r="A228" s="5">
        <v>18738545516</v>
      </c>
      <c r="B228" s="6">
        <v>44786</v>
      </c>
      <c r="C228" s="6">
        <v>44787</v>
      </c>
      <c r="D228" s="4">
        <v>1031</v>
      </c>
      <c r="E228" s="4" t="str">
        <f>VLOOKUP(A228,HOP!A:L,12,0)</f>
        <v>1031.00</v>
      </c>
      <c r="F228" s="4" t="str">
        <f>VLOOKUP(A228,HOP!A:C,3,0)</f>
        <v>2654084</v>
      </c>
      <c r="G228" s="4">
        <f t="shared" si="6"/>
        <v>0</v>
      </c>
      <c r="H228" s="4" t="str">
        <f t="shared" si="7"/>
        <v>，2654084</v>
      </c>
      <c r="I228" s="4" t="str">
        <f>VLOOKUP(A228,HOP!A:U,21,0)</f>
        <v>直连</v>
      </c>
    </row>
    <row r="229" s="4" customFormat="1" hidden="1" spans="1:9">
      <c r="A229" s="5">
        <v>18738573061</v>
      </c>
      <c r="B229" s="6">
        <v>44786</v>
      </c>
      <c r="C229" s="6">
        <v>44787</v>
      </c>
      <c r="D229" s="4">
        <v>182</v>
      </c>
      <c r="E229" s="4" t="str">
        <f>VLOOKUP(A229,HOP!A:L,12,0)</f>
        <v>182.00</v>
      </c>
      <c r="F229" s="4" t="str">
        <f>VLOOKUP(A229,HOP!A:C,3,0)</f>
        <v>2654086</v>
      </c>
      <c r="G229" s="4">
        <f t="shared" si="6"/>
        <v>0</v>
      </c>
      <c r="H229" s="4" t="str">
        <f t="shared" si="7"/>
        <v>，2654086</v>
      </c>
      <c r="I229" s="4" t="str">
        <f>VLOOKUP(A229,HOP!A:U,21,0)</f>
        <v>直连</v>
      </c>
    </row>
    <row r="230" s="4" customFormat="1" hidden="1" spans="1:9">
      <c r="A230" s="5">
        <v>18738582273</v>
      </c>
      <c r="B230" s="6">
        <v>44786</v>
      </c>
      <c r="C230" s="6">
        <v>44787</v>
      </c>
      <c r="D230" s="4">
        <v>182</v>
      </c>
      <c r="E230" s="4" t="str">
        <f>VLOOKUP(A230,HOP!A:L,12,0)</f>
        <v>182.00</v>
      </c>
      <c r="F230" s="4" t="str">
        <f>VLOOKUP(A230,HOP!A:C,3,0)</f>
        <v>2654087</v>
      </c>
      <c r="G230" s="4">
        <f t="shared" si="6"/>
        <v>0</v>
      </c>
      <c r="H230" s="4" t="str">
        <f t="shared" si="7"/>
        <v>，2654087</v>
      </c>
      <c r="I230" s="4" t="str">
        <f>VLOOKUP(A230,HOP!A:U,21,0)</f>
        <v>直连</v>
      </c>
    </row>
    <row r="231" s="4" customFormat="1" hidden="1" spans="1:9">
      <c r="A231" s="5">
        <v>18738659551</v>
      </c>
      <c r="B231" s="6">
        <v>44786</v>
      </c>
      <c r="C231" s="6">
        <v>44787</v>
      </c>
      <c r="D231" s="4">
        <v>3105</v>
      </c>
      <c r="E231" s="4" t="str">
        <f>VLOOKUP(A231,HOP!A:L,12,0)</f>
        <v>3105.00</v>
      </c>
      <c r="F231" s="4" t="str">
        <f>VLOOKUP(A231,HOP!A:C,3,0)</f>
        <v>2654102</v>
      </c>
      <c r="G231" s="4">
        <f t="shared" si="6"/>
        <v>0</v>
      </c>
      <c r="H231" s="4" t="str">
        <f t="shared" si="7"/>
        <v>，2654102</v>
      </c>
      <c r="I231" s="4" t="str">
        <f>VLOOKUP(A231,HOP!A:U,21,0)</f>
        <v>直连</v>
      </c>
    </row>
    <row r="232" s="4" customFormat="1" hidden="1" spans="1:9">
      <c r="A232" s="5">
        <v>18738995533</v>
      </c>
      <c r="B232" s="6">
        <v>44786</v>
      </c>
      <c r="C232" s="6">
        <v>44787</v>
      </c>
      <c r="D232" s="4">
        <v>531</v>
      </c>
      <c r="E232" s="4" t="str">
        <f>VLOOKUP(A232,HOP!A:L,12,0)</f>
        <v>531.00</v>
      </c>
      <c r="F232" s="4" t="str">
        <f>VLOOKUP(A232,HOP!A:C,3,0)</f>
        <v>2654155</v>
      </c>
      <c r="G232" s="4">
        <f t="shared" si="6"/>
        <v>0</v>
      </c>
      <c r="H232" s="4" t="str">
        <f t="shared" si="7"/>
        <v>，2654155</v>
      </c>
      <c r="I232" s="4" t="str">
        <f>VLOOKUP(A232,HOP!A:U,21,0)</f>
        <v>直连</v>
      </c>
    </row>
    <row r="233" s="4" customFormat="1" hidden="1" spans="1:9">
      <c r="A233" s="5">
        <v>18739047742</v>
      </c>
      <c r="B233" s="6">
        <v>44786</v>
      </c>
      <c r="C233" s="6">
        <v>44787</v>
      </c>
      <c r="D233" s="4">
        <v>210</v>
      </c>
      <c r="E233" s="4" t="str">
        <f>VLOOKUP(A233,HOP!A:L,12,0)</f>
        <v>210.00</v>
      </c>
      <c r="F233" s="4" t="str">
        <f>VLOOKUP(A233,HOP!A:C,3,0)</f>
        <v>2654160</v>
      </c>
      <c r="G233" s="4">
        <f t="shared" si="6"/>
        <v>0</v>
      </c>
      <c r="H233" s="4" t="str">
        <f t="shared" si="7"/>
        <v>，2654160</v>
      </c>
      <c r="I233" s="4" t="str">
        <f>VLOOKUP(A233,HOP!A:U,21,0)</f>
        <v>直连</v>
      </c>
    </row>
    <row r="234" s="4" customFormat="1" hidden="1" spans="1:9">
      <c r="A234" s="5">
        <v>18739273474</v>
      </c>
      <c r="B234" s="6">
        <v>44786</v>
      </c>
      <c r="C234" s="6">
        <v>44787</v>
      </c>
      <c r="D234" s="4">
        <v>0</v>
      </c>
      <c r="E234" s="4" t="e">
        <f>VLOOKUP(A234,HOP!A:L,12,0)</f>
        <v>#N/A</v>
      </c>
      <c r="F234" s="4" t="e">
        <f>VLOOKUP(A234,HOP!A:C,3,0)</f>
        <v>#N/A</v>
      </c>
      <c r="G234" s="4" t="e">
        <f t="shared" si="6"/>
        <v>#N/A</v>
      </c>
      <c r="H234" s="4" t="e">
        <f t="shared" si="7"/>
        <v>#N/A</v>
      </c>
      <c r="I234" s="4" t="e">
        <f>VLOOKUP(A234,HOP!A:U,21,0)</f>
        <v>#N/A</v>
      </c>
    </row>
    <row r="235" s="4" customFormat="1" hidden="1" spans="1:9">
      <c r="A235" s="5">
        <v>999218739735969</v>
      </c>
      <c r="B235" s="6">
        <v>44786</v>
      </c>
      <c r="C235" s="6">
        <v>44787</v>
      </c>
      <c r="D235" s="4">
        <v>355</v>
      </c>
      <c r="E235" s="4" t="str">
        <f>VLOOKUP(A235,HOP!A:L,12,0)</f>
        <v>355.00</v>
      </c>
      <c r="F235" s="4" t="str">
        <f>VLOOKUP(A235,HOP!A:C,3,0)</f>
        <v>2654257</v>
      </c>
      <c r="G235" s="4">
        <f t="shared" si="6"/>
        <v>0</v>
      </c>
      <c r="H235" s="4" t="str">
        <f t="shared" si="7"/>
        <v>，2654257</v>
      </c>
      <c r="I235" s="4" t="str">
        <f>VLOOKUP(A235,HOP!A:U,21,0)</f>
        <v>直连</v>
      </c>
    </row>
    <row r="236" s="4" customFormat="1" hidden="1" spans="1:9">
      <c r="A236" s="5">
        <v>18742475034</v>
      </c>
      <c r="B236" s="6">
        <v>44786</v>
      </c>
      <c r="C236" s="6">
        <v>44787</v>
      </c>
      <c r="D236" s="4">
        <v>221</v>
      </c>
      <c r="E236" s="4" t="str">
        <f>VLOOKUP(A236,HOP!A:L,12,0)</f>
        <v>221.00</v>
      </c>
      <c r="F236" s="4" t="str">
        <f>VLOOKUP(A236,HOP!A:C,3,0)</f>
        <v>2654289</v>
      </c>
      <c r="G236" s="4">
        <f t="shared" si="6"/>
        <v>0</v>
      </c>
      <c r="H236" s="4" t="str">
        <f t="shared" si="7"/>
        <v>，2654289</v>
      </c>
      <c r="I236" s="4" t="str">
        <f>VLOOKUP(A236,HOP!A:U,21,0)</f>
        <v>直连</v>
      </c>
    </row>
    <row r="237" s="4" customFormat="1" hidden="1" spans="1:9">
      <c r="A237" s="5">
        <v>999218742518590</v>
      </c>
      <c r="B237" s="6">
        <v>44786</v>
      </c>
      <c r="C237" s="6">
        <v>44787</v>
      </c>
      <c r="D237" s="4">
        <v>337</v>
      </c>
      <c r="E237" s="4" t="str">
        <f>VLOOKUP(A237,HOP!A:L,12,0)</f>
        <v>337.00</v>
      </c>
      <c r="F237" s="4" t="str">
        <f>VLOOKUP(A237,HOP!A:C,3,0)</f>
        <v>2654294</v>
      </c>
      <c r="G237" s="4">
        <f t="shared" si="6"/>
        <v>0</v>
      </c>
      <c r="H237" s="4" t="str">
        <f t="shared" si="7"/>
        <v>，2654294</v>
      </c>
      <c r="I237" s="4" t="str">
        <f>VLOOKUP(A237,HOP!A:U,21,0)</f>
        <v>直连</v>
      </c>
    </row>
    <row r="238" s="4" customFormat="1" hidden="1" spans="1:9">
      <c r="A238" s="5">
        <v>999218742859744</v>
      </c>
      <c r="B238" s="6">
        <v>44786</v>
      </c>
      <c r="C238" s="6">
        <v>44787</v>
      </c>
      <c r="D238" s="4">
        <v>0</v>
      </c>
      <c r="E238" s="4" t="e">
        <f>VLOOKUP(A238,HOP!A:L,12,0)</f>
        <v>#N/A</v>
      </c>
      <c r="F238" s="4" t="e">
        <f>VLOOKUP(A238,HOP!A:C,3,0)</f>
        <v>#N/A</v>
      </c>
      <c r="G238" s="4" t="e">
        <f t="shared" si="6"/>
        <v>#N/A</v>
      </c>
      <c r="H238" s="4" t="e">
        <f t="shared" si="7"/>
        <v>#N/A</v>
      </c>
      <c r="I238" s="4" t="e">
        <f>VLOOKUP(A238,HOP!A:U,21,0)</f>
        <v>#N/A</v>
      </c>
    </row>
    <row r="239" s="4" customFormat="1" hidden="1" spans="1:9">
      <c r="A239" s="5">
        <v>999218742983355</v>
      </c>
      <c r="B239" s="6">
        <v>44786</v>
      </c>
      <c r="C239" s="6">
        <v>44787</v>
      </c>
      <c r="D239" s="4">
        <v>161</v>
      </c>
      <c r="E239" s="4" t="str">
        <f>VLOOKUP(A239,HOP!A:L,12,0)</f>
        <v>161.00</v>
      </c>
      <c r="F239" s="4" t="str">
        <f>VLOOKUP(A239,HOP!A:C,3,0)</f>
        <v>2654323</v>
      </c>
      <c r="G239" s="4">
        <f t="shared" si="6"/>
        <v>0</v>
      </c>
      <c r="H239" s="4" t="str">
        <f t="shared" si="7"/>
        <v>，2654323</v>
      </c>
      <c r="I239" s="4" t="str">
        <f>VLOOKUP(A239,HOP!A:U,21,0)</f>
        <v>直连</v>
      </c>
    </row>
    <row r="241" spans="4:4">
      <c r="D241" s="4">
        <f>SUM(D2:D240)</f>
        <v>94610</v>
      </c>
    </row>
    <row r="242" spans="4:4">
      <c r="D242" s="4" t="s">
        <v>899</v>
      </c>
    </row>
    <row r="246" spans="1:3">
      <c r="A246" s="4" t="s">
        <v>900</v>
      </c>
      <c r="C246" s="4">
        <v>96200</v>
      </c>
    </row>
    <row r="247" spans="1:3">
      <c r="A247" s="4" t="s">
        <v>901</v>
      </c>
      <c r="C247" s="4">
        <v>-1590</v>
      </c>
    </row>
    <row r="248" spans="1:3">
      <c r="A248" s="4" t="s">
        <v>902</v>
      </c>
      <c r="C248" s="4">
        <f>SUBTOTAL(9,C246:C247)</f>
        <v>94610</v>
      </c>
    </row>
  </sheetData>
  <autoFilter ref="A1:X239">
    <filterColumn colId="3">
      <filters>
        <filter val="200"/>
        <filter val="700"/>
        <filter val="502"/>
        <filter val="1302"/>
        <filter val="503"/>
        <filter val="204"/>
        <filter val="304"/>
        <filter val="504"/>
        <filter val="2004"/>
        <filter val="3105"/>
        <filter val="106"/>
        <filter val="306"/>
        <filter val="308"/>
        <filter val="109"/>
        <filter val="309"/>
        <filter val="1209"/>
        <filter val="210"/>
        <filter val="310"/>
        <filter val="1012"/>
        <filter val="313"/>
        <filter val="1213"/>
        <filter val="114"/>
        <filter val="414"/>
        <filter val="116"/>
        <filter val="516"/>
        <filter val="117"/>
        <filter val="517"/>
        <filter val="2317"/>
        <filter val="619"/>
        <filter val="120"/>
        <filter val="420"/>
        <filter val="221"/>
        <filter val="322"/>
        <filter val="422"/>
        <filter val="622"/>
        <filter val="423"/>
        <filter val="523"/>
        <filter val="723"/>
        <filter val="124"/>
        <filter val="524"/>
        <filter val="125"/>
        <filter val="325"/>
        <filter val="525"/>
        <filter val="526"/>
        <filter val="127"/>
        <filter val="227"/>
        <filter val="427"/>
        <filter val="627"/>
        <filter val="1028"/>
        <filter val="2228"/>
        <filter val="130"/>
        <filter val="431"/>
        <filter val="531"/>
        <filter val="1031"/>
        <filter val="634"/>
        <filter val="135"/>
        <filter val="137"/>
        <filter val="337"/>
        <filter val="537"/>
        <filter val="937"/>
        <filter val="238"/>
        <filter val="338"/>
        <filter val="239"/>
        <filter val="439"/>
        <filter val="140"/>
        <filter val="440"/>
        <filter val="141"/>
        <filter val="1741"/>
        <filter val="142"/>
        <filter val="942"/>
        <filter val="2042"/>
        <filter val="143"/>
        <filter val="144"/>
        <filter val="445"/>
        <filter val="147"/>
        <filter val="247"/>
        <filter val="148"/>
        <filter val="248"/>
        <filter val="348"/>
        <filter val="149"/>
        <filter val="152"/>
        <filter val="653"/>
        <filter val="953"/>
        <filter val="1353"/>
        <filter val="355"/>
        <filter val="156"/>
        <filter val="356"/>
        <filter val="257"/>
        <filter val="258"/>
        <filter val="458"/>
        <filter val="558"/>
        <filter val="260"/>
        <filter val="161"/>
        <filter val="262"/>
        <filter val="265"/>
        <filter val="466"/>
        <filter val="368"/>
        <filter val="568"/>
        <filter val="169"/>
        <filter val="569"/>
        <filter val="669"/>
        <filter val="869"/>
        <filter val="470"/>
        <filter val="570"/>
        <filter val="1170"/>
        <filter val="172"/>
        <filter val="572"/>
        <filter val="274"/>
        <filter val="574"/>
        <filter val="1074"/>
        <filter val="1274"/>
        <filter val="675"/>
        <filter val="876"/>
        <filter val="178"/>
        <filter val="378"/>
        <filter val="678"/>
        <filter val="379"/>
        <filter val="180"/>
        <filter val="280"/>
        <filter val="182"/>
        <filter val="582"/>
        <filter val="882"/>
        <filter val="1282"/>
        <filter val="584"/>
        <filter val="684"/>
        <filter val="1884"/>
        <filter val="1185"/>
        <filter val="186"/>
        <filter val="87"/>
        <filter val="287"/>
        <filter val="88"/>
        <filter val="288"/>
        <filter val="89"/>
        <filter val="289"/>
        <filter val="-1590"/>
        <filter val="291"/>
        <filter val="92"/>
        <filter val="292"/>
        <filter val="592"/>
        <filter val="792"/>
        <filter val="293"/>
        <filter val="1393"/>
        <filter val="1095"/>
        <filter val="96"/>
        <filter val="1096"/>
        <filter val="898"/>
      </filters>
    </filterColumn>
    <filterColumn colId="6">
      <filters>
        <filter val="#N/A"/>
        <filter val="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903</v>
      </c>
      <c r="B1" s="2" t="s">
        <v>904</v>
      </c>
      <c r="C1" s="2" t="s">
        <v>905</v>
      </c>
      <c r="D1" s="2" t="s">
        <v>906</v>
      </c>
      <c r="E1" s="2" t="s">
        <v>13</v>
      </c>
      <c r="F1" s="2" t="s">
        <v>5</v>
      </c>
      <c r="G1" s="2" t="s">
        <v>6</v>
      </c>
      <c r="H1" s="2" t="s">
        <v>907</v>
      </c>
      <c r="I1" s="2" t="s">
        <v>908</v>
      </c>
      <c r="J1" s="2" t="s">
        <v>909</v>
      </c>
      <c r="K1" s="2" t="s">
        <v>910</v>
      </c>
      <c r="L1" s="2" t="s">
        <v>911</v>
      </c>
      <c r="M1" s="2" t="s">
        <v>912</v>
      </c>
      <c r="N1" s="2" t="s">
        <v>913</v>
      </c>
      <c r="O1" s="2" t="s">
        <v>914</v>
      </c>
      <c r="P1" s="2" t="s">
        <v>915</v>
      </c>
      <c r="Q1" s="2" t="s">
        <v>916</v>
      </c>
      <c r="R1" s="2" t="s">
        <v>917</v>
      </c>
      <c r="S1" s="2" t="s">
        <v>918</v>
      </c>
      <c r="T1" s="2" t="s">
        <v>919</v>
      </c>
      <c r="U1" s="2" t="s">
        <v>920</v>
      </c>
    </row>
    <row r="2" s="1" customFormat="1" spans="1:21">
      <c r="A2" s="3">
        <v>18372266395</v>
      </c>
      <c r="B2" s="1" t="s">
        <v>921</v>
      </c>
      <c r="C2" s="1" t="s">
        <v>922</v>
      </c>
      <c r="D2" s="1" t="s">
        <v>923</v>
      </c>
      <c r="E2" s="1" t="s">
        <v>924</v>
      </c>
      <c r="F2" s="1" t="s">
        <v>925</v>
      </c>
      <c r="G2" s="1" t="s">
        <v>926</v>
      </c>
      <c r="H2" s="1" t="s">
        <v>927</v>
      </c>
      <c r="I2" s="1" t="s">
        <v>928</v>
      </c>
      <c r="J2" s="1" t="s">
        <v>929</v>
      </c>
      <c r="K2" s="1" t="s">
        <v>928</v>
      </c>
      <c r="L2" s="1" t="s">
        <v>928</v>
      </c>
      <c r="M2" s="1" t="s">
        <v>930</v>
      </c>
      <c r="N2" s="1" t="s">
        <v>930</v>
      </c>
      <c r="O2" s="1" t="s">
        <v>931</v>
      </c>
      <c r="P2" s="1" t="s">
        <v>932</v>
      </c>
      <c r="Q2" s="1" t="s">
        <v>933</v>
      </c>
      <c r="R2" s="1" t="s">
        <v>934</v>
      </c>
      <c r="S2" s="1" t="s">
        <v>935</v>
      </c>
      <c r="T2" s="1" t="s">
        <v>936</v>
      </c>
      <c r="U2" s="1" t="s">
        <v>937</v>
      </c>
    </row>
    <row r="3" s="1" customFormat="1" spans="1:21">
      <c r="A3" s="3">
        <v>18377981598</v>
      </c>
      <c r="B3" s="1" t="s">
        <v>938</v>
      </c>
      <c r="C3" s="1" t="s">
        <v>939</v>
      </c>
      <c r="D3" s="1" t="s">
        <v>923</v>
      </c>
      <c r="E3" s="1" t="s">
        <v>37</v>
      </c>
      <c r="F3" s="1" t="s">
        <v>925</v>
      </c>
      <c r="G3" s="1" t="s">
        <v>926</v>
      </c>
      <c r="H3" s="1" t="s">
        <v>927</v>
      </c>
      <c r="I3" s="1" t="s">
        <v>928</v>
      </c>
      <c r="J3" s="1" t="s">
        <v>929</v>
      </c>
      <c r="K3" s="1" t="s">
        <v>928</v>
      </c>
      <c r="L3" s="1" t="s">
        <v>928</v>
      </c>
      <c r="M3" s="1" t="s">
        <v>930</v>
      </c>
      <c r="N3" s="1" t="s">
        <v>930</v>
      </c>
      <c r="O3" s="1" t="s">
        <v>931</v>
      </c>
      <c r="P3" s="1" t="s">
        <v>932</v>
      </c>
      <c r="Q3" s="1" t="s">
        <v>933</v>
      </c>
      <c r="R3" s="1" t="s">
        <v>940</v>
      </c>
      <c r="S3" s="1" t="s">
        <v>935</v>
      </c>
      <c r="T3" s="1" t="s">
        <v>936</v>
      </c>
      <c r="U3" s="1" t="s">
        <v>937</v>
      </c>
    </row>
    <row r="4" s="1" customFormat="1" spans="1:21">
      <c r="A4" s="3">
        <v>18377988383</v>
      </c>
      <c r="B4" s="1" t="s">
        <v>938</v>
      </c>
      <c r="C4" s="1" t="s">
        <v>941</v>
      </c>
      <c r="D4" s="1" t="s">
        <v>923</v>
      </c>
      <c r="E4" s="1" t="s">
        <v>39</v>
      </c>
      <c r="F4" s="1" t="s">
        <v>925</v>
      </c>
      <c r="G4" s="1" t="s">
        <v>926</v>
      </c>
      <c r="H4" s="1" t="s">
        <v>927</v>
      </c>
      <c r="I4" s="1" t="s">
        <v>928</v>
      </c>
      <c r="J4" s="1" t="s">
        <v>929</v>
      </c>
      <c r="K4" s="1" t="s">
        <v>928</v>
      </c>
      <c r="L4" s="1" t="s">
        <v>928</v>
      </c>
      <c r="M4" s="1" t="s">
        <v>930</v>
      </c>
      <c r="N4" s="1" t="s">
        <v>930</v>
      </c>
      <c r="O4" s="1" t="s">
        <v>931</v>
      </c>
      <c r="P4" s="1" t="s">
        <v>932</v>
      </c>
      <c r="Q4" s="1" t="s">
        <v>933</v>
      </c>
      <c r="R4" s="1" t="s">
        <v>942</v>
      </c>
      <c r="S4" s="1" t="s">
        <v>935</v>
      </c>
      <c r="T4" s="1" t="s">
        <v>936</v>
      </c>
      <c r="U4" s="1" t="s">
        <v>937</v>
      </c>
    </row>
    <row r="5" s="1" customFormat="1" spans="1:21">
      <c r="A5" s="3">
        <v>18397918644</v>
      </c>
      <c r="B5" s="1" t="s">
        <v>943</v>
      </c>
      <c r="C5" s="1" t="s">
        <v>944</v>
      </c>
      <c r="D5" s="1" t="s">
        <v>945</v>
      </c>
      <c r="E5" s="1" t="s">
        <v>946</v>
      </c>
      <c r="F5" s="1" t="s">
        <v>947</v>
      </c>
      <c r="G5" s="1" t="s">
        <v>948</v>
      </c>
      <c r="H5" s="1" t="s">
        <v>927</v>
      </c>
      <c r="I5" s="1" t="s">
        <v>949</v>
      </c>
      <c r="J5" s="1" t="s">
        <v>929</v>
      </c>
      <c r="K5" s="1" t="s">
        <v>949</v>
      </c>
      <c r="L5" s="1" t="s">
        <v>949</v>
      </c>
      <c r="M5" s="1" t="s">
        <v>930</v>
      </c>
      <c r="N5" s="1" t="s">
        <v>930</v>
      </c>
      <c r="O5" s="1" t="s">
        <v>931</v>
      </c>
      <c r="P5" s="1" t="s">
        <v>932</v>
      </c>
      <c r="Q5" s="1" t="s">
        <v>933</v>
      </c>
      <c r="R5" s="1" t="s">
        <v>950</v>
      </c>
      <c r="S5" s="1" t="s">
        <v>935</v>
      </c>
      <c r="T5" s="1" t="s">
        <v>936</v>
      </c>
      <c r="U5" s="1" t="s">
        <v>937</v>
      </c>
    </row>
    <row r="6" s="1" customFormat="1" spans="1:21">
      <c r="A6" s="3">
        <v>18422740041</v>
      </c>
      <c r="B6" s="1" t="s">
        <v>951</v>
      </c>
      <c r="C6" s="1" t="s">
        <v>952</v>
      </c>
      <c r="D6" s="1" t="s">
        <v>953</v>
      </c>
      <c r="E6" s="1" t="s">
        <v>954</v>
      </c>
      <c r="F6" s="1" t="s">
        <v>955</v>
      </c>
      <c r="G6" s="1" t="s">
        <v>926</v>
      </c>
      <c r="H6" s="1" t="s">
        <v>927</v>
      </c>
      <c r="I6" s="1" t="s">
        <v>956</v>
      </c>
      <c r="J6" s="1" t="s">
        <v>929</v>
      </c>
      <c r="K6" s="1" t="s">
        <v>956</v>
      </c>
      <c r="L6" s="1" t="s">
        <v>956</v>
      </c>
      <c r="M6" s="1" t="s">
        <v>930</v>
      </c>
      <c r="N6" s="1" t="s">
        <v>930</v>
      </c>
      <c r="O6" s="1" t="s">
        <v>931</v>
      </c>
      <c r="P6" s="1" t="s">
        <v>932</v>
      </c>
      <c r="Q6" s="1" t="s">
        <v>933</v>
      </c>
      <c r="R6" s="1" t="s">
        <v>957</v>
      </c>
      <c r="S6" s="1" t="s">
        <v>935</v>
      </c>
      <c r="T6" s="1" t="s">
        <v>936</v>
      </c>
      <c r="U6" s="1" t="s">
        <v>937</v>
      </c>
    </row>
    <row r="7" s="1" customFormat="1" spans="1:21">
      <c r="A7" s="3">
        <v>18439927797</v>
      </c>
      <c r="B7" s="1" t="s">
        <v>958</v>
      </c>
      <c r="C7" s="1" t="s">
        <v>959</v>
      </c>
      <c r="D7" s="1" t="s">
        <v>960</v>
      </c>
      <c r="E7" s="1" t="s">
        <v>961</v>
      </c>
      <c r="F7" s="1" t="s">
        <v>925</v>
      </c>
      <c r="G7" s="1" t="s">
        <v>926</v>
      </c>
      <c r="H7" s="1" t="s">
        <v>927</v>
      </c>
      <c r="I7" s="1" t="s">
        <v>962</v>
      </c>
      <c r="J7" s="1" t="s">
        <v>929</v>
      </c>
      <c r="K7" s="1" t="s">
        <v>962</v>
      </c>
      <c r="L7" s="1" t="s">
        <v>962</v>
      </c>
      <c r="M7" s="1" t="s">
        <v>930</v>
      </c>
      <c r="N7" s="1" t="s">
        <v>930</v>
      </c>
      <c r="O7" s="1" t="s">
        <v>931</v>
      </c>
      <c r="P7" s="1" t="s">
        <v>932</v>
      </c>
      <c r="Q7" s="1" t="s">
        <v>933</v>
      </c>
      <c r="R7" s="1" t="s">
        <v>963</v>
      </c>
      <c r="S7" s="1" t="s">
        <v>935</v>
      </c>
      <c r="T7" s="1" t="s">
        <v>936</v>
      </c>
      <c r="U7" s="1" t="s">
        <v>937</v>
      </c>
    </row>
    <row r="8" s="1" customFormat="1" spans="1:21">
      <c r="A8" s="3">
        <v>18474348782</v>
      </c>
      <c r="B8" s="1" t="s">
        <v>964</v>
      </c>
      <c r="C8" s="1" t="s">
        <v>965</v>
      </c>
      <c r="D8" s="1" t="s">
        <v>966</v>
      </c>
      <c r="E8" s="1" t="s">
        <v>967</v>
      </c>
      <c r="F8" s="1" t="s">
        <v>968</v>
      </c>
      <c r="G8" s="1" t="s">
        <v>947</v>
      </c>
      <c r="H8" s="1" t="s">
        <v>927</v>
      </c>
      <c r="I8" s="1" t="s">
        <v>969</v>
      </c>
      <c r="J8" s="1" t="s">
        <v>929</v>
      </c>
      <c r="K8" s="1" t="s">
        <v>969</v>
      </c>
      <c r="L8" s="1" t="s">
        <v>969</v>
      </c>
      <c r="M8" s="1" t="s">
        <v>930</v>
      </c>
      <c r="N8" s="1" t="s">
        <v>930</v>
      </c>
      <c r="O8" s="1" t="s">
        <v>931</v>
      </c>
      <c r="P8" s="1" t="s">
        <v>932</v>
      </c>
      <c r="Q8" s="1" t="s">
        <v>933</v>
      </c>
      <c r="R8" s="1" t="s">
        <v>970</v>
      </c>
      <c r="S8" s="1" t="s">
        <v>935</v>
      </c>
      <c r="T8" s="1" t="s">
        <v>936</v>
      </c>
      <c r="U8" s="1" t="s">
        <v>937</v>
      </c>
    </row>
    <row r="9" s="1" customFormat="1" spans="1:21">
      <c r="A9" s="3">
        <v>18485620564</v>
      </c>
      <c r="B9" s="1" t="s">
        <v>971</v>
      </c>
      <c r="C9" s="1" t="s">
        <v>972</v>
      </c>
      <c r="D9" s="1" t="s">
        <v>973</v>
      </c>
      <c r="E9" s="1" t="s">
        <v>974</v>
      </c>
      <c r="F9" s="1" t="s">
        <v>975</v>
      </c>
      <c r="G9" s="1" t="s">
        <v>948</v>
      </c>
      <c r="H9" s="1" t="s">
        <v>927</v>
      </c>
      <c r="I9" s="1" t="s">
        <v>976</v>
      </c>
      <c r="J9" s="1" t="s">
        <v>929</v>
      </c>
      <c r="K9" s="1" t="s">
        <v>976</v>
      </c>
      <c r="L9" s="1" t="s">
        <v>976</v>
      </c>
      <c r="M9" s="1" t="s">
        <v>930</v>
      </c>
      <c r="N9" s="1" t="s">
        <v>930</v>
      </c>
      <c r="O9" s="1" t="s">
        <v>931</v>
      </c>
      <c r="P9" s="1" t="s">
        <v>932</v>
      </c>
      <c r="Q9" s="1" t="s">
        <v>933</v>
      </c>
      <c r="R9" s="1" t="s">
        <v>977</v>
      </c>
      <c r="S9" s="1" t="s">
        <v>935</v>
      </c>
      <c r="T9" s="1" t="s">
        <v>936</v>
      </c>
      <c r="U9" s="1" t="s">
        <v>937</v>
      </c>
    </row>
    <row r="10" s="1" customFormat="1" spans="1:21">
      <c r="A10" s="3">
        <v>18514197295</v>
      </c>
      <c r="B10" s="1" t="s">
        <v>978</v>
      </c>
      <c r="C10" s="1" t="s">
        <v>979</v>
      </c>
      <c r="D10" s="1" t="s">
        <v>953</v>
      </c>
      <c r="E10" s="1" t="s">
        <v>980</v>
      </c>
      <c r="F10" s="1" t="s">
        <v>975</v>
      </c>
      <c r="G10" s="1" t="s">
        <v>948</v>
      </c>
      <c r="H10" s="1" t="s">
        <v>927</v>
      </c>
      <c r="I10" s="1" t="s">
        <v>981</v>
      </c>
      <c r="J10" s="1" t="s">
        <v>929</v>
      </c>
      <c r="K10" s="1" t="s">
        <v>981</v>
      </c>
      <c r="L10" s="1" t="s">
        <v>981</v>
      </c>
      <c r="M10" s="1" t="s">
        <v>930</v>
      </c>
      <c r="N10" s="1" t="s">
        <v>930</v>
      </c>
      <c r="O10" s="1" t="s">
        <v>931</v>
      </c>
      <c r="P10" s="1" t="s">
        <v>932</v>
      </c>
      <c r="Q10" s="1" t="s">
        <v>933</v>
      </c>
      <c r="R10" s="1" t="s">
        <v>982</v>
      </c>
      <c r="S10" s="1" t="s">
        <v>935</v>
      </c>
      <c r="T10" s="1" t="s">
        <v>936</v>
      </c>
      <c r="U10" s="1" t="s">
        <v>937</v>
      </c>
    </row>
    <row r="11" s="1" customFormat="1" spans="1:21">
      <c r="A11" s="3">
        <v>18522266053</v>
      </c>
      <c r="B11" s="1" t="s">
        <v>978</v>
      </c>
      <c r="C11" s="1" t="s">
        <v>983</v>
      </c>
      <c r="D11" s="1" t="s">
        <v>984</v>
      </c>
      <c r="E11" s="1" t="s">
        <v>985</v>
      </c>
      <c r="F11" s="1" t="s">
        <v>975</v>
      </c>
      <c r="G11" s="1" t="s">
        <v>948</v>
      </c>
      <c r="H11" s="1" t="s">
        <v>927</v>
      </c>
      <c r="I11" s="1" t="s">
        <v>986</v>
      </c>
      <c r="J11" s="1" t="s">
        <v>929</v>
      </c>
      <c r="K11" s="1" t="s">
        <v>986</v>
      </c>
      <c r="L11" s="1" t="s">
        <v>986</v>
      </c>
      <c r="M11" s="1" t="s">
        <v>930</v>
      </c>
      <c r="N11" s="1" t="s">
        <v>930</v>
      </c>
      <c r="O11" s="1" t="s">
        <v>931</v>
      </c>
      <c r="P11" s="1" t="s">
        <v>932</v>
      </c>
      <c r="Q11" s="1" t="s">
        <v>933</v>
      </c>
      <c r="R11" s="1" t="s">
        <v>987</v>
      </c>
      <c r="S11" s="1" t="s">
        <v>935</v>
      </c>
      <c r="T11" s="1" t="s">
        <v>936</v>
      </c>
      <c r="U11" s="1" t="s">
        <v>937</v>
      </c>
    </row>
    <row r="12" s="1" customFormat="1" spans="1:21">
      <c r="A12" s="3">
        <v>18526369696</v>
      </c>
      <c r="B12" s="1" t="s">
        <v>988</v>
      </c>
      <c r="C12" s="1" t="s">
        <v>989</v>
      </c>
      <c r="D12" s="1" t="s">
        <v>953</v>
      </c>
      <c r="E12" s="1" t="s">
        <v>990</v>
      </c>
      <c r="F12" s="1" t="s">
        <v>947</v>
      </c>
      <c r="G12" s="1" t="s">
        <v>975</v>
      </c>
      <c r="H12" s="1" t="s">
        <v>927</v>
      </c>
      <c r="I12" s="1" t="s">
        <v>991</v>
      </c>
      <c r="J12" s="1" t="s">
        <v>929</v>
      </c>
      <c r="K12" s="1" t="s">
        <v>991</v>
      </c>
      <c r="L12" s="1" t="s">
        <v>991</v>
      </c>
      <c r="M12" s="1" t="s">
        <v>930</v>
      </c>
      <c r="N12" s="1" t="s">
        <v>930</v>
      </c>
      <c r="O12" s="1" t="s">
        <v>931</v>
      </c>
      <c r="P12" s="1" t="s">
        <v>932</v>
      </c>
      <c r="Q12" s="1" t="s">
        <v>933</v>
      </c>
      <c r="R12" s="1" t="s">
        <v>992</v>
      </c>
      <c r="S12" s="1" t="s">
        <v>935</v>
      </c>
      <c r="T12" s="1" t="s">
        <v>936</v>
      </c>
      <c r="U12" s="1" t="s">
        <v>937</v>
      </c>
    </row>
    <row r="13" s="1" customFormat="1" spans="1:21">
      <c r="A13" s="3">
        <v>18545649623</v>
      </c>
      <c r="B13" s="1" t="s">
        <v>993</v>
      </c>
      <c r="C13" s="1" t="s">
        <v>994</v>
      </c>
      <c r="D13" s="1" t="s">
        <v>923</v>
      </c>
      <c r="E13" s="1" t="s">
        <v>995</v>
      </c>
      <c r="F13" s="1" t="s">
        <v>926</v>
      </c>
      <c r="G13" s="1" t="s">
        <v>947</v>
      </c>
      <c r="H13" s="1" t="s">
        <v>927</v>
      </c>
      <c r="I13" s="1" t="s">
        <v>996</v>
      </c>
      <c r="J13" s="1" t="s">
        <v>929</v>
      </c>
      <c r="K13" s="1" t="s">
        <v>996</v>
      </c>
      <c r="L13" s="1" t="s">
        <v>996</v>
      </c>
      <c r="M13" s="1" t="s">
        <v>930</v>
      </c>
      <c r="N13" s="1" t="s">
        <v>930</v>
      </c>
      <c r="O13" s="1" t="s">
        <v>931</v>
      </c>
      <c r="P13" s="1" t="s">
        <v>932</v>
      </c>
      <c r="Q13" s="1" t="s">
        <v>933</v>
      </c>
      <c r="R13" s="1" t="s">
        <v>997</v>
      </c>
      <c r="S13" s="1" t="s">
        <v>935</v>
      </c>
      <c r="T13" s="1" t="s">
        <v>936</v>
      </c>
      <c r="U13" s="1" t="s">
        <v>937</v>
      </c>
    </row>
    <row r="14" s="1" customFormat="1" spans="1:21">
      <c r="A14" s="3">
        <v>18551339020</v>
      </c>
      <c r="B14" s="1" t="s">
        <v>998</v>
      </c>
      <c r="C14" s="1" t="s">
        <v>999</v>
      </c>
      <c r="D14" s="1" t="s">
        <v>1000</v>
      </c>
      <c r="E14" s="1" t="s">
        <v>1001</v>
      </c>
      <c r="F14" s="1" t="s">
        <v>926</v>
      </c>
      <c r="G14" s="1" t="s">
        <v>947</v>
      </c>
      <c r="H14" s="1" t="s">
        <v>927</v>
      </c>
      <c r="I14" s="1" t="s">
        <v>931</v>
      </c>
      <c r="J14" s="1" t="s">
        <v>929</v>
      </c>
      <c r="K14" s="1" t="s">
        <v>931</v>
      </c>
      <c r="L14" s="1" t="s">
        <v>931</v>
      </c>
      <c r="M14" s="1" t="s">
        <v>930</v>
      </c>
      <c r="N14" s="1" t="s">
        <v>930</v>
      </c>
      <c r="O14" s="1" t="s">
        <v>931</v>
      </c>
      <c r="P14" s="1" t="s">
        <v>932</v>
      </c>
      <c r="Q14" s="1" t="s">
        <v>933</v>
      </c>
      <c r="R14" s="1" t="s">
        <v>1002</v>
      </c>
      <c r="S14" s="1" t="s">
        <v>935</v>
      </c>
      <c r="T14" s="1" t="s">
        <v>936</v>
      </c>
      <c r="U14" s="1" t="s">
        <v>937</v>
      </c>
    </row>
    <row r="15" s="1" customFormat="1" spans="1:21">
      <c r="A15" s="3">
        <v>18551363719</v>
      </c>
      <c r="B15" s="1" t="s">
        <v>998</v>
      </c>
      <c r="C15" s="1" t="s">
        <v>1003</v>
      </c>
      <c r="D15" s="1" t="s">
        <v>1000</v>
      </c>
      <c r="E15" s="1" t="s">
        <v>1004</v>
      </c>
      <c r="F15" s="1" t="s">
        <v>926</v>
      </c>
      <c r="G15" s="1" t="s">
        <v>947</v>
      </c>
      <c r="H15" s="1" t="s">
        <v>927</v>
      </c>
      <c r="I15" s="1" t="s">
        <v>931</v>
      </c>
      <c r="J15" s="1" t="s">
        <v>929</v>
      </c>
      <c r="K15" s="1" t="s">
        <v>931</v>
      </c>
      <c r="L15" s="1" t="s">
        <v>931</v>
      </c>
      <c r="M15" s="1" t="s">
        <v>930</v>
      </c>
      <c r="N15" s="1" t="s">
        <v>930</v>
      </c>
      <c r="O15" s="1" t="s">
        <v>931</v>
      </c>
      <c r="P15" s="1" t="s">
        <v>932</v>
      </c>
      <c r="Q15" s="1" t="s">
        <v>933</v>
      </c>
      <c r="R15" s="1" t="s">
        <v>1005</v>
      </c>
      <c r="S15" s="1" t="s">
        <v>935</v>
      </c>
      <c r="T15" s="1" t="s">
        <v>936</v>
      </c>
      <c r="U15" s="1" t="s">
        <v>937</v>
      </c>
    </row>
    <row r="16" s="1" customFormat="1" spans="1:21">
      <c r="A16" s="3">
        <v>18551386517</v>
      </c>
      <c r="B16" s="1" t="s">
        <v>998</v>
      </c>
      <c r="C16" s="1" t="s">
        <v>1006</v>
      </c>
      <c r="D16" s="1" t="s">
        <v>1000</v>
      </c>
      <c r="E16" s="1" t="s">
        <v>1007</v>
      </c>
      <c r="F16" s="1" t="s">
        <v>926</v>
      </c>
      <c r="G16" s="1" t="s">
        <v>947</v>
      </c>
      <c r="H16" s="1" t="s">
        <v>927</v>
      </c>
      <c r="I16" s="1" t="s">
        <v>931</v>
      </c>
      <c r="J16" s="1" t="s">
        <v>929</v>
      </c>
      <c r="K16" s="1" t="s">
        <v>931</v>
      </c>
      <c r="L16" s="1" t="s">
        <v>931</v>
      </c>
      <c r="M16" s="1" t="s">
        <v>930</v>
      </c>
      <c r="N16" s="1" t="s">
        <v>930</v>
      </c>
      <c r="O16" s="1" t="s">
        <v>931</v>
      </c>
      <c r="P16" s="1" t="s">
        <v>932</v>
      </c>
      <c r="Q16" s="1" t="s">
        <v>933</v>
      </c>
      <c r="R16" s="1" t="s">
        <v>1008</v>
      </c>
      <c r="S16" s="1" t="s">
        <v>935</v>
      </c>
      <c r="T16" s="1" t="s">
        <v>936</v>
      </c>
      <c r="U16" s="1" t="s">
        <v>937</v>
      </c>
    </row>
    <row r="17" s="1" customFormat="1" spans="1:21">
      <c r="A17" s="3">
        <v>18556618809</v>
      </c>
      <c r="B17" s="1" t="s">
        <v>998</v>
      </c>
      <c r="C17" s="1" t="s">
        <v>1009</v>
      </c>
      <c r="D17" s="1" t="s">
        <v>1010</v>
      </c>
      <c r="E17" s="1" t="s">
        <v>465</v>
      </c>
      <c r="F17" s="1" t="s">
        <v>926</v>
      </c>
      <c r="G17" s="1" t="s">
        <v>975</v>
      </c>
      <c r="H17" s="1" t="s">
        <v>927</v>
      </c>
      <c r="I17" s="1" t="s">
        <v>1011</v>
      </c>
      <c r="J17" s="1" t="s">
        <v>929</v>
      </c>
      <c r="K17" s="1" t="s">
        <v>1011</v>
      </c>
      <c r="L17" s="1" t="s">
        <v>1011</v>
      </c>
      <c r="M17" s="1" t="s">
        <v>930</v>
      </c>
      <c r="N17" s="1" t="s">
        <v>930</v>
      </c>
      <c r="O17" s="1" t="s">
        <v>931</v>
      </c>
      <c r="P17" s="1" t="s">
        <v>932</v>
      </c>
      <c r="Q17" s="1" t="s">
        <v>933</v>
      </c>
      <c r="R17" s="1" t="s">
        <v>1012</v>
      </c>
      <c r="S17" s="1" t="s">
        <v>935</v>
      </c>
      <c r="T17" s="1" t="s">
        <v>936</v>
      </c>
      <c r="U17" s="1" t="s">
        <v>937</v>
      </c>
    </row>
    <row r="18" s="1" customFormat="1" spans="1:21">
      <c r="A18" s="3">
        <v>18562224640</v>
      </c>
      <c r="B18" s="1" t="s">
        <v>1013</v>
      </c>
      <c r="C18" s="1" t="s">
        <v>1014</v>
      </c>
      <c r="D18" s="1" t="s">
        <v>1015</v>
      </c>
      <c r="E18" s="1" t="s">
        <v>1016</v>
      </c>
      <c r="F18" s="1" t="s">
        <v>947</v>
      </c>
      <c r="G18" s="1" t="s">
        <v>948</v>
      </c>
      <c r="H18" s="1" t="s">
        <v>927</v>
      </c>
      <c r="I18" s="1" t="s">
        <v>1017</v>
      </c>
      <c r="J18" s="1" t="s">
        <v>929</v>
      </c>
      <c r="K18" s="1" t="s">
        <v>1017</v>
      </c>
      <c r="L18" s="1" t="s">
        <v>1017</v>
      </c>
      <c r="M18" s="1" t="s">
        <v>930</v>
      </c>
      <c r="N18" s="1" t="s">
        <v>930</v>
      </c>
      <c r="O18" s="1" t="s">
        <v>931</v>
      </c>
      <c r="P18" s="1" t="s">
        <v>932</v>
      </c>
      <c r="Q18" s="1" t="s">
        <v>933</v>
      </c>
      <c r="R18" s="1" t="s">
        <v>1018</v>
      </c>
      <c r="S18" s="1" t="s">
        <v>935</v>
      </c>
      <c r="T18" s="1" t="s">
        <v>936</v>
      </c>
      <c r="U18" s="1" t="s">
        <v>937</v>
      </c>
    </row>
    <row r="19" s="1" customFormat="1" spans="1:21">
      <c r="A19" s="3">
        <v>18583679141</v>
      </c>
      <c r="B19" s="1" t="s">
        <v>1019</v>
      </c>
      <c r="C19" s="1" t="s">
        <v>1020</v>
      </c>
      <c r="D19" s="1" t="s">
        <v>1021</v>
      </c>
      <c r="E19" s="1" t="s">
        <v>1022</v>
      </c>
      <c r="F19" s="1" t="s">
        <v>947</v>
      </c>
      <c r="G19" s="1" t="s">
        <v>975</v>
      </c>
      <c r="H19" s="1" t="s">
        <v>927</v>
      </c>
      <c r="I19" s="1" t="s">
        <v>1023</v>
      </c>
      <c r="J19" s="1" t="s">
        <v>929</v>
      </c>
      <c r="K19" s="1" t="s">
        <v>1023</v>
      </c>
      <c r="L19" s="1" t="s">
        <v>1023</v>
      </c>
      <c r="M19" s="1" t="s">
        <v>930</v>
      </c>
      <c r="N19" s="1" t="s">
        <v>930</v>
      </c>
      <c r="O19" s="1" t="s">
        <v>931</v>
      </c>
      <c r="P19" s="1" t="s">
        <v>932</v>
      </c>
      <c r="Q19" s="1" t="s">
        <v>933</v>
      </c>
      <c r="R19" s="1" t="s">
        <v>1024</v>
      </c>
      <c r="S19" s="1" t="s">
        <v>935</v>
      </c>
      <c r="T19" s="1" t="s">
        <v>936</v>
      </c>
      <c r="U19" s="1" t="s">
        <v>937</v>
      </c>
    </row>
    <row r="20" s="1" customFormat="1" spans="1:21">
      <c r="A20" s="3">
        <v>18594073411</v>
      </c>
      <c r="B20" s="1" t="s">
        <v>1019</v>
      </c>
      <c r="C20" s="1" t="s">
        <v>1025</v>
      </c>
      <c r="D20" s="1" t="s">
        <v>1026</v>
      </c>
      <c r="E20" s="1" t="s">
        <v>248</v>
      </c>
      <c r="F20" s="1" t="s">
        <v>926</v>
      </c>
      <c r="G20" s="1" t="s">
        <v>947</v>
      </c>
      <c r="H20" s="1" t="s">
        <v>927</v>
      </c>
      <c r="I20" s="1" t="s">
        <v>1027</v>
      </c>
      <c r="J20" s="1" t="s">
        <v>929</v>
      </c>
      <c r="K20" s="1" t="s">
        <v>1027</v>
      </c>
      <c r="L20" s="1" t="s">
        <v>1027</v>
      </c>
      <c r="M20" s="1" t="s">
        <v>930</v>
      </c>
      <c r="N20" s="1" t="s">
        <v>930</v>
      </c>
      <c r="O20" s="1" t="s">
        <v>931</v>
      </c>
      <c r="P20" s="1" t="s">
        <v>932</v>
      </c>
      <c r="Q20" s="1" t="s">
        <v>933</v>
      </c>
      <c r="R20" s="1" t="s">
        <v>1028</v>
      </c>
      <c r="S20" s="1" t="s">
        <v>935</v>
      </c>
      <c r="T20" s="1" t="s">
        <v>936</v>
      </c>
      <c r="U20" s="1" t="s">
        <v>937</v>
      </c>
    </row>
    <row r="21" s="1" customFormat="1" spans="1:21">
      <c r="A21" s="3">
        <v>18594328661</v>
      </c>
      <c r="B21" s="1" t="s">
        <v>1019</v>
      </c>
      <c r="C21" s="1" t="s">
        <v>1029</v>
      </c>
      <c r="D21" s="1" t="s">
        <v>1030</v>
      </c>
      <c r="E21" s="1" t="s">
        <v>1031</v>
      </c>
      <c r="F21" s="1" t="s">
        <v>925</v>
      </c>
      <c r="G21" s="1" t="s">
        <v>947</v>
      </c>
      <c r="H21" s="1" t="s">
        <v>927</v>
      </c>
      <c r="I21" s="1" t="s">
        <v>1032</v>
      </c>
      <c r="J21" s="1" t="s">
        <v>929</v>
      </c>
      <c r="K21" s="1" t="s">
        <v>1032</v>
      </c>
      <c r="L21" s="1" t="s">
        <v>1032</v>
      </c>
      <c r="M21" s="1" t="s">
        <v>930</v>
      </c>
      <c r="N21" s="1" t="s">
        <v>930</v>
      </c>
      <c r="O21" s="1" t="s">
        <v>931</v>
      </c>
      <c r="P21" s="1" t="s">
        <v>932</v>
      </c>
      <c r="Q21" s="1" t="s">
        <v>933</v>
      </c>
      <c r="R21" s="1" t="s">
        <v>1033</v>
      </c>
      <c r="S21" s="1" t="s">
        <v>935</v>
      </c>
      <c r="T21" s="1" t="s">
        <v>936</v>
      </c>
      <c r="U21" s="1" t="s">
        <v>937</v>
      </c>
    </row>
    <row r="22" s="1" customFormat="1" spans="1:21">
      <c r="A22" s="3">
        <v>18594466104</v>
      </c>
      <c r="B22" s="1" t="s">
        <v>1019</v>
      </c>
      <c r="C22" s="1" t="s">
        <v>1034</v>
      </c>
      <c r="D22" s="1" t="s">
        <v>1035</v>
      </c>
      <c r="E22" s="1" t="s">
        <v>471</v>
      </c>
      <c r="F22" s="1" t="s">
        <v>947</v>
      </c>
      <c r="G22" s="1" t="s">
        <v>975</v>
      </c>
      <c r="H22" s="1" t="s">
        <v>927</v>
      </c>
      <c r="I22" s="1" t="s">
        <v>1036</v>
      </c>
      <c r="J22" s="1" t="s">
        <v>929</v>
      </c>
      <c r="K22" s="1" t="s">
        <v>1036</v>
      </c>
      <c r="L22" s="1" t="s">
        <v>1036</v>
      </c>
      <c r="M22" s="1" t="s">
        <v>930</v>
      </c>
      <c r="N22" s="1" t="s">
        <v>930</v>
      </c>
      <c r="O22" s="1" t="s">
        <v>931</v>
      </c>
      <c r="P22" s="1" t="s">
        <v>932</v>
      </c>
      <c r="Q22" s="1" t="s">
        <v>933</v>
      </c>
      <c r="R22" s="1" t="s">
        <v>1037</v>
      </c>
      <c r="S22" s="1" t="s">
        <v>935</v>
      </c>
      <c r="T22" s="1" t="s">
        <v>936</v>
      </c>
      <c r="U22" s="1" t="s">
        <v>937</v>
      </c>
    </row>
    <row r="23" s="1" customFormat="1" spans="1:21">
      <c r="A23" s="3">
        <v>18597538531</v>
      </c>
      <c r="B23" s="1" t="s">
        <v>1038</v>
      </c>
      <c r="C23" s="1" t="s">
        <v>1039</v>
      </c>
      <c r="D23" s="1" t="s">
        <v>1040</v>
      </c>
      <c r="E23" s="1" t="s">
        <v>256</v>
      </c>
      <c r="F23" s="1" t="s">
        <v>1041</v>
      </c>
      <c r="G23" s="1" t="s">
        <v>947</v>
      </c>
      <c r="H23" s="1" t="s">
        <v>927</v>
      </c>
      <c r="I23" s="1" t="s">
        <v>1042</v>
      </c>
      <c r="J23" s="1" t="s">
        <v>929</v>
      </c>
      <c r="K23" s="1" t="s">
        <v>1042</v>
      </c>
      <c r="L23" s="1" t="s">
        <v>1042</v>
      </c>
      <c r="M23" s="1" t="s">
        <v>930</v>
      </c>
      <c r="N23" s="1" t="s">
        <v>930</v>
      </c>
      <c r="O23" s="1" t="s">
        <v>931</v>
      </c>
      <c r="P23" s="1" t="s">
        <v>932</v>
      </c>
      <c r="Q23" s="1" t="s">
        <v>933</v>
      </c>
      <c r="R23" s="1" t="s">
        <v>1043</v>
      </c>
      <c r="S23" s="1" t="s">
        <v>935</v>
      </c>
      <c r="T23" s="1" t="s">
        <v>936</v>
      </c>
      <c r="U23" s="1" t="s">
        <v>937</v>
      </c>
    </row>
    <row r="24" s="1" customFormat="1" spans="1:21">
      <c r="A24" s="3">
        <v>999218605841192</v>
      </c>
      <c r="B24" s="1" t="s">
        <v>1038</v>
      </c>
      <c r="C24" s="1" t="s">
        <v>1044</v>
      </c>
      <c r="D24" s="1" t="s">
        <v>1045</v>
      </c>
      <c r="E24" s="1" t="s">
        <v>714</v>
      </c>
      <c r="F24" s="1" t="s">
        <v>975</v>
      </c>
      <c r="G24" s="1" t="s">
        <v>948</v>
      </c>
      <c r="H24" s="1" t="s">
        <v>927</v>
      </c>
      <c r="I24" s="1" t="s">
        <v>1046</v>
      </c>
      <c r="J24" s="1" t="s">
        <v>929</v>
      </c>
      <c r="K24" s="1" t="s">
        <v>1046</v>
      </c>
      <c r="L24" s="1" t="s">
        <v>1046</v>
      </c>
      <c r="M24" s="1" t="s">
        <v>930</v>
      </c>
      <c r="N24" s="1" t="s">
        <v>930</v>
      </c>
      <c r="O24" s="1" t="s">
        <v>931</v>
      </c>
      <c r="P24" s="1" t="s">
        <v>932</v>
      </c>
      <c r="Q24" s="1" t="s">
        <v>933</v>
      </c>
      <c r="R24" s="1" t="s">
        <v>1047</v>
      </c>
      <c r="S24" s="1" t="s">
        <v>935</v>
      </c>
      <c r="T24" s="1" t="s">
        <v>936</v>
      </c>
      <c r="U24" s="1" t="s">
        <v>937</v>
      </c>
    </row>
    <row r="25" s="1" customFormat="1" spans="1:21">
      <c r="A25" s="3">
        <v>18605999717</v>
      </c>
      <c r="B25" s="1" t="s">
        <v>1038</v>
      </c>
      <c r="C25" s="1" t="s">
        <v>1048</v>
      </c>
      <c r="D25" s="1" t="s">
        <v>1015</v>
      </c>
      <c r="E25" s="1" t="s">
        <v>1049</v>
      </c>
      <c r="F25" s="1" t="s">
        <v>925</v>
      </c>
      <c r="G25" s="1" t="s">
        <v>926</v>
      </c>
      <c r="H25" s="1" t="s">
        <v>927</v>
      </c>
      <c r="I25" s="1" t="s">
        <v>1050</v>
      </c>
      <c r="J25" s="1" t="s">
        <v>929</v>
      </c>
      <c r="K25" s="1" t="s">
        <v>1050</v>
      </c>
      <c r="L25" s="1" t="s">
        <v>1050</v>
      </c>
      <c r="M25" s="1" t="s">
        <v>930</v>
      </c>
      <c r="N25" s="1" t="s">
        <v>930</v>
      </c>
      <c r="O25" s="1" t="s">
        <v>931</v>
      </c>
      <c r="P25" s="1" t="s">
        <v>932</v>
      </c>
      <c r="Q25" s="1" t="s">
        <v>933</v>
      </c>
      <c r="R25" s="1" t="s">
        <v>1051</v>
      </c>
      <c r="S25" s="1" t="s">
        <v>935</v>
      </c>
      <c r="T25" s="1" t="s">
        <v>936</v>
      </c>
      <c r="U25" s="1" t="s">
        <v>937</v>
      </c>
    </row>
    <row r="26" s="1" customFormat="1" spans="1:21">
      <c r="A26" s="3">
        <v>18606043851</v>
      </c>
      <c r="B26" s="1" t="s">
        <v>1038</v>
      </c>
      <c r="C26" s="1" t="s">
        <v>1052</v>
      </c>
      <c r="D26" s="1" t="s">
        <v>1015</v>
      </c>
      <c r="E26" s="1" t="s">
        <v>1053</v>
      </c>
      <c r="F26" s="1" t="s">
        <v>1041</v>
      </c>
      <c r="G26" s="1" t="s">
        <v>926</v>
      </c>
      <c r="H26" s="1" t="s">
        <v>927</v>
      </c>
      <c r="I26" s="1" t="s">
        <v>1054</v>
      </c>
      <c r="J26" s="1" t="s">
        <v>929</v>
      </c>
      <c r="K26" s="1" t="s">
        <v>1054</v>
      </c>
      <c r="L26" s="1" t="s">
        <v>1054</v>
      </c>
      <c r="M26" s="1" t="s">
        <v>930</v>
      </c>
      <c r="N26" s="1" t="s">
        <v>930</v>
      </c>
      <c r="O26" s="1" t="s">
        <v>931</v>
      </c>
      <c r="P26" s="1" t="s">
        <v>932</v>
      </c>
      <c r="Q26" s="1" t="s">
        <v>933</v>
      </c>
      <c r="R26" s="1" t="s">
        <v>1055</v>
      </c>
      <c r="S26" s="1" t="s">
        <v>935</v>
      </c>
      <c r="T26" s="1" t="s">
        <v>936</v>
      </c>
      <c r="U26" s="1" t="s">
        <v>937</v>
      </c>
    </row>
    <row r="27" s="1" customFormat="1" spans="1:21">
      <c r="A27" s="3">
        <v>18611930250</v>
      </c>
      <c r="B27" s="1" t="s">
        <v>1056</v>
      </c>
      <c r="C27" s="1" t="s">
        <v>1057</v>
      </c>
      <c r="D27" s="1" t="s">
        <v>1058</v>
      </c>
      <c r="E27" s="1" t="s">
        <v>59</v>
      </c>
      <c r="F27" s="1" t="s">
        <v>925</v>
      </c>
      <c r="G27" s="1" t="s">
        <v>926</v>
      </c>
      <c r="H27" s="1" t="s">
        <v>927</v>
      </c>
      <c r="I27" s="1" t="s">
        <v>931</v>
      </c>
      <c r="J27" s="1" t="s">
        <v>929</v>
      </c>
      <c r="K27" s="1" t="s">
        <v>931</v>
      </c>
      <c r="L27" s="1" t="s">
        <v>931</v>
      </c>
      <c r="M27" s="1" t="s">
        <v>930</v>
      </c>
      <c r="N27" s="1" t="s">
        <v>930</v>
      </c>
      <c r="O27" s="1" t="s">
        <v>931</v>
      </c>
      <c r="P27" s="1" t="s">
        <v>932</v>
      </c>
      <c r="Q27" s="1" t="s">
        <v>933</v>
      </c>
      <c r="R27" s="1" t="s">
        <v>1059</v>
      </c>
      <c r="S27" s="1" t="s">
        <v>935</v>
      </c>
      <c r="T27" s="1" t="s">
        <v>936</v>
      </c>
      <c r="U27" s="1" t="s">
        <v>937</v>
      </c>
    </row>
    <row r="28" s="1" customFormat="1" spans="1:21">
      <c r="A28" s="3">
        <v>18613989671</v>
      </c>
      <c r="B28" s="1" t="s">
        <v>1056</v>
      </c>
      <c r="C28" s="1" t="s">
        <v>1060</v>
      </c>
      <c r="D28" s="1" t="s">
        <v>1061</v>
      </c>
      <c r="E28" s="1" t="s">
        <v>65</v>
      </c>
      <c r="F28" s="1" t="s">
        <v>925</v>
      </c>
      <c r="G28" s="1" t="s">
        <v>926</v>
      </c>
      <c r="H28" s="1" t="s">
        <v>927</v>
      </c>
      <c r="I28" s="1" t="s">
        <v>1062</v>
      </c>
      <c r="J28" s="1" t="s">
        <v>929</v>
      </c>
      <c r="K28" s="1" t="s">
        <v>1062</v>
      </c>
      <c r="L28" s="1" t="s">
        <v>1062</v>
      </c>
      <c r="M28" s="1" t="s">
        <v>930</v>
      </c>
      <c r="N28" s="1" t="s">
        <v>930</v>
      </c>
      <c r="O28" s="1" t="s">
        <v>931</v>
      </c>
      <c r="P28" s="1" t="s">
        <v>932</v>
      </c>
      <c r="Q28" s="1" t="s">
        <v>933</v>
      </c>
      <c r="R28" s="1" t="s">
        <v>1063</v>
      </c>
      <c r="S28" s="1" t="s">
        <v>935</v>
      </c>
      <c r="T28" s="1" t="s">
        <v>936</v>
      </c>
      <c r="U28" s="1" t="s">
        <v>937</v>
      </c>
    </row>
    <row r="29" s="1" customFormat="1" spans="1:21">
      <c r="A29" s="3">
        <v>18614599376</v>
      </c>
      <c r="B29" s="1" t="s">
        <v>1056</v>
      </c>
      <c r="C29" s="1" t="s">
        <v>1064</v>
      </c>
      <c r="D29" s="1" t="s">
        <v>923</v>
      </c>
      <c r="E29" s="1" t="s">
        <v>1065</v>
      </c>
      <c r="F29" s="1" t="s">
        <v>1041</v>
      </c>
      <c r="G29" s="1" t="s">
        <v>926</v>
      </c>
      <c r="H29" s="1" t="s">
        <v>927</v>
      </c>
      <c r="I29" s="1" t="s">
        <v>1066</v>
      </c>
      <c r="J29" s="1" t="s">
        <v>929</v>
      </c>
      <c r="K29" s="1" t="s">
        <v>1066</v>
      </c>
      <c r="L29" s="1" t="s">
        <v>1066</v>
      </c>
      <c r="M29" s="1" t="s">
        <v>930</v>
      </c>
      <c r="N29" s="1" t="s">
        <v>930</v>
      </c>
      <c r="O29" s="1" t="s">
        <v>931</v>
      </c>
      <c r="P29" s="1" t="s">
        <v>932</v>
      </c>
      <c r="Q29" s="1" t="s">
        <v>933</v>
      </c>
      <c r="R29" s="1" t="s">
        <v>1067</v>
      </c>
      <c r="S29" s="1" t="s">
        <v>935</v>
      </c>
      <c r="T29" s="1" t="s">
        <v>936</v>
      </c>
      <c r="U29" s="1" t="s">
        <v>937</v>
      </c>
    </row>
    <row r="30" s="1" customFormat="1" spans="1:21">
      <c r="A30" s="3">
        <v>18617225029</v>
      </c>
      <c r="B30" s="1" t="s">
        <v>1056</v>
      </c>
      <c r="C30" s="1" t="s">
        <v>1068</v>
      </c>
      <c r="D30" s="1" t="s">
        <v>1069</v>
      </c>
      <c r="E30" s="1" t="s">
        <v>720</v>
      </c>
      <c r="F30" s="1" t="s">
        <v>975</v>
      </c>
      <c r="G30" s="1" t="s">
        <v>948</v>
      </c>
      <c r="H30" s="1" t="s">
        <v>927</v>
      </c>
      <c r="I30" s="1" t="s">
        <v>1070</v>
      </c>
      <c r="J30" s="1" t="s">
        <v>929</v>
      </c>
      <c r="K30" s="1" t="s">
        <v>1070</v>
      </c>
      <c r="L30" s="1" t="s">
        <v>1070</v>
      </c>
      <c r="M30" s="1" t="s">
        <v>930</v>
      </c>
      <c r="N30" s="1" t="s">
        <v>930</v>
      </c>
      <c r="O30" s="1" t="s">
        <v>931</v>
      </c>
      <c r="P30" s="1" t="s">
        <v>932</v>
      </c>
      <c r="Q30" s="1" t="s">
        <v>933</v>
      </c>
      <c r="R30" s="1" t="s">
        <v>1071</v>
      </c>
      <c r="S30" s="1" t="s">
        <v>935</v>
      </c>
      <c r="T30" s="1" t="s">
        <v>936</v>
      </c>
      <c r="U30" s="1" t="s">
        <v>937</v>
      </c>
    </row>
    <row r="31" s="1" customFormat="1" spans="1:21">
      <c r="A31" s="3">
        <v>18620887895</v>
      </c>
      <c r="B31" s="1" t="s">
        <v>1056</v>
      </c>
      <c r="C31" s="1" t="s">
        <v>1072</v>
      </c>
      <c r="D31" s="1" t="s">
        <v>1069</v>
      </c>
      <c r="E31" s="1" t="s">
        <v>723</v>
      </c>
      <c r="F31" s="1" t="s">
        <v>975</v>
      </c>
      <c r="G31" s="1" t="s">
        <v>948</v>
      </c>
      <c r="H31" s="1" t="s">
        <v>927</v>
      </c>
      <c r="I31" s="1" t="s">
        <v>1073</v>
      </c>
      <c r="J31" s="1" t="s">
        <v>929</v>
      </c>
      <c r="K31" s="1" t="s">
        <v>1073</v>
      </c>
      <c r="L31" s="1" t="s">
        <v>1073</v>
      </c>
      <c r="M31" s="1" t="s">
        <v>930</v>
      </c>
      <c r="N31" s="1" t="s">
        <v>930</v>
      </c>
      <c r="O31" s="1" t="s">
        <v>931</v>
      </c>
      <c r="P31" s="1" t="s">
        <v>932</v>
      </c>
      <c r="Q31" s="1" t="s">
        <v>933</v>
      </c>
      <c r="R31" s="1" t="s">
        <v>1074</v>
      </c>
      <c r="S31" s="1" t="s">
        <v>935</v>
      </c>
      <c r="T31" s="1" t="s">
        <v>936</v>
      </c>
      <c r="U31" s="1" t="s">
        <v>937</v>
      </c>
    </row>
    <row r="32" s="1" customFormat="1" spans="1:21">
      <c r="A32" s="3">
        <v>18621363676</v>
      </c>
      <c r="B32" s="1" t="s">
        <v>1056</v>
      </c>
      <c r="C32" s="1" t="s">
        <v>1075</v>
      </c>
      <c r="D32" s="1" t="s">
        <v>1076</v>
      </c>
      <c r="E32" s="1" t="s">
        <v>72</v>
      </c>
      <c r="F32" s="1" t="s">
        <v>1077</v>
      </c>
      <c r="G32" s="1" t="s">
        <v>926</v>
      </c>
      <c r="H32" s="1" t="s">
        <v>927</v>
      </c>
      <c r="I32" s="1" t="s">
        <v>1078</v>
      </c>
      <c r="J32" s="1" t="s">
        <v>929</v>
      </c>
      <c r="K32" s="1" t="s">
        <v>1078</v>
      </c>
      <c r="L32" s="1" t="s">
        <v>1078</v>
      </c>
      <c r="M32" s="1" t="s">
        <v>930</v>
      </c>
      <c r="N32" s="1" t="s">
        <v>930</v>
      </c>
      <c r="O32" s="1" t="s">
        <v>931</v>
      </c>
      <c r="P32" s="1" t="s">
        <v>932</v>
      </c>
      <c r="Q32" s="1" t="s">
        <v>933</v>
      </c>
      <c r="R32" s="1" t="s">
        <v>1079</v>
      </c>
      <c r="S32" s="1" t="s">
        <v>935</v>
      </c>
      <c r="T32" s="1" t="s">
        <v>936</v>
      </c>
      <c r="U32" s="1" t="s">
        <v>937</v>
      </c>
    </row>
    <row r="33" s="1" customFormat="1" spans="1:21">
      <c r="A33" s="3">
        <v>18622022847</v>
      </c>
      <c r="B33" s="1" t="s">
        <v>1080</v>
      </c>
      <c r="C33" s="1" t="s">
        <v>1081</v>
      </c>
      <c r="D33" s="1" t="s">
        <v>1082</v>
      </c>
      <c r="E33" s="1" t="s">
        <v>1083</v>
      </c>
      <c r="F33" s="1" t="s">
        <v>947</v>
      </c>
      <c r="G33" s="1" t="s">
        <v>975</v>
      </c>
      <c r="H33" s="1" t="s">
        <v>927</v>
      </c>
      <c r="I33" s="1" t="s">
        <v>1084</v>
      </c>
      <c r="J33" s="1" t="s">
        <v>929</v>
      </c>
      <c r="K33" s="1" t="s">
        <v>1084</v>
      </c>
      <c r="L33" s="1" t="s">
        <v>1084</v>
      </c>
      <c r="M33" s="1" t="s">
        <v>930</v>
      </c>
      <c r="N33" s="1" t="s">
        <v>930</v>
      </c>
      <c r="O33" s="1" t="s">
        <v>931</v>
      </c>
      <c r="P33" s="1" t="s">
        <v>932</v>
      </c>
      <c r="Q33" s="1" t="s">
        <v>933</v>
      </c>
      <c r="R33" s="1" t="s">
        <v>1085</v>
      </c>
      <c r="S33" s="1" t="s">
        <v>935</v>
      </c>
      <c r="T33" s="1" t="s">
        <v>936</v>
      </c>
      <c r="U33" s="1" t="s">
        <v>937</v>
      </c>
    </row>
    <row r="34" s="1" customFormat="1" spans="1:21">
      <c r="A34" s="3">
        <v>18622543909</v>
      </c>
      <c r="B34" s="1" t="s">
        <v>1080</v>
      </c>
      <c r="C34" s="1" t="s">
        <v>1086</v>
      </c>
      <c r="D34" s="1" t="s">
        <v>1087</v>
      </c>
      <c r="E34" s="1" t="s">
        <v>727</v>
      </c>
      <c r="F34" s="1" t="s">
        <v>975</v>
      </c>
      <c r="G34" s="1" t="s">
        <v>948</v>
      </c>
      <c r="H34" s="1" t="s">
        <v>927</v>
      </c>
      <c r="I34" s="1" t="s">
        <v>1088</v>
      </c>
      <c r="J34" s="1" t="s">
        <v>929</v>
      </c>
      <c r="K34" s="1" t="s">
        <v>1088</v>
      </c>
      <c r="L34" s="1" t="s">
        <v>1088</v>
      </c>
      <c r="M34" s="1" t="s">
        <v>930</v>
      </c>
      <c r="N34" s="1" t="s">
        <v>930</v>
      </c>
      <c r="O34" s="1" t="s">
        <v>931</v>
      </c>
      <c r="P34" s="1" t="s">
        <v>932</v>
      </c>
      <c r="Q34" s="1" t="s">
        <v>933</v>
      </c>
      <c r="R34" s="1" t="s">
        <v>1089</v>
      </c>
      <c r="S34" s="1" t="s">
        <v>935</v>
      </c>
      <c r="T34" s="1" t="s">
        <v>936</v>
      </c>
      <c r="U34" s="1" t="s">
        <v>937</v>
      </c>
    </row>
    <row r="35" s="1" customFormat="1" spans="1:21">
      <c r="A35" s="3">
        <v>18622694721</v>
      </c>
      <c r="B35" s="1" t="s">
        <v>1080</v>
      </c>
      <c r="C35" s="1" t="s">
        <v>1090</v>
      </c>
      <c r="D35" s="1" t="s">
        <v>1069</v>
      </c>
      <c r="E35" s="1" t="s">
        <v>730</v>
      </c>
      <c r="F35" s="1" t="s">
        <v>975</v>
      </c>
      <c r="G35" s="1" t="s">
        <v>948</v>
      </c>
      <c r="H35" s="1" t="s">
        <v>927</v>
      </c>
      <c r="I35" s="1" t="s">
        <v>1091</v>
      </c>
      <c r="J35" s="1" t="s">
        <v>929</v>
      </c>
      <c r="K35" s="1" t="s">
        <v>1091</v>
      </c>
      <c r="L35" s="1" t="s">
        <v>1091</v>
      </c>
      <c r="M35" s="1" t="s">
        <v>930</v>
      </c>
      <c r="N35" s="1" t="s">
        <v>930</v>
      </c>
      <c r="O35" s="1" t="s">
        <v>931</v>
      </c>
      <c r="P35" s="1" t="s">
        <v>932</v>
      </c>
      <c r="Q35" s="1" t="s">
        <v>933</v>
      </c>
      <c r="R35" s="1" t="s">
        <v>1092</v>
      </c>
      <c r="S35" s="1" t="s">
        <v>935</v>
      </c>
      <c r="T35" s="1" t="s">
        <v>936</v>
      </c>
      <c r="U35" s="1" t="s">
        <v>937</v>
      </c>
    </row>
    <row r="36" s="1" customFormat="1" spans="1:21">
      <c r="A36" s="3">
        <v>18622706636</v>
      </c>
      <c r="B36" s="1" t="s">
        <v>1080</v>
      </c>
      <c r="C36" s="1" t="s">
        <v>1093</v>
      </c>
      <c r="D36" s="1" t="s">
        <v>960</v>
      </c>
      <c r="E36" s="1" t="s">
        <v>1094</v>
      </c>
      <c r="F36" s="1" t="s">
        <v>925</v>
      </c>
      <c r="G36" s="1" t="s">
        <v>975</v>
      </c>
      <c r="H36" s="1" t="s">
        <v>927</v>
      </c>
      <c r="I36" s="1" t="s">
        <v>1095</v>
      </c>
      <c r="J36" s="1" t="s">
        <v>929</v>
      </c>
      <c r="K36" s="1" t="s">
        <v>1095</v>
      </c>
      <c r="L36" s="1" t="s">
        <v>1095</v>
      </c>
      <c r="M36" s="1" t="s">
        <v>930</v>
      </c>
      <c r="N36" s="1" t="s">
        <v>930</v>
      </c>
      <c r="O36" s="1" t="s">
        <v>931</v>
      </c>
      <c r="P36" s="1" t="s">
        <v>932</v>
      </c>
      <c r="Q36" s="1" t="s">
        <v>933</v>
      </c>
      <c r="R36" s="1" t="s">
        <v>1096</v>
      </c>
      <c r="S36" s="1" t="s">
        <v>935</v>
      </c>
      <c r="T36" s="1" t="s">
        <v>936</v>
      </c>
      <c r="U36" s="1" t="s">
        <v>937</v>
      </c>
    </row>
    <row r="37" s="1" customFormat="1" spans="1:21">
      <c r="A37" s="3">
        <v>18623614544</v>
      </c>
      <c r="B37" s="1" t="s">
        <v>1080</v>
      </c>
      <c r="C37" s="1" t="s">
        <v>1097</v>
      </c>
      <c r="D37" s="1" t="s">
        <v>1098</v>
      </c>
      <c r="E37" s="1" t="s">
        <v>483</v>
      </c>
      <c r="F37" s="1" t="s">
        <v>947</v>
      </c>
      <c r="G37" s="1" t="s">
        <v>975</v>
      </c>
      <c r="H37" s="1" t="s">
        <v>927</v>
      </c>
      <c r="I37" s="1" t="s">
        <v>1099</v>
      </c>
      <c r="J37" s="1" t="s">
        <v>929</v>
      </c>
      <c r="K37" s="1" t="s">
        <v>1099</v>
      </c>
      <c r="L37" s="1" t="s">
        <v>1099</v>
      </c>
      <c r="M37" s="1" t="s">
        <v>930</v>
      </c>
      <c r="N37" s="1" t="s">
        <v>930</v>
      </c>
      <c r="O37" s="1" t="s">
        <v>931</v>
      </c>
      <c r="P37" s="1" t="s">
        <v>932</v>
      </c>
      <c r="Q37" s="1" t="s">
        <v>933</v>
      </c>
      <c r="R37" s="1" t="s">
        <v>1100</v>
      </c>
      <c r="S37" s="1" t="s">
        <v>935</v>
      </c>
      <c r="T37" s="1" t="s">
        <v>936</v>
      </c>
      <c r="U37" s="1" t="s">
        <v>937</v>
      </c>
    </row>
    <row r="38" s="1" customFormat="1" spans="1:21">
      <c r="A38" s="3">
        <v>18625674234</v>
      </c>
      <c r="B38" s="1" t="s">
        <v>1080</v>
      </c>
      <c r="C38" s="1" t="s">
        <v>1101</v>
      </c>
      <c r="D38" s="1" t="s">
        <v>1102</v>
      </c>
      <c r="E38" s="1" t="s">
        <v>487</v>
      </c>
      <c r="F38" s="1" t="s">
        <v>947</v>
      </c>
      <c r="G38" s="1" t="s">
        <v>975</v>
      </c>
      <c r="H38" s="1" t="s">
        <v>927</v>
      </c>
      <c r="I38" s="1" t="s">
        <v>1103</v>
      </c>
      <c r="J38" s="1" t="s">
        <v>929</v>
      </c>
      <c r="K38" s="1" t="s">
        <v>1103</v>
      </c>
      <c r="L38" s="1" t="s">
        <v>1103</v>
      </c>
      <c r="M38" s="1" t="s">
        <v>930</v>
      </c>
      <c r="N38" s="1" t="s">
        <v>930</v>
      </c>
      <c r="O38" s="1" t="s">
        <v>931</v>
      </c>
      <c r="P38" s="1" t="s">
        <v>932</v>
      </c>
      <c r="Q38" s="1" t="s">
        <v>933</v>
      </c>
      <c r="R38" s="1" t="s">
        <v>1104</v>
      </c>
      <c r="S38" s="1" t="s">
        <v>935</v>
      </c>
      <c r="T38" s="1" t="s">
        <v>936</v>
      </c>
      <c r="U38" s="1" t="s">
        <v>937</v>
      </c>
    </row>
    <row r="39" s="1" customFormat="1" spans="1:21">
      <c r="A39" s="3">
        <v>18633422080</v>
      </c>
      <c r="B39" s="1" t="s">
        <v>1080</v>
      </c>
      <c r="C39" s="1" t="s">
        <v>1105</v>
      </c>
      <c r="D39" s="1" t="s">
        <v>1102</v>
      </c>
      <c r="E39" s="1" t="s">
        <v>490</v>
      </c>
      <c r="F39" s="1" t="s">
        <v>947</v>
      </c>
      <c r="G39" s="1" t="s">
        <v>975</v>
      </c>
      <c r="H39" s="1" t="s">
        <v>927</v>
      </c>
      <c r="I39" s="1" t="s">
        <v>1106</v>
      </c>
      <c r="J39" s="1" t="s">
        <v>929</v>
      </c>
      <c r="K39" s="1" t="s">
        <v>1106</v>
      </c>
      <c r="L39" s="1" t="s">
        <v>1106</v>
      </c>
      <c r="M39" s="1" t="s">
        <v>930</v>
      </c>
      <c r="N39" s="1" t="s">
        <v>930</v>
      </c>
      <c r="O39" s="1" t="s">
        <v>931</v>
      </c>
      <c r="P39" s="1" t="s">
        <v>932</v>
      </c>
      <c r="Q39" s="1" t="s">
        <v>933</v>
      </c>
      <c r="R39" s="1" t="s">
        <v>1107</v>
      </c>
      <c r="S39" s="1" t="s">
        <v>935</v>
      </c>
      <c r="T39" s="1" t="s">
        <v>936</v>
      </c>
      <c r="U39" s="1" t="s">
        <v>937</v>
      </c>
    </row>
    <row r="40" s="1" customFormat="1" spans="1:21">
      <c r="A40" s="3">
        <v>18634189866</v>
      </c>
      <c r="B40" s="1" t="s">
        <v>1108</v>
      </c>
      <c r="C40" s="1" t="s">
        <v>1109</v>
      </c>
      <c r="D40" s="1" t="s">
        <v>1110</v>
      </c>
      <c r="E40" s="1" t="s">
        <v>1111</v>
      </c>
      <c r="F40" s="1" t="s">
        <v>975</v>
      </c>
      <c r="G40" s="1" t="s">
        <v>948</v>
      </c>
      <c r="H40" s="1" t="s">
        <v>927</v>
      </c>
      <c r="I40" s="1" t="s">
        <v>1112</v>
      </c>
      <c r="J40" s="1" t="s">
        <v>929</v>
      </c>
      <c r="K40" s="1" t="s">
        <v>1112</v>
      </c>
      <c r="L40" s="1" t="s">
        <v>1112</v>
      </c>
      <c r="M40" s="1" t="s">
        <v>930</v>
      </c>
      <c r="N40" s="1" t="s">
        <v>930</v>
      </c>
      <c r="O40" s="1" t="s">
        <v>931</v>
      </c>
      <c r="P40" s="1" t="s">
        <v>932</v>
      </c>
      <c r="Q40" s="1" t="s">
        <v>933</v>
      </c>
      <c r="R40" s="1" t="s">
        <v>1113</v>
      </c>
      <c r="S40" s="1" t="s">
        <v>935</v>
      </c>
      <c r="T40" s="1" t="s">
        <v>936</v>
      </c>
      <c r="U40" s="1" t="s">
        <v>937</v>
      </c>
    </row>
    <row r="41" s="1" customFormat="1" spans="1:21">
      <c r="A41" s="3">
        <v>18635343731</v>
      </c>
      <c r="B41" s="1" t="s">
        <v>1108</v>
      </c>
      <c r="C41" s="1" t="s">
        <v>1114</v>
      </c>
      <c r="D41" s="1" t="s">
        <v>1115</v>
      </c>
      <c r="E41" s="1" t="s">
        <v>738</v>
      </c>
      <c r="F41" s="1" t="s">
        <v>975</v>
      </c>
      <c r="G41" s="1" t="s">
        <v>948</v>
      </c>
      <c r="H41" s="1" t="s">
        <v>927</v>
      </c>
      <c r="I41" s="1" t="s">
        <v>1116</v>
      </c>
      <c r="J41" s="1" t="s">
        <v>929</v>
      </c>
      <c r="K41" s="1" t="s">
        <v>1116</v>
      </c>
      <c r="L41" s="1" t="s">
        <v>1116</v>
      </c>
      <c r="M41" s="1" t="s">
        <v>930</v>
      </c>
      <c r="N41" s="1" t="s">
        <v>930</v>
      </c>
      <c r="O41" s="1" t="s">
        <v>931</v>
      </c>
      <c r="P41" s="1" t="s">
        <v>932</v>
      </c>
      <c r="Q41" s="1" t="s">
        <v>933</v>
      </c>
      <c r="R41" s="1" t="s">
        <v>1117</v>
      </c>
      <c r="S41" s="1" t="s">
        <v>935</v>
      </c>
      <c r="T41" s="1" t="s">
        <v>936</v>
      </c>
      <c r="U41" s="1" t="s">
        <v>937</v>
      </c>
    </row>
    <row r="42" s="1" customFormat="1" spans="1:21">
      <c r="A42" s="3">
        <v>18635356791</v>
      </c>
      <c r="B42" s="1" t="s">
        <v>1108</v>
      </c>
      <c r="C42" s="1" t="s">
        <v>1118</v>
      </c>
      <c r="D42" s="1" t="s">
        <v>1115</v>
      </c>
      <c r="E42" s="1" t="s">
        <v>738</v>
      </c>
      <c r="F42" s="1" t="s">
        <v>975</v>
      </c>
      <c r="G42" s="1" t="s">
        <v>948</v>
      </c>
      <c r="H42" s="1" t="s">
        <v>927</v>
      </c>
      <c r="I42" s="1" t="s">
        <v>1119</v>
      </c>
      <c r="J42" s="1" t="s">
        <v>929</v>
      </c>
      <c r="K42" s="1" t="s">
        <v>1119</v>
      </c>
      <c r="L42" s="1" t="s">
        <v>1119</v>
      </c>
      <c r="M42" s="1" t="s">
        <v>930</v>
      </c>
      <c r="N42" s="1" t="s">
        <v>930</v>
      </c>
      <c r="O42" s="1" t="s">
        <v>931</v>
      </c>
      <c r="P42" s="1" t="s">
        <v>932</v>
      </c>
      <c r="Q42" s="1" t="s">
        <v>933</v>
      </c>
      <c r="R42" s="1" t="s">
        <v>1120</v>
      </c>
      <c r="S42" s="1" t="s">
        <v>935</v>
      </c>
      <c r="T42" s="1" t="s">
        <v>936</v>
      </c>
      <c r="U42" s="1" t="s">
        <v>937</v>
      </c>
    </row>
    <row r="43" s="1" customFormat="1" spans="1:21">
      <c r="A43" s="3">
        <v>18639812654</v>
      </c>
      <c r="B43" s="1" t="s">
        <v>1108</v>
      </c>
      <c r="C43" s="1" t="s">
        <v>1121</v>
      </c>
      <c r="D43" s="1" t="s">
        <v>1122</v>
      </c>
      <c r="E43" s="1" t="s">
        <v>744</v>
      </c>
      <c r="F43" s="1" t="s">
        <v>975</v>
      </c>
      <c r="G43" s="1" t="s">
        <v>948</v>
      </c>
      <c r="H43" s="1" t="s">
        <v>927</v>
      </c>
      <c r="I43" s="1" t="s">
        <v>1123</v>
      </c>
      <c r="J43" s="1" t="s">
        <v>929</v>
      </c>
      <c r="K43" s="1" t="s">
        <v>1123</v>
      </c>
      <c r="L43" s="1" t="s">
        <v>1123</v>
      </c>
      <c r="M43" s="1" t="s">
        <v>930</v>
      </c>
      <c r="N43" s="1" t="s">
        <v>930</v>
      </c>
      <c r="O43" s="1" t="s">
        <v>931</v>
      </c>
      <c r="P43" s="1" t="s">
        <v>932</v>
      </c>
      <c r="Q43" s="1" t="s">
        <v>933</v>
      </c>
      <c r="R43" s="1" t="s">
        <v>1124</v>
      </c>
      <c r="S43" s="1" t="s">
        <v>935</v>
      </c>
      <c r="T43" s="1" t="s">
        <v>936</v>
      </c>
      <c r="U43" s="1" t="s">
        <v>937</v>
      </c>
    </row>
    <row r="44" s="1" customFormat="1" spans="1:21">
      <c r="A44" s="3">
        <v>18640799045</v>
      </c>
      <c r="B44" s="1" t="s">
        <v>1108</v>
      </c>
      <c r="C44" s="1" t="s">
        <v>1125</v>
      </c>
      <c r="D44" s="1" t="s">
        <v>1082</v>
      </c>
      <c r="E44" s="1" t="s">
        <v>1126</v>
      </c>
      <c r="F44" s="1" t="s">
        <v>947</v>
      </c>
      <c r="G44" s="1" t="s">
        <v>975</v>
      </c>
      <c r="H44" s="1" t="s">
        <v>927</v>
      </c>
      <c r="I44" s="1" t="s">
        <v>1127</v>
      </c>
      <c r="J44" s="1" t="s">
        <v>929</v>
      </c>
      <c r="K44" s="1" t="s">
        <v>1127</v>
      </c>
      <c r="L44" s="1" t="s">
        <v>1127</v>
      </c>
      <c r="M44" s="1" t="s">
        <v>930</v>
      </c>
      <c r="N44" s="1" t="s">
        <v>930</v>
      </c>
      <c r="O44" s="1" t="s">
        <v>931</v>
      </c>
      <c r="P44" s="1" t="s">
        <v>932</v>
      </c>
      <c r="Q44" s="1" t="s">
        <v>933</v>
      </c>
      <c r="R44" s="1" t="s">
        <v>1128</v>
      </c>
      <c r="S44" s="1" t="s">
        <v>935</v>
      </c>
      <c r="T44" s="1" t="s">
        <v>936</v>
      </c>
      <c r="U44" s="1" t="s">
        <v>937</v>
      </c>
    </row>
    <row r="45" s="1" customFormat="1" spans="1:21">
      <c r="A45" s="3">
        <v>999218641322645</v>
      </c>
      <c r="B45" s="1" t="s">
        <v>1108</v>
      </c>
      <c r="C45" s="1" t="s">
        <v>1129</v>
      </c>
      <c r="D45" s="1" t="s">
        <v>1130</v>
      </c>
      <c r="E45" s="1" t="s">
        <v>748</v>
      </c>
      <c r="F45" s="1" t="s">
        <v>975</v>
      </c>
      <c r="G45" s="1" t="s">
        <v>948</v>
      </c>
      <c r="H45" s="1" t="s">
        <v>927</v>
      </c>
      <c r="I45" s="1" t="s">
        <v>931</v>
      </c>
      <c r="J45" s="1" t="s">
        <v>929</v>
      </c>
      <c r="K45" s="1" t="s">
        <v>931</v>
      </c>
      <c r="L45" s="1" t="s">
        <v>931</v>
      </c>
      <c r="M45" s="1" t="s">
        <v>930</v>
      </c>
      <c r="N45" s="1" t="s">
        <v>930</v>
      </c>
      <c r="O45" s="1" t="s">
        <v>931</v>
      </c>
      <c r="P45" s="1" t="s">
        <v>932</v>
      </c>
      <c r="Q45" s="1" t="s">
        <v>933</v>
      </c>
      <c r="R45" s="1" t="s">
        <v>1131</v>
      </c>
      <c r="S45" s="1" t="s">
        <v>935</v>
      </c>
      <c r="T45" s="1" t="s">
        <v>936</v>
      </c>
      <c r="U45" s="1" t="s">
        <v>937</v>
      </c>
    </row>
    <row r="46" s="1" customFormat="1" spans="1:21">
      <c r="A46" s="3">
        <v>18641674061</v>
      </c>
      <c r="B46" s="1" t="s">
        <v>1108</v>
      </c>
      <c r="C46" s="1" t="s">
        <v>1132</v>
      </c>
      <c r="D46" s="1" t="s">
        <v>1133</v>
      </c>
      <c r="E46" s="1" t="s">
        <v>77</v>
      </c>
      <c r="F46" s="1" t="s">
        <v>1041</v>
      </c>
      <c r="G46" s="1" t="s">
        <v>926</v>
      </c>
      <c r="H46" s="1" t="s">
        <v>927</v>
      </c>
      <c r="I46" s="1" t="s">
        <v>1134</v>
      </c>
      <c r="J46" s="1" t="s">
        <v>929</v>
      </c>
      <c r="K46" s="1" t="s">
        <v>1134</v>
      </c>
      <c r="L46" s="1" t="s">
        <v>1134</v>
      </c>
      <c r="M46" s="1" t="s">
        <v>930</v>
      </c>
      <c r="N46" s="1" t="s">
        <v>930</v>
      </c>
      <c r="O46" s="1" t="s">
        <v>931</v>
      </c>
      <c r="P46" s="1" t="s">
        <v>932</v>
      </c>
      <c r="Q46" s="1" t="s">
        <v>933</v>
      </c>
      <c r="R46" s="1" t="s">
        <v>1135</v>
      </c>
      <c r="S46" s="1" t="s">
        <v>935</v>
      </c>
      <c r="T46" s="1" t="s">
        <v>936</v>
      </c>
      <c r="U46" s="1" t="s">
        <v>937</v>
      </c>
    </row>
    <row r="47" s="1" customFormat="1" spans="1:21">
      <c r="A47" s="3">
        <v>18642029571</v>
      </c>
      <c r="B47" s="1" t="s">
        <v>1108</v>
      </c>
      <c r="C47" s="1" t="s">
        <v>1136</v>
      </c>
      <c r="D47" s="1" t="s">
        <v>1137</v>
      </c>
      <c r="E47" s="1" t="s">
        <v>82</v>
      </c>
      <c r="F47" s="1" t="s">
        <v>925</v>
      </c>
      <c r="G47" s="1" t="s">
        <v>926</v>
      </c>
      <c r="H47" s="1" t="s">
        <v>927</v>
      </c>
      <c r="I47" s="1" t="s">
        <v>1138</v>
      </c>
      <c r="J47" s="1" t="s">
        <v>929</v>
      </c>
      <c r="K47" s="1" t="s">
        <v>1138</v>
      </c>
      <c r="L47" s="1" t="s">
        <v>1138</v>
      </c>
      <c r="M47" s="1" t="s">
        <v>930</v>
      </c>
      <c r="N47" s="1" t="s">
        <v>930</v>
      </c>
      <c r="O47" s="1" t="s">
        <v>931</v>
      </c>
      <c r="P47" s="1" t="s">
        <v>932</v>
      </c>
      <c r="Q47" s="1" t="s">
        <v>933</v>
      </c>
      <c r="R47" s="1" t="s">
        <v>1139</v>
      </c>
      <c r="S47" s="1" t="s">
        <v>935</v>
      </c>
      <c r="T47" s="1" t="s">
        <v>936</v>
      </c>
      <c r="U47" s="1" t="s">
        <v>937</v>
      </c>
    </row>
    <row r="48" s="1" customFormat="1" spans="1:21">
      <c r="A48" s="3">
        <v>999218642779721</v>
      </c>
      <c r="B48" s="1" t="s">
        <v>1108</v>
      </c>
      <c r="C48" s="1" t="s">
        <v>1140</v>
      </c>
      <c r="D48" s="1" t="s">
        <v>1141</v>
      </c>
      <c r="E48" s="1" t="s">
        <v>497</v>
      </c>
      <c r="F48" s="1" t="s">
        <v>947</v>
      </c>
      <c r="G48" s="1" t="s">
        <v>975</v>
      </c>
      <c r="H48" s="1" t="s">
        <v>927</v>
      </c>
      <c r="I48" s="1" t="s">
        <v>1142</v>
      </c>
      <c r="J48" s="1" t="s">
        <v>929</v>
      </c>
      <c r="K48" s="1" t="s">
        <v>1142</v>
      </c>
      <c r="L48" s="1" t="s">
        <v>1142</v>
      </c>
      <c r="M48" s="1" t="s">
        <v>930</v>
      </c>
      <c r="N48" s="1" t="s">
        <v>930</v>
      </c>
      <c r="O48" s="1" t="s">
        <v>931</v>
      </c>
      <c r="P48" s="1" t="s">
        <v>932</v>
      </c>
      <c r="Q48" s="1" t="s">
        <v>933</v>
      </c>
      <c r="R48" s="1" t="s">
        <v>1143</v>
      </c>
      <c r="S48" s="1" t="s">
        <v>935</v>
      </c>
      <c r="T48" s="1" t="s">
        <v>936</v>
      </c>
      <c r="U48" s="1" t="s">
        <v>937</v>
      </c>
    </row>
    <row r="49" s="1" customFormat="1" spans="1:21">
      <c r="A49" s="3">
        <v>999218644102563</v>
      </c>
      <c r="B49" s="1" t="s">
        <v>1108</v>
      </c>
      <c r="C49" s="1" t="s">
        <v>1144</v>
      </c>
      <c r="D49" s="1" t="s">
        <v>1145</v>
      </c>
      <c r="E49" s="1" t="s">
        <v>753</v>
      </c>
      <c r="F49" s="1" t="s">
        <v>975</v>
      </c>
      <c r="G49" s="1" t="s">
        <v>948</v>
      </c>
      <c r="H49" s="1" t="s">
        <v>927</v>
      </c>
      <c r="I49" s="1" t="s">
        <v>1146</v>
      </c>
      <c r="J49" s="1" t="s">
        <v>929</v>
      </c>
      <c r="K49" s="1" t="s">
        <v>1146</v>
      </c>
      <c r="L49" s="1" t="s">
        <v>1146</v>
      </c>
      <c r="M49" s="1" t="s">
        <v>930</v>
      </c>
      <c r="N49" s="1" t="s">
        <v>930</v>
      </c>
      <c r="O49" s="1" t="s">
        <v>931</v>
      </c>
      <c r="P49" s="1" t="s">
        <v>932</v>
      </c>
      <c r="Q49" s="1" t="s">
        <v>933</v>
      </c>
      <c r="R49" s="1" t="s">
        <v>1147</v>
      </c>
      <c r="S49" s="1" t="s">
        <v>935</v>
      </c>
      <c r="T49" s="1" t="s">
        <v>936</v>
      </c>
      <c r="U49" s="1" t="s">
        <v>937</v>
      </c>
    </row>
    <row r="50" s="1" customFormat="1" spans="1:21">
      <c r="A50" s="3">
        <v>18644583615</v>
      </c>
      <c r="B50" s="1" t="s">
        <v>1108</v>
      </c>
      <c r="C50" s="1" t="s">
        <v>1148</v>
      </c>
      <c r="D50" s="1" t="s">
        <v>1149</v>
      </c>
      <c r="E50" s="1" t="s">
        <v>505</v>
      </c>
      <c r="F50" s="1" t="s">
        <v>947</v>
      </c>
      <c r="G50" s="1" t="s">
        <v>975</v>
      </c>
      <c r="H50" s="1" t="s">
        <v>927</v>
      </c>
      <c r="I50" s="1" t="s">
        <v>1150</v>
      </c>
      <c r="J50" s="1" t="s">
        <v>929</v>
      </c>
      <c r="K50" s="1" t="s">
        <v>1150</v>
      </c>
      <c r="L50" s="1" t="s">
        <v>1150</v>
      </c>
      <c r="M50" s="1" t="s">
        <v>930</v>
      </c>
      <c r="N50" s="1" t="s">
        <v>930</v>
      </c>
      <c r="O50" s="1" t="s">
        <v>931</v>
      </c>
      <c r="P50" s="1" t="s">
        <v>932</v>
      </c>
      <c r="Q50" s="1" t="s">
        <v>933</v>
      </c>
      <c r="R50" s="1" t="s">
        <v>1151</v>
      </c>
      <c r="S50" s="1" t="s">
        <v>935</v>
      </c>
      <c r="T50" s="1" t="s">
        <v>936</v>
      </c>
      <c r="U50" s="1" t="s">
        <v>937</v>
      </c>
    </row>
    <row r="51" s="1" customFormat="1" spans="1:21">
      <c r="A51" s="3">
        <v>18650864934</v>
      </c>
      <c r="B51" s="1" t="s">
        <v>968</v>
      </c>
      <c r="C51" s="1" t="s">
        <v>1152</v>
      </c>
      <c r="D51" s="1" t="s">
        <v>1153</v>
      </c>
      <c r="E51" s="1" t="s">
        <v>509</v>
      </c>
      <c r="F51" s="1" t="s">
        <v>947</v>
      </c>
      <c r="G51" s="1" t="s">
        <v>975</v>
      </c>
      <c r="H51" s="1" t="s">
        <v>927</v>
      </c>
      <c r="I51" s="1" t="s">
        <v>1150</v>
      </c>
      <c r="J51" s="1" t="s">
        <v>929</v>
      </c>
      <c r="K51" s="1" t="s">
        <v>1150</v>
      </c>
      <c r="L51" s="1" t="s">
        <v>1150</v>
      </c>
      <c r="M51" s="1" t="s">
        <v>930</v>
      </c>
      <c r="N51" s="1" t="s">
        <v>930</v>
      </c>
      <c r="O51" s="1" t="s">
        <v>931</v>
      </c>
      <c r="P51" s="1" t="s">
        <v>932</v>
      </c>
      <c r="Q51" s="1" t="s">
        <v>933</v>
      </c>
      <c r="R51" s="1" t="s">
        <v>1154</v>
      </c>
      <c r="S51" s="1" t="s">
        <v>935</v>
      </c>
      <c r="T51" s="1" t="s">
        <v>936</v>
      </c>
      <c r="U51" s="1" t="s">
        <v>937</v>
      </c>
    </row>
    <row r="52" s="1" customFormat="1" spans="1:21">
      <c r="A52" s="3">
        <v>18651422544</v>
      </c>
      <c r="B52" s="1" t="s">
        <v>968</v>
      </c>
      <c r="C52" s="1" t="s">
        <v>1155</v>
      </c>
      <c r="D52" s="1" t="s">
        <v>1069</v>
      </c>
      <c r="E52" s="1" t="s">
        <v>261</v>
      </c>
      <c r="F52" s="1" t="s">
        <v>926</v>
      </c>
      <c r="G52" s="1" t="s">
        <v>947</v>
      </c>
      <c r="H52" s="1" t="s">
        <v>927</v>
      </c>
      <c r="I52" s="1" t="s">
        <v>1156</v>
      </c>
      <c r="J52" s="1" t="s">
        <v>929</v>
      </c>
      <c r="K52" s="1" t="s">
        <v>1156</v>
      </c>
      <c r="L52" s="1" t="s">
        <v>1156</v>
      </c>
      <c r="M52" s="1" t="s">
        <v>930</v>
      </c>
      <c r="N52" s="1" t="s">
        <v>930</v>
      </c>
      <c r="O52" s="1" t="s">
        <v>931</v>
      </c>
      <c r="P52" s="1" t="s">
        <v>932</v>
      </c>
      <c r="Q52" s="1" t="s">
        <v>933</v>
      </c>
      <c r="R52" s="1" t="s">
        <v>1157</v>
      </c>
      <c r="S52" s="1" t="s">
        <v>935</v>
      </c>
      <c r="T52" s="1" t="s">
        <v>936</v>
      </c>
      <c r="U52" s="1" t="s">
        <v>937</v>
      </c>
    </row>
    <row r="53" s="1" customFormat="1" spans="1:21">
      <c r="A53" s="3">
        <v>18654317478</v>
      </c>
      <c r="B53" s="1" t="s">
        <v>968</v>
      </c>
      <c r="C53" s="1" t="s">
        <v>1158</v>
      </c>
      <c r="D53" s="1" t="s">
        <v>1082</v>
      </c>
      <c r="E53" s="1" t="s">
        <v>1159</v>
      </c>
      <c r="F53" s="1" t="s">
        <v>947</v>
      </c>
      <c r="G53" s="1" t="s">
        <v>975</v>
      </c>
      <c r="H53" s="1" t="s">
        <v>927</v>
      </c>
      <c r="I53" s="1" t="s">
        <v>1160</v>
      </c>
      <c r="J53" s="1" t="s">
        <v>929</v>
      </c>
      <c r="K53" s="1" t="s">
        <v>1160</v>
      </c>
      <c r="L53" s="1" t="s">
        <v>1160</v>
      </c>
      <c r="M53" s="1" t="s">
        <v>930</v>
      </c>
      <c r="N53" s="1" t="s">
        <v>930</v>
      </c>
      <c r="O53" s="1" t="s">
        <v>931</v>
      </c>
      <c r="P53" s="1" t="s">
        <v>932</v>
      </c>
      <c r="Q53" s="1" t="s">
        <v>933</v>
      </c>
      <c r="R53" s="1" t="s">
        <v>1161</v>
      </c>
      <c r="S53" s="1" t="s">
        <v>935</v>
      </c>
      <c r="T53" s="1" t="s">
        <v>936</v>
      </c>
      <c r="U53" s="1" t="s">
        <v>937</v>
      </c>
    </row>
    <row r="54" s="1" customFormat="1" spans="1:21">
      <c r="A54" s="3">
        <v>18621363676</v>
      </c>
      <c r="B54" s="1" t="s">
        <v>968</v>
      </c>
      <c r="C54" s="1" t="s">
        <v>1162</v>
      </c>
      <c r="D54" s="1" t="s">
        <v>1076</v>
      </c>
      <c r="E54" s="1" t="s">
        <v>72</v>
      </c>
      <c r="F54" s="1" t="s">
        <v>1077</v>
      </c>
      <c r="G54" s="1" t="s">
        <v>926</v>
      </c>
      <c r="H54" s="1" t="s">
        <v>927</v>
      </c>
      <c r="I54" s="1" t="s">
        <v>931</v>
      </c>
      <c r="J54" s="1" t="s">
        <v>929</v>
      </c>
      <c r="K54" s="1" t="s">
        <v>931</v>
      </c>
      <c r="L54" s="1" t="s">
        <v>931</v>
      </c>
      <c r="M54" s="1" t="s">
        <v>930</v>
      </c>
      <c r="N54" s="1" t="s">
        <v>930</v>
      </c>
      <c r="O54" s="1" t="s">
        <v>931</v>
      </c>
      <c r="P54" s="1" t="s">
        <v>932</v>
      </c>
      <c r="Q54" s="1" t="s">
        <v>933</v>
      </c>
      <c r="R54" s="1" t="s">
        <v>1163</v>
      </c>
      <c r="S54" s="1" t="s">
        <v>935</v>
      </c>
      <c r="T54" s="1" t="s">
        <v>936</v>
      </c>
      <c r="U54" s="1" t="s">
        <v>937</v>
      </c>
    </row>
    <row r="55" s="1" customFormat="1" spans="1:21">
      <c r="A55" s="3">
        <v>18659664175</v>
      </c>
      <c r="B55" s="1" t="s">
        <v>968</v>
      </c>
      <c r="C55" s="1" t="s">
        <v>1164</v>
      </c>
      <c r="D55" s="1" t="s">
        <v>1165</v>
      </c>
      <c r="E55" s="1" t="s">
        <v>1166</v>
      </c>
      <c r="F55" s="1" t="s">
        <v>975</v>
      </c>
      <c r="G55" s="1" t="s">
        <v>948</v>
      </c>
      <c r="H55" s="1" t="s">
        <v>927</v>
      </c>
      <c r="I55" s="1" t="s">
        <v>1167</v>
      </c>
      <c r="J55" s="1" t="s">
        <v>929</v>
      </c>
      <c r="K55" s="1" t="s">
        <v>1167</v>
      </c>
      <c r="L55" s="1" t="s">
        <v>1167</v>
      </c>
      <c r="M55" s="1" t="s">
        <v>930</v>
      </c>
      <c r="N55" s="1" t="s">
        <v>930</v>
      </c>
      <c r="O55" s="1" t="s">
        <v>931</v>
      </c>
      <c r="P55" s="1" t="s">
        <v>932</v>
      </c>
      <c r="Q55" s="1" t="s">
        <v>933</v>
      </c>
      <c r="R55" s="1" t="s">
        <v>1168</v>
      </c>
      <c r="S55" s="1" t="s">
        <v>935</v>
      </c>
      <c r="T55" s="1" t="s">
        <v>936</v>
      </c>
      <c r="U55" s="1" t="s">
        <v>937</v>
      </c>
    </row>
    <row r="56" s="1" customFormat="1" spans="1:21">
      <c r="A56" s="3">
        <v>18661921677</v>
      </c>
      <c r="B56" s="1" t="s">
        <v>955</v>
      </c>
      <c r="C56" s="1" t="s">
        <v>1169</v>
      </c>
      <c r="D56" s="1" t="s">
        <v>1170</v>
      </c>
      <c r="E56" s="1" t="s">
        <v>87</v>
      </c>
      <c r="F56" s="1" t="s">
        <v>1077</v>
      </c>
      <c r="G56" s="1" t="s">
        <v>926</v>
      </c>
      <c r="H56" s="1" t="s">
        <v>927</v>
      </c>
      <c r="I56" s="1" t="s">
        <v>1171</v>
      </c>
      <c r="J56" s="1" t="s">
        <v>929</v>
      </c>
      <c r="K56" s="1" t="s">
        <v>1171</v>
      </c>
      <c r="L56" s="1" t="s">
        <v>1171</v>
      </c>
      <c r="M56" s="1" t="s">
        <v>930</v>
      </c>
      <c r="N56" s="1" t="s">
        <v>930</v>
      </c>
      <c r="O56" s="1" t="s">
        <v>931</v>
      </c>
      <c r="P56" s="1" t="s">
        <v>932</v>
      </c>
      <c r="Q56" s="1" t="s">
        <v>933</v>
      </c>
      <c r="R56" s="1" t="s">
        <v>1172</v>
      </c>
      <c r="S56" s="1" t="s">
        <v>935</v>
      </c>
      <c r="T56" s="1" t="s">
        <v>936</v>
      </c>
      <c r="U56" s="1" t="s">
        <v>937</v>
      </c>
    </row>
    <row r="57" s="1" customFormat="1" spans="1:21">
      <c r="A57" s="3">
        <v>999218663760171</v>
      </c>
      <c r="B57" s="1" t="s">
        <v>955</v>
      </c>
      <c r="C57" s="1" t="s">
        <v>1173</v>
      </c>
      <c r="D57" s="1" t="s">
        <v>1174</v>
      </c>
      <c r="E57" s="1" t="s">
        <v>265</v>
      </c>
      <c r="F57" s="1" t="s">
        <v>925</v>
      </c>
      <c r="G57" s="1" t="s">
        <v>947</v>
      </c>
      <c r="H57" s="1" t="s">
        <v>927</v>
      </c>
      <c r="I57" s="1" t="s">
        <v>1175</v>
      </c>
      <c r="J57" s="1" t="s">
        <v>929</v>
      </c>
      <c r="K57" s="1" t="s">
        <v>1175</v>
      </c>
      <c r="L57" s="1" t="s">
        <v>1175</v>
      </c>
      <c r="M57" s="1" t="s">
        <v>930</v>
      </c>
      <c r="N57" s="1" t="s">
        <v>930</v>
      </c>
      <c r="O57" s="1" t="s">
        <v>931</v>
      </c>
      <c r="P57" s="1" t="s">
        <v>932</v>
      </c>
      <c r="Q57" s="1" t="s">
        <v>933</v>
      </c>
      <c r="R57" s="1" t="s">
        <v>1176</v>
      </c>
      <c r="S57" s="1" t="s">
        <v>935</v>
      </c>
      <c r="T57" s="1" t="s">
        <v>936</v>
      </c>
      <c r="U57" s="1" t="s">
        <v>937</v>
      </c>
    </row>
    <row r="58" s="1" customFormat="1" spans="1:21">
      <c r="A58" s="3">
        <v>18667895515</v>
      </c>
      <c r="B58" s="1" t="s">
        <v>955</v>
      </c>
      <c r="C58" s="1" t="s">
        <v>1177</v>
      </c>
      <c r="D58" s="1" t="s">
        <v>1178</v>
      </c>
      <c r="E58" s="1" t="s">
        <v>92</v>
      </c>
      <c r="F58" s="1" t="s">
        <v>1041</v>
      </c>
      <c r="G58" s="1" t="s">
        <v>926</v>
      </c>
      <c r="H58" s="1" t="s">
        <v>927</v>
      </c>
      <c r="I58" s="1" t="s">
        <v>1179</v>
      </c>
      <c r="J58" s="1" t="s">
        <v>929</v>
      </c>
      <c r="K58" s="1" t="s">
        <v>1179</v>
      </c>
      <c r="L58" s="1" t="s">
        <v>1179</v>
      </c>
      <c r="M58" s="1" t="s">
        <v>930</v>
      </c>
      <c r="N58" s="1" t="s">
        <v>930</v>
      </c>
      <c r="O58" s="1" t="s">
        <v>931</v>
      </c>
      <c r="P58" s="1" t="s">
        <v>932</v>
      </c>
      <c r="Q58" s="1" t="s">
        <v>933</v>
      </c>
      <c r="R58" s="1" t="s">
        <v>1180</v>
      </c>
      <c r="S58" s="1" t="s">
        <v>935</v>
      </c>
      <c r="T58" s="1" t="s">
        <v>936</v>
      </c>
      <c r="U58" s="1" t="s">
        <v>937</v>
      </c>
    </row>
    <row r="59" s="1" customFormat="1" spans="1:21">
      <c r="A59" s="3">
        <v>999218670658551</v>
      </c>
      <c r="B59" s="1" t="s">
        <v>955</v>
      </c>
      <c r="C59" s="1" t="s">
        <v>1181</v>
      </c>
      <c r="D59" s="1" t="s">
        <v>1182</v>
      </c>
      <c r="E59" s="1" t="s">
        <v>517</v>
      </c>
      <c r="F59" s="1" t="s">
        <v>926</v>
      </c>
      <c r="G59" s="1" t="s">
        <v>975</v>
      </c>
      <c r="H59" s="1" t="s">
        <v>927</v>
      </c>
      <c r="I59" s="1" t="s">
        <v>1183</v>
      </c>
      <c r="J59" s="1" t="s">
        <v>929</v>
      </c>
      <c r="K59" s="1" t="s">
        <v>1183</v>
      </c>
      <c r="L59" s="1" t="s">
        <v>1183</v>
      </c>
      <c r="M59" s="1" t="s">
        <v>930</v>
      </c>
      <c r="N59" s="1" t="s">
        <v>930</v>
      </c>
      <c r="O59" s="1" t="s">
        <v>931</v>
      </c>
      <c r="P59" s="1" t="s">
        <v>932</v>
      </c>
      <c r="Q59" s="1" t="s">
        <v>933</v>
      </c>
      <c r="R59" s="1" t="s">
        <v>1184</v>
      </c>
      <c r="S59" s="1" t="s">
        <v>935</v>
      </c>
      <c r="T59" s="1" t="s">
        <v>936</v>
      </c>
      <c r="U59" s="1" t="s">
        <v>937</v>
      </c>
    </row>
    <row r="60" s="1" customFormat="1" spans="1:21">
      <c r="A60" s="3">
        <v>18670669209</v>
      </c>
      <c r="B60" s="1" t="s">
        <v>955</v>
      </c>
      <c r="C60" s="1" t="s">
        <v>1185</v>
      </c>
      <c r="D60" s="1" t="s">
        <v>1021</v>
      </c>
      <c r="E60" s="1" t="s">
        <v>1186</v>
      </c>
      <c r="F60" s="1" t="s">
        <v>926</v>
      </c>
      <c r="G60" s="1" t="s">
        <v>947</v>
      </c>
      <c r="H60" s="1" t="s">
        <v>927</v>
      </c>
      <c r="I60" s="1" t="s">
        <v>1187</v>
      </c>
      <c r="J60" s="1" t="s">
        <v>929</v>
      </c>
      <c r="K60" s="1" t="s">
        <v>1187</v>
      </c>
      <c r="L60" s="1" t="s">
        <v>1187</v>
      </c>
      <c r="M60" s="1" t="s">
        <v>930</v>
      </c>
      <c r="N60" s="1" t="s">
        <v>930</v>
      </c>
      <c r="O60" s="1" t="s">
        <v>931</v>
      </c>
      <c r="P60" s="1" t="s">
        <v>932</v>
      </c>
      <c r="Q60" s="1" t="s">
        <v>933</v>
      </c>
      <c r="R60" s="1" t="s">
        <v>1188</v>
      </c>
      <c r="S60" s="1" t="s">
        <v>935</v>
      </c>
      <c r="T60" s="1" t="s">
        <v>936</v>
      </c>
      <c r="U60" s="1" t="s">
        <v>937</v>
      </c>
    </row>
    <row r="61" s="1" customFormat="1" spans="1:21">
      <c r="A61" s="3">
        <v>18670826064</v>
      </c>
      <c r="B61" s="1" t="s">
        <v>955</v>
      </c>
      <c r="C61" s="1" t="s">
        <v>1189</v>
      </c>
      <c r="D61" s="1" t="s">
        <v>1021</v>
      </c>
      <c r="E61" s="1" t="s">
        <v>1190</v>
      </c>
      <c r="F61" s="1" t="s">
        <v>926</v>
      </c>
      <c r="G61" s="1" t="s">
        <v>947</v>
      </c>
      <c r="H61" s="1" t="s">
        <v>927</v>
      </c>
      <c r="I61" s="1" t="s">
        <v>1187</v>
      </c>
      <c r="J61" s="1" t="s">
        <v>929</v>
      </c>
      <c r="K61" s="1" t="s">
        <v>1187</v>
      </c>
      <c r="L61" s="1" t="s">
        <v>1187</v>
      </c>
      <c r="M61" s="1" t="s">
        <v>930</v>
      </c>
      <c r="N61" s="1" t="s">
        <v>930</v>
      </c>
      <c r="O61" s="1" t="s">
        <v>931</v>
      </c>
      <c r="P61" s="1" t="s">
        <v>932</v>
      </c>
      <c r="Q61" s="1" t="s">
        <v>933</v>
      </c>
      <c r="R61" s="1" t="s">
        <v>1191</v>
      </c>
      <c r="S61" s="1" t="s">
        <v>935</v>
      </c>
      <c r="T61" s="1" t="s">
        <v>936</v>
      </c>
      <c r="U61" s="1" t="s">
        <v>937</v>
      </c>
    </row>
    <row r="62" s="1" customFormat="1" spans="1:21">
      <c r="A62" s="3">
        <v>999218671751926</v>
      </c>
      <c r="B62" s="1" t="s">
        <v>955</v>
      </c>
      <c r="C62" s="1" t="s">
        <v>1192</v>
      </c>
      <c r="D62" s="1" t="s">
        <v>1193</v>
      </c>
      <c r="E62" s="1" t="s">
        <v>520</v>
      </c>
      <c r="F62" s="1" t="s">
        <v>947</v>
      </c>
      <c r="G62" s="1" t="s">
        <v>975</v>
      </c>
      <c r="H62" s="1" t="s">
        <v>927</v>
      </c>
      <c r="I62" s="1" t="s">
        <v>1194</v>
      </c>
      <c r="J62" s="1" t="s">
        <v>929</v>
      </c>
      <c r="K62" s="1" t="s">
        <v>1194</v>
      </c>
      <c r="L62" s="1" t="s">
        <v>1194</v>
      </c>
      <c r="M62" s="1" t="s">
        <v>930</v>
      </c>
      <c r="N62" s="1" t="s">
        <v>930</v>
      </c>
      <c r="O62" s="1" t="s">
        <v>931</v>
      </c>
      <c r="P62" s="1" t="s">
        <v>932</v>
      </c>
      <c r="Q62" s="1" t="s">
        <v>933</v>
      </c>
      <c r="R62" s="1" t="s">
        <v>1195</v>
      </c>
      <c r="S62" s="1" t="s">
        <v>935</v>
      </c>
      <c r="T62" s="1" t="s">
        <v>936</v>
      </c>
      <c r="U62" s="1" t="s">
        <v>937</v>
      </c>
    </row>
    <row r="63" s="1" customFormat="1" spans="1:21">
      <c r="A63" s="3">
        <v>18673120346</v>
      </c>
      <c r="B63" s="1" t="s">
        <v>1077</v>
      </c>
      <c r="C63" s="1" t="s">
        <v>1196</v>
      </c>
      <c r="D63" s="1" t="s">
        <v>1197</v>
      </c>
      <c r="E63" s="1" t="s">
        <v>1198</v>
      </c>
      <c r="F63" s="1" t="s">
        <v>925</v>
      </c>
      <c r="G63" s="1" t="s">
        <v>975</v>
      </c>
      <c r="H63" s="1" t="s">
        <v>927</v>
      </c>
      <c r="I63" s="1" t="s">
        <v>1199</v>
      </c>
      <c r="J63" s="1" t="s">
        <v>929</v>
      </c>
      <c r="K63" s="1" t="s">
        <v>1199</v>
      </c>
      <c r="L63" s="1" t="s">
        <v>1199</v>
      </c>
      <c r="M63" s="1" t="s">
        <v>930</v>
      </c>
      <c r="N63" s="1" t="s">
        <v>930</v>
      </c>
      <c r="O63" s="1" t="s">
        <v>931</v>
      </c>
      <c r="P63" s="1" t="s">
        <v>932</v>
      </c>
      <c r="Q63" s="1" t="s">
        <v>933</v>
      </c>
      <c r="R63" s="1" t="s">
        <v>1200</v>
      </c>
      <c r="S63" s="1" t="s">
        <v>935</v>
      </c>
      <c r="T63" s="1" t="s">
        <v>936</v>
      </c>
      <c r="U63" s="1" t="s">
        <v>937</v>
      </c>
    </row>
    <row r="64" s="1" customFormat="1" spans="1:21">
      <c r="A64" s="3">
        <v>18680162653</v>
      </c>
      <c r="B64" s="1" t="s">
        <v>1077</v>
      </c>
      <c r="C64" s="1" t="s">
        <v>1201</v>
      </c>
      <c r="D64" s="1" t="s">
        <v>984</v>
      </c>
      <c r="E64" s="1" t="s">
        <v>1202</v>
      </c>
      <c r="F64" s="1" t="s">
        <v>926</v>
      </c>
      <c r="G64" s="1" t="s">
        <v>947</v>
      </c>
      <c r="H64" s="1" t="s">
        <v>927</v>
      </c>
      <c r="I64" s="1" t="s">
        <v>1203</v>
      </c>
      <c r="J64" s="1" t="s">
        <v>929</v>
      </c>
      <c r="K64" s="1" t="s">
        <v>1203</v>
      </c>
      <c r="L64" s="1" t="s">
        <v>1203</v>
      </c>
      <c r="M64" s="1" t="s">
        <v>930</v>
      </c>
      <c r="N64" s="1" t="s">
        <v>930</v>
      </c>
      <c r="O64" s="1" t="s">
        <v>931</v>
      </c>
      <c r="P64" s="1" t="s">
        <v>932</v>
      </c>
      <c r="Q64" s="1" t="s">
        <v>933</v>
      </c>
      <c r="R64" s="1" t="s">
        <v>1204</v>
      </c>
      <c r="S64" s="1" t="s">
        <v>935</v>
      </c>
      <c r="T64" s="1" t="s">
        <v>936</v>
      </c>
      <c r="U64" s="1" t="s">
        <v>937</v>
      </c>
    </row>
    <row r="65" s="1" customFormat="1" spans="1:21">
      <c r="A65" s="3">
        <v>18681855641</v>
      </c>
      <c r="B65" s="1" t="s">
        <v>1077</v>
      </c>
      <c r="C65" s="1" t="s">
        <v>1205</v>
      </c>
      <c r="D65" s="1" t="s">
        <v>1206</v>
      </c>
      <c r="E65" s="1" t="s">
        <v>759</v>
      </c>
      <c r="F65" s="1" t="s">
        <v>975</v>
      </c>
      <c r="G65" s="1" t="s">
        <v>948</v>
      </c>
      <c r="H65" s="1" t="s">
        <v>927</v>
      </c>
      <c r="I65" s="1" t="s">
        <v>1207</v>
      </c>
      <c r="J65" s="1" t="s">
        <v>929</v>
      </c>
      <c r="K65" s="1" t="s">
        <v>1207</v>
      </c>
      <c r="L65" s="1" t="s">
        <v>1207</v>
      </c>
      <c r="M65" s="1" t="s">
        <v>930</v>
      </c>
      <c r="N65" s="1" t="s">
        <v>930</v>
      </c>
      <c r="O65" s="1" t="s">
        <v>931</v>
      </c>
      <c r="P65" s="1" t="s">
        <v>932</v>
      </c>
      <c r="Q65" s="1" t="s">
        <v>933</v>
      </c>
      <c r="R65" s="1" t="s">
        <v>1208</v>
      </c>
      <c r="S65" s="1" t="s">
        <v>935</v>
      </c>
      <c r="T65" s="1" t="s">
        <v>936</v>
      </c>
      <c r="U65" s="1" t="s">
        <v>937</v>
      </c>
    </row>
    <row r="66" s="1" customFormat="1" spans="1:21">
      <c r="A66" s="3">
        <v>18685786547</v>
      </c>
      <c r="B66" s="1" t="s">
        <v>1077</v>
      </c>
      <c r="C66" s="1" t="s">
        <v>1209</v>
      </c>
      <c r="D66" s="1" t="s">
        <v>1210</v>
      </c>
      <c r="E66" s="1" t="s">
        <v>1211</v>
      </c>
      <c r="F66" s="1" t="s">
        <v>975</v>
      </c>
      <c r="G66" s="1" t="s">
        <v>948</v>
      </c>
      <c r="H66" s="1" t="s">
        <v>927</v>
      </c>
      <c r="I66" s="1" t="s">
        <v>1212</v>
      </c>
      <c r="J66" s="1" t="s">
        <v>929</v>
      </c>
      <c r="K66" s="1" t="s">
        <v>1212</v>
      </c>
      <c r="L66" s="1" t="s">
        <v>1212</v>
      </c>
      <c r="M66" s="1" t="s">
        <v>930</v>
      </c>
      <c r="N66" s="1" t="s">
        <v>930</v>
      </c>
      <c r="O66" s="1" t="s">
        <v>931</v>
      </c>
      <c r="P66" s="1" t="s">
        <v>932</v>
      </c>
      <c r="Q66" s="1" t="s">
        <v>933</v>
      </c>
      <c r="R66" s="1" t="s">
        <v>1213</v>
      </c>
      <c r="S66" s="1" t="s">
        <v>935</v>
      </c>
      <c r="T66" s="1" t="s">
        <v>936</v>
      </c>
      <c r="U66" s="1" t="s">
        <v>937</v>
      </c>
    </row>
    <row r="67" s="1" customFormat="1" spans="1:21">
      <c r="A67" s="3">
        <v>18686299530</v>
      </c>
      <c r="B67" s="1" t="s">
        <v>1041</v>
      </c>
      <c r="C67" s="1" t="s">
        <v>1214</v>
      </c>
      <c r="D67" s="1" t="s">
        <v>1015</v>
      </c>
      <c r="E67" s="1" t="s">
        <v>1215</v>
      </c>
      <c r="F67" s="1" t="s">
        <v>925</v>
      </c>
      <c r="G67" s="1" t="s">
        <v>947</v>
      </c>
      <c r="H67" s="1" t="s">
        <v>927</v>
      </c>
      <c r="I67" s="1" t="s">
        <v>1216</v>
      </c>
      <c r="J67" s="1" t="s">
        <v>929</v>
      </c>
      <c r="K67" s="1" t="s">
        <v>1216</v>
      </c>
      <c r="L67" s="1" t="s">
        <v>1216</v>
      </c>
      <c r="M67" s="1" t="s">
        <v>930</v>
      </c>
      <c r="N67" s="1" t="s">
        <v>930</v>
      </c>
      <c r="O67" s="1" t="s">
        <v>931</v>
      </c>
      <c r="P67" s="1" t="s">
        <v>932</v>
      </c>
      <c r="Q67" s="1" t="s">
        <v>933</v>
      </c>
      <c r="R67" s="1" t="s">
        <v>1217</v>
      </c>
      <c r="S67" s="1" t="s">
        <v>935</v>
      </c>
      <c r="T67" s="1" t="s">
        <v>936</v>
      </c>
      <c r="U67" s="1" t="s">
        <v>937</v>
      </c>
    </row>
    <row r="68" s="1" customFormat="1" spans="1:21">
      <c r="A68" s="3">
        <v>18686538004</v>
      </c>
      <c r="B68" s="1" t="s">
        <v>1041</v>
      </c>
      <c r="C68" s="1" t="s">
        <v>1218</v>
      </c>
      <c r="D68" s="1" t="s">
        <v>1210</v>
      </c>
      <c r="E68" s="1" t="s">
        <v>1219</v>
      </c>
      <c r="F68" s="1" t="s">
        <v>975</v>
      </c>
      <c r="G68" s="1" t="s">
        <v>948</v>
      </c>
      <c r="H68" s="1" t="s">
        <v>927</v>
      </c>
      <c r="I68" s="1" t="s">
        <v>1220</v>
      </c>
      <c r="J68" s="1" t="s">
        <v>929</v>
      </c>
      <c r="K68" s="1" t="s">
        <v>1220</v>
      </c>
      <c r="L68" s="1" t="s">
        <v>1220</v>
      </c>
      <c r="M68" s="1" t="s">
        <v>930</v>
      </c>
      <c r="N68" s="1" t="s">
        <v>930</v>
      </c>
      <c r="O68" s="1" t="s">
        <v>931</v>
      </c>
      <c r="P68" s="1" t="s">
        <v>932</v>
      </c>
      <c r="Q68" s="1" t="s">
        <v>933</v>
      </c>
      <c r="R68" s="1" t="s">
        <v>1221</v>
      </c>
      <c r="S68" s="1" t="s">
        <v>935</v>
      </c>
      <c r="T68" s="1" t="s">
        <v>936</v>
      </c>
      <c r="U68" s="1" t="s">
        <v>937</v>
      </c>
    </row>
    <row r="69" s="1" customFormat="1" spans="1:21">
      <c r="A69" s="3">
        <v>18686963490</v>
      </c>
      <c r="B69" s="1" t="s">
        <v>1041</v>
      </c>
      <c r="C69" s="1" t="s">
        <v>1222</v>
      </c>
      <c r="D69" s="1" t="s">
        <v>945</v>
      </c>
      <c r="E69" s="1" t="s">
        <v>1223</v>
      </c>
      <c r="F69" s="1" t="s">
        <v>925</v>
      </c>
      <c r="G69" s="1" t="s">
        <v>926</v>
      </c>
      <c r="H69" s="1" t="s">
        <v>927</v>
      </c>
      <c r="I69" s="1" t="s">
        <v>1224</v>
      </c>
      <c r="J69" s="1" t="s">
        <v>929</v>
      </c>
      <c r="K69" s="1" t="s">
        <v>1224</v>
      </c>
      <c r="L69" s="1" t="s">
        <v>1224</v>
      </c>
      <c r="M69" s="1" t="s">
        <v>930</v>
      </c>
      <c r="N69" s="1" t="s">
        <v>930</v>
      </c>
      <c r="O69" s="1" t="s">
        <v>931</v>
      </c>
      <c r="P69" s="1" t="s">
        <v>932</v>
      </c>
      <c r="Q69" s="1" t="s">
        <v>933</v>
      </c>
      <c r="R69" s="1" t="s">
        <v>1225</v>
      </c>
      <c r="S69" s="1" t="s">
        <v>935</v>
      </c>
      <c r="T69" s="1" t="s">
        <v>936</v>
      </c>
      <c r="U69" s="1" t="s">
        <v>937</v>
      </c>
    </row>
    <row r="70" s="1" customFormat="1" spans="1:21">
      <c r="A70" s="3">
        <v>18687197792</v>
      </c>
      <c r="B70" s="1" t="s">
        <v>1041</v>
      </c>
      <c r="C70" s="1" t="s">
        <v>1226</v>
      </c>
      <c r="D70" s="1" t="s">
        <v>1227</v>
      </c>
      <c r="E70" s="1" t="s">
        <v>281</v>
      </c>
      <c r="F70" s="1" t="s">
        <v>926</v>
      </c>
      <c r="G70" s="1" t="s">
        <v>947</v>
      </c>
      <c r="H70" s="1" t="s">
        <v>927</v>
      </c>
      <c r="I70" s="1" t="s">
        <v>1228</v>
      </c>
      <c r="J70" s="1" t="s">
        <v>929</v>
      </c>
      <c r="K70" s="1" t="s">
        <v>1228</v>
      </c>
      <c r="L70" s="1" t="s">
        <v>1228</v>
      </c>
      <c r="M70" s="1" t="s">
        <v>930</v>
      </c>
      <c r="N70" s="1" t="s">
        <v>930</v>
      </c>
      <c r="O70" s="1" t="s">
        <v>931</v>
      </c>
      <c r="P70" s="1" t="s">
        <v>932</v>
      </c>
      <c r="Q70" s="1" t="s">
        <v>933</v>
      </c>
      <c r="R70" s="1" t="s">
        <v>1229</v>
      </c>
      <c r="S70" s="1" t="s">
        <v>935</v>
      </c>
      <c r="T70" s="1" t="s">
        <v>936</v>
      </c>
      <c r="U70" s="1" t="s">
        <v>937</v>
      </c>
    </row>
    <row r="71" s="1" customFormat="1" spans="1:21">
      <c r="A71" s="3">
        <v>18688178611</v>
      </c>
      <c r="B71" s="1" t="s">
        <v>1041</v>
      </c>
      <c r="C71" s="1" t="s">
        <v>1230</v>
      </c>
      <c r="D71" s="1" t="s">
        <v>1231</v>
      </c>
      <c r="E71" s="1" t="s">
        <v>106</v>
      </c>
      <c r="F71" s="1" t="s">
        <v>925</v>
      </c>
      <c r="G71" s="1" t="s">
        <v>926</v>
      </c>
      <c r="H71" s="1" t="s">
        <v>927</v>
      </c>
      <c r="I71" s="1" t="s">
        <v>1232</v>
      </c>
      <c r="J71" s="1" t="s">
        <v>929</v>
      </c>
      <c r="K71" s="1" t="s">
        <v>1232</v>
      </c>
      <c r="L71" s="1" t="s">
        <v>1232</v>
      </c>
      <c r="M71" s="1" t="s">
        <v>930</v>
      </c>
      <c r="N71" s="1" t="s">
        <v>930</v>
      </c>
      <c r="O71" s="1" t="s">
        <v>931</v>
      </c>
      <c r="P71" s="1" t="s">
        <v>932</v>
      </c>
      <c r="Q71" s="1" t="s">
        <v>933</v>
      </c>
      <c r="R71" s="1" t="s">
        <v>1233</v>
      </c>
      <c r="S71" s="1" t="s">
        <v>935</v>
      </c>
      <c r="T71" s="1" t="s">
        <v>936</v>
      </c>
      <c r="U71" s="1" t="s">
        <v>937</v>
      </c>
    </row>
    <row r="72" s="1" customFormat="1" spans="1:21">
      <c r="A72" s="3">
        <v>999218689948315</v>
      </c>
      <c r="B72" s="1" t="s">
        <v>1041</v>
      </c>
      <c r="C72" s="1" t="s">
        <v>1234</v>
      </c>
      <c r="D72" s="1" t="s">
        <v>1235</v>
      </c>
      <c r="E72" s="1" t="s">
        <v>290</v>
      </c>
      <c r="F72" s="1" t="s">
        <v>926</v>
      </c>
      <c r="G72" s="1" t="s">
        <v>947</v>
      </c>
      <c r="H72" s="1" t="s">
        <v>927</v>
      </c>
      <c r="I72" s="1" t="s">
        <v>931</v>
      </c>
      <c r="J72" s="1" t="s">
        <v>929</v>
      </c>
      <c r="K72" s="1" t="s">
        <v>931</v>
      </c>
      <c r="L72" s="1" t="s">
        <v>931</v>
      </c>
      <c r="M72" s="1" t="s">
        <v>930</v>
      </c>
      <c r="N72" s="1" t="s">
        <v>930</v>
      </c>
      <c r="O72" s="1" t="s">
        <v>931</v>
      </c>
      <c r="P72" s="1" t="s">
        <v>932</v>
      </c>
      <c r="Q72" s="1" t="s">
        <v>933</v>
      </c>
      <c r="R72" s="1" t="s">
        <v>1236</v>
      </c>
      <c r="S72" s="1" t="s">
        <v>935</v>
      </c>
      <c r="T72" s="1" t="s">
        <v>936</v>
      </c>
      <c r="U72" s="1" t="s">
        <v>937</v>
      </c>
    </row>
    <row r="73" s="1" customFormat="1" spans="1:21">
      <c r="A73" s="3">
        <v>18689954271</v>
      </c>
      <c r="B73" s="1" t="s">
        <v>1041</v>
      </c>
      <c r="C73" s="1" t="s">
        <v>1237</v>
      </c>
      <c r="D73" s="1" t="s">
        <v>1082</v>
      </c>
      <c r="E73" s="1" t="s">
        <v>1238</v>
      </c>
      <c r="F73" s="1" t="s">
        <v>947</v>
      </c>
      <c r="G73" s="1" t="s">
        <v>975</v>
      </c>
      <c r="H73" s="1" t="s">
        <v>927</v>
      </c>
      <c r="I73" s="1" t="s">
        <v>1127</v>
      </c>
      <c r="J73" s="1" t="s">
        <v>929</v>
      </c>
      <c r="K73" s="1" t="s">
        <v>1127</v>
      </c>
      <c r="L73" s="1" t="s">
        <v>1127</v>
      </c>
      <c r="M73" s="1" t="s">
        <v>930</v>
      </c>
      <c r="N73" s="1" t="s">
        <v>930</v>
      </c>
      <c r="O73" s="1" t="s">
        <v>931</v>
      </c>
      <c r="P73" s="1" t="s">
        <v>932</v>
      </c>
      <c r="Q73" s="1" t="s">
        <v>933</v>
      </c>
      <c r="R73" s="1" t="s">
        <v>1239</v>
      </c>
      <c r="S73" s="1" t="s">
        <v>935</v>
      </c>
      <c r="T73" s="1" t="s">
        <v>936</v>
      </c>
      <c r="U73" s="1" t="s">
        <v>937</v>
      </c>
    </row>
    <row r="74" s="1" customFormat="1" spans="1:21">
      <c r="A74" s="3">
        <v>18690550375</v>
      </c>
      <c r="B74" s="1" t="s">
        <v>1041</v>
      </c>
      <c r="C74" s="1" t="s">
        <v>1240</v>
      </c>
      <c r="D74" s="1" t="s">
        <v>1241</v>
      </c>
      <c r="E74" s="1" t="s">
        <v>1242</v>
      </c>
      <c r="F74" s="1" t="s">
        <v>947</v>
      </c>
      <c r="G74" s="1" t="s">
        <v>975</v>
      </c>
      <c r="H74" s="1" t="s">
        <v>927</v>
      </c>
      <c r="I74" s="1" t="s">
        <v>1243</v>
      </c>
      <c r="J74" s="1" t="s">
        <v>929</v>
      </c>
      <c r="K74" s="1" t="s">
        <v>1243</v>
      </c>
      <c r="L74" s="1" t="s">
        <v>1243</v>
      </c>
      <c r="M74" s="1" t="s">
        <v>930</v>
      </c>
      <c r="N74" s="1" t="s">
        <v>930</v>
      </c>
      <c r="O74" s="1" t="s">
        <v>931</v>
      </c>
      <c r="P74" s="1" t="s">
        <v>932</v>
      </c>
      <c r="Q74" s="1" t="s">
        <v>933</v>
      </c>
      <c r="R74" s="1" t="s">
        <v>1244</v>
      </c>
      <c r="S74" s="1" t="s">
        <v>935</v>
      </c>
      <c r="T74" s="1" t="s">
        <v>936</v>
      </c>
      <c r="U74" s="1" t="s">
        <v>937</v>
      </c>
    </row>
    <row r="75" s="1" customFormat="1" spans="1:21">
      <c r="A75" s="3">
        <v>18690618862</v>
      </c>
      <c r="B75" s="1" t="s">
        <v>1041</v>
      </c>
      <c r="C75" s="1" t="s">
        <v>1245</v>
      </c>
      <c r="D75" s="1" t="s">
        <v>1246</v>
      </c>
      <c r="E75" s="1" t="s">
        <v>294</v>
      </c>
      <c r="F75" s="1" t="s">
        <v>926</v>
      </c>
      <c r="G75" s="1" t="s">
        <v>947</v>
      </c>
      <c r="H75" s="1" t="s">
        <v>927</v>
      </c>
      <c r="I75" s="1" t="s">
        <v>1247</v>
      </c>
      <c r="J75" s="1" t="s">
        <v>929</v>
      </c>
      <c r="K75" s="1" t="s">
        <v>1247</v>
      </c>
      <c r="L75" s="1" t="s">
        <v>1247</v>
      </c>
      <c r="M75" s="1" t="s">
        <v>930</v>
      </c>
      <c r="N75" s="1" t="s">
        <v>930</v>
      </c>
      <c r="O75" s="1" t="s">
        <v>931</v>
      </c>
      <c r="P75" s="1" t="s">
        <v>932</v>
      </c>
      <c r="Q75" s="1" t="s">
        <v>933</v>
      </c>
      <c r="R75" s="1" t="s">
        <v>1248</v>
      </c>
      <c r="S75" s="1" t="s">
        <v>935</v>
      </c>
      <c r="T75" s="1" t="s">
        <v>936</v>
      </c>
      <c r="U75" s="1" t="s">
        <v>937</v>
      </c>
    </row>
    <row r="76" s="1" customFormat="1" spans="1:21">
      <c r="A76" s="3">
        <v>18690661498</v>
      </c>
      <c r="B76" s="1" t="s">
        <v>1041</v>
      </c>
      <c r="C76" s="1" t="s">
        <v>1249</v>
      </c>
      <c r="D76" s="1" t="s">
        <v>1250</v>
      </c>
      <c r="E76" s="1" t="s">
        <v>1251</v>
      </c>
      <c r="F76" s="1" t="s">
        <v>926</v>
      </c>
      <c r="G76" s="1" t="s">
        <v>947</v>
      </c>
      <c r="H76" s="1" t="s">
        <v>927</v>
      </c>
      <c r="I76" s="1" t="s">
        <v>1252</v>
      </c>
      <c r="J76" s="1" t="s">
        <v>929</v>
      </c>
      <c r="K76" s="1" t="s">
        <v>1252</v>
      </c>
      <c r="L76" s="1" t="s">
        <v>1252</v>
      </c>
      <c r="M76" s="1" t="s">
        <v>930</v>
      </c>
      <c r="N76" s="1" t="s">
        <v>930</v>
      </c>
      <c r="O76" s="1" t="s">
        <v>931</v>
      </c>
      <c r="P76" s="1" t="s">
        <v>932</v>
      </c>
      <c r="Q76" s="1" t="s">
        <v>933</v>
      </c>
      <c r="R76" s="1" t="s">
        <v>1253</v>
      </c>
      <c r="S76" s="1" t="s">
        <v>935</v>
      </c>
      <c r="T76" s="1" t="s">
        <v>936</v>
      </c>
      <c r="U76" s="1" t="s">
        <v>937</v>
      </c>
    </row>
    <row r="77" s="1" customFormat="1" spans="1:21">
      <c r="A77" s="3">
        <v>18695231977</v>
      </c>
      <c r="B77" s="1" t="s">
        <v>1041</v>
      </c>
      <c r="C77" s="1" t="s">
        <v>1254</v>
      </c>
      <c r="D77" s="1" t="s">
        <v>1255</v>
      </c>
      <c r="E77" s="1" t="s">
        <v>110</v>
      </c>
      <c r="F77" s="1" t="s">
        <v>925</v>
      </c>
      <c r="G77" s="1" t="s">
        <v>926</v>
      </c>
      <c r="H77" s="1" t="s">
        <v>927</v>
      </c>
      <c r="I77" s="1" t="s">
        <v>1256</v>
      </c>
      <c r="J77" s="1" t="s">
        <v>929</v>
      </c>
      <c r="K77" s="1" t="s">
        <v>1256</v>
      </c>
      <c r="L77" s="1" t="s">
        <v>1256</v>
      </c>
      <c r="M77" s="1" t="s">
        <v>930</v>
      </c>
      <c r="N77" s="1" t="s">
        <v>930</v>
      </c>
      <c r="O77" s="1" t="s">
        <v>931</v>
      </c>
      <c r="P77" s="1" t="s">
        <v>932</v>
      </c>
      <c r="Q77" s="1" t="s">
        <v>933</v>
      </c>
      <c r="R77" s="1" t="s">
        <v>1257</v>
      </c>
      <c r="S77" s="1" t="s">
        <v>935</v>
      </c>
      <c r="T77" s="1" t="s">
        <v>936</v>
      </c>
      <c r="U77" s="1" t="s">
        <v>937</v>
      </c>
    </row>
    <row r="78" s="1" customFormat="1" spans="1:21">
      <c r="A78" s="3">
        <v>18695359720</v>
      </c>
      <c r="B78" s="1" t="s">
        <v>1041</v>
      </c>
      <c r="C78" s="1" t="s">
        <v>1258</v>
      </c>
      <c r="D78" s="1" t="s">
        <v>960</v>
      </c>
      <c r="E78" s="1" t="s">
        <v>1259</v>
      </c>
      <c r="F78" s="1" t="s">
        <v>947</v>
      </c>
      <c r="G78" s="1" t="s">
        <v>975</v>
      </c>
      <c r="H78" s="1" t="s">
        <v>927</v>
      </c>
      <c r="I78" s="1" t="s">
        <v>1260</v>
      </c>
      <c r="J78" s="1" t="s">
        <v>929</v>
      </c>
      <c r="K78" s="1" t="s">
        <v>1260</v>
      </c>
      <c r="L78" s="1" t="s">
        <v>1260</v>
      </c>
      <c r="M78" s="1" t="s">
        <v>930</v>
      </c>
      <c r="N78" s="1" t="s">
        <v>930</v>
      </c>
      <c r="O78" s="1" t="s">
        <v>931</v>
      </c>
      <c r="P78" s="1" t="s">
        <v>932</v>
      </c>
      <c r="Q78" s="1" t="s">
        <v>933</v>
      </c>
      <c r="R78" s="1" t="s">
        <v>1261</v>
      </c>
      <c r="S78" s="1" t="s">
        <v>935</v>
      </c>
      <c r="T78" s="1" t="s">
        <v>936</v>
      </c>
      <c r="U78" s="1" t="s">
        <v>937</v>
      </c>
    </row>
    <row r="79" s="1" customFormat="1" spans="1:21">
      <c r="A79" s="3">
        <v>18696317117</v>
      </c>
      <c r="B79" s="1" t="s">
        <v>1041</v>
      </c>
      <c r="C79" s="1" t="s">
        <v>1262</v>
      </c>
      <c r="D79" s="1" t="s">
        <v>1263</v>
      </c>
      <c r="E79" s="1" t="s">
        <v>1264</v>
      </c>
      <c r="F79" s="1" t="s">
        <v>947</v>
      </c>
      <c r="G79" s="1" t="s">
        <v>975</v>
      </c>
      <c r="H79" s="1" t="s">
        <v>927</v>
      </c>
      <c r="I79" s="1" t="s">
        <v>1265</v>
      </c>
      <c r="J79" s="1" t="s">
        <v>929</v>
      </c>
      <c r="K79" s="1" t="s">
        <v>1265</v>
      </c>
      <c r="L79" s="1" t="s">
        <v>1265</v>
      </c>
      <c r="M79" s="1" t="s">
        <v>930</v>
      </c>
      <c r="N79" s="1" t="s">
        <v>930</v>
      </c>
      <c r="O79" s="1" t="s">
        <v>931</v>
      </c>
      <c r="P79" s="1" t="s">
        <v>932</v>
      </c>
      <c r="Q79" s="1" t="s">
        <v>933</v>
      </c>
      <c r="R79" s="1" t="s">
        <v>1266</v>
      </c>
      <c r="S79" s="1" t="s">
        <v>935</v>
      </c>
      <c r="T79" s="1" t="s">
        <v>936</v>
      </c>
      <c r="U79" s="1" t="s">
        <v>937</v>
      </c>
    </row>
    <row r="80" s="1" customFormat="1" spans="1:21">
      <c r="A80" s="3">
        <v>18696334741</v>
      </c>
      <c r="B80" s="1" t="s">
        <v>1041</v>
      </c>
      <c r="C80" s="1" t="s">
        <v>1267</v>
      </c>
      <c r="D80" s="1" t="s">
        <v>1263</v>
      </c>
      <c r="E80" s="1" t="s">
        <v>1268</v>
      </c>
      <c r="F80" s="1" t="s">
        <v>975</v>
      </c>
      <c r="G80" s="1" t="s">
        <v>948</v>
      </c>
      <c r="H80" s="1" t="s">
        <v>927</v>
      </c>
      <c r="I80" s="1" t="s">
        <v>1269</v>
      </c>
      <c r="J80" s="1" t="s">
        <v>929</v>
      </c>
      <c r="K80" s="1" t="s">
        <v>1269</v>
      </c>
      <c r="L80" s="1" t="s">
        <v>1269</v>
      </c>
      <c r="M80" s="1" t="s">
        <v>930</v>
      </c>
      <c r="N80" s="1" t="s">
        <v>930</v>
      </c>
      <c r="O80" s="1" t="s">
        <v>931</v>
      </c>
      <c r="P80" s="1" t="s">
        <v>932</v>
      </c>
      <c r="Q80" s="1" t="s">
        <v>933</v>
      </c>
      <c r="R80" s="1" t="s">
        <v>1270</v>
      </c>
      <c r="S80" s="1" t="s">
        <v>935</v>
      </c>
      <c r="T80" s="1" t="s">
        <v>936</v>
      </c>
      <c r="U80" s="1" t="s">
        <v>937</v>
      </c>
    </row>
    <row r="81" s="1" customFormat="1" spans="1:21">
      <c r="A81" s="3">
        <v>18696568960</v>
      </c>
      <c r="B81" s="1" t="s">
        <v>1041</v>
      </c>
      <c r="C81" s="1" t="s">
        <v>1271</v>
      </c>
      <c r="D81" s="1" t="s">
        <v>1263</v>
      </c>
      <c r="E81" s="1" t="s">
        <v>1272</v>
      </c>
      <c r="F81" s="1" t="s">
        <v>947</v>
      </c>
      <c r="G81" s="1" t="s">
        <v>975</v>
      </c>
      <c r="H81" s="1" t="s">
        <v>927</v>
      </c>
      <c r="I81" s="1" t="s">
        <v>1265</v>
      </c>
      <c r="J81" s="1" t="s">
        <v>929</v>
      </c>
      <c r="K81" s="1" t="s">
        <v>1265</v>
      </c>
      <c r="L81" s="1" t="s">
        <v>1265</v>
      </c>
      <c r="M81" s="1" t="s">
        <v>930</v>
      </c>
      <c r="N81" s="1" t="s">
        <v>930</v>
      </c>
      <c r="O81" s="1" t="s">
        <v>931</v>
      </c>
      <c r="P81" s="1" t="s">
        <v>932</v>
      </c>
      <c r="Q81" s="1" t="s">
        <v>933</v>
      </c>
      <c r="R81" s="1" t="s">
        <v>1273</v>
      </c>
      <c r="S81" s="1" t="s">
        <v>935</v>
      </c>
      <c r="T81" s="1" t="s">
        <v>936</v>
      </c>
      <c r="U81" s="1" t="s">
        <v>937</v>
      </c>
    </row>
    <row r="82" s="1" customFormat="1" spans="1:21">
      <c r="A82" s="3">
        <v>18696897592</v>
      </c>
      <c r="B82" s="1" t="s">
        <v>1041</v>
      </c>
      <c r="C82" s="1" t="s">
        <v>1274</v>
      </c>
      <c r="D82" s="1" t="s">
        <v>1275</v>
      </c>
      <c r="E82" s="1" t="s">
        <v>774</v>
      </c>
      <c r="F82" s="1" t="s">
        <v>975</v>
      </c>
      <c r="G82" s="1" t="s">
        <v>948</v>
      </c>
      <c r="H82" s="1" t="s">
        <v>927</v>
      </c>
      <c r="I82" s="1" t="s">
        <v>1276</v>
      </c>
      <c r="J82" s="1" t="s">
        <v>929</v>
      </c>
      <c r="K82" s="1" t="s">
        <v>1276</v>
      </c>
      <c r="L82" s="1" t="s">
        <v>1276</v>
      </c>
      <c r="M82" s="1" t="s">
        <v>930</v>
      </c>
      <c r="N82" s="1" t="s">
        <v>930</v>
      </c>
      <c r="O82" s="1" t="s">
        <v>931</v>
      </c>
      <c r="P82" s="1" t="s">
        <v>932</v>
      </c>
      <c r="Q82" s="1" t="s">
        <v>933</v>
      </c>
      <c r="R82" s="1" t="s">
        <v>1277</v>
      </c>
      <c r="S82" s="1" t="s">
        <v>935</v>
      </c>
      <c r="T82" s="1" t="s">
        <v>936</v>
      </c>
      <c r="U82" s="1" t="s">
        <v>937</v>
      </c>
    </row>
    <row r="83" s="1" customFormat="1" spans="1:21">
      <c r="A83" s="3">
        <v>18697978288</v>
      </c>
      <c r="B83" s="1" t="s">
        <v>925</v>
      </c>
      <c r="C83" s="1" t="s">
        <v>1278</v>
      </c>
      <c r="D83" s="1" t="s">
        <v>1279</v>
      </c>
      <c r="E83" s="1" t="s">
        <v>114</v>
      </c>
      <c r="F83" s="1" t="s">
        <v>925</v>
      </c>
      <c r="G83" s="1" t="s">
        <v>926</v>
      </c>
      <c r="H83" s="1" t="s">
        <v>927</v>
      </c>
      <c r="I83" s="1" t="s">
        <v>1280</v>
      </c>
      <c r="J83" s="1" t="s">
        <v>929</v>
      </c>
      <c r="K83" s="1" t="s">
        <v>1280</v>
      </c>
      <c r="L83" s="1" t="s">
        <v>1280</v>
      </c>
      <c r="M83" s="1" t="s">
        <v>930</v>
      </c>
      <c r="N83" s="1" t="s">
        <v>930</v>
      </c>
      <c r="O83" s="1" t="s">
        <v>931</v>
      </c>
      <c r="P83" s="1" t="s">
        <v>932</v>
      </c>
      <c r="Q83" s="1" t="s">
        <v>933</v>
      </c>
      <c r="R83" s="1" t="s">
        <v>1281</v>
      </c>
      <c r="S83" s="1" t="s">
        <v>935</v>
      </c>
      <c r="T83" s="1" t="s">
        <v>936</v>
      </c>
      <c r="U83" s="1" t="s">
        <v>937</v>
      </c>
    </row>
    <row r="84" s="1" customFormat="1" spans="1:21">
      <c r="A84" s="3">
        <v>18698204597</v>
      </c>
      <c r="B84" s="1" t="s">
        <v>925</v>
      </c>
      <c r="C84" s="1" t="s">
        <v>1282</v>
      </c>
      <c r="D84" s="1" t="s">
        <v>1283</v>
      </c>
      <c r="E84" s="1" t="s">
        <v>119</v>
      </c>
      <c r="F84" s="1" t="s">
        <v>925</v>
      </c>
      <c r="G84" s="1" t="s">
        <v>926</v>
      </c>
      <c r="H84" s="1" t="s">
        <v>927</v>
      </c>
      <c r="I84" s="1" t="s">
        <v>1284</v>
      </c>
      <c r="J84" s="1" t="s">
        <v>929</v>
      </c>
      <c r="K84" s="1" t="s">
        <v>1284</v>
      </c>
      <c r="L84" s="1" t="s">
        <v>1284</v>
      </c>
      <c r="M84" s="1" t="s">
        <v>930</v>
      </c>
      <c r="N84" s="1" t="s">
        <v>930</v>
      </c>
      <c r="O84" s="1" t="s">
        <v>931</v>
      </c>
      <c r="P84" s="1" t="s">
        <v>932</v>
      </c>
      <c r="Q84" s="1" t="s">
        <v>933</v>
      </c>
      <c r="R84" s="1" t="s">
        <v>1285</v>
      </c>
      <c r="S84" s="1" t="s">
        <v>935</v>
      </c>
      <c r="T84" s="1" t="s">
        <v>936</v>
      </c>
      <c r="U84" s="1" t="s">
        <v>937</v>
      </c>
    </row>
    <row r="85" s="1" customFormat="1" spans="1:21">
      <c r="A85" s="3">
        <v>18698215294</v>
      </c>
      <c r="B85" s="1" t="s">
        <v>925</v>
      </c>
      <c r="C85" s="1" t="s">
        <v>1286</v>
      </c>
      <c r="D85" s="1" t="s">
        <v>960</v>
      </c>
      <c r="E85" s="1" t="s">
        <v>961</v>
      </c>
      <c r="F85" s="1" t="s">
        <v>926</v>
      </c>
      <c r="G85" s="1" t="s">
        <v>947</v>
      </c>
      <c r="H85" s="1" t="s">
        <v>927</v>
      </c>
      <c r="I85" s="1" t="s">
        <v>1287</v>
      </c>
      <c r="J85" s="1" t="s">
        <v>929</v>
      </c>
      <c r="K85" s="1" t="s">
        <v>1287</v>
      </c>
      <c r="L85" s="1" t="s">
        <v>1287</v>
      </c>
      <c r="M85" s="1" t="s">
        <v>930</v>
      </c>
      <c r="N85" s="1" t="s">
        <v>930</v>
      </c>
      <c r="O85" s="1" t="s">
        <v>931</v>
      </c>
      <c r="P85" s="1" t="s">
        <v>932</v>
      </c>
      <c r="Q85" s="1" t="s">
        <v>933</v>
      </c>
      <c r="R85" s="1" t="s">
        <v>1288</v>
      </c>
      <c r="S85" s="1" t="s">
        <v>935</v>
      </c>
      <c r="T85" s="1" t="s">
        <v>936</v>
      </c>
      <c r="U85" s="1" t="s">
        <v>937</v>
      </c>
    </row>
    <row r="86" s="1" customFormat="1" spans="1:21">
      <c r="A86" s="3">
        <v>18698385687</v>
      </c>
      <c r="B86" s="1" t="s">
        <v>925</v>
      </c>
      <c r="C86" s="1" t="s">
        <v>1289</v>
      </c>
      <c r="D86" s="1" t="s">
        <v>1290</v>
      </c>
      <c r="E86" s="1" t="s">
        <v>124</v>
      </c>
      <c r="F86" s="1" t="s">
        <v>925</v>
      </c>
      <c r="G86" s="1" t="s">
        <v>926</v>
      </c>
      <c r="H86" s="1" t="s">
        <v>927</v>
      </c>
      <c r="I86" s="1" t="s">
        <v>1291</v>
      </c>
      <c r="J86" s="1" t="s">
        <v>929</v>
      </c>
      <c r="K86" s="1" t="s">
        <v>1291</v>
      </c>
      <c r="L86" s="1" t="s">
        <v>1291</v>
      </c>
      <c r="M86" s="1" t="s">
        <v>930</v>
      </c>
      <c r="N86" s="1" t="s">
        <v>930</v>
      </c>
      <c r="O86" s="1" t="s">
        <v>931</v>
      </c>
      <c r="P86" s="1" t="s">
        <v>932</v>
      </c>
      <c r="Q86" s="1" t="s">
        <v>933</v>
      </c>
      <c r="R86" s="1" t="s">
        <v>1292</v>
      </c>
      <c r="S86" s="1" t="s">
        <v>935</v>
      </c>
      <c r="T86" s="1" t="s">
        <v>936</v>
      </c>
      <c r="U86" s="1" t="s">
        <v>937</v>
      </c>
    </row>
    <row r="87" s="1" customFormat="1" spans="1:21">
      <c r="A87" s="3">
        <v>18698585910</v>
      </c>
      <c r="B87" s="1" t="s">
        <v>925</v>
      </c>
      <c r="C87" s="1" t="s">
        <v>1293</v>
      </c>
      <c r="D87" s="1" t="s">
        <v>1294</v>
      </c>
      <c r="E87" s="1" t="s">
        <v>550</v>
      </c>
      <c r="F87" s="1" t="s">
        <v>947</v>
      </c>
      <c r="G87" s="1" t="s">
        <v>975</v>
      </c>
      <c r="H87" s="1" t="s">
        <v>927</v>
      </c>
      <c r="I87" s="1" t="s">
        <v>1295</v>
      </c>
      <c r="J87" s="1" t="s">
        <v>929</v>
      </c>
      <c r="K87" s="1" t="s">
        <v>1295</v>
      </c>
      <c r="L87" s="1" t="s">
        <v>1295</v>
      </c>
      <c r="M87" s="1" t="s">
        <v>930</v>
      </c>
      <c r="N87" s="1" t="s">
        <v>930</v>
      </c>
      <c r="O87" s="1" t="s">
        <v>931</v>
      </c>
      <c r="P87" s="1" t="s">
        <v>932</v>
      </c>
      <c r="Q87" s="1" t="s">
        <v>933</v>
      </c>
      <c r="R87" s="1" t="s">
        <v>1296</v>
      </c>
      <c r="S87" s="1" t="s">
        <v>935</v>
      </c>
      <c r="T87" s="1" t="s">
        <v>936</v>
      </c>
      <c r="U87" s="1" t="s">
        <v>937</v>
      </c>
    </row>
    <row r="88" s="1" customFormat="1" spans="1:21">
      <c r="A88" s="3">
        <v>18698650825</v>
      </c>
      <c r="B88" s="1" t="s">
        <v>925</v>
      </c>
      <c r="C88" s="1" t="s">
        <v>1297</v>
      </c>
      <c r="D88" s="1" t="s">
        <v>1298</v>
      </c>
      <c r="E88" s="1" t="s">
        <v>1299</v>
      </c>
      <c r="F88" s="1" t="s">
        <v>925</v>
      </c>
      <c r="G88" s="1" t="s">
        <v>926</v>
      </c>
      <c r="H88" s="1" t="s">
        <v>927</v>
      </c>
      <c r="I88" s="1" t="s">
        <v>1300</v>
      </c>
      <c r="J88" s="1" t="s">
        <v>929</v>
      </c>
      <c r="K88" s="1" t="s">
        <v>1300</v>
      </c>
      <c r="L88" s="1" t="s">
        <v>1300</v>
      </c>
      <c r="M88" s="1" t="s">
        <v>930</v>
      </c>
      <c r="N88" s="1" t="s">
        <v>930</v>
      </c>
      <c r="O88" s="1" t="s">
        <v>931</v>
      </c>
      <c r="P88" s="1" t="s">
        <v>932</v>
      </c>
      <c r="Q88" s="1" t="s">
        <v>933</v>
      </c>
      <c r="R88" s="1" t="s">
        <v>1301</v>
      </c>
      <c r="S88" s="1" t="s">
        <v>935</v>
      </c>
      <c r="T88" s="1" t="s">
        <v>936</v>
      </c>
      <c r="U88" s="1" t="s">
        <v>937</v>
      </c>
    </row>
    <row r="89" s="1" customFormat="1" spans="1:21">
      <c r="A89" s="3">
        <v>18698852194</v>
      </c>
      <c r="B89" s="1" t="s">
        <v>925</v>
      </c>
      <c r="C89" s="1" t="s">
        <v>1302</v>
      </c>
      <c r="D89" s="1" t="s">
        <v>1303</v>
      </c>
      <c r="E89" s="1" t="s">
        <v>131</v>
      </c>
      <c r="F89" s="1" t="s">
        <v>925</v>
      </c>
      <c r="G89" s="1" t="s">
        <v>926</v>
      </c>
      <c r="H89" s="1" t="s">
        <v>927</v>
      </c>
      <c r="I89" s="1" t="s">
        <v>1119</v>
      </c>
      <c r="J89" s="1" t="s">
        <v>929</v>
      </c>
      <c r="K89" s="1" t="s">
        <v>1119</v>
      </c>
      <c r="L89" s="1" t="s">
        <v>1119</v>
      </c>
      <c r="M89" s="1" t="s">
        <v>930</v>
      </c>
      <c r="N89" s="1" t="s">
        <v>930</v>
      </c>
      <c r="O89" s="1" t="s">
        <v>931</v>
      </c>
      <c r="P89" s="1" t="s">
        <v>932</v>
      </c>
      <c r="Q89" s="1" t="s">
        <v>933</v>
      </c>
      <c r="R89" s="1" t="s">
        <v>1304</v>
      </c>
      <c r="S89" s="1" t="s">
        <v>935</v>
      </c>
      <c r="T89" s="1" t="s">
        <v>936</v>
      </c>
      <c r="U89" s="1" t="s">
        <v>937</v>
      </c>
    </row>
    <row r="90" s="1" customFormat="1" spans="1:21">
      <c r="A90" s="3">
        <v>18699043023</v>
      </c>
      <c r="B90" s="1" t="s">
        <v>925</v>
      </c>
      <c r="C90" s="1" t="s">
        <v>1305</v>
      </c>
      <c r="D90" s="1" t="s">
        <v>1298</v>
      </c>
      <c r="E90" s="1" t="s">
        <v>1306</v>
      </c>
      <c r="F90" s="1" t="s">
        <v>925</v>
      </c>
      <c r="G90" s="1" t="s">
        <v>926</v>
      </c>
      <c r="H90" s="1" t="s">
        <v>927</v>
      </c>
      <c r="I90" s="1" t="s">
        <v>1300</v>
      </c>
      <c r="J90" s="1" t="s">
        <v>929</v>
      </c>
      <c r="K90" s="1" t="s">
        <v>1300</v>
      </c>
      <c r="L90" s="1" t="s">
        <v>1300</v>
      </c>
      <c r="M90" s="1" t="s">
        <v>930</v>
      </c>
      <c r="N90" s="1" t="s">
        <v>930</v>
      </c>
      <c r="O90" s="1" t="s">
        <v>931</v>
      </c>
      <c r="P90" s="1" t="s">
        <v>932</v>
      </c>
      <c r="Q90" s="1" t="s">
        <v>933</v>
      </c>
      <c r="R90" s="1" t="s">
        <v>1307</v>
      </c>
      <c r="S90" s="1" t="s">
        <v>935</v>
      </c>
      <c r="T90" s="1" t="s">
        <v>936</v>
      </c>
      <c r="U90" s="1" t="s">
        <v>937</v>
      </c>
    </row>
    <row r="91" s="1" customFormat="1" spans="1:21">
      <c r="A91" s="3">
        <v>18699131850</v>
      </c>
      <c r="B91" s="1" t="s">
        <v>925</v>
      </c>
      <c r="C91" s="1" t="s">
        <v>1308</v>
      </c>
      <c r="D91" s="1" t="s">
        <v>1309</v>
      </c>
      <c r="E91" s="1" t="s">
        <v>136</v>
      </c>
      <c r="F91" s="1" t="s">
        <v>925</v>
      </c>
      <c r="G91" s="1" t="s">
        <v>926</v>
      </c>
      <c r="H91" s="1" t="s">
        <v>927</v>
      </c>
      <c r="I91" s="1" t="s">
        <v>1310</v>
      </c>
      <c r="J91" s="1" t="s">
        <v>929</v>
      </c>
      <c r="K91" s="1" t="s">
        <v>1310</v>
      </c>
      <c r="L91" s="1" t="s">
        <v>1310</v>
      </c>
      <c r="M91" s="1" t="s">
        <v>930</v>
      </c>
      <c r="N91" s="1" t="s">
        <v>930</v>
      </c>
      <c r="O91" s="1" t="s">
        <v>931</v>
      </c>
      <c r="P91" s="1" t="s">
        <v>932</v>
      </c>
      <c r="Q91" s="1" t="s">
        <v>933</v>
      </c>
      <c r="R91" s="1" t="s">
        <v>1311</v>
      </c>
      <c r="S91" s="1" t="s">
        <v>935</v>
      </c>
      <c r="T91" s="1" t="s">
        <v>936</v>
      </c>
      <c r="U91" s="1" t="s">
        <v>937</v>
      </c>
    </row>
    <row r="92" s="1" customFormat="1" spans="1:21">
      <c r="A92" s="3">
        <v>18699161113</v>
      </c>
      <c r="B92" s="1" t="s">
        <v>925</v>
      </c>
      <c r="C92" s="1" t="s">
        <v>1312</v>
      </c>
      <c r="D92" s="1" t="s">
        <v>1313</v>
      </c>
      <c r="E92" s="1" t="s">
        <v>777</v>
      </c>
      <c r="F92" s="1" t="s">
        <v>925</v>
      </c>
      <c r="G92" s="1" t="s">
        <v>948</v>
      </c>
      <c r="H92" s="1" t="s">
        <v>927</v>
      </c>
      <c r="I92" s="1" t="s">
        <v>986</v>
      </c>
      <c r="J92" s="1" t="s">
        <v>929</v>
      </c>
      <c r="K92" s="1" t="s">
        <v>986</v>
      </c>
      <c r="L92" s="1" t="s">
        <v>986</v>
      </c>
      <c r="M92" s="1" t="s">
        <v>930</v>
      </c>
      <c r="N92" s="1" t="s">
        <v>930</v>
      </c>
      <c r="O92" s="1" t="s">
        <v>931</v>
      </c>
      <c r="P92" s="1" t="s">
        <v>932</v>
      </c>
      <c r="Q92" s="1" t="s">
        <v>933</v>
      </c>
      <c r="R92" s="1" t="s">
        <v>1314</v>
      </c>
      <c r="S92" s="1" t="s">
        <v>935</v>
      </c>
      <c r="T92" s="1" t="s">
        <v>936</v>
      </c>
      <c r="U92" s="1" t="s">
        <v>937</v>
      </c>
    </row>
    <row r="93" s="1" customFormat="1" spans="1:21">
      <c r="A93" s="3">
        <v>18699240353</v>
      </c>
      <c r="B93" s="1" t="s">
        <v>925</v>
      </c>
      <c r="C93" s="1" t="s">
        <v>1315</v>
      </c>
      <c r="D93" s="1" t="s">
        <v>973</v>
      </c>
      <c r="E93" s="1" t="s">
        <v>1316</v>
      </c>
      <c r="F93" s="1" t="s">
        <v>975</v>
      </c>
      <c r="G93" s="1" t="s">
        <v>948</v>
      </c>
      <c r="H93" s="1" t="s">
        <v>927</v>
      </c>
      <c r="I93" s="1" t="s">
        <v>1317</v>
      </c>
      <c r="J93" s="1" t="s">
        <v>929</v>
      </c>
      <c r="K93" s="1" t="s">
        <v>1317</v>
      </c>
      <c r="L93" s="1" t="s">
        <v>1317</v>
      </c>
      <c r="M93" s="1" t="s">
        <v>930</v>
      </c>
      <c r="N93" s="1" t="s">
        <v>930</v>
      </c>
      <c r="O93" s="1" t="s">
        <v>931</v>
      </c>
      <c r="P93" s="1" t="s">
        <v>932</v>
      </c>
      <c r="Q93" s="1" t="s">
        <v>933</v>
      </c>
      <c r="R93" s="1" t="s">
        <v>1318</v>
      </c>
      <c r="S93" s="1" t="s">
        <v>935</v>
      </c>
      <c r="T93" s="1" t="s">
        <v>936</v>
      </c>
      <c r="U93" s="1" t="s">
        <v>937</v>
      </c>
    </row>
    <row r="94" s="1" customFormat="1" spans="1:21">
      <c r="A94" s="3">
        <v>18699416483</v>
      </c>
      <c r="B94" s="1" t="s">
        <v>925</v>
      </c>
      <c r="C94" s="1" t="s">
        <v>1319</v>
      </c>
      <c r="D94" s="1" t="s">
        <v>1320</v>
      </c>
      <c r="E94" s="1" t="s">
        <v>555</v>
      </c>
      <c r="F94" s="1" t="s">
        <v>947</v>
      </c>
      <c r="G94" s="1" t="s">
        <v>975</v>
      </c>
      <c r="H94" s="1" t="s">
        <v>927</v>
      </c>
      <c r="I94" s="1" t="s">
        <v>931</v>
      </c>
      <c r="J94" s="1" t="s">
        <v>929</v>
      </c>
      <c r="K94" s="1" t="s">
        <v>931</v>
      </c>
      <c r="L94" s="1" t="s">
        <v>931</v>
      </c>
      <c r="M94" s="1" t="s">
        <v>930</v>
      </c>
      <c r="N94" s="1" t="s">
        <v>930</v>
      </c>
      <c r="O94" s="1" t="s">
        <v>931</v>
      </c>
      <c r="P94" s="1" t="s">
        <v>932</v>
      </c>
      <c r="Q94" s="1" t="s">
        <v>933</v>
      </c>
      <c r="R94" s="1" t="s">
        <v>1321</v>
      </c>
      <c r="S94" s="1" t="s">
        <v>935</v>
      </c>
      <c r="T94" s="1" t="s">
        <v>936</v>
      </c>
      <c r="U94" s="1" t="s">
        <v>937</v>
      </c>
    </row>
    <row r="95" s="1" customFormat="1" spans="1:21">
      <c r="A95" s="3">
        <v>18699633201</v>
      </c>
      <c r="B95" s="1" t="s">
        <v>925</v>
      </c>
      <c r="C95" s="1" t="s">
        <v>1322</v>
      </c>
      <c r="D95" s="1" t="s">
        <v>1303</v>
      </c>
      <c r="E95" s="1" t="s">
        <v>144</v>
      </c>
      <c r="F95" s="1" t="s">
        <v>925</v>
      </c>
      <c r="G95" s="1" t="s">
        <v>926</v>
      </c>
      <c r="H95" s="1" t="s">
        <v>927</v>
      </c>
      <c r="I95" s="1" t="s">
        <v>1119</v>
      </c>
      <c r="J95" s="1" t="s">
        <v>929</v>
      </c>
      <c r="K95" s="1" t="s">
        <v>1119</v>
      </c>
      <c r="L95" s="1" t="s">
        <v>1119</v>
      </c>
      <c r="M95" s="1" t="s">
        <v>930</v>
      </c>
      <c r="N95" s="1" t="s">
        <v>930</v>
      </c>
      <c r="O95" s="1" t="s">
        <v>931</v>
      </c>
      <c r="P95" s="1" t="s">
        <v>932</v>
      </c>
      <c r="Q95" s="1" t="s">
        <v>933</v>
      </c>
      <c r="R95" s="1" t="s">
        <v>1323</v>
      </c>
      <c r="S95" s="1" t="s">
        <v>935</v>
      </c>
      <c r="T95" s="1" t="s">
        <v>936</v>
      </c>
      <c r="U95" s="1" t="s">
        <v>937</v>
      </c>
    </row>
    <row r="96" s="1" customFormat="1" spans="1:21">
      <c r="A96" s="3">
        <v>18699692603</v>
      </c>
      <c r="B96" s="1" t="s">
        <v>925</v>
      </c>
      <c r="C96" s="1" t="s">
        <v>1324</v>
      </c>
      <c r="D96" s="1" t="s">
        <v>1303</v>
      </c>
      <c r="E96" s="1" t="s">
        <v>146</v>
      </c>
      <c r="F96" s="1" t="s">
        <v>925</v>
      </c>
      <c r="G96" s="1" t="s">
        <v>926</v>
      </c>
      <c r="H96" s="1" t="s">
        <v>927</v>
      </c>
      <c r="I96" s="1" t="s">
        <v>1119</v>
      </c>
      <c r="J96" s="1" t="s">
        <v>929</v>
      </c>
      <c r="K96" s="1" t="s">
        <v>1119</v>
      </c>
      <c r="L96" s="1" t="s">
        <v>1119</v>
      </c>
      <c r="M96" s="1" t="s">
        <v>930</v>
      </c>
      <c r="N96" s="1" t="s">
        <v>930</v>
      </c>
      <c r="O96" s="1" t="s">
        <v>931</v>
      </c>
      <c r="P96" s="1" t="s">
        <v>932</v>
      </c>
      <c r="Q96" s="1" t="s">
        <v>933</v>
      </c>
      <c r="R96" s="1" t="s">
        <v>1325</v>
      </c>
      <c r="S96" s="1" t="s">
        <v>935</v>
      </c>
      <c r="T96" s="1" t="s">
        <v>936</v>
      </c>
      <c r="U96" s="1" t="s">
        <v>937</v>
      </c>
    </row>
    <row r="97" s="1" customFormat="1" spans="1:21">
      <c r="A97" s="3">
        <v>18699968126</v>
      </c>
      <c r="B97" s="1" t="s">
        <v>925</v>
      </c>
      <c r="C97" s="1" t="s">
        <v>1326</v>
      </c>
      <c r="D97" s="1" t="s">
        <v>1313</v>
      </c>
      <c r="E97" s="1" t="s">
        <v>150</v>
      </c>
      <c r="F97" s="1" t="s">
        <v>925</v>
      </c>
      <c r="G97" s="1" t="s">
        <v>926</v>
      </c>
      <c r="H97" s="1" t="s">
        <v>927</v>
      </c>
      <c r="I97" s="1" t="s">
        <v>1327</v>
      </c>
      <c r="J97" s="1" t="s">
        <v>929</v>
      </c>
      <c r="K97" s="1" t="s">
        <v>1327</v>
      </c>
      <c r="L97" s="1" t="s">
        <v>1327</v>
      </c>
      <c r="M97" s="1" t="s">
        <v>930</v>
      </c>
      <c r="N97" s="1" t="s">
        <v>930</v>
      </c>
      <c r="O97" s="1" t="s">
        <v>931</v>
      </c>
      <c r="P97" s="1" t="s">
        <v>932</v>
      </c>
      <c r="Q97" s="1" t="s">
        <v>933</v>
      </c>
      <c r="R97" s="1" t="s">
        <v>1328</v>
      </c>
      <c r="S97" s="1" t="s">
        <v>935</v>
      </c>
      <c r="T97" s="1" t="s">
        <v>936</v>
      </c>
      <c r="U97" s="1" t="s">
        <v>937</v>
      </c>
    </row>
    <row r="98" s="1" customFormat="1" spans="1:21">
      <c r="A98" s="3">
        <v>18700029528</v>
      </c>
      <c r="B98" s="1" t="s">
        <v>925</v>
      </c>
      <c r="C98" s="1" t="s">
        <v>1329</v>
      </c>
      <c r="D98" s="1" t="s">
        <v>1330</v>
      </c>
      <c r="E98" s="1" t="s">
        <v>304</v>
      </c>
      <c r="F98" s="1" t="s">
        <v>926</v>
      </c>
      <c r="G98" s="1" t="s">
        <v>947</v>
      </c>
      <c r="H98" s="1" t="s">
        <v>927</v>
      </c>
      <c r="I98" s="1" t="s">
        <v>1331</v>
      </c>
      <c r="J98" s="1" t="s">
        <v>929</v>
      </c>
      <c r="K98" s="1" t="s">
        <v>1331</v>
      </c>
      <c r="L98" s="1" t="s">
        <v>1331</v>
      </c>
      <c r="M98" s="1" t="s">
        <v>930</v>
      </c>
      <c r="N98" s="1" t="s">
        <v>930</v>
      </c>
      <c r="O98" s="1" t="s">
        <v>931</v>
      </c>
      <c r="P98" s="1" t="s">
        <v>932</v>
      </c>
      <c r="Q98" s="1" t="s">
        <v>933</v>
      </c>
      <c r="R98" s="1" t="s">
        <v>1332</v>
      </c>
      <c r="S98" s="1" t="s">
        <v>935</v>
      </c>
      <c r="T98" s="1" t="s">
        <v>936</v>
      </c>
      <c r="U98" s="1" t="s">
        <v>937</v>
      </c>
    </row>
    <row r="99" s="1" customFormat="1" spans="1:21">
      <c r="A99" s="3">
        <v>18700088037</v>
      </c>
      <c r="B99" s="1" t="s">
        <v>925</v>
      </c>
      <c r="C99" s="1" t="s">
        <v>1333</v>
      </c>
      <c r="D99" s="1" t="s">
        <v>1334</v>
      </c>
      <c r="E99" s="1" t="s">
        <v>1335</v>
      </c>
      <c r="F99" s="1" t="s">
        <v>925</v>
      </c>
      <c r="G99" s="1" t="s">
        <v>926</v>
      </c>
      <c r="H99" s="1" t="s">
        <v>927</v>
      </c>
      <c r="I99" s="1" t="s">
        <v>1336</v>
      </c>
      <c r="J99" s="1" t="s">
        <v>929</v>
      </c>
      <c r="K99" s="1" t="s">
        <v>1336</v>
      </c>
      <c r="L99" s="1" t="s">
        <v>1336</v>
      </c>
      <c r="M99" s="1" t="s">
        <v>930</v>
      </c>
      <c r="N99" s="1" t="s">
        <v>930</v>
      </c>
      <c r="O99" s="1" t="s">
        <v>931</v>
      </c>
      <c r="P99" s="1" t="s">
        <v>932</v>
      </c>
      <c r="Q99" s="1" t="s">
        <v>933</v>
      </c>
      <c r="R99" s="1" t="s">
        <v>1337</v>
      </c>
      <c r="S99" s="1" t="s">
        <v>935</v>
      </c>
      <c r="T99" s="1" t="s">
        <v>936</v>
      </c>
      <c r="U99" s="1" t="s">
        <v>937</v>
      </c>
    </row>
    <row r="100" s="1" customFormat="1" spans="1:21">
      <c r="A100" s="3">
        <v>18700253753</v>
      </c>
      <c r="B100" s="1" t="s">
        <v>925</v>
      </c>
      <c r="C100" s="1" t="s">
        <v>1338</v>
      </c>
      <c r="D100" s="1" t="s">
        <v>1339</v>
      </c>
      <c r="E100" s="1" t="s">
        <v>157</v>
      </c>
      <c r="F100" s="1" t="s">
        <v>925</v>
      </c>
      <c r="G100" s="1" t="s">
        <v>926</v>
      </c>
      <c r="H100" s="1" t="s">
        <v>927</v>
      </c>
      <c r="I100" s="1" t="s">
        <v>1340</v>
      </c>
      <c r="J100" s="1" t="s">
        <v>929</v>
      </c>
      <c r="K100" s="1" t="s">
        <v>1340</v>
      </c>
      <c r="L100" s="1" t="s">
        <v>1340</v>
      </c>
      <c r="M100" s="1" t="s">
        <v>930</v>
      </c>
      <c r="N100" s="1" t="s">
        <v>930</v>
      </c>
      <c r="O100" s="1" t="s">
        <v>931</v>
      </c>
      <c r="P100" s="1" t="s">
        <v>932</v>
      </c>
      <c r="Q100" s="1" t="s">
        <v>933</v>
      </c>
      <c r="R100" s="1" t="s">
        <v>1341</v>
      </c>
      <c r="S100" s="1" t="s">
        <v>935</v>
      </c>
      <c r="T100" s="1" t="s">
        <v>936</v>
      </c>
      <c r="U100" s="1" t="s">
        <v>937</v>
      </c>
    </row>
    <row r="101" s="1" customFormat="1" spans="1:21">
      <c r="A101" s="3">
        <v>18703874890</v>
      </c>
      <c r="B101" s="1" t="s">
        <v>925</v>
      </c>
      <c r="C101" s="1" t="s">
        <v>1342</v>
      </c>
      <c r="D101" s="1" t="s">
        <v>1178</v>
      </c>
      <c r="E101" s="1" t="s">
        <v>161</v>
      </c>
      <c r="F101" s="1" t="s">
        <v>925</v>
      </c>
      <c r="G101" s="1" t="s">
        <v>926</v>
      </c>
      <c r="H101" s="1" t="s">
        <v>927</v>
      </c>
      <c r="I101" s="1" t="s">
        <v>1343</v>
      </c>
      <c r="J101" s="1" t="s">
        <v>929</v>
      </c>
      <c r="K101" s="1" t="s">
        <v>1343</v>
      </c>
      <c r="L101" s="1" t="s">
        <v>1343</v>
      </c>
      <c r="M101" s="1" t="s">
        <v>930</v>
      </c>
      <c r="N101" s="1" t="s">
        <v>930</v>
      </c>
      <c r="O101" s="1" t="s">
        <v>931</v>
      </c>
      <c r="P101" s="1" t="s">
        <v>932</v>
      </c>
      <c r="Q101" s="1" t="s">
        <v>933</v>
      </c>
      <c r="R101" s="1" t="s">
        <v>1344</v>
      </c>
      <c r="S101" s="1" t="s">
        <v>935</v>
      </c>
      <c r="T101" s="1" t="s">
        <v>936</v>
      </c>
      <c r="U101" s="1" t="s">
        <v>937</v>
      </c>
    </row>
    <row r="102" s="1" customFormat="1" spans="1:21">
      <c r="A102" s="3">
        <v>18704337721</v>
      </c>
      <c r="B102" s="1" t="s">
        <v>925</v>
      </c>
      <c r="C102" s="1" t="s">
        <v>1345</v>
      </c>
      <c r="D102" s="1" t="s">
        <v>1283</v>
      </c>
      <c r="E102" s="1" t="s">
        <v>164</v>
      </c>
      <c r="F102" s="1" t="s">
        <v>925</v>
      </c>
      <c r="G102" s="1" t="s">
        <v>926</v>
      </c>
      <c r="H102" s="1" t="s">
        <v>927</v>
      </c>
      <c r="I102" s="1" t="s">
        <v>1284</v>
      </c>
      <c r="J102" s="1" t="s">
        <v>929</v>
      </c>
      <c r="K102" s="1" t="s">
        <v>1284</v>
      </c>
      <c r="L102" s="1" t="s">
        <v>1284</v>
      </c>
      <c r="M102" s="1" t="s">
        <v>930</v>
      </c>
      <c r="N102" s="1" t="s">
        <v>930</v>
      </c>
      <c r="O102" s="1" t="s">
        <v>931</v>
      </c>
      <c r="P102" s="1" t="s">
        <v>932</v>
      </c>
      <c r="Q102" s="1" t="s">
        <v>933</v>
      </c>
      <c r="R102" s="1" t="s">
        <v>1346</v>
      </c>
      <c r="S102" s="1" t="s">
        <v>935</v>
      </c>
      <c r="T102" s="1" t="s">
        <v>936</v>
      </c>
      <c r="U102" s="1" t="s">
        <v>937</v>
      </c>
    </row>
    <row r="103" s="1" customFormat="1" spans="1:21">
      <c r="A103" s="3">
        <v>18704446737</v>
      </c>
      <c r="B103" s="1" t="s">
        <v>925</v>
      </c>
      <c r="C103" s="1" t="s">
        <v>1347</v>
      </c>
      <c r="D103" s="1" t="s">
        <v>1303</v>
      </c>
      <c r="E103" s="1" t="s">
        <v>168</v>
      </c>
      <c r="F103" s="1" t="s">
        <v>925</v>
      </c>
      <c r="G103" s="1" t="s">
        <v>926</v>
      </c>
      <c r="H103" s="1" t="s">
        <v>927</v>
      </c>
      <c r="I103" s="1" t="s">
        <v>1119</v>
      </c>
      <c r="J103" s="1" t="s">
        <v>929</v>
      </c>
      <c r="K103" s="1" t="s">
        <v>1119</v>
      </c>
      <c r="L103" s="1" t="s">
        <v>1119</v>
      </c>
      <c r="M103" s="1" t="s">
        <v>930</v>
      </c>
      <c r="N103" s="1" t="s">
        <v>930</v>
      </c>
      <c r="O103" s="1" t="s">
        <v>931</v>
      </c>
      <c r="P103" s="1" t="s">
        <v>932</v>
      </c>
      <c r="Q103" s="1" t="s">
        <v>933</v>
      </c>
      <c r="R103" s="1" t="s">
        <v>1348</v>
      </c>
      <c r="S103" s="1" t="s">
        <v>935</v>
      </c>
      <c r="T103" s="1" t="s">
        <v>936</v>
      </c>
      <c r="U103" s="1" t="s">
        <v>937</v>
      </c>
    </row>
    <row r="104" s="1" customFormat="1" spans="1:21">
      <c r="A104" s="3">
        <v>18705100013</v>
      </c>
      <c r="B104" s="1" t="s">
        <v>925</v>
      </c>
      <c r="C104" s="1" t="s">
        <v>1349</v>
      </c>
      <c r="D104" s="1" t="s">
        <v>1303</v>
      </c>
      <c r="E104" s="1" t="s">
        <v>170</v>
      </c>
      <c r="F104" s="1" t="s">
        <v>925</v>
      </c>
      <c r="G104" s="1" t="s">
        <v>926</v>
      </c>
      <c r="H104" s="1" t="s">
        <v>927</v>
      </c>
      <c r="I104" s="1" t="s">
        <v>1119</v>
      </c>
      <c r="J104" s="1" t="s">
        <v>929</v>
      </c>
      <c r="K104" s="1" t="s">
        <v>1119</v>
      </c>
      <c r="L104" s="1" t="s">
        <v>1119</v>
      </c>
      <c r="M104" s="1" t="s">
        <v>930</v>
      </c>
      <c r="N104" s="1" t="s">
        <v>930</v>
      </c>
      <c r="O104" s="1" t="s">
        <v>931</v>
      </c>
      <c r="P104" s="1" t="s">
        <v>932</v>
      </c>
      <c r="Q104" s="1" t="s">
        <v>933</v>
      </c>
      <c r="R104" s="1" t="s">
        <v>1350</v>
      </c>
      <c r="S104" s="1" t="s">
        <v>935</v>
      </c>
      <c r="T104" s="1" t="s">
        <v>936</v>
      </c>
      <c r="U104" s="1" t="s">
        <v>937</v>
      </c>
    </row>
    <row r="105" s="1" customFormat="1" spans="1:21">
      <c r="A105" s="3">
        <v>18705160092</v>
      </c>
      <c r="B105" s="1" t="s">
        <v>925</v>
      </c>
      <c r="C105" s="1" t="s">
        <v>1351</v>
      </c>
      <c r="D105" s="1" t="s">
        <v>1352</v>
      </c>
      <c r="E105" s="1" t="s">
        <v>179</v>
      </c>
      <c r="F105" s="1" t="s">
        <v>925</v>
      </c>
      <c r="G105" s="1" t="s">
        <v>926</v>
      </c>
      <c r="H105" s="1" t="s">
        <v>927</v>
      </c>
      <c r="I105" s="1" t="s">
        <v>1106</v>
      </c>
      <c r="J105" s="1" t="s">
        <v>929</v>
      </c>
      <c r="K105" s="1" t="s">
        <v>1106</v>
      </c>
      <c r="L105" s="1" t="s">
        <v>1106</v>
      </c>
      <c r="M105" s="1" t="s">
        <v>930</v>
      </c>
      <c r="N105" s="1" t="s">
        <v>930</v>
      </c>
      <c r="O105" s="1" t="s">
        <v>931</v>
      </c>
      <c r="P105" s="1" t="s">
        <v>932</v>
      </c>
      <c r="Q105" s="1" t="s">
        <v>933</v>
      </c>
      <c r="R105" s="1" t="s">
        <v>1353</v>
      </c>
      <c r="S105" s="1" t="s">
        <v>935</v>
      </c>
      <c r="T105" s="1" t="s">
        <v>936</v>
      </c>
      <c r="U105" s="1" t="s">
        <v>937</v>
      </c>
    </row>
    <row r="106" s="1" customFormat="1" spans="1:21">
      <c r="A106" s="3">
        <v>18705702174</v>
      </c>
      <c r="B106" s="1" t="s">
        <v>925</v>
      </c>
      <c r="C106" s="1" t="s">
        <v>1354</v>
      </c>
      <c r="D106" s="1" t="s">
        <v>1355</v>
      </c>
      <c r="E106" s="1" t="s">
        <v>184</v>
      </c>
      <c r="F106" s="1" t="s">
        <v>925</v>
      </c>
      <c r="G106" s="1" t="s">
        <v>926</v>
      </c>
      <c r="H106" s="1" t="s">
        <v>927</v>
      </c>
      <c r="I106" s="1" t="s">
        <v>1327</v>
      </c>
      <c r="J106" s="1" t="s">
        <v>929</v>
      </c>
      <c r="K106" s="1" t="s">
        <v>1327</v>
      </c>
      <c r="L106" s="1" t="s">
        <v>1327</v>
      </c>
      <c r="M106" s="1" t="s">
        <v>930</v>
      </c>
      <c r="N106" s="1" t="s">
        <v>930</v>
      </c>
      <c r="O106" s="1" t="s">
        <v>931</v>
      </c>
      <c r="P106" s="1" t="s">
        <v>932</v>
      </c>
      <c r="Q106" s="1" t="s">
        <v>933</v>
      </c>
      <c r="R106" s="1" t="s">
        <v>1356</v>
      </c>
      <c r="S106" s="1" t="s">
        <v>935</v>
      </c>
      <c r="T106" s="1" t="s">
        <v>936</v>
      </c>
      <c r="U106" s="1" t="s">
        <v>937</v>
      </c>
    </row>
    <row r="107" s="1" customFormat="1" spans="1:21">
      <c r="A107" s="3">
        <v>18706161101</v>
      </c>
      <c r="B107" s="1" t="s">
        <v>925</v>
      </c>
      <c r="C107" s="1" t="s">
        <v>1357</v>
      </c>
      <c r="D107" s="1" t="s">
        <v>1313</v>
      </c>
      <c r="E107" s="1" t="s">
        <v>187</v>
      </c>
      <c r="F107" s="1" t="s">
        <v>925</v>
      </c>
      <c r="G107" s="1" t="s">
        <v>926</v>
      </c>
      <c r="H107" s="1" t="s">
        <v>927</v>
      </c>
      <c r="I107" s="1" t="s">
        <v>1358</v>
      </c>
      <c r="J107" s="1" t="s">
        <v>929</v>
      </c>
      <c r="K107" s="1" t="s">
        <v>1358</v>
      </c>
      <c r="L107" s="1" t="s">
        <v>1358</v>
      </c>
      <c r="M107" s="1" t="s">
        <v>930</v>
      </c>
      <c r="N107" s="1" t="s">
        <v>930</v>
      </c>
      <c r="O107" s="1" t="s">
        <v>931</v>
      </c>
      <c r="P107" s="1" t="s">
        <v>932</v>
      </c>
      <c r="Q107" s="1" t="s">
        <v>933</v>
      </c>
      <c r="R107" s="1" t="s">
        <v>1359</v>
      </c>
      <c r="S107" s="1" t="s">
        <v>935</v>
      </c>
      <c r="T107" s="1" t="s">
        <v>936</v>
      </c>
      <c r="U107" s="1" t="s">
        <v>937</v>
      </c>
    </row>
    <row r="108" s="1" customFormat="1" spans="1:21">
      <c r="A108" s="3">
        <v>999218706224439</v>
      </c>
      <c r="B108" s="1" t="s">
        <v>925</v>
      </c>
      <c r="C108" s="1" t="s">
        <v>1360</v>
      </c>
      <c r="D108" s="1" t="s">
        <v>1361</v>
      </c>
      <c r="E108" s="1" t="s">
        <v>191</v>
      </c>
      <c r="F108" s="1" t="s">
        <v>925</v>
      </c>
      <c r="G108" s="1" t="s">
        <v>926</v>
      </c>
      <c r="H108" s="1" t="s">
        <v>927</v>
      </c>
      <c r="I108" s="1" t="s">
        <v>1362</v>
      </c>
      <c r="J108" s="1" t="s">
        <v>929</v>
      </c>
      <c r="K108" s="1" t="s">
        <v>1362</v>
      </c>
      <c r="L108" s="1" t="s">
        <v>1362</v>
      </c>
      <c r="M108" s="1" t="s">
        <v>930</v>
      </c>
      <c r="N108" s="1" t="s">
        <v>930</v>
      </c>
      <c r="O108" s="1" t="s">
        <v>931</v>
      </c>
      <c r="P108" s="1" t="s">
        <v>932</v>
      </c>
      <c r="Q108" s="1" t="s">
        <v>933</v>
      </c>
      <c r="R108" s="1" t="s">
        <v>1363</v>
      </c>
      <c r="S108" s="1" t="s">
        <v>935</v>
      </c>
      <c r="T108" s="1" t="s">
        <v>936</v>
      </c>
      <c r="U108" s="1" t="s">
        <v>937</v>
      </c>
    </row>
    <row r="109" s="1" customFormat="1" spans="1:21">
      <c r="A109" s="3">
        <v>18706397681</v>
      </c>
      <c r="B109" s="1" t="s">
        <v>925</v>
      </c>
      <c r="C109" s="1" t="s">
        <v>1364</v>
      </c>
      <c r="D109" s="1" t="s">
        <v>1365</v>
      </c>
      <c r="E109" s="1" t="s">
        <v>1366</v>
      </c>
      <c r="F109" s="1" t="s">
        <v>925</v>
      </c>
      <c r="G109" s="1" t="s">
        <v>926</v>
      </c>
      <c r="H109" s="1" t="s">
        <v>927</v>
      </c>
      <c r="I109" s="1" t="s">
        <v>1367</v>
      </c>
      <c r="J109" s="1" t="s">
        <v>929</v>
      </c>
      <c r="K109" s="1" t="s">
        <v>1367</v>
      </c>
      <c r="L109" s="1" t="s">
        <v>1367</v>
      </c>
      <c r="M109" s="1" t="s">
        <v>930</v>
      </c>
      <c r="N109" s="1" t="s">
        <v>930</v>
      </c>
      <c r="O109" s="1" t="s">
        <v>931</v>
      </c>
      <c r="P109" s="1" t="s">
        <v>932</v>
      </c>
      <c r="Q109" s="1" t="s">
        <v>933</v>
      </c>
      <c r="R109" s="1" t="s">
        <v>1368</v>
      </c>
      <c r="S109" s="1" t="s">
        <v>935</v>
      </c>
      <c r="T109" s="1" t="s">
        <v>936</v>
      </c>
      <c r="U109" s="1" t="s">
        <v>937</v>
      </c>
    </row>
    <row r="110" s="1" customFormat="1" spans="1:21">
      <c r="A110" s="3">
        <v>999218706496720</v>
      </c>
      <c r="B110" s="1" t="s">
        <v>925</v>
      </c>
      <c r="C110" s="1" t="s">
        <v>1369</v>
      </c>
      <c r="D110" s="1" t="s">
        <v>1361</v>
      </c>
      <c r="E110" s="1" t="s">
        <v>202</v>
      </c>
      <c r="F110" s="1" t="s">
        <v>925</v>
      </c>
      <c r="G110" s="1" t="s">
        <v>926</v>
      </c>
      <c r="H110" s="1" t="s">
        <v>927</v>
      </c>
      <c r="I110" s="1" t="s">
        <v>1370</v>
      </c>
      <c r="J110" s="1" t="s">
        <v>929</v>
      </c>
      <c r="K110" s="1" t="s">
        <v>1370</v>
      </c>
      <c r="L110" s="1" t="s">
        <v>1370</v>
      </c>
      <c r="M110" s="1" t="s">
        <v>930</v>
      </c>
      <c r="N110" s="1" t="s">
        <v>930</v>
      </c>
      <c r="O110" s="1" t="s">
        <v>931</v>
      </c>
      <c r="P110" s="1" t="s">
        <v>932</v>
      </c>
      <c r="Q110" s="1" t="s">
        <v>933</v>
      </c>
      <c r="R110" s="1" t="s">
        <v>1371</v>
      </c>
      <c r="S110" s="1" t="s">
        <v>935</v>
      </c>
      <c r="T110" s="1" t="s">
        <v>936</v>
      </c>
      <c r="U110" s="1" t="s">
        <v>937</v>
      </c>
    </row>
    <row r="111" s="1" customFormat="1" spans="1:21">
      <c r="A111" s="3">
        <v>999218707536165</v>
      </c>
      <c r="B111" s="1" t="s">
        <v>925</v>
      </c>
      <c r="C111" s="1" t="s">
        <v>1372</v>
      </c>
      <c r="D111" s="1" t="s">
        <v>1361</v>
      </c>
      <c r="E111" s="1" t="s">
        <v>205</v>
      </c>
      <c r="F111" s="1" t="s">
        <v>925</v>
      </c>
      <c r="G111" s="1" t="s">
        <v>926</v>
      </c>
      <c r="H111" s="1" t="s">
        <v>927</v>
      </c>
      <c r="I111" s="1" t="s">
        <v>1373</v>
      </c>
      <c r="J111" s="1" t="s">
        <v>929</v>
      </c>
      <c r="K111" s="1" t="s">
        <v>1373</v>
      </c>
      <c r="L111" s="1" t="s">
        <v>1373</v>
      </c>
      <c r="M111" s="1" t="s">
        <v>930</v>
      </c>
      <c r="N111" s="1" t="s">
        <v>930</v>
      </c>
      <c r="O111" s="1" t="s">
        <v>931</v>
      </c>
      <c r="P111" s="1" t="s">
        <v>932</v>
      </c>
      <c r="Q111" s="1" t="s">
        <v>933</v>
      </c>
      <c r="R111" s="1" t="s">
        <v>1374</v>
      </c>
      <c r="S111" s="1" t="s">
        <v>935</v>
      </c>
      <c r="T111" s="1" t="s">
        <v>936</v>
      </c>
      <c r="U111" s="1" t="s">
        <v>937</v>
      </c>
    </row>
    <row r="112" s="1" customFormat="1" spans="1:21">
      <c r="A112" s="3">
        <v>999218707692747</v>
      </c>
      <c r="B112" s="1" t="s">
        <v>925</v>
      </c>
      <c r="C112" s="1" t="s">
        <v>1375</v>
      </c>
      <c r="D112" s="1" t="s">
        <v>1361</v>
      </c>
      <c r="E112" s="1" t="s">
        <v>208</v>
      </c>
      <c r="F112" s="1" t="s">
        <v>925</v>
      </c>
      <c r="G112" s="1" t="s">
        <v>926</v>
      </c>
      <c r="H112" s="1" t="s">
        <v>927</v>
      </c>
      <c r="I112" s="1" t="s">
        <v>1373</v>
      </c>
      <c r="J112" s="1" t="s">
        <v>929</v>
      </c>
      <c r="K112" s="1" t="s">
        <v>1373</v>
      </c>
      <c r="L112" s="1" t="s">
        <v>1373</v>
      </c>
      <c r="M112" s="1" t="s">
        <v>930</v>
      </c>
      <c r="N112" s="1" t="s">
        <v>930</v>
      </c>
      <c r="O112" s="1" t="s">
        <v>931</v>
      </c>
      <c r="P112" s="1" t="s">
        <v>932</v>
      </c>
      <c r="Q112" s="1" t="s">
        <v>933</v>
      </c>
      <c r="R112" s="1" t="s">
        <v>1376</v>
      </c>
      <c r="S112" s="1" t="s">
        <v>935</v>
      </c>
      <c r="T112" s="1" t="s">
        <v>936</v>
      </c>
      <c r="U112" s="1" t="s">
        <v>937</v>
      </c>
    </row>
    <row r="113" s="1" customFormat="1" spans="1:21">
      <c r="A113" s="3">
        <v>18707772216</v>
      </c>
      <c r="B113" s="1" t="s">
        <v>925</v>
      </c>
      <c r="C113" s="1" t="s">
        <v>1377</v>
      </c>
      <c r="D113" s="1" t="s">
        <v>1378</v>
      </c>
      <c r="E113" s="1" t="s">
        <v>321</v>
      </c>
      <c r="F113" s="1" t="s">
        <v>926</v>
      </c>
      <c r="G113" s="1" t="s">
        <v>947</v>
      </c>
      <c r="H113" s="1" t="s">
        <v>927</v>
      </c>
      <c r="I113" s="1" t="s">
        <v>1327</v>
      </c>
      <c r="J113" s="1" t="s">
        <v>929</v>
      </c>
      <c r="K113" s="1" t="s">
        <v>1327</v>
      </c>
      <c r="L113" s="1" t="s">
        <v>1327</v>
      </c>
      <c r="M113" s="1" t="s">
        <v>930</v>
      </c>
      <c r="N113" s="1" t="s">
        <v>930</v>
      </c>
      <c r="O113" s="1" t="s">
        <v>931</v>
      </c>
      <c r="P113" s="1" t="s">
        <v>932</v>
      </c>
      <c r="Q113" s="1" t="s">
        <v>933</v>
      </c>
      <c r="R113" s="1" t="s">
        <v>1379</v>
      </c>
      <c r="S113" s="1" t="s">
        <v>935</v>
      </c>
      <c r="T113" s="1" t="s">
        <v>936</v>
      </c>
      <c r="U113" s="1" t="s">
        <v>937</v>
      </c>
    </row>
    <row r="114" s="1" customFormat="1" spans="1:21">
      <c r="A114" s="3">
        <v>18707851003</v>
      </c>
      <c r="B114" s="1" t="s">
        <v>925</v>
      </c>
      <c r="C114" s="1" t="s">
        <v>1380</v>
      </c>
      <c r="D114" s="1" t="s">
        <v>1381</v>
      </c>
      <c r="E114" s="1" t="s">
        <v>213</v>
      </c>
      <c r="F114" s="1" t="s">
        <v>925</v>
      </c>
      <c r="G114" s="1" t="s">
        <v>926</v>
      </c>
      <c r="H114" s="1" t="s">
        <v>927</v>
      </c>
      <c r="I114" s="1" t="s">
        <v>1382</v>
      </c>
      <c r="J114" s="1" t="s">
        <v>929</v>
      </c>
      <c r="K114" s="1" t="s">
        <v>1382</v>
      </c>
      <c r="L114" s="1" t="s">
        <v>1382</v>
      </c>
      <c r="M114" s="1" t="s">
        <v>930</v>
      </c>
      <c r="N114" s="1" t="s">
        <v>930</v>
      </c>
      <c r="O114" s="1" t="s">
        <v>931</v>
      </c>
      <c r="P114" s="1" t="s">
        <v>932</v>
      </c>
      <c r="Q114" s="1" t="s">
        <v>933</v>
      </c>
      <c r="R114" s="1" t="s">
        <v>1383</v>
      </c>
      <c r="S114" s="1" t="s">
        <v>935</v>
      </c>
      <c r="T114" s="1" t="s">
        <v>936</v>
      </c>
      <c r="U114" s="1" t="s">
        <v>937</v>
      </c>
    </row>
    <row r="115" s="1" customFormat="1" spans="1:21">
      <c r="A115" s="3">
        <v>18708812431</v>
      </c>
      <c r="B115" s="1" t="s">
        <v>926</v>
      </c>
      <c r="C115" s="1" t="s">
        <v>1384</v>
      </c>
      <c r="D115" s="1" t="s">
        <v>1385</v>
      </c>
      <c r="E115" s="1" t="s">
        <v>1386</v>
      </c>
      <c r="F115" s="1" t="s">
        <v>926</v>
      </c>
      <c r="G115" s="1" t="s">
        <v>947</v>
      </c>
      <c r="H115" s="1" t="s">
        <v>927</v>
      </c>
      <c r="I115" s="1" t="s">
        <v>1387</v>
      </c>
      <c r="J115" s="1" t="s">
        <v>929</v>
      </c>
      <c r="K115" s="1" t="s">
        <v>1387</v>
      </c>
      <c r="L115" s="1" t="s">
        <v>1387</v>
      </c>
      <c r="M115" s="1" t="s">
        <v>930</v>
      </c>
      <c r="N115" s="1" t="s">
        <v>930</v>
      </c>
      <c r="O115" s="1" t="s">
        <v>931</v>
      </c>
      <c r="P115" s="1" t="s">
        <v>932</v>
      </c>
      <c r="Q115" s="1" t="s">
        <v>933</v>
      </c>
      <c r="R115" s="1" t="s">
        <v>1388</v>
      </c>
      <c r="S115" s="1" t="s">
        <v>935</v>
      </c>
      <c r="T115" s="1" t="s">
        <v>936</v>
      </c>
      <c r="U115" s="1" t="s">
        <v>937</v>
      </c>
    </row>
    <row r="116" s="1" customFormat="1" spans="1:21">
      <c r="A116" s="3">
        <v>18709017973</v>
      </c>
      <c r="B116" s="1" t="s">
        <v>926</v>
      </c>
      <c r="C116" s="1" t="s">
        <v>1389</v>
      </c>
      <c r="D116" s="1" t="s">
        <v>1390</v>
      </c>
      <c r="E116" s="1" t="s">
        <v>329</v>
      </c>
      <c r="F116" s="1" t="s">
        <v>926</v>
      </c>
      <c r="G116" s="1" t="s">
        <v>947</v>
      </c>
      <c r="H116" s="1" t="s">
        <v>927</v>
      </c>
      <c r="I116" s="1" t="s">
        <v>1391</v>
      </c>
      <c r="J116" s="1" t="s">
        <v>929</v>
      </c>
      <c r="K116" s="1" t="s">
        <v>1391</v>
      </c>
      <c r="L116" s="1" t="s">
        <v>1391</v>
      </c>
      <c r="M116" s="1" t="s">
        <v>930</v>
      </c>
      <c r="N116" s="1" t="s">
        <v>930</v>
      </c>
      <c r="O116" s="1" t="s">
        <v>931</v>
      </c>
      <c r="P116" s="1" t="s">
        <v>932</v>
      </c>
      <c r="Q116" s="1" t="s">
        <v>933</v>
      </c>
      <c r="R116" s="1" t="s">
        <v>1392</v>
      </c>
      <c r="S116" s="1" t="s">
        <v>935</v>
      </c>
      <c r="T116" s="1" t="s">
        <v>936</v>
      </c>
      <c r="U116" s="1" t="s">
        <v>937</v>
      </c>
    </row>
    <row r="117" s="1" customFormat="1" spans="1:21">
      <c r="A117" s="3">
        <v>18709018125</v>
      </c>
      <c r="B117" s="1" t="s">
        <v>926</v>
      </c>
      <c r="C117" s="1" t="s">
        <v>1393</v>
      </c>
      <c r="D117" s="1" t="s">
        <v>1394</v>
      </c>
      <c r="E117" s="1" t="s">
        <v>334</v>
      </c>
      <c r="F117" s="1" t="s">
        <v>926</v>
      </c>
      <c r="G117" s="1" t="s">
        <v>947</v>
      </c>
      <c r="H117" s="1" t="s">
        <v>927</v>
      </c>
      <c r="I117" s="1" t="s">
        <v>1395</v>
      </c>
      <c r="J117" s="1" t="s">
        <v>929</v>
      </c>
      <c r="K117" s="1" t="s">
        <v>1395</v>
      </c>
      <c r="L117" s="1" t="s">
        <v>1395</v>
      </c>
      <c r="M117" s="1" t="s">
        <v>930</v>
      </c>
      <c r="N117" s="1" t="s">
        <v>930</v>
      </c>
      <c r="O117" s="1" t="s">
        <v>931</v>
      </c>
      <c r="P117" s="1" t="s">
        <v>932</v>
      </c>
      <c r="Q117" s="1" t="s">
        <v>933</v>
      </c>
      <c r="R117" s="1" t="s">
        <v>1396</v>
      </c>
      <c r="S117" s="1" t="s">
        <v>935</v>
      </c>
      <c r="T117" s="1" t="s">
        <v>936</v>
      </c>
      <c r="U117" s="1" t="s">
        <v>937</v>
      </c>
    </row>
    <row r="118" s="1" customFormat="1" spans="1:21">
      <c r="A118" s="3">
        <v>18709061804</v>
      </c>
      <c r="B118" s="1" t="s">
        <v>926</v>
      </c>
      <c r="C118" s="1" t="s">
        <v>1397</v>
      </c>
      <c r="D118" s="1" t="s">
        <v>1398</v>
      </c>
      <c r="E118" s="1" t="s">
        <v>338</v>
      </c>
      <c r="F118" s="1" t="s">
        <v>926</v>
      </c>
      <c r="G118" s="1" t="s">
        <v>947</v>
      </c>
      <c r="H118" s="1" t="s">
        <v>927</v>
      </c>
      <c r="I118" s="1" t="s">
        <v>1399</v>
      </c>
      <c r="J118" s="1" t="s">
        <v>929</v>
      </c>
      <c r="K118" s="1" t="s">
        <v>1399</v>
      </c>
      <c r="L118" s="1" t="s">
        <v>1399</v>
      </c>
      <c r="M118" s="1" t="s">
        <v>930</v>
      </c>
      <c r="N118" s="1" t="s">
        <v>930</v>
      </c>
      <c r="O118" s="1" t="s">
        <v>931</v>
      </c>
      <c r="P118" s="1" t="s">
        <v>932</v>
      </c>
      <c r="Q118" s="1" t="s">
        <v>933</v>
      </c>
      <c r="R118" s="1" t="s">
        <v>1400</v>
      </c>
      <c r="S118" s="1" t="s">
        <v>935</v>
      </c>
      <c r="T118" s="1" t="s">
        <v>936</v>
      </c>
      <c r="U118" s="1" t="s">
        <v>937</v>
      </c>
    </row>
    <row r="119" s="1" customFormat="1" spans="1:21">
      <c r="A119" s="3">
        <v>999218709086665</v>
      </c>
      <c r="B119" s="1" t="s">
        <v>926</v>
      </c>
      <c r="C119" s="1" t="s">
        <v>1401</v>
      </c>
      <c r="D119" s="1" t="s">
        <v>1402</v>
      </c>
      <c r="E119" s="1" t="s">
        <v>559</v>
      </c>
      <c r="F119" s="1" t="s">
        <v>947</v>
      </c>
      <c r="G119" s="1" t="s">
        <v>975</v>
      </c>
      <c r="H119" s="1" t="s">
        <v>927</v>
      </c>
      <c r="I119" s="1" t="s">
        <v>1403</v>
      </c>
      <c r="J119" s="1" t="s">
        <v>929</v>
      </c>
      <c r="K119" s="1" t="s">
        <v>1403</v>
      </c>
      <c r="L119" s="1" t="s">
        <v>1403</v>
      </c>
      <c r="M119" s="1" t="s">
        <v>930</v>
      </c>
      <c r="N119" s="1" t="s">
        <v>930</v>
      </c>
      <c r="O119" s="1" t="s">
        <v>931</v>
      </c>
      <c r="P119" s="1" t="s">
        <v>932</v>
      </c>
      <c r="Q119" s="1" t="s">
        <v>933</v>
      </c>
      <c r="R119" s="1" t="s">
        <v>1404</v>
      </c>
      <c r="S119" s="1" t="s">
        <v>935</v>
      </c>
      <c r="T119" s="1" t="s">
        <v>936</v>
      </c>
      <c r="U119" s="1" t="s">
        <v>937</v>
      </c>
    </row>
    <row r="120" s="1" customFormat="1" spans="1:21">
      <c r="A120" s="3">
        <v>18713046804</v>
      </c>
      <c r="B120" s="1" t="s">
        <v>926</v>
      </c>
      <c r="C120" s="1" t="s">
        <v>1405</v>
      </c>
      <c r="D120" s="1" t="s">
        <v>1406</v>
      </c>
      <c r="E120" s="1" t="s">
        <v>356</v>
      </c>
      <c r="F120" s="1" t="s">
        <v>926</v>
      </c>
      <c r="G120" s="1" t="s">
        <v>947</v>
      </c>
      <c r="H120" s="1" t="s">
        <v>927</v>
      </c>
      <c r="I120" s="1" t="s">
        <v>1403</v>
      </c>
      <c r="J120" s="1" t="s">
        <v>929</v>
      </c>
      <c r="K120" s="1" t="s">
        <v>1403</v>
      </c>
      <c r="L120" s="1" t="s">
        <v>1403</v>
      </c>
      <c r="M120" s="1" t="s">
        <v>930</v>
      </c>
      <c r="N120" s="1" t="s">
        <v>930</v>
      </c>
      <c r="O120" s="1" t="s">
        <v>931</v>
      </c>
      <c r="P120" s="1" t="s">
        <v>932</v>
      </c>
      <c r="Q120" s="1" t="s">
        <v>933</v>
      </c>
      <c r="R120" s="1" t="s">
        <v>1407</v>
      </c>
      <c r="S120" s="1" t="s">
        <v>935</v>
      </c>
      <c r="T120" s="1" t="s">
        <v>936</v>
      </c>
      <c r="U120" s="1" t="s">
        <v>937</v>
      </c>
    </row>
    <row r="121" s="1" customFormat="1" spans="1:21">
      <c r="A121" s="3">
        <v>999218713128442</v>
      </c>
      <c r="B121" s="1" t="s">
        <v>926</v>
      </c>
      <c r="C121" s="1" t="s">
        <v>1408</v>
      </c>
      <c r="D121" s="1" t="s">
        <v>1193</v>
      </c>
      <c r="E121" s="1" t="s">
        <v>362</v>
      </c>
      <c r="F121" s="1" t="s">
        <v>926</v>
      </c>
      <c r="G121" s="1" t="s">
        <v>947</v>
      </c>
      <c r="H121" s="1" t="s">
        <v>927</v>
      </c>
      <c r="I121" s="1" t="s">
        <v>1291</v>
      </c>
      <c r="J121" s="1" t="s">
        <v>929</v>
      </c>
      <c r="K121" s="1" t="s">
        <v>1291</v>
      </c>
      <c r="L121" s="1" t="s">
        <v>1291</v>
      </c>
      <c r="M121" s="1" t="s">
        <v>930</v>
      </c>
      <c r="N121" s="1" t="s">
        <v>930</v>
      </c>
      <c r="O121" s="1" t="s">
        <v>931</v>
      </c>
      <c r="P121" s="1" t="s">
        <v>932</v>
      </c>
      <c r="Q121" s="1" t="s">
        <v>933</v>
      </c>
      <c r="R121" s="1" t="s">
        <v>1409</v>
      </c>
      <c r="S121" s="1" t="s">
        <v>935</v>
      </c>
      <c r="T121" s="1" t="s">
        <v>936</v>
      </c>
      <c r="U121" s="1" t="s">
        <v>937</v>
      </c>
    </row>
    <row r="122" s="1" customFormat="1" spans="1:21">
      <c r="A122" s="3">
        <v>18713363179</v>
      </c>
      <c r="B122" s="1" t="s">
        <v>926</v>
      </c>
      <c r="C122" s="1" t="s">
        <v>1410</v>
      </c>
      <c r="D122" s="1" t="s">
        <v>1015</v>
      </c>
      <c r="E122" s="1" t="s">
        <v>1411</v>
      </c>
      <c r="F122" s="1" t="s">
        <v>947</v>
      </c>
      <c r="G122" s="1" t="s">
        <v>975</v>
      </c>
      <c r="H122" s="1" t="s">
        <v>927</v>
      </c>
      <c r="I122" s="1" t="s">
        <v>1412</v>
      </c>
      <c r="J122" s="1" t="s">
        <v>929</v>
      </c>
      <c r="K122" s="1" t="s">
        <v>1412</v>
      </c>
      <c r="L122" s="1" t="s">
        <v>1412</v>
      </c>
      <c r="M122" s="1" t="s">
        <v>930</v>
      </c>
      <c r="N122" s="1" t="s">
        <v>930</v>
      </c>
      <c r="O122" s="1" t="s">
        <v>931</v>
      </c>
      <c r="P122" s="1" t="s">
        <v>932</v>
      </c>
      <c r="Q122" s="1" t="s">
        <v>933</v>
      </c>
      <c r="R122" s="1" t="s">
        <v>1413</v>
      </c>
      <c r="S122" s="1" t="s">
        <v>935</v>
      </c>
      <c r="T122" s="1" t="s">
        <v>936</v>
      </c>
      <c r="U122" s="1" t="s">
        <v>937</v>
      </c>
    </row>
    <row r="123" s="1" customFormat="1" spans="1:21">
      <c r="A123" s="3">
        <v>18713440215</v>
      </c>
      <c r="B123" s="1" t="s">
        <v>926</v>
      </c>
      <c r="C123" s="1" t="s">
        <v>1414</v>
      </c>
      <c r="D123" s="1" t="s">
        <v>1415</v>
      </c>
      <c r="E123" s="1" t="s">
        <v>367</v>
      </c>
      <c r="F123" s="1" t="s">
        <v>926</v>
      </c>
      <c r="G123" s="1" t="s">
        <v>947</v>
      </c>
      <c r="H123" s="1" t="s">
        <v>927</v>
      </c>
      <c r="I123" s="1" t="s">
        <v>1327</v>
      </c>
      <c r="J123" s="1" t="s">
        <v>929</v>
      </c>
      <c r="K123" s="1" t="s">
        <v>1327</v>
      </c>
      <c r="L123" s="1" t="s">
        <v>1327</v>
      </c>
      <c r="M123" s="1" t="s">
        <v>930</v>
      </c>
      <c r="N123" s="1" t="s">
        <v>930</v>
      </c>
      <c r="O123" s="1" t="s">
        <v>931</v>
      </c>
      <c r="P123" s="1" t="s">
        <v>932</v>
      </c>
      <c r="Q123" s="1" t="s">
        <v>933</v>
      </c>
      <c r="R123" s="1" t="s">
        <v>1416</v>
      </c>
      <c r="S123" s="1" t="s">
        <v>935</v>
      </c>
      <c r="T123" s="1" t="s">
        <v>936</v>
      </c>
      <c r="U123" s="1" t="s">
        <v>937</v>
      </c>
    </row>
    <row r="124" s="1" customFormat="1" spans="1:21">
      <c r="A124" s="3">
        <v>18713804094</v>
      </c>
      <c r="B124" s="1" t="s">
        <v>926</v>
      </c>
      <c r="C124" s="1" t="s">
        <v>1417</v>
      </c>
      <c r="D124" s="1" t="s">
        <v>1418</v>
      </c>
      <c r="E124" s="1" t="s">
        <v>1419</v>
      </c>
      <c r="F124" s="1" t="s">
        <v>926</v>
      </c>
      <c r="G124" s="1" t="s">
        <v>947</v>
      </c>
      <c r="H124" s="1" t="s">
        <v>927</v>
      </c>
      <c r="I124" s="1" t="s">
        <v>1420</v>
      </c>
      <c r="J124" s="1" t="s">
        <v>929</v>
      </c>
      <c r="K124" s="1" t="s">
        <v>1420</v>
      </c>
      <c r="L124" s="1" t="s">
        <v>1420</v>
      </c>
      <c r="M124" s="1" t="s">
        <v>930</v>
      </c>
      <c r="N124" s="1" t="s">
        <v>930</v>
      </c>
      <c r="O124" s="1" t="s">
        <v>931</v>
      </c>
      <c r="P124" s="1" t="s">
        <v>932</v>
      </c>
      <c r="Q124" s="1" t="s">
        <v>933</v>
      </c>
      <c r="R124" s="1" t="s">
        <v>1421</v>
      </c>
      <c r="S124" s="1" t="s">
        <v>935</v>
      </c>
      <c r="T124" s="1" t="s">
        <v>936</v>
      </c>
      <c r="U124" s="1" t="s">
        <v>937</v>
      </c>
    </row>
    <row r="125" s="1" customFormat="1" spans="1:21">
      <c r="A125" s="3">
        <v>18713960524</v>
      </c>
      <c r="B125" s="1" t="s">
        <v>926</v>
      </c>
      <c r="C125" s="1" t="s">
        <v>1422</v>
      </c>
      <c r="D125" s="1" t="s">
        <v>1423</v>
      </c>
      <c r="E125" s="1" t="s">
        <v>380</v>
      </c>
      <c r="F125" s="1" t="s">
        <v>926</v>
      </c>
      <c r="G125" s="1" t="s">
        <v>947</v>
      </c>
      <c r="H125" s="1" t="s">
        <v>927</v>
      </c>
      <c r="I125" s="1" t="s">
        <v>1424</v>
      </c>
      <c r="J125" s="1" t="s">
        <v>929</v>
      </c>
      <c r="K125" s="1" t="s">
        <v>1424</v>
      </c>
      <c r="L125" s="1" t="s">
        <v>1424</v>
      </c>
      <c r="M125" s="1" t="s">
        <v>930</v>
      </c>
      <c r="N125" s="1" t="s">
        <v>930</v>
      </c>
      <c r="O125" s="1" t="s">
        <v>931</v>
      </c>
      <c r="P125" s="1" t="s">
        <v>932</v>
      </c>
      <c r="Q125" s="1" t="s">
        <v>933</v>
      </c>
      <c r="R125" s="1" t="s">
        <v>1425</v>
      </c>
      <c r="S125" s="1" t="s">
        <v>935</v>
      </c>
      <c r="T125" s="1" t="s">
        <v>936</v>
      </c>
      <c r="U125" s="1" t="s">
        <v>937</v>
      </c>
    </row>
    <row r="126" s="1" customFormat="1" spans="1:21">
      <c r="A126" s="3">
        <v>999218714227716</v>
      </c>
      <c r="B126" s="1" t="s">
        <v>926</v>
      </c>
      <c r="C126" s="1" t="s">
        <v>1426</v>
      </c>
      <c r="D126" s="1" t="s">
        <v>1427</v>
      </c>
      <c r="E126" s="1" t="s">
        <v>567</v>
      </c>
      <c r="F126" s="1" t="s">
        <v>947</v>
      </c>
      <c r="G126" s="1" t="s">
        <v>975</v>
      </c>
      <c r="H126" s="1" t="s">
        <v>927</v>
      </c>
      <c r="I126" s="1" t="s">
        <v>1428</v>
      </c>
      <c r="J126" s="1" t="s">
        <v>929</v>
      </c>
      <c r="K126" s="1" t="s">
        <v>1428</v>
      </c>
      <c r="L126" s="1" t="s">
        <v>1428</v>
      </c>
      <c r="M126" s="1" t="s">
        <v>930</v>
      </c>
      <c r="N126" s="1" t="s">
        <v>930</v>
      </c>
      <c r="O126" s="1" t="s">
        <v>931</v>
      </c>
      <c r="P126" s="1" t="s">
        <v>932</v>
      </c>
      <c r="Q126" s="1" t="s">
        <v>933</v>
      </c>
      <c r="R126" s="1" t="s">
        <v>1429</v>
      </c>
      <c r="S126" s="1" t="s">
        <v>935</v>
      </c>
      <c r="T126" s="1" t="s">
        <v>936</v>
      </c>
      <c r="U126" s="1" t="s">
        <v>937</v>
      </c>
    </row>
    <row r="127" s="1" customFormat="1" spans="1:21">
      <c r="A127" s="3">
        <v>18714882334</v>
      </c>
      <c r="B127" s="1" t="s">
        <v>926</v>
      </c>
      <c r="C127" s="1" t="s">
        <v>1430</v>
      </c>
      <c r="D127" s="1" t="s">
        <v>1431</v>
      </c>
      <c r="E127" s="1" t="s">
        <v>384</v>
      </c>
      <c r="F127" s="1" t="s">
        <v>926</v>
      </c>
      <c r="G127" s="1" t="s">
        <v>947</v>
      </c>
      <c r="H127" s="1" t="s">
        <v>927</v>
      </c>
      <c r="I127" s="1" t="s">
        <v>1432</v>
      </c>
      <c r="J127" s="1" t="s">
        <v>929</v>
      </c>
      <c r="K127" s="1" t="s">
        <v>1432</v>
      </c>
      <c r="L127" s="1" t="s">
        <v>1432</v>
      </c>
      <c r="M127" s="1" t="s">
        <v>930</v>
      </c>
      <c r="N127" s="1" t="s">
        <v>930</v>
      </c>
      <c r="O127" s="1" t="s">
        <v>931</v>
      </c>
      <c r="P127" s="1" t="s">
        <v>932</v>
      </c>
      <c r="Q127" s="1" t="s">
        <v>933</v>
      </c>
      <c r="R127" s="1" t="s">
        <v>1433</v>
      </c>
      <c r="S127" s="1" t="s">
        <v>935</v>
      </c>
      <c r="T127" s="1" t="s">
        <v>936</v>
      </c>
      <c r="U127" s="1" t="s">
        <v>937</v>
      </c>
    </row>
    <row r="128" s="1" customFormat="1" spans="1:21">
      <c r="A128" s="3">
        <v>18714905767</v>
      </c>
      <c r="B128" s="1" t="s">
        <v>926</v>
      </c>
      <c r="C128" s="1" t="s">
        <v>1434</v>
      </c>
      <c r="D128" s="1" t="s">
        <v>1435</v>
      </c>
      <c r="E128" s="1" t="s">
        <v>388</v>
      </c>
      <c r="F128" s="1" t="s">
        <v>926</v>
      </c>
      <c r="G128" s="1" t="s">
        <v>947</v>
      </c>
      <c r="H128" s="1" t="s">
        <v>927</v>
      </c>
      <c r="I128" s="1" t="s">
        <v>1436</v>
      </c>
      <c r="J128" s="1" t="s">
        <v>929</v>
      </c>
      <c r="K128" s="1" t="s">
        <v>1436</v>
      </c>
      <c r="L128" s="1" t="s">
        <v>1436</v>
      </c>
      <c r="M128" s="1" t="s">
        <v>930</v>
      </c>
      <c r="N128" s="1" t="s">
        <v>930</v>
      </c>
      <c r="O128" s="1" t="s">
        <v>931</v>
      </c>
      <c r="P128" s="1" t="s">
        <v>932</v>
      </c>
      <c r="Q128" s="1" t="s">
        <v>933</v>
      </c>
      <c r="R128" s="1" t="s">
        <v>1437</v>
      </c>
      <c r="S128" s="1" t="s">
        <v>935</v>
      </c>
      <c r="T128" s="1" t="s">
        <v>936</v>
      </c>
      <c r="U128" s="1" t="s">
        <v>937</v>
      </c>
    </row>
    <row r="129" s="1" customFormat="1" spans="1:21">
      <c r="A129" s="3">
        <v>18714958647</v>
      </c>
      <c r="B129" s="1" t="s">
        <v>926</v>
      </c>
      <c r="C129" s="1" t="s">
        <v>1438</v>
      </c>
      <c r="D129" s="1" t="s">
        <v>1439</v>
      </c>
      <c r="E129" s="1" t="s">
        <v>393</v>
      </c>
      <c r="F129" s="1" t="s">
        <v>926</v>
      </c>
      <c r="G129" s="1" t="s">
        <v>947</v>
      </c>
      <c r="H129" s="1" t="s">
        <v>927</v>
      </c>
      <c r="I129" s="1" t="s">
        <v>1340</v>
      </c>
      <c r="J129" s="1" t="s">
        <v>929</v>
      </c>
      <c r="K129" s="1" t="s">
        <v>1340</v>
      </c>
      <c r="L129" s="1" t="s">
        <v>1340</v>
      </c>
      <c r="M129" s="1" t="s">
        <v>930</v>
      </c>
      <c r="N129" s="1" t="s">
        <v>930</v>
      </c>
      <c r="O129" s="1" t="s">
        <v>931</v>
      </c>
      <c r="P129" s="1" t="s">
        <v>932</v>
      </c>
      <c r="Q129" s="1" t="s">
        <v>933</v>
      </c>
      <c r="R129" s="1" t="s">
        <v>1440</v>
      </c>
      <c r="S129" s="1" t="s">
        <v>935</v>
      </c>
      <c r="T129" s="1" t="s">
        <v>936</v>
      </c>
      <c r="U129" s="1" t="s">
        <v>937</v>
      </c>
    </row>
    <row r="130" s="1" customFormat="1" spans="1:21">
      <c r="A130" s="3">
        <v>18715303791</v>
      </c>
      <c r="B130" s="1" t="s">
        <v>926</v>
      </c>
      <c r="C130" s="1" t="s">
        <v>1441</v>
      </c>
      <c r="D130" s="1" t="s">
        <v>1442</v>
      </c>
      <c r="E130" s="1" t="s">
        <v>1443</v>
      </c>
      <c r="F130" s="1" t="s">
        <v>975</v>
      </c>
      <c r="G130" s="1" t="s">
        <v>948</v>
      </c>
      <c r="H130" s="1" t="s">
        <v>927</v>
      </c>
      <c r="I130" s="1" t="s">
        <v>1444</v>
      </c>
      <c r="J130" s="1" t="s">
        <v>929</v>
      </c>
      <c r="K130" s="1" t="s">
        <v>1444</v>
      </c>
      <c r="L130" s="1" t="s">
        <v>1444</v>
      </c>
      <c r="M130" s="1" t="s">
        <v>930</v>
      </c>
      <c r="N130" s="1" t="s">
        <v>930</v>
      </c>
      <c r="O130" s="1" t="s">
        <v>931</v>
      </c>
      <c r="P130" s="1" t="s">
        <v>932</v>
      </c>
      <c r="Q130" s="1" t="s">
        <v>933</v>
      </c>
      <c r="R130" s="1" t="s">
        <v>1445</v>
      </c>
      <c r="S130" s="1" t="s">
        <v>935</v>
      </c>
      <c r="T130" s="1" t="s">
        <v>936</v>
      </c>
      <c r="U130" s="1" t="s">
        <v>937</v>
      </c>
    </row>
    <row r="131" s="1" customFormat="1" spans="1:21">
      <c r="A131" s="3">
        <v>18715952512</v>
      </c>
      <c r="B131" s="1" t="s">
        <v>926</v>
      </c>
      <c r="C131" s="1" t="s">
        <v>1446</v>
      </c>
      <c r="D131" s="1" t="s">
        <v>1447</v>
      </c>
      <c r="E131" s="1" t="s">
        <v>398</v>
      </c>
      <c r="F131" s="1" t="s">
        <v>926</v>
      </c>
      <c r="G131" s="1" t="s">
        <v>947</v>
      </c>
      <c r="H131" s="1" t="s">
        <v>927</v>
      </c>
      <c r="I131" s="1" t="s">
        <v>1448</v>
      </c>
      <c r="J131" s="1" t="s">
        <v>929</v>
      </c>
      <c r="K131" s="1" t="s">
        <v>1448</v>
      </c>
      <c r="L131" s="1" t="s">
        <v>1448</v>
      </c>
      <c r="M131" s="1" t="s">
        <v>930</v>
      </c>
      <c r="N131" s="1" t="s">
        <v>930</v>
      </c>
      <c r="O131" s="1" t="s">
        <v>931</v>
      </c>
      <c r="P131" s="1" t="s">
        <v>932</v>
      </c>
      <c r="Q131" s="1" t="s">
        <v>933</v>
      </c>
      <c r="R131" s="1" t="s">
        <v>1449</v>
      </c>
      <c r="S131" s="1" t="s">
        <v>935</v>
      </c>
      <c r="T131" s="1" t="s">
        <v>936</v>
      </c>
      <c r="U131" s="1" t="s">
        <v>937</v>
      </c>
    </row>
    <row r="132" s="1" customFormat="1" spans="1:21">
      <c r="A132" s="3">
        <v>18716070701</v>
      </c>
      <c r="B132" s="1" t="s">
        <v>926</v>
      </c>
      <c r="C132" s="1" t="s">
        <v>1450</v>
      </c>
      <c r="D132" s="1" t="s">
        <v>1451</v>
      </c>
      <c r="E132" s="1" t="s">
        <v>401</v>
      </c>
      <c r="F132" s="1" t="s">
        <v>926</v>
      </c>
      <c r="G132" s="1" t="s">
        <v>947</v>
      </c>
      <c r="H132" s="1" t="s">
        <v>927</v>
      </c>
      <c r="I132" s="1" t="s">
        <v>1099</v>
      </c>
      <c r="J132" s="1" t="s">
        <v>929</v>
      </c>
      <c r="K132" s="1" t="s">
        <v>1099</v>
      </c>
      <c r="L132" s="1" t="s">
        <v>1099</v>
      </c>
      <c r="M132" s="1" t="s">
        <v>930</v>
      </c>
      <c r="N132" s="1" t="s">
        <v>930</v>
      </c>
      <c r="O132" s="1" t="s">
        <v>931</v>
      </c>
      <c r="P132" s="1" t="s">
        <v>932</v>
      </c>
      <c r="Q132" s="1" t="s">
        <v>933</v>
      </c>
      <c r="R132" s="1" t="s">
        <v>1452</v>
      </c>
      <c r="S132" s="1" t="s">
        <v>935</v>
      </c>
      <c r="T132" s="1" t="s">
        <v>936</v>
      </c>
      <c r="U132" s="1" t="s">
        <v>937</v>
      </c>
    </row>
    <row r="133" s="1" customFormat="1" spans="1:21">
      <c r="A133" s="3">
        <v>18716158745</v>
      </c>
      <c r="B133" s="1" t="s">
        <v>926</v>
      </c>
      <c r="C133" s="1" t="s">
        <v>1453</v>
      </c>
      <c r="D133" s="1" t="s">
        <v>1451</v>
      </c>
      <c r="E133" s="1" t="s">
        <v>405</v>
      </c>
      <c r="F133" s="1" t="s">
        <v>926</v>
      </c>
      <c r="G133" s="1" t="s">
        <v>947</v>
      </c>
      <c r="H133" s="1" t="s">
        <v>927</v>
      </c>
      <c r="I133" s="1" t="s">
        <v>1099</v>
      </c>
      <c r="J133" s="1" t="s">
        <v>929</v>
      </c>
      <c r="K133" s="1" t="s">
        <v>1099</v>
      </c>
      <c r="L133" s="1" t="s">
        <v>1099</v>
      </c>
      <c r="M133" s="1" t="s">
        <v>930</v>
      </c>
      <c r="N133" s="1" t="s">
        <v>930</v>
      </c>
      <c r="O133" s="1" t="s">
        <v>931</v>
      </c>
      <c r="P133" s="1" t="s">
        <v>932</v>
      </c>
      <c r="Q133" s="1" t="s">
        <v>933</v>
      </c>
      <c r="R133" s="1" t="s">
        <v>1454</v>
      </c>
      <c r="S133" s="1" t="s">
        <v>935</v>
      </c>
      <c r="T133" s="1" t="s">
        <v>936</v>
      </c>
      <c r="U133" s="1" t="s">
        <v>937</v>
      </c>
    </row>
    <row r="134" s="1" customFormat="1" spans="1:21">
      <c r="A134" s="3">
        <v>18716162378</v>
      </c>
      <c r="B134" s="1" t="s">
        <v>926</v>
      </c>
      <c r="C134" s="1" t="s">
        <v>1455</v>
      </c>
      <c r="D134" s="1" t="s">
        <v>1456</v>
      </c>
      <c r="E134" s="1" t="s">
        <v>411</v>
      </c>
      <c r="F134" s="1" t="s">
        <v>926</v>
      </c>
      <c r="G134" s="1" t="s">
        <v>947</v>
      </c>
      <c r="H134" s="1" t="s">
        <v>927</v>
      </c>
      <c r="I134" s="1" t="s">
        <v>1457</v>
      </c>
      <c r="J134" s="1" t="s">
        <v>929</v>
      </c>
      <c r="K134" s="1" t="s">
        <v>1457</v>
      </c>
      <c r="L134" s="1" t="s">
        <v>1457</v>
      </c>
      <c r="M134" s="1" t="s">
        <v>930</v>
      </c>
      <c r="N134" s="1" t="s">
        <v>930</v>
      </c>
      <c r="O134" s="1" t="s">
        <v>931</v>
      </c>
      <c r="P134" s="1" t="s">
        <v>932</v>
      </c>
      <c r="Q134" s="1" t="s">
        <v>933</v>
      </c>
      <c r="R134" s="1" t="s">
        <v>1458</v>
      </c>
      <c r="S134" s="1" t="s">
        <v>935</v>
      </c>
      <c r="T134" s="1" t="s">
        <v>936</v>
      </c>
      <c r="U134" s="1" t="s">
        <v>937</v>
      </c>
    </row>
    <row r="135" s="1" customFormat="1" spans="1:21">
      <c r="A135" s="3">
        <v>18716166871</v>
      </c>
      <c r="B135" s="1" t="s">
        <v>926</v>
      </c>
      <c r="C135" s="1" t="s">
        <v>1459</v>
      </c>
      <c r="D135" s="1" t="s">
        <v>1460</v>
      </c>
      <c r="E135" s="1" t="s">
        <v>572</v>
      </c>
      <c r="F135" s="1" t="s">
        <v>947</v>
      </c>
      <c r="G135" s="1" t="s">
        <v>975</v>
      </c>
      <c r="H135" s="1" t="s">
        <v>927</v>
      </c>
      <c r="I135" s="1" t="s">
        <v>931</v>
      </c>
      <c r="J135" s="1" t="s">
        <v>929</v>
      </c>
      <c r="K135" s="1" t="s">
        <v>931</v>
      </c>
      <c r="L135" s="1" t="s">
        <v>931</v>
      </c>
      <c r="M135" s="1" t="s">
        <v>930</v>
      </c>
      <c r="N135" s="1" t="s">
        <v>930</v>
      </c>
      <c r="O135" s="1" t="s">
        <v>931</v>
      </c>
      <c r="P135" s="1" t="s">
        <v>932</v>
      </c>
      <c r="Q135" s="1" t="s">
        <v>933</v>
      </c>
      <c r="R135" s="1" t="s">
        <v>1461</v>
      </c>
      <c r="S135" s="1" t="s">
        <v>935</v>
      </c>
      <c r="T135" s="1" t="s">
        <v>936</v>
      </c>
      <c r="U135" s="1" t="s">
        <v>937</v>
      </c>
    </row>
    <row r="136" s="1" customFormat="1" spans="1:21">
      <c r="A136" s="3">
        <v>18716443398</v>
      </c>
      <c r="B136" s="1" t="s">
        <v>926</v>
      </c>
      <c r="C136" s="1" t="s">
        <v>1462</v>
      </c>
      <c r="D136" s="1" t="s">
        <v>1463</v>
      </c>
      <c r="E136" s="1" t="s">
        <v>1464</v>
      </c>
      <c r="F136" s="1" t="s">
        <v>947</v>
      </c>
      <c r="G136" s="1" t="s">
        <v>975</v>
      </c>
      <c r="H136" s="1" t="s">
        <v>927</v>
      </c>
      <c r="I136" s="1" t="s">
        <v>1403</v>
      </c>
      <c r="J136" s="1" t="s">
        <v>929</v>
      </c>
      <c r="K136" s="1" t="s">
        <v>1403</v>
      </c>
      <c r="L136" s="1" t="s">
        <v>1403</v>
      </c>
      <c r="M136" s="1" t="s">
        <v>930</v>
      </c>
      <c r="N136" s="1" t="s">
        <v>930</v>
      </c>
      <c r="O136" s="1" t="s">
        <v>931</v>
      </c>
      <c r="P136" s="1" t="s">
        <v>932</v>
      </c>
      <c r="Q136" s="1" t="s">
        <v>933</v>
      </c>
      <c r="R136" s="1" t="s">
        <v>1465</v>
      </c>
      <c r="S136" s="1" t="s">
        <v>935</v>
      </c>
      <c r="T136" s="1" t="s">
        <v>936</v>
      </c>
      <c r="U136" s="1" t="s">
        <v>937</v>
      </c>
    </row>
    <row r="137" s="1" customFormat="1" spans="1:21">
      <c r="A137" s="3">
        <v>18717182490</v>
      </c>
      <c r="B137" s="1" t="s">
        <v>926</v>
      </c>
      <c r="C137" s="1" t="s">
        <v>1466</v>
      </c>
      <c r="D137" s="1" t="s">
        <v>1467</v>
      </c>
      <c r="E137" s="1" t="s">
        <v>421</v>
      </c>
      <c r="F137" s="1" t="s">
        <v>926</v>
      </c>
      <c r="G137" s="1" t="s">
        <v>947</v>
      </c>
      <c r="H137" s="1" t="s">
        <v>927</v>
      </c>
      <c r="I137" s="1" t="s">
        <v>1424</v>
      </c>
      <c r="J137" s="1" t="s">
        <v>929</v>
      </c>
      <c r="K137" s="1" t="s">
        <v>1424</v>
      </c>
      <c r="L137" s="1" t="s">
        <v>1424</v>
      </c>
      <c r="M137" s="1" t="s">
        <v>930</v>
      </c>
      <c r="N137" s="1" t="s">
        <v>930</v>
      </c>
      <c r="O137" s="1" t="s">
        <v>931</v>
      </c>
      <c r="P137" s="1" t="s">
        <v>932</v>
      </c>
      <c r="Q137" s="1" t="s">
        <v>933</v>
      </c>
      <c r="R137" s="1" t="s">
        <v>1468</v>
      </c>
      <c r="S137" s="1" t="s">
        <v>935</v>
      </c>
      <c r="T137" s="1" t="s">
        <v>936</v>
      </c>
      <c r="U137" s="1" t="s">
        <v>937</v>
      </c>
    </row>
    <row r="138" s="1" customFormat="1" spans="1:21">
      <c r="A138" s="3">
        <v>999218717229230</v>
      </c>
      <c r="B138" s="1" t="s">
        <v>926</v>
      </c>
      <c r="C138" s="1" t="s">
        <v>1469</v>
      </c>
      <c r="D138" s="1" t="s">
        <v>1178</v>
      </c>
      <c r="E138" s="1" t="s">
        <v>424</v>
      </c>
      <c r="F138" s="1" t="s">
        <v>926</v>
      </c>
      <c r="G138" s="1" t="s">
        <v>947</v>
      </c>
      <c r="H138" s="1" t="s">
        <v>927</v>
      </c>
      <c r="I138" s="1" t="s">
        <v>1470</v>
      </c>
      <c r="J138" s="1" t="s">
        <v>929</v>
      </c>
      <c r="K138" s="1" t="s">
        <v>1470</v>
      </c>
      <c r="L138" s="1" t="s">
        <v>1470</v>
      </c>
      <c r="M138" s="1" t="s">
        <v>930</v>
      </c>
      <c r="N138" s="1" t="s">
        <v>930</v>
      </c>
      <c r="O138" s="1" t="s">
        <v>931</v>
      </c>
      <c r="P138" s="1" t="s">
        <v>932</v>
      </c>
      <c r="Q138" s="1" t="s">
        <v>933</v>
      </c>
      <c r="R138" s="1" t="s">
        <v>1471</v>
      </c>
      <c r="S138" s="1" t="s">
        <v>935</v>
      </c>
      <c r="T138" s="1" t="s">
        <v>936</v>
      </c>
      <c r="U138" s="1" t="s">
        <v>937</v>
      </c>
    </row>
    <row r="139" s="1" customFormat="1" spans="1:21">
      <c r="A139" s="3">
        <v>18717356066</v>
      </c>
      <c r="B139" s="1" t="s">
        <v>926</v>
      </c>
      <c r="C139" s="1" t="s">
        <v>1472</v>
      </c>
      <c r="D139" s="1" t="s">
        <v>1398</v>
      </c>
      <c r="E139" s="1" t="s">
        <v>579</v>
      </c>
      <c r="F139" s="1" t="s">
        <v>947</v>
      </c>
      <c r="G139" s="1" t="s">
        <v>975</v>
      </c>
      <c r="H139" s="1" t="s">
        <v>927</v>
      </c>
      <c r="I139" s="1" t="s">
        <v>1473</v>
      </c>
      <c r="J139" s="1" t="s">
        <v>929</v>
      </c>
      <c r="K139" s="1" t="s">
        <v>1473</v>
      </c>
      <c r="L139" s="1" t="s">
        <v>1473</v>
      </c>
      <c r="M139" s="1" t="s">
        <v>930</v>
      </c>
      <c r="N139" s="1" t="s">
        <v>930</v>
      </c>
      <c r="O139" s="1" t="s">
        <v>931</v>
      </c>
      <c r="P139" s="1" t="s">
        <v>932</v>
      </c>
      <c r="Q139" s="1" t="s">
        <v>933</v>
      </c>
      <c r="R139" s="1" t="s">
        <v>1474</v>
      </c>
      <c r="S139" s="1" t="s">
        <v>935</v>
      </c>
      <c r="T139" s="1" t="s">
        <v>936</v>
      </c>
      <c r="U139" s="1" t="s">
        <v>937</v>
      </c>
    </row>
    <row r="140" s="1" customFormat="1" spans="1:21">
      <c r="A140" s="3">
        <v>18717443808</v>
      </c>
      <c r="B140" s="1" t="s">
        <v>926</v>
      </c>
      <c r="C140" s="1" t="s">
        <v>1475</v>
      </c>
      <c r="D140" s="1" t="s">
        <v>1303</v>
      </c>
      <c r="E140" s="1" t="s">
        <v>582</v>
      </c>
      <c r="F140" s="1" t="s">
        <v>947</v>
      </c>
      <c r="G140" s="1" t="s">
        <v>975</v>
      </c>
      <c r="H140" s="1" t="s">
        <v>927</v>
      </c>
      <c r="I140" s="1" t="s">
        <v>1119</v>
      </c>
      <c r="J140" s="1" t="s">
        <v>929</v>
      </c>
      <c r="K140" s="1" t="s">
        <v>1119</v>
      </c>
      <c r="L140" s="1" t="s">
        <v>1119</v>
      </c>
      <c r="M140" s="1" t="s">
        <v>930</v>
      </c>
      <c r="N140" s="1" t="s">
        <v>930</v>
      </c>
      <c r="O140" s="1" t="s">
        <v>931</v>
      </c>
      <c r="P140" s="1" t="s">
        <v>932</v>
      </c>
      <c r="Q140" s="1" t="s">
        <v>933</v>
      </c>
      <c r="R140" s="1" t="s">
        <v>1476</v>
      </c>
      <c r="S140" s="1" t="s">
        <v>935</v>
      </c>
      <c r="T140" s="1" t="s">
        <v>936</v>
      </c>
      <c r="U140" s="1" t="s">
        <v>937</v>
      </c>
    </row>
    <row r="141" s="1" customFormat="1" spans="1:21">
      <c r="A141" s="3">
        <v>18717477783</v>
      </c>
      <c r="B141" s="1" t="s">
        <v>926</v>
      </c>
      <c r="C141" s="1" t="s">
        <v>1477</v>
      </c>
      <c r="D141" s="1" t="s">
        <v>1478</v>
      </c>
      <c r="E141" s="1" t="s">
        <v>428</v>
      </c>
      <c r="F141" s="1" t="s">
        <v>926</v>
      </c>
      <c r="G141" s="1" t="s">
        <v>947</v>
      </c>
      <c r="H141" s="1" t="s">
        <v>927</v>
      </c>
      <c r="I141" s="1" t="s">
        <v>1436</v>
      </c>
      <c r="J141" s="1" t="s">
        <v>929</v>
      </c>
      <c r="K141" s="1" t="s">
        <v>1436</v>
      </c>
      <c r="L141" s="1" t="s">
        <v>1436</v>
      </c>
      <c r="M141" s="1" t="s">
        <v>930</v>
      </c>
      <c r="N141" s="1" t="s">
        <v>930</v>
      </c>
      <c r="O141" s="1" t="s">
        <v>931</v>
      </c>
      <c r="P141" s="1" t="s">
        <v>932</v>
      </c>
      <c r="Q141" s="1" t="s">
        <v>933</v>
      </c>
      <c r="R141" s="1" t="s">
        <v>1479</v>
      </c>
      <c r="S141" s="1" t="s">
        <v>935</v>
      </c>
      <c r="T141" s="1" t="s">
        <v>936</v>
      </c>
      <c r="U141" s="1" t="s">
        <v>937</v>
      </c>
    </row>
    <row r="142" s="1" customFormat="1" spans="1:21">
      <c r="A142" s="3">
        <v>18717473090</v>
      </c>
      <c r="B142" s="1" t="s">
        <v>926</v>
      </c>
      <c r="C142" s="1" t="s">
        <v>1480</v>
      </c>
      <c r="D142" s="1" t="s">
        <v>1481</v>
      </c>
      <c r="E142" s="1" t="s">
        <v>433</v>
      </c>
      <c r="F142" s="1" t="s">
        <v>926</v>
      </c>
      <c r="G142" s="1" t="s">
        <v>947</v>
      </c>
      <c r="H142" s="1" t="s">
        <v>927</v>
      </c>
      <c r="I142" s="1" t="s">
        <v>1482</v>
      </c>
      <c r="J142" s="1" t="s">
        <v>929</v>
      </c>
      <c r="K142" s="1" t="s">
        <v>1482</v>
      </c>
      <c r="L142" s="1" t="s">
        <v>1482</v>
      </c>
      <c r="M142" s="1" t="s">
        <v>930</v>
      </c>
      <c r="N142" s="1" t="s">
        <v>930</v>
      </c>
      <c r="O142" s="1" t="s">
        <v>931</v>
      </c>
      <c r="P142" s="1" t="s">
        <v>932</v>
      </c>
      <c r="Q142" s="1" t="s">
        <v>933</v>
      </c>
      <c r="R142" s="1" t="s">
        <v>1483</v>
      </c>
      <c r="S142" s="1" t="s">
        <v>935</v>
      </c>
      <c r="T142" s="1" t="s">
        <v>936</v>
      </c>
      <c r="U142" s="1" t="s">
        <v>937</v>
      </c>
    </row>
    <row r="143" s="1" customFormat="1" spans="1:21">
      <c r="A143" s="3">
        <v>18717620729</v>
      </c>
      <c r="B143" s="1" t="s">
        <v>926</v>
      </c>
      <c r="C143" s="1" t="s">
        <v>1484</v>
      </c>
      <c r="D143" s="1" t="s">
        <v>1385</v>
      </c>
      <c r="E143" s="1" t="s">
        <v>1386</v>
      </c>
      <c r="F143" s="1" t="s">
        <v>947</v>
      </c>
      <c r="G143" s="1" t="s">
        <v>948</v>
      </c>
      <c r="H143" s="1" t="s">
        <v>927</v>
      </c>
      <c r="I143" s="1" t="s">
        <v>1485</v>
      </c>
      <c r="J143" s="1" t="s">
        <v>929</v>
      </c>
      <c r="K143" s="1" t="s">
        <v>1485</v>
      </c>
      <c r="L143" s="1" t="s">
        <v>1485</v>
      </c>
      <c r="M143" s="1" t="s">
        <v>930</v>
      </c>
      <c r="N143" s="1" t="s">
        <v>930</v>
      </c>
      <c r="O143" s="1" t="s">
        <v>931</v>
      </c>
      <c r="P143" s="1" t="s">
        <v>932</v>
      </c>
      <c r="Q143" s="1" t="s">
        <v>933</v>
      </c>
      <c r="R143" s="1" t="s">
        <v>1486</v>
      </c>
      <c r="S143" s="1" t="s">
        <v>935</v>
      </c>
      <c r="T143" s="1" t="s">
        <v>936</v>
      </c>
      <c r="U143" s="1" t="s">
        <v>937</v>
      </c>
    </row>
    <row r="144" s="1" customFormat="1" spans="1:21">
      <c r="A144" s="3">
        <v>18717618840</v>
      </c>
      <c r="B144" s="1" t="s">
        <v>926</v>
      </c>
      <c r="C144" s="1" t="s">
        <v>1487</v>
      </c>
      <c r="D144" s="1" t="s">
        <v>945</v>
      </c>
      <c r="E144" s="1" t="s">
        <v>1488</v>
      </c>
      <c r="F144" s="1" t="s">
        <v>947</v>
      </c>
      <c r="G144" s="1" t="s">
        <v>975</v>
      </c>
      <c r="H144" s="1" t="s">
        <v>927</v>
      </c>
      <c r="I144" s="1" t="s">
        <v>1489</v>
      </c>
      <c r="J144" s="1" t="s">
        <v>929</v>
      </c>
      <c r="K144" s="1" t="s">
        <v>1489</v>
      </c>
      <c r="L144" s="1" t="s">
        <v>1489</v>
      </c>
      <c r="M144" s="1" t="s">
        <v>930</v>
      </c>
      <c r="N144" s="1" t="s">
        <v>930</v>
      </c>
      <c r="O144" s="1" t="s">
        <v>931</v>
      </c>
      <c r="P144" s="1" t="s">
        <v>932</v>
      </c>
      <c r="Q144" s="1" t="s">
        <v>933</v>
      </c>
      <c r="R144" s="1" t="s">
        <v>1490</v>
      </c>
      <c r="S144" s="1" t="s">
        <v>935</v>
      </c>
      <c r="T144" s="1" t="s">
        <v>936</v>
      </c>
      <c r="U144" s="1" t="s">
        <v>937</v>
      </c>
    </row>
    <row r="145" s="1" customFormat="1" spans="1:21">
      <c r="A145" s="3">
        <v>999218717671149</v>
      </c>
      <c r="B145" s="1" t="s">
        <v>926</v>
      </c>
      <c r="C145" s="1" t="s">
        <v>1491</v>
      </c>
      <c r="D145" s="1" t="s">
        <v>1481</v>
      </c>
      <c r="E145" s="1" t="s">
        <v>436</v>
      </c>
      <c r="F145" s="1" t="s">
        <v>926</v>
      </c>
      <c r="G145" s="1" t="s">
        <v>947</v>
      </c>
      <c r="H145" s="1" t="s">
        <v>927</v>
      </c>
      <c r="I145" s="1" t="s">
        <v>1482</v>
      </c>
      <c r="J145" s="1" t="s">
        <v>929</v>
      </c>
      <c r="K145" s="1" t="s">
        <v>1482</v>
      </c>
      <c r="L145" s="1" t="s">
        <v>1482</v>
      </c>
      <c r="M145" s="1" t="s">
        <v>930</v>
      </c>
      <c r="N145" s="1" t="s">
        <v>930</v>
      </c>
      <c r="O145" s="1" t="s">
        <v>931</v>
      </c>
      <c r="P145" s="1" t="s">
        <v>932</v>
      </c>
      <c r="Q145" s="1" t="s">
        <v>933</v>
      </c>
      <c r="R145" s="1" t="s">
        <v>1492</v>
      </c>
      <c r="S145" s="1" t="s">
        <v>935</v>
      </c>
      <c r="T145" s="1" t="s">
        <v>936</v>
      </c>
      <c r="U145" s="1" t="s">
        <v>937</v>
      </c>
    </row>
    <row r="146" s="1" customFormat="1" spans="1:21">
      <c r="A146" s="3">
        <v>18717766884</v>
      </c>
      <c r="B146" s="1" t="s">
        <v>926</v>
      </c>
      <c r="C146" s="1" t="s">
        <v>1493</v>
      </c>
      <c r="D146" s="1" t="s">
        <v>1494</v>
      </c>
      <c r="E146" s="1" t="s">
        <v>440</v>
      </c>
      <c r="F146" s="1" t="s">
        <v>926</v>
      </c>
      <c r="G146" s="1" t="s">
        <v>947</v>
      </c>
      <c r="H146" s="1" t="s">
        <v>927</v>
      </c>
      <c r="I146" s="1" t="s">
        <v>1495</v>
      </c>
      <c r="J146" s="1" t="s">
        <v>929</v>
      </c>
      <c r="K146" s="1" t="s">
        <v>1495</v>
      </c>
      <c r="L146" s="1" t="s">
        <v>1495</v>
      </c>
      <c r="M146" s="1" t="s">
        <v>930</v>
      </c>
      <c r="N146" s="1" t="s">
        <v>930</v>
      </c>
      <c r="O146" s="1" t="s">
        <v>931</v>
      </c>
      <c r="P146" s="1" t="s">
        <v>932</v>
      </c>
      <c r="Q146" s="1" t="s">
        <v>933</v>
      </c>
      <c r="R146" s="1" t="s">
        <v>1496</v>
      </c>
      <c r="S146" s="1" t="s">
        <v>935</v>
      </c>
      <c r="T146" s="1" t="s">
        <v>936</v>
      </c>
      <c r="U146" s="1" t="s">
        <v>937</v>
      </c>
    </row>
    <row r="147" s="1" customFormat="1" spans="1:21">
      <c r="A147" s="3">
        <v>18717992679</v>
      </c>
      <c r="B147" s="1" t="s">
        <v>926</v>
      </c>
      <c r="C147" s="1" t="s">
        <v>1497</v>
      </c>
      <c r="D147" s="1" t="s">
        <v>1498</v>
      </c>
      <c r="E147" s="1" t="s">
        <v>447</v>
      </c>
      <c r="F147" s="1" t="s">
        <v>926</v>
      </c>
      <c r="G147" s="1" t="s">
        <v>947</v>
      </c>
      <c r="H147" s="1" t="s">
        <v>927</v>
      </c>
      <c r="I147" s="1" t="s">
        <v>1331</v>
      </c>
      <c r="J147" s="1" t="s">
        <v>929</v>
      </c>
      <c r="K147" s="1" t="s">
        <v>1331</v>
      </c>
      <c r="L147" s="1" t="s">
        <v>1331</v>
      </c>
      <c r="M147" s="1" t="s">
        <v>930</v>
      </c>
      <c r="N147" s="1" t="s">
        <v>930</v>
      </c>
      <c r="O147" s="1" t="s">
        <v>931</v>
      </c>
      <c r="P147" s="1" t="s">
        <v>932</v>
      </c>
      <c r="Q147" s="1" t="s">
        <v>933</v>
      </c>
      <c r="R147" s="1" t="s">
        <v>1499</v>
      </c>
      <c r="S147" s="1" t="s">
        <v>935</v>
      </c>
      <c r="T147" s="1" t="s">
        <v>936</v>
      </c>
      <c r="U147" s="1" t="s">
        <v>937</v>
      </c>
    </row>
    <row r="148" s="1" customFormat="1" spans="1:21">
      <c r="A148" s="3">
        <v>18718108990</v>
      </c>
      <c r="B148" s="1" t="s">
        <v>926</v>
      </c>
      <c r="C148" s="1" t="s">
        <v>1500</v>
      </c>
      <c r="D148" s="1" t="s">
        <v>1494</v>
      </c>
      <c r="E148" s="1" t="s">
        <v>440</v>
      </c>
      <c r="F148" s="1" t="s">
        <v>926</v>
      </c>
      <c r="G148" s="1" t="s">
        <v>947</v>
      </c>
      <c r="H148" s="1" t="s">
        <v>927</v>
      </c>
      <c r="I148" s="1" t="s">
        <v>1495</v>
      </c>
      <c r="J148" s="1" t="s">
        <v>929</v>
      </c>
      <c r="K148" s="1" t="s">
        <v>1495</v>
      </c>
      <c r="L148" s="1" t="s">
        <v>1495</v>
      </c>
      <c r="M148" s="1" t="s">
        <v>930</v>
      </c>
      <c r="N148" s="1" t="s">
        <v>930</v>
      </c>
      <c r="O148" s="1" t="s">
        <v>931</v>
      </c>
      <c r="P148" s="1" t="s">
        <v>932</v>
      </c>
      <c r="Q148" s="1" t="s">
        <v>933</v>
      </c>
      <c r="R148" s="1" t="s">
        <v>1501</v>
      </c>
      <c r="S148" s="1" t="s">
        <v>935</v>
      </c>
      <c r="T148" s="1" t="s">
        <v>936</v>
      </c>
      <c r="U148" s="1" t="s">
        <v>937</v>
      </c>
    </row>
    <row r="149" s="1" customFormat="1" spans="1:21">
      <c r="A149" s="3">
        <v>18718324913</v>
      </c>
      <c r="B149" s="1" t="s">
        <v>926</v>
      </c>
      <c r="C149" s="1" t="s">
        <v>1502</v>
      </c>
      <c r="D149" s="1" t="s">
        <v>1431</v>
      </c>
      <c r="E149" s="1" t="s">
        <v>451</v>
      </c>
      <c r="F149" s="1" t="s">
        <v>926</v>
      </c>
      <c r="G149" s="1" t="s">
        <v>947</v>
      </c>
      <c r="H149" s="1" t="s">
        <v>927</v>
      </c>
      <c r="I149" s="1" t="s">
        <v>1503</v>
      </c>
      <c r="J149" s="1" t="s">
        <v>929</v>
      </c>
      <c r="K149" s="1" t="s">
        <v>1503</v>
      </c>
      <c r="L149" s="1" t="s">
        <v>931</v>
      </c>
      <c r="M149" s="1" t="s">
        <v>1504</v>
      </c>
      <c r="N149" s="1" t="s">
        <v>1504</v>
      </c>
      <c r="O149" s="1" t="s">
        <v>931</v>
      </c>
      <c r="P149" s="1" t="s">
        <v>932</v>
      </c>
      <c r="Q149" s="1" t="s">
        <v>933</v>
      </c>
      <c r="R149" s="1" t="s">
        <v>1505</v>
      </c>
      <c r="S149" s="1" t="s">
        <v>935</v>
      </c>
      <c r="T149" s="1" t="s">
        <v>936</v>
      </c>
      <c r="U149" s="1" t="s">
        <v>937</v>
      </c>
    </row>
    <row r="150" s="1" customFormat="1" spans="1:21">
      <c r="A150" s="3">
        <v>18718658577</v>
      </c>
      <c r="B150" s="1" t="s">
        <v>926</v>
      </c>
      <c r="C150" s="1" t="s">
        <v>1506</v>
      </c>
      <c r="D150" s="1" t="s">
        <v>1235</v>
      </c>
      <c r="E150" s="1" t="s">
        <v>455</v>
      </c>
      <c r="F150" s="1" t="s">
        <v>926</v>
      </c>
      <c r="G150" s="1" t="s">
        <v>947</v>
      </c>
      <c r="H150" s="1" t="s">
        <v>927</v>
      </c>
      <c r="I150" s="1" t="s">
        <v>1507</v>
      </c>
      <c r="J150" s="1" t="s">
        <v>929</v>
      </c>
      <c r="K150" s="1" t="s">
        <v>1507</v>
      </c>
      <c r="L150" s="1" t="s">
        <v>1507</v>
      </c>
      <c r="M150" s="1" t="s">
        <v>930</v>
      </c>
      <c r="N150" s="1" t="s">
        <v>930</v>
      </c>
      <c r="O150" s="1" t="s">
        <v>931</v>
      </c>
      <c r="P150" s="1" t="s">
        <v>932</v>
      </c>
      <c r="Q150" s="1" t="s">
        <v>933</v>
      </c>
      <c r="R150" s="1" t="s">
        <v>1508</v>
      </c>
      <c r="S150" s="1" t="s">
        <v>935</v>
      </c>
      <c r="T150" s="1" t="s">
        <v>936</v>
      </c>
      <c r="U150" s="1" t="s">
        <v>937</v>
      </c>
    </row>
    <row r="151" s="1" customFormat="1" spans="1:21">
      <c r="A151" s="3">
        <v>18718693505</v>
      </c>
      <c r="B151" s="1" t="s">
        <v>926</v>
      </c>
      <c r="C151" s="1" t="s">
        <v>1509</v>
      </c>
      <c r="D151" s="1" t="s">
        <v>1303</v>
      </c>
      <c r="E151" s="1" t="s">
        <v>588</v>
      </c>
      <c r="F151" s="1" t="s">
        <v>947</v>
      </c>
      <c r="G151" s="1" t="s">
        <v>975</v>
      </c>
      <c r="H151" s="1" t="s">
        <v>927</v>
      </c>
      <c r="I151" s="1" t="s">
        <v>1119</v>
      </c>
      <c r="J151" s="1" t="s">
        <v>929</v>
      </c>
      <c r="K151" s="1" t="s">
        <v>1119</v>
      </c>
      <c r="L151" s="1" t="s">
        <v>1119</v>
      </c>
      <c r="M151" s="1" t="s">
        <v>930</v>
      </c>
      <c r="N151" s="1" t="s">
        <v>930</v>
      </c>
      <c r="O151" s="1" t="s">
        <v>931</v>
      </c>
      <c r="P151" s="1" t="s">
        <v>932</v>
      </c>
      <c r="Q151" s="1" t="s">
        <v>933</v>
      </c>
      <c r="R151" s="1" t="s">
        <v>1510</v>
      </c>
      <c r="S151" s="1" t="s">
        <v>935</v>
      </c>
      <c r="T151" s="1" t="s">
        <v>936</v>
      </c>
      <c r="U151" s="1" t="s">
        <v>937</v>
      </c>
    </row>
    <row r="152" s="1" customFormat="1" spans="1:21">
      <c r="A152" s="3">
        <v>999218718855844</v>
      </c>
      <c r="B152" s="1" t="s">
        <v>926</v>
      </c>
      <c r="C152" s="1" t="s">
        <v>1511</v>
      </c>
      <c r="D152" s="1" t="s">
        <v>1512</v>
      </c>
      <c r="E152" s="1" t="s">
        <v>592</v>
      </c>
      <c r="F152" s="1" t="s">
        <v>947</v>
      </c>
      <c r="G152" s="1" t="s">
        <v>975</v>
      </c>
      <c r="H152" s="1" t="s">
        <v>927</v>
      </c>
      <c r="I152" s="1" t="s">
        <v>1513</v>
      </c>
      <c r="J152" s="1" t="s">
        <v>929</v>
      </c>
      <c r="K152" s="1" t="s">
        <v>1513</v>
      </c>
      <c r="L152" s="1" t="s">
        <v>1513</v>
      </c>
      <c r="M152" s="1" t="s">
        <v>930</v>
      </c>
      <c r="N152" s="1" t="s">
        <v>930</v>
      </c>
      <c r="O152" s="1" t="s">
        <v>931</v>
      </c>
      <c r="P152" s="1" t="s">
        <v>932</v>
      </c>
      <c r="Q152" s="1" t="s">
        <v>933</v>
      </c>
      <c r="R152" s="1" t="s">
        <v>1514</v>
      </c>
      <c r="S152" s="1" t="s">
        <v>935</v>
      </c>
      <c r="T152" s="1" t="s">
        <v>936</v>
      </c>
      <c r="U152" s="1" t="s">
        <v>937</v>
      </c>
    </row>
    <row r="153" s="1" customFormat="1" spans="1:21">
      <c r="A153" s="3">
        <v>18718888717</v>
      </c>
      <c r="B153" s="1" t="s">
        <v>926</v>
      </c>
      <c r="C153" s="1" t="s">
        <v>1515</v>
      </c>
      <c r="D153" s="1" t="s">
        <v>1516</v>
      </c>
      <c r="E153" s="1" t="s">
        <v>1517</v>
      </c>
      <c r="F153" s="1" t="s">
        <v>926</v>
      </c>
      <c r="G153" s="1" t="s">
        <v>947</v>
      </c>
      <c r="H153" s="1" t="s">
        <v>927</v>
      </c>
      <c r="I153" s="1" t="s">
        <v>1518</v>
      </c>
      <c r="J153" s="1" t="s">
        <v>929</v>
      </c>
      <c r="K153" s="1" t="s">
        <v>1518</v>
      </c>
      <c r="L153" s="1" t="s">
        <v>1518</v>
      </c>
      <c r="M153" s="1" t="s">
        <v>930</v>
      </c>
      <c r="N153" s="1" t="s">
        <v>930</v>
      </c>
      <c r="O153" s="1" t="s">
        <v>931</v>
      </c>
      <c r="P153" s="1" t="s">
        <v>932</v>
      </c>
      <c r="Q153" s="1" t="s">
        <v>933</v>
      </c>
      <c r="R153" s="1" t="s">
        <v>1519</v>
      </c>
      <c r="S153" s="1" t="s">
        <v>935</v>
      </c>
      <c r="T153" s="1" t="s">
        <v>936</v>
      </c>
      <c r="U153" s="1" t="s">
        <v>937</v>
      </c>
    </row>
    <row r="154" s="1" customFormat="1" spans="1:21">
      <c r="A154" s="3">
        <v>18719882316</v>
      </c>
      <c r="B154" s="1" t="s">
        <v>947</v>
      </c>
      <c r="C154" s="1" t="s">
        <v>1520</v>
      </c>
      <c r="D154" s="1" t="s">
        <v>960</v>
      </c>
      <c r="E154" s="1" t="s">
        <v>1521</v>
      </c>
      <c r="F154" s="1" t="s">
        <v>947</v>
      </c>
      <c r="G154" s="1" t="s">
        <v>975</v>
      </c>
      <c r="H154" s="1" t="s">
        <v>927</v>
      </c>
      <c r="I154" s="1" t="s">
        <v>962</v>
      </c>
      <c r="J154" s="1" t="s">
        <v>929</v>
      </c>
      <c r="K154" s="1" t="s">
        <v>962</v>
      </c>
      <c r="L154" s="1" t="s">
        <v>962</v>
      </c>
      <c r="M154" s="1" t="s">
        <v>930</v>
      </c>
      <c r="N154" s="1" t="s">
        <v>930</v>
      </c>
      <c r="O154" s="1" t="s">
        <v>931</v>
      </c>
      <c r="P154" s="1" t="s">
        <v>932</v>
      </c>
      <c r="Q154" s="1" t="s">
        <v>933</v>
      </c>
      <c r="R154" s="1" t="s">
        <v>1522</v>
      </c>
      <c r="S154" s="1" t="s">
        <v>935</v>
      </c>
      <c r="T154" s="1" t="s">
        <v>936</v>
      </c>
      <c r="U154" s="1" t="s">
        <v>937</v>
      </c>
    </row>
    <row r="155" s="1" customFormat="1" spans="1:21">
      <c r="A155" s="3">
        <v>18723585169</v>
      </c>
      <c r="B155" s="1" t="s">
        <v>947</v>
      </c>
      <c r="C155" s="1" t="s">
        <v>1523</v>
      </c>
      <c r="D155" s="1" t="s">
        <v>1418</v>
      </c>
      <c r="E155" s="1" t="s">
        <v>1524</v>
      </c>
      <c r="F155" s="1" t="s">
        <v>947</v>
      </c>
      <c r="G155" s="1" t="s">
        <v>975</v>
      </c>
      <c r="H155" s="1" t="s">
        <v>927</v>
      </c>
      <c r="I155" s="1" t="s">
        <v>1525</v>
      </c>
      <c r="J155" s="1" t="s">
        <v>929</v>
      </c>
      <c r="K155" s="1" t="s">
        <v>1525</v>
      </c>
      <c r="L155" s="1" t="s">
        <v>1525</v>
      </c>
      <c r="M155" s="1" t="s">
        <v>930</v>
      </c>
      <c r="N155" s="1" t="s">
        <v>930</v>
      </c>
      <c r="O155" s="1" t="s">
        <v>931</v>
      </c>
      <c r="P155" s="1" t="s">
        <v>932</v>
      </c>
      <c r="Q155" s="1" t="s">
        <v>933</v>
      </c>
      <c r="R155" s="1" t="s">
        <v>1526</v>
      </c>
      <c r="S155" s="1" t="s">
        <v>935</v>
      </c>
      <c r="T155" s="1" t="s">
        <v>936</v>
      </c>
      <c r="U155" s="1" t="s">
        <v>937</v>
      </c>
    </row>
    <row r="156" s="1" customFormat="1" spans="1:21">
      <c r="A156" s="3">
        <v>18724025749</v>
      </c>
      <c r="B156" s="1" t="s">
        <v>947</v>
      </c>
      <c r="C156" s="1" t="s">
        <v>1527</v>
      </c>
      <c r="D156" s="1" t="s">
        <v>1528</v>
      </c>
      <c r="E156" s="1" t="s">
        <v>1529</v>
      </c>
      <c r="F156" s="1" t="s">
        <v>947</v>
      </c>
      <c r="G156" s="1" t="s">
        <v>975</v>
      </c>
      <c r="H156" s="1" t="s">
        <v>927</v>
      </c>
      <c r="I156" s="1" t="s">
        <v>1530</v>
      </c>
      <c r="J156" s="1" t="s">
        <v>929</v>
      </c>
      <c r="K156" s="1" t="s">
        <v>1530</v>
      </c>
      <c r="L156" s="1" t="s">
        <v>1530</v>
      </c>
      <c r="M156" s="1" t="s">
        <v>930</v>
      </c>
      <c r="N156" s="1" t="s">
        <v>930</v>
      </c>
      <c r="O156" s="1" t="s">
        <v>931</v>
      </c>
      <c r="P156" s="1" t="s">
        <v>932</v>
      </c>
      <c r="Q156" s="1" t="s">
        <v>933</v>
      </c>
      <c r="R156" s="1" t="s">
        <v>1531</v>
      </c>
      <c r="S156" s="1" t="s">
        <v>935</v>
      </c>
      <c r="T156" s="1" t="s">
        <v>936</v>
      </c>
      <c r="U156" s="1" t="s">
        <v>937</v>
      </c>
    </row>
    <row r="157" s="1" customFormat="1" spans="1:21">
      <c r="A157" s="3">
        <v>18724156761</v>
      </c>
      <c r="B157" s="1" t="s">
        <v>947</v>
      </c>
      <c r="C157" s="1" t="s">
        <v>1532</v>
      </c>
      <c r="D157" s="1" t="s">
        <v>1313</v>
      </c>
      <c r="E157" s="1" t="s">
        <v>604</v>
      </c>
      <c r="F157" s="1" t="s">
        <v>947</v>
      </c>
      <c r="G157" s="1" t="s">
        <v>975</v>
      </c>
      <c r="H157" s="1" t="s">
        <v>927</v>
      </c>
      <c r="I157" s="1" t="s">
        <v>1327</v>
      </c>
      <c r="J157" s="1" t="s">
        <v>929</v>
      </c>
      <c r="K157" s="1" t="s">
        <v>1327</v>
      </c>
      <c r="L157" s="1" t="s">
        <v>1327</v>
      </c>
      <c r="M157" s="1" t="s">
        <v>930</v>
      </c>
      <c r="N157" s="1" t="s">
        <v>930</v>
      </c>
      <c r="O157" s="1" t="s">
        <v>931</v>
      </c>
      <c r="P157" s="1" t="s">
        <v>932</v>
      </c>
      <c r="Q157" s="1" t="s">
        <v>933</v>
      </c>
      <c r="R157" s="1" t="s">
        <v>1533</v>
      </c>
      <c r="S157" s="1" t="s">
        <v>935</v>
      </c>
      <c r="T157" s="1" t="s">
        <v>936</v>
      </c>
      <c r="U157" s="1" t="s">
        <v>937</v>
      </c>
    </row>
    <row r="158" s="1" customFormat="1" spans="1:21">
      <c r="A158" s="3">
        <v>18724340949</v>
      </c>
      <c r="B158" s="1" t="s">
        <v>947</v>
      </c>
      <c r="C158" s="1" t="s">
        <v>1534</v>
      </c>
      <c r="D158" s="1" t="s">
        <v>1535</v>
      </c>
      <c r="E158" s="1" t="s">
        <v>610</v>
      </c>
      <c r="F158" s="1" t="s">
        <v>947</v>
      </c>
      <c r="G158" s="1" t="s">
        <v>975</v>
      </c>
      <c r="H158" s="1" t="s">
        <v>927</v>
      </c>
      <c r="I158" s="1" t="s">
        <v>1530</v>
      </c>
      <c r="J158" s="1" t="s">
        <v>929</v>
      </c>
      <c r="K158" s="1" t="s">
        <v>1530</v>
      </c>
      <c r="L158" s="1" t="s">
        <v>1530</v>
      </c>
      <c r="M158" s="1" t="s">
        <v>930</v>
      </c>
      <c r="N158" s="1" t="s">
        <v>930</v>
      </c>
      <c r="O158" s="1" t="s">
        <v>931</v>
      </c>
      <c r="P158" s="1" t="s">
        <v>932</v>
      </c>
      <c r="Q158" s="1" t="s">
        <v>933</v>
      </c>
      <c r="R158" s="1" t="s">
        <v>1536</v>
      </c>
      <c r="S158" s="1" t="s">
        <v>935</v>
      </c>
      <c r="T158" s="1" t="s">
        <v>936</v>
      </c>
      <c r="U158" s="1" t="s">
        <v>937</v>
      </c>
    </row>
    <row r="159" s="1" customFormat="1" spans="1:21">
      <c r="A159" s="3">
        <v>18724351744</v>
      </c>
      <c r="B159" s="1" t="s">
        <v>947</v>
      </c>
      <c r="C159" s="1" t="s">
        <v>1537</v>
      </c>
      <c r="D159" s="1" t="s">
        <v>1538</v>
      </c>
      <c r="E159" s="1" t="s">
        <v>614</v>
      </c>
      <c r="F159" s="1" t="s">
        <v>947</v>
      </c>
      <c r="G159" s="1" t="s">
        <v>975</v>
      </c>
      <c r="H159" s="1" t="s">
        <v>927</v>
      </c>
      <c r="I159" s="1" t="s">
        <v>1539</v>
      </c>
      <c r="J159" s="1" t="s">
        <v>929</v>
      </c>
      <c r="K159" s="1" t="s">
        <v>1539</v>
      </c>
      <c r="L159" s="1" t="s">
        <v>1539</v>
      </c>
      <c r="M159" s="1" t="s">
        <v>930</v>
      </c>
      <c r="N159" s="1" t="s">
        <v>930</v>
      </c>
      <c r="O159" s="1" t="s">
        <v>931</v>
      </c>
      <c r="P159" s="1" t="s">
        <v>932</v>
      </c>
      <c r="Q159" s="1" t="s">
        <v>933</v>
      </c>
      <c r="R159" s="1" t="s">
        <v>1540</v>
      </c>
      <c r="S159" s="1" t="s">
        <v>935</v>
      </c>
      <c r="T159" s="1" t="s">
        <v>936</v>
      </c>
      <c r="U159" s="1" t="s">
        <v>937</v>
      </c>
    </row>
    <row r="160" s="1" customFormat="1" spans="1:21">
      <c r="A160" s="3">
        <v>18724492952</v>
      </c>
      <c r="B160" s="1" t="s">
        <v>947</v>
      </c>
      <c r="C160" s="1" t="s">
        <v>1541</v>
      </c>
      <c r="D160" s="1" t="s">
        <v>1442</v>
      </c>
      <c r="E160" s="1" t="s">
        <v>1542</v>
      </c>
      <c r="F160" s="1" t="s">
        <v>975</v>
      </c>
      <c r="G160" s="1" t="s">
        <v>948</v>
      </c>
      <c r="H160" s="1" t="s">
        <v>927</v>
      </c>
      <c r="I160" s="1" t="s">
        <v>1543</v>
      </c>
      <c r="J160" s="1" t="s">
        <v>929</v>
      </c>
      <c r="K160" s="1" t="s">
        <v>1543</v>
      </c>
      <c r="L160" s="1" t="s">
        <v>1543</v>
      </c>
      <c r="M160" s="1" t="s">
        <v>930</v>
      </c>
      <c r="N160" s="1" t="s">
        <v>930</v>
      </c>
      <c r="O160" s="1" t="s">
        <v>931</v>
      </c>
      <c r="P160" s="1" t="s">
        <v>932</v>
      </c>
      <c r="Q160" s="1" t="s">
        <v>933</v>
      </c>
      <c r="R160" s="1" t="s">
        <v>1544</v>
      </c>
      <c r="S160" s="1" t="s">
        <v>935</v>
      </c>
      <c r="T160" s="1" t="s">
        <v>936</v>
      </c>
      <c r="U160" s="1" t="s">
        <v>937</v>
      </c>
    </row>
    <row r="161" s="1" customFormat="1" spans="1:21">
      <c r="A161" s="3">
        <v>18724547748</v>
      </c>
      <c r="B161" s="1" t="s">
        <v>947</v>
      </c>
      <c r="C161" s="1" t="s">
        <v>1545</v>
      </c>
      <c r="D161" s="1" t="s">
        <v>1546</v>
      </c>
      <c r="E161" s="1" t="s">
        <v>619</v>
      </c>
      <c r="F161" s="1" t="s">
        <v>947</v>
      </c>
      <c r="G161" s="1" t="s">
        <v>975</v>
      </c>
      <c r="H161" s="1" t="s">
        <v>927</v>
      </c>
      <c r="I161" s="1" t="s">
        <v>1547</v>
      </c>
      <c r="J161" s="1" t="s">
        <v>929</v>
      </c>
      <c r="K161" s="1" t="s">
        <v>1547</v>
      </c>
      <c r="L161" s="1" t="s">
        <v>1547</v>
      </c>
      <c r="M161" s="1" t="s">
        <v>930</v>
      </c>
      <c r="N161" s="1" t="s">
        <v>930</v>
      </c>
      <c r="O161" s="1" t="s">
        <v>931</v>
      </c>
      <c r="P161" s="1" t="s">
        <v>932</v>
      </c>
      <c r="Q161" s="1" t="s">
        <v>933</v>
      </c>
      <c r="R161" s="1" t="s">
        <v>1548</v>
      </c>
      <c r="S161" s="1" t="s">
        <v>935</v>
      </c>
      <c r="T161" s="1" t="s">
        <v>936</v>
      </c>
      <c r="U161" s="1" t="s">
        <v>937</v>
      </c>
    </row>
    <row r="162" s="1" customFormat="1" spans="1:21">
      <c r="A162" s="3">
        <v>18724841726</v>
      </c>
      <c r="B162" s="1" t="s">
        <v>947</v>
      </c>
      <c r="C162" s="1" t="s">
        <v>1549</v>
      </c>
      <c r="D162" s="1" t="s">
        <v>1550</v>
      </c>
      <c r="E162" s="1" t="s">
        <v>622</v>
      </c>
      <c r="F162" s="1" t="s">
        <v>947</v>
      </c>
      <c r="G162" s="1" t="s">
        <v>975</v>
      </c>
      <c r="H162" s="1" t="s">
        <v>927</v>
      </c>
      <c r="I162" s="1" t="s">
        <v>1551</v>
      </c>
      <c r="J162" s="1" t="s">
        <v>929</v>
      </c>
      <c r="K162" s="1" t="s">
        <v>1551</v>
      </c>
      <c r="L162" s="1" t="s">
        <v>1551</v>
      </c>
      <c r="M162" s="1" t="s">
        <v>930</v>
      </c>
      <c r="N162" s="1" t="s">
        <v>930</v>
      </c>
      <c r="O162" s="1" t="s">
        <v>931</v>
      </c>
      <c r="P162" s="1" t="s">
        <v>932</v>
      </c>
      <c r="Q162" s="1" t="s">
        <v>933</v>
      </c>
      <c r="R162" s="1" t="s">
        <v>1552</v>
      </c>
      <c r="S162" s="1" t="s">
        <v>935</v>
      </c>
      <c r="T162" s="1" t="s">
        <v>936</v>
      </c>
      <c r="U162" s="1" t="s">
        <v>937</v>
      </c>
    </row>
    <row r="163" s="1" customFormat="1" spans="1:21">
      <c r="A163" s="3">
        <v>999218724898061</v>
      </c>
      <c r="B163" s="1" t="s">
        <v>947</v>
      </c>
      <c r="C163" s="1" t="s">
        <v>1553</v>
      </c>
      <c r="D163" s="1" t="s">
        <v>1554</v>
      </c>
      <c r="E163" s="1" t="s">
        <v>626</v>
      </c>
      <c r="F163" s="1" t="s">
        <v>947</v>
      </c>
      <c r="G163" s="1" t="s">
        <v>975</v>
      </c>
      <c r="H163" s="1" t="s">
        <v>927</v>
      </c>
      <c r="I163" s="1" t="s">
        <v>1555</v>
      </c>
      <c r="J163" s="1" t="s">
        <v>929</v>
      </c>
      <c r="K163" s="1" t="s">
        <v>1555</v>
      </c>
      <c r="L163" s="1" t="s">
        <v>1555</v>
      </c>
      <c r="M163" s="1" t="s">
        <v>930</v>
      </c>
      <c r="N163" s="1" t="s">
        <v>930</v>
      </c>
      <c r="O163" s="1" t="s">
        <v>931</v>
      </c>
      <c r="P163" s="1" t="s">
        <v>932</v>
      </c>
      <c r="Q163" s="1" t="s">
        <v>933</v>
      </c>
      <c r="R163" s="1" t="s">
        <v>1556</v>
      </c>
      <c r="S163" s="1" t="s">
        <v>935</v>
      </c>
      <c r="T163" s="1" t="s">
        <v>936</v>
      </c>
      <c r="U163" s="1" t="s">
        <v>937</v>
      </c>
    </row>
    <row r="164" s="1" customFormat="1" spans="1:21">
      <c r="A164" s="3">
        <v>18725049637</v>
      </c>
      <c r="B164" s="1" t="s">
        <v>947</v>
      </c>
      <c r="C164" s="1" t="s">
        <v>1557</v>
      </c>
      <c r="D164" s="1" t="s">
        <v>1255</v>
      </c>
      <c r="E164" s="1" t="s">
        <v>630</v>
      </c>
      <c r="F164" s="1" t="s">
        <v>947</v>
      </c>
      <c r="G164" s="1" t="s">
        <v>975</v>
      </c>
      <c r="H164" s="1" t="s">
        <v>927</v>
      </c>
      <c r="I164" s="1" t="s">
        <v>1558</v>
      </c>
      <c r="J164" s="1" t="s">
        <v>929</v>
      </c>
      <c r="K164" s="1" t="s">
        <v>1558</v>
      </c>
      <c r="L164" s="1" t="s">
        <v>1558</v>
      </c>
      <c r="M164" s="1" t="s">
        <v>930</v>
      </c>
      <c r="N164" s="1" t="s">
        <v>930</v>
      </c>
      <c r="O164" s="1" t="s">
        <v>931</v>
      </c>
      <c r="P164" s="1" t="s">
        <v>932</v>
      </c>
      <c r="Q164" s="1" t="s">
        <v>933</v>
      </c>
      <c r="R164" s="1" t="s">
        <v>1559</v>
      </c>
      <c r="S164" s="1" t="s">
        <v>935</v>
      </c>
      <c r="T164" s="1" t="s">
        <v>936</v>
      </c>
      <c r="U164" s="1" t="s">
        <v>937</v>
      </c>
    </row>
    <row r="165" s="1" customFormat="1" spans="1:21">
      <c r="A165" s="3">
        <v>18725380995</v>
      </c>
      <c r="B165" s="1" t="s">
        <v>947</v>
      </c>
      <c r="C165" s="1" t="s">
        <v>1560</v>
      </c>
      <c r="D165" s="1" t="s">
        <v>1478</v>
      </c>
      <c r="E165" s="1" t="s">
        <v>632</v>
      </c>
      <c r="F165" s="1" t="s">
        <v>947</v>
      </c>
      <c r="G165" s="1" t="s">
        <v>975</v>
      </c>
      <c r="H165" s="1" t="s">
        <v>927</v>
      </c>
      <c r="I165" s="1" t="s">
        <v>1561</v>
      </c>
      <c r="J165" s="1" t="s">
        <v>929</v>
      </c>
      <c r="K165" s="1" t="s">
        <v>1561</v>
      </c>
      <c r="L165" s="1" t="s">
        <v>1561</v>
      </c>
      <c r="M165" s="1" t="s">
        <v>930</v>
      </c>
      <c r="N165" s="1" t="s">
        <v>930</v>
      </c>
      <c r="O165" s="1" t="s">
        <v>931</v>
      </c>
      <c r="P165" s="1" t="s">
        <v>932</v>
      </c>
      <c r="Q165" s="1" t="s">
        <v>933</v>
      </c>
      <c r="R165" s="1" t="s">
        <v>1562</v>
      </c>
      <c r="S165" s="1" t="s">
        <v>935</v>
      </c>
      <c r="T165" s="1" t="s">
        <v>936</v>
      </c>
      <c r="U165" s="1" t="s">
        <v>937</v>
      </c>
    </row>
    <row r="166" s="1" customFormat="1" spans="1:21">
      <c r="A166" s="3">
        <v>18725751214</v>
      </c>
      <c r="B166" s="1" t="s">
        <v>947</v>
      </c>
      <c r="C166" s="1" t="s">
        <v>1563</v>
      </c>
      <c r="D166" s="1" t="s">
        <v>1564</v>
      </c>
      <c r="E166" s="1" t="s">
        <v>1565</v>
      </c>
      <c r="F166" s="1" t="s">
        <v>947</v>
      </c>
      <c r="G166" s="1" t="s">
        <v>975</v>
      </c>
      <c r="H166" s="1" t="s">
        <v>927</v>
      </c>
      <c r="I166" s="1" t="s">
        <v>1391</v>
      </c>
      <c r="J166" s="1" t="s">
        <v>929</v>
      </c>
      <c r="K166" s="1" t="s">
        <v>1391</v>
      </c>
      <c r="L166" s="1" t="s">
        <v>1391</v>
      </c>
      <c r="M166" s="1" t="s">
        <v>930</v>
      </c>
      <c r="N166" s="1" t="s">
        <v>930</v>
      </c>
      <c r="O166" s="1" t="s">
        <v>931</v>
      </c>
      <c r="P166" s="1" t="s">
        <v>932</v>
      </c>
      <c r="Q166" s="1" t="s">
        <v>933</v>
      </c>
      <c r="R166" s="1" t="s">
        <v>1566</v>
      </c>
      <c r="S166" s="1" t="s">
        <v>935</v>
      </c>
      <c r="T166" s="1" t="s">
        <v>936</v>
      </c>
      <c r="U166" s="1" t="s">
        <v>937</v>
      </c>
    </row>
    <row r="167" s="1" customFormat="1" spans="1:21">
      <c r="A167" s="3">
        <v>999218725926803</v>
      </c>
      <c r="B167" s="1" t="s">
        <v>947</v>
      </c>
      <c r="C167" s="1" t="s">
        <v>1567</v>
      </c>
      <c r="D167" s="1" t="s">
        <v>1568</v>
      </c>
      <c r="E167" s="1" t="s">
        <v>640</v>
      </c>
      <c r="F167" s="1" t="s">
        <v>947</v>
      </c>
      <c r="G167" s="1" t="s">
        <v>975</v>
      </c>
      <c r="H167" s="1" t="s">
        <v>927</v>
      </c>
      <c r="I167" s="1" t="s">
        <v>1569</v>
      </c>
      <c r="J167" s="1" t="s">
        <v>929</v>
      </c>
      <c r="K167" s="1" t="s">
        <v>1569</v>
      </c>
      <c r="L167" s="1" t="s">
        <v>1569</v>
      </c>
      <c r="M167" s="1" t="s">
        <v>930</v>
      </c>
      <c r="N167" s="1" t="s">
        <v>930</v>
      </c>
      <c r="O167" s="1" t="s">
        <v>931</v>
      </c>
      <c r="P167" s="1" t="s">
        <v>932</v>
      </c>
      <c r="Q167" s="1" t="s">
        <v>933</v>
      </c>
      <c r="R167" s="1" t="s">
        <v>1570</v>
      </c>
      <c r="S167" s="1" t="s">
        <v>935</v>
      </c>
      <c r="T167" s="1" t="s">
        <v>936</v>
      </c>
      <c r="U167" s="1" t="s">
        <v>937</v>
      </c>
    </row>
    <row r="168" s="1" customFormat="1" spans="1:21">
      <c r="A168" s="3">
        <v>18726845854</v>
      </c>
      <c r="B168" s="1" t="s">
        <v>947</v>
      </c>
      <c r="C168" s="1" t="s">
        <v>1571</v>
      </c>
      <c r="D168" s="1" t="s">
        <v>1330</v>
      </c>
      <c r="E168" s="1" t="s">
        <v>643</v>
      </c>
      <c r="F168" s="1" t="s">
        <v>947</v>
      </c>
      <c r="G168" s="1" t="s">
        <v>975</v>
      </c>
      <c r="H168" s="1" t="s">
        <v>927</v>
      </c>
      <c r="I168" s="1" t="s">
        <v>1482</v>
      </c>
      <c r="J168" s="1" t="s">
        <v>929</v>
      </c>
      <c r="K168" s="1" t="s">
        <v>1482</v>
      </c>
      <c r="L168" s="1" t="s">
        <v>1482</v>
      </c>
      <c r="M168" s="1" t="s">
        <v>930</v>
      </c>
      <c r="N168" s="1" t="s">
        <v>930</v>
      </c>
      <c r="O168" s="1" t="s">
        <v>931</v>
      </c>
      <c r="P168" s="1" t="s">
        <v>932</v>
      </c>
      <c r="Q168" s="1" t="s">
        <v>933</v>
      </c>
      <c r="R168" s="1" t="s">
        <v>1572</v>
      </c>
      <c r="S168" s="1" t="s">
        <v>935</v>
      </c>
      <c r="T168" s="1" t="s">
        <v>936</v>
      </c>
      <c r="U168" s="1" t="s">
        <v>937</v>
      </c>
    </row>
    <row r="169" s="1" customFormat="1" spans="1:21">
      <c r="A169" s="3">
        <v>999218727232706</v>
      </c>
      <c r="B169" s="1" t="s">
        <v>947</v>
      </c>
      <c r="C169" s="1" t="s">
        <v>1573</v>
      </c>
      <c r="D169" s="1" t="s">
        <v>1574</v>
      </c>
      <c r="E169" s="1" t="s">
        <v>796</v>
      </c>
      <c r="F169" s="1" t="s">
        <v>947</v>
      </c>
      <c r="G169" s="1" t="s">
        <v>948</v>
      </c>
      <c r="H169" s="1" t="s">
        <v>927</v>
      </c>
      <c r="I169" s="1" t="s">
        <v>1575</v>
      </c>
      <c r="J169" s="1" t="s">
        <v>929</v>
      </c>
      <c r="K169" s="1" t="s">
        <v>1575</v>
      </c>
      <c r="L169" s="1" t="s">
        <v>1575</v>
      </c>
      <c r="M169" s="1" t="s">
        <v>930</v>
      </c>
      <c r="N169" s="1" t="s">
        <v>930</v>
      </c>
      <c r="O169" s="1" t="s">
        <v>931</v>
      </c>
      <c r="P169" s="1" t="s">
        <v>932</v>
      </c>
      <c r="Q169" s="1" t="s">
        <v>933</v>
      </c>
      <c r="R169" s="1" t="s">
        <v>1576</v>
      </c>
      <c r="S169" s="1" t="s">
        <v>935</v>
      </c>
      <c r="T169" s="1" t="s">
        <v>936</v>
      </c>
      <c r="U169" s="1" t="s">
        <v>937</v>
      </c>
    </row>
    <row r="170" s="1" customFormat="1" spans="1:21">
      <c r="A170" s="3">
        <v>18727245494</v>
      </c>
      <c r="B170" s="1" t="s">
        <v>947</v>
      </c>
      <c r="C170" s="1" t="s">
        <v>1577</v>
      </c>
      <c r="D170" s="1" t="s">
        <v>1303</v>
      </c>
      <c r="E170" s="1" t="s">
        <v>646</v>
      </c>
      <c r="F170" s="1" t="s">
        <v>947</v>
      </c>
      <c r="G170" s="1" t="s">
        <v>975</v>
      </c>
      <c r="H170" s="1" t="s">
        <v>927</v>
      </c>
      <c r="I170" s="1" t="s">
        <v>1119</v>
      </c>
      <c r="J170" s="1" t="s">
        <v>929</v>
      </c>
      <c r="K170" s="1" t="s">
        <v>1119</v>
      </c>
      <c r="L170" s="1" t="s">
        <v>1119</v>
      </c>
      <c r="M170" s="1" t="s">
        <v>930</v>
      </c>
      <c r="N170" s="1" t="s">
        <v>930</v>
      </c>
      <c r="O170" s="1" t="s">
        <v>931</v>
      </c>
      <c r="P170" s="1" t="s">
        <v>932</v>
      </c>
      <c r="Q170" s="1" t="s">
        <v>933</v>
      </c>
      <c r="R170" s="1" t="s">
        <v>1578</v>
      </c>
      <c r="S170" s="1" t="s">
        <v>935</v>
      </c>
      <c r="T170" s="1" t="s">
        <v>936</v>
      </c>
      <c r="U170" s="1" t="s">
        <v>937</v>
      </c>
    </row>
    <row r="171" s="1" customFormat="1" spans="1:21">
      <c r="A171" s="3">
        <v>999218727253815</v>
      </c>
      <c r="B171" s="1" t="s">
        <v>947</v>
      </c>
      <c r="C171" s="1" t="s">
        <v>1579</v>
      </c>
      <c r="D171" s="1" t="s">
        <v>1330</v>
      </c>
      <c r="E171" s="1" t="s">
        <v>648</v>
      </c>
      <c r="F171" s="1" t="s">
        <v>947</v>
      </c>
      <c r="G171" s="1" t="s">
        <v>975</v>
      </c>
      <c r="H171" s="1" t="s">
        <v>927</v>
      </c>
      <c r="I171" s="1" t="s">
        <v>1580</v>
      </c>
      <c r="J171" s="1" t="s">
        <v>929</v>
      </c>
      <c r="K171" s="1" t="s">
        <v>1580</v>
      </c>
      <c r="L171" s="1" t="s">
        <v>1580</v>
      </c>
      <c r="M171" s="1" t="s">
        <v>930</v>
      </c>
      <c r="N171" s="1" t="s">
        <v>930</v>
      </c>
      <c r="O171" s="1" t="s">
        <v>931</v>
      </c>
      <c r="P171" s="1" t="s">
        <v>932</v>
      </c>
      <c r="Q171" s="1" t="s">
        <v>933</v>
      </c>
      <c r="R171" s="1" t="s">
        <v>1581</v>
      </c>
      <c r="S171" s="1" t="s">
        <v>935</v>
      </c>
      <c r="T171" s="1" t="s">
        <v>936</v>
      </c>
      <c r="U171" s="1" t="s">
        <v>937</v>
      </c>
    </row>
    <row r="172" s="1" customFormat="1" spans="1:21">
      <c r="A172" s="3">
        <v>18727633119</v>
      </c>
      <c r="B172" s="1" t="s">
        <v>947</v>
      </c>
      <c r="C172" s="1" t="s">
        <v>1582</v>
      </c>
      <c r="D172" s="1" t="s">
        <v>1583</v>
      </c>
      <c r="E172" s="1" t="s">
        <v>656</v>
      </c>
      <c r="F172" s="1" t="s">
        <v>947</v>
      </c>
      <c r="G172" s="1" t="s">
        <v>975</v>
      </c>
      <c r="H172" s="1" t="s">
        <v>927</v>
      </c>
      <c r="I172" s="1" t="s">
        <v>1551</v>
      </c>
      <c r="J172" s="1" t="s">
        <v>929</v>
      </c>
      <c r="K172" s="1" t="s">
        <v>1551</v>
      </c>
      <c r="L172" s="1" t="s">
        <v>1551</v>
      </c>
      <c r="M172" s="1" t="s">
        <v>930</v>
      </c>
      <c r="N172" s="1" t="s">
        <v>930</v>
      </c>
      <c r="O172" s="1" t="s">
        <v>931</v>
      </c>
      <c r="P172" s="1" t="s">
        <v>932</v>
      </c>
      <c r="Q172" s="1" t="s">
        <v>933</v>
      </c>
      <c r="R172" s="1" t="s">
        <v>1584</v>
      </c>
      <c r="S172" s="1" t="s">
        <v>935</v>
      </c>
      <c r="T172" s="1" t="s">
        <v>936</v>
      </c>
      <c r="U172" s="1" t="s">
        <v>937</v>
      </c>
    </row>
    <row r="173" s="1" customFormat="1" spans="1:21">
      <c r="A173" s="3">
        <v>18727677226</v>
      </c>
      <c r="B173" s="1" t="s">
        <v>947</v>
      </c>
      <c r="C173" s="1" t="s">
        <v>1585</v>
      </c>
      <c r="D173" s="1" t="s">
        <v>1586</v>
      </c>
      <c r="E173" s="1" t="s">
        <v>660</v>
      </c>
      <c r="F173" s="1" t="s">
        <v>947</v>
      </c>
      <c r="G173" s="1" t="s">
        <v>975</v>
      </c>
      <c r="H173" s="1" t="s">
        <v>927</v>
      </c>
      <c r="I173" s="1" t="s">
        <v>1587</v>
      </c>
      <c r="J173" s="1" t="s">
        <v>929</v>
      </c>
      <c r="K173" s="1" t="s">
        <v>1587</v>
      </c>
      <c r="L173" s="1" t="s">
        <v>1587</v>
      </c>
      <c r="M173" s="1" t="s">
        <v>930</v>
      </c>
      <c r="N173" s="1" t="s">
        <v>930</v>
      </c>
      <c r="O173" s="1" t="s">
        <v>931</v>
      </c>
      <c r="P173" s="1" t="s">
        <v>932</v>
      </c>
      <c r="Q173" s="1" t="s">
        <v>933</v>
      </c>
      <c r="R173" s="1" t="s">
        <v>1588</v>
      </c>
      <c r="S173" s="1" t="s">
        <v>935</v>
      </c>
      <c r="T173" s="1" t="s">
        <v>936</v>
      </c>
      <c r="U173" s="1" t="s">
        <v>937</v>
      </c>
    </row>
    <row r="174" s="1" customFormat="1" spans="1:21">
      <c r="A174" s="3">
        <v>18727786640</v>
      </c>
      <c r="B174" s="1" t="s">
        <v>947</v>
      </c>
      <c r="C174" s="1" t="s">
        <v>1589</v>
      </c>
      <c r="D174" s="1" t="s">
        <v>1590</v>
      </c>
      <c r="E174" s="1" t="s">
        <v>664</v>
      </c>
      <c r="F174" s="1" t="s">
        <v>947</v>
      </c>
      <c r="G174" s="1" t="s">
        <v>975</v>
      </c>
      <c r="H174" s="1" t="s">
        <v>927</v>
      </c>
      <c r="I174" s="1" t="s">
        <v>1591</v>
      </c>
      <c r="J174" s="1" t="s">
        <v>929</v>
      </c>
      <c r="K174" s="1" t="s">
        <v>1591</v>
      </c>
      <c r="L174" s="1" t="s">
        <v>1591</v>
      </c>
      <c r="M174" s="1" t="s">
        <v>930</v>
      </c>
      <c r="N174" s="1" t="s">
        <v>930</v>
      </c>
      <c r="O174" s="1" t="s">
        <v>931</v>
      </c>
      <c r="P174" s="1" t="s">
        <v>932</v>
      </c>
      <c r="Q174" s="1" t="s">
        <v>933</v>
      </c>
      <c r="R174" s="1" t="s">
        <v>1592</v>
      </c>
      <c r="S174" s="1" t="s">
        <v>935</v>
      </c>
      <c r="T174" s="1" t="s">
        <v>936</v>
      </c>
      <c r="U174" s="1" t="s">
        <v>937</v>
      </c>
    </row>
    <row r="175" s="1" customFormat="1" spans="1:21">
      <c r="A175" s="3">
        <v>18728082694</v>
      </c>
      <c r="B175" s="1" t="s">
        <v>947</v>
      </c>
      <c r="C175" s="1" t="s">
        <v>1593</v>
      </c>
      <c r="D175" s="1" t="s">
        <v>1512</v>
      </c>
      <c r="E175" s="1" t="s">
        <v>667</v>
      </c>
      <c r="F175" s="1" t="s">
        <v>947</v>
      </c>
      <c r="G175" s="1" t="s">
        <v>975</v>
      </c>
      <c r="H175" s="1" t="s">
        <v>927</v>
      </c>
      <c r="I175" s="1" t="s">
        <v>1099</v>
      </c>
      <c r="J175" s="1" t="s">
        <v>929</v>
      </c>
      <c r="K175" s="1" t="s">
        <v>1099</v>
      </c>
      <c r="L175" s="1" t="s">
        <v>1099</v>
      </c>
      <c r="M175" s="1" t="s">
        <v>930</v>
      </c>
      <c r="N175" s="1" t="s">
        <v>930</v>
      </c>
      <c r="O175" s="1" t="s">
        <v>931</v>
      </c>
      <c r="P175" s="1" t="s">
        <v>932</v>
      </c>
      <c r="Q175" s="1" t="s">
        <v>933</v>
      </c>
      <c r="R175" s="1" t="s">
        <v>1594</v>
      </c>
      <c r="S175" s="1" t="s">
        <v>935</v>
      </c>
      <c r="T175" s="1" t="s">
        <v>936</v>
      </c>
      <c r="U175" s="1" t="s">
        <v>937</v>
      </c>
    </row>
    <row r="176" s="1" customFormat="1" spans="1:21">
      <c r="A176" s="3">
        <v>18728405936</v>
      </c>
      <c r="B176" s="1" t="s">
        <v>947</v>
      </c>
      <c r="C176" s="1" t="s">
        <v>1595</v>
      </c>
      <c r="D176" s="1" t="s">
        <v>1494</v>
      </c>
      <c r="E176" s="1" t="s">
        <v>670</v>
      </c>
      <c r="F176" s="1" t="s">
        <v>947</v>
      </c>
      <c r="G176" s="1" t="s">
        <v>975</v>
      </c>
      <c r="H176" s="1" t="s">
        <v>927</v>
      </c>
      <c r="I176" s="1" t="s">
        <v>1596</v>
      </c>
      <c r="J176" s="1" t="s">
        <v>929</v>
      </c>
      <c r="K176" s="1" t="s">
        <v>1596</v>
      </c>
      <c r="L176" s="1" t="s">
        <v>1596</v>
      </c>
      <c r="M176" s="1" t="s">
        <v>930</v>
      </c>
      <c r="N176" s="1" t="s">
        <v>930</v>
      </c>
      <c r="O176" s="1" t="s">
        <v>931</v>
      </c>
      <c r="P176" s="1" t="s">
        <v>932</v>
      </c>
      <c r="Q176" s="1" t="s">
        <v>933</v>
      </c>
      <c r="R176" s="1" t="s">
        <v>1597</v>
      </c>
      <c r="S176" s="1" t="s">
        <v>935</v>
      </c>
      <c r="T176" s="1" t="s">
        <v>936</v>
      </c>
      <c r="U176" s="1" t="s">
        <v>937</v>
      </c>
    </row>
    <row r="177" s="1" customFormat="1" spans="1:21">
      <c r="A177" s="3">
        <v>18728470339</v>
      </c>
      <c r="B177" s="1" t="s">
        <v>947</v>
      </c>
      <c r="C177" s="1" t="s">
        <v>1598</v>
      </c>
      <c r="D177" s="1" t="s">
        <v>1599</v>
      </c>
      <c r="E177" s="1" t="s">
        <v>675</v>
      </c>
      <c r="F177" s="1" t="s">
        <v>947</v>
      </c>
      <c r="G177" s="1" t="s">
        <v>975</v>
      </c>
      <c r="H177" s="1" t="s">
        <v>927</v>
      </c>
      <c r="I177" s="1" t="s">
        <v>1600</v>
      </c>
      <c r="J177" s="1" t="s">
        <v>929</v>
      </c>
      <c r="K177" s="1" t="s">
        <v>1600</v>
      </c>
      <c r="L177" s="1" t="s">
        <v>1600</v>
      </c>
      <c r="M177" s="1" t="s">
        <v>930</v>
      </c>
      <c r="N177" s="1" t="s">
        <v>930</v>
      </c>
      <c r="O177" s="1" t="s">
        <v>931</v>
      </c>
      <c r="P177" s="1" t="s">
        <v>932</v>
      </c>
      <c r="Q177" s="1" t="s">
        <v>933</v>
      </c>
      <c r="R177" s="1" t="s">
        <v>1601</v>
      </c>
      <c r="S177" s="1" t="s">
        <v>935</v>
      </c>
      <c r="T177" s="1" t="s">
        <v>936</v>
      </c>
      <c r="U177" s="1" t="s">
        <v>937</v>
      </c>
    </row>
    <row r="178" s="1" customFormat="1" spans="1:21">
      <c r="A178" s="3">
        <v>18728563591</v>
      </c>
      <c r="B178" s="1" t="s">
        <v>947</v>
      </c>
      <c r="C178" s="1" t="s">
        <v>1602</v>
      </c>
      <c r="D178" s="1" t="s">
        <v>1255</v>
      </c>
      <c r="E178" s="1" t="s">
        <v>679</v>
      </c>
      <c r="F178" s="1" t="s">
        <v>947</v>
      </c>
      <c r="G178" s="1" t="s">
        <v>975</v>
      </c>
      <c r="H178" s="1" t="s">
        <v>927</v>
      </c>
      <c r="I178" s="1" t="s">
        <v>1603</v>
      </c>
      <c r="J178" s="1" t="s">
        <v>929</v>
      </c>
      <c r="K178" s="1" t="s">
        <v>1603</v>
      </c>
      <c r="L178" s="1" t="s">
        <v>1603</v>
      </c>
      <c r="M178" s="1" t="s">
        <v>930</v>
      </c>
      <c r="N178" s="1" t="s">
        <v>930</v>
      </c>
      <c r="O178" s="1" t="s">
        <v>931</v>
      </c>
      <c r="P178" s="1" t="s">
        <v>932</v>
      </c>
      <c r="Q178" s="1" t="s">
        <v>933</v>
      </c>
      <c r="R178" s="1" t="s">
        <v>1604</v>
      </c>
      <c r="S178" s="1" t="s">
        <v>935</v>
      </c>
      <c r="T178" s="1" t="s">
        <v>936</v>
      </c>
      <c r="U178" s="1" t="s">
        <v>937</v>
      </c>
    </row>
    <row r="179" s="1" customFormat="1" spans="1:21">
      <c r="A179" s="3">
        <v>18728625481</v>
      </c>
      <c r="B179" s="1" t="s">
        <v>947</v>
      </c>
      <c r="C179" s="1" t="s">
        <v>1605</v>
      </c>
      <c r="D179" s="1" t="s">
        <v>1606</v>
      </c>
      <c r="E179" s="1" t="s">
        <v>683</v>
      </c>
      <c r="F179" s="1" t="s">
        <v>947</v>
      </c>
      <c r="G179" s="1" t="s">
        <v>975</v>
      </c>
      <c r="H179" s="1" t="s">
        <v>927</v>
      </c>
      <c r="I179" s="1" t="s">
        <v>1607</v>
      </c>
      <c r="J179" s="1" t="s">
        <v>929</v>
      </c>
      <c r="K179" s="1" t="s">
        <v>1607</v>
      </c>
      <c r="L179" s="1" t="s">
        <v>1607</v>
      </c>
      <c r="M179" s="1" t="s">
        <v>930</v>
      </c>
      <c r="N179" s="1" t="s">
        <v>930</v>
      </c>
      <c r="O179" s="1" t="s">
        <v>931</v>
      </c>
      <c r="P179" s="1" t="s">
        <v>932</v>
      </c>
      <c r="Q179" s="1" t="s">
        <v>933</v>
      </c>
      <c r="R179" s="1" t="s">
        <v>1608</v>
      </c>
      <c r="S179" s="1" t="s">
        <v>935</v>
      </c>
      <c r="T179" s="1" t="s">
        <v>936</v>
      </c>
      <c r="U179" s="1" t="s">
        <v>937</v>
      </c>
    </row>
    <row r="180" s="1" customFormat="1" spans="1:21">
      <c r="A180" s="3">
        <v>18728627442</v>
      </c>
      <c r="B180" s="1" t="s">
        <v>947</v>
      </c>
      <c r="C180" s="1" t="s">
        <v>1609</v>
      </c>
      <c r="D180" s="1" t="s">
        <v>1610</v>
      </c>
      <c r="E180" s="1" t="s">
        <v>687</v>
      </c>
      <c r="F180" s="1" t="s">
        <v>947</v>
      </c>
      <c r="G180" s="1" t="s">
        <v>975</v>
      </c>
      <c r="H180" s="1" t="s">
        <v>927</v>
      </c>
      <c r="I180" s="1" t="s">
        <v>1503</v>
      </c>
      <c r="J180" s="1" t="s">
        <v>929</v>
      </c>
      <c r="K180" s="1" t="s">
        <v>1503</v>
      </c>
      <c r="L180" s="1" t="s">
        <v>1503</v>
      </c>
      <c r="M180" s="1" t="s">
        <v>930</v>
      </c>
      <c r="N180" s="1" t="s">
        <v>930</v>
      </c>
      <c r="O180" s="1" t="s">
        <v>931</v>
      </c>
      <c r="P180" s="1" t="s">
        <v>932</v>
      </c>
      <c r="Q180" s="1" t="s">
        <v>933</v>
      </c>
      <c r="R180" s="1" t="s">
        <v>1611</v>
      </c>
      <c r="S180" s="1" t="s">
        <v>935</v>
      </c>
      <c r="T180" s="1" t="s">
        <v>936</v>
      </c>
      <c r="U180" s="1" t="s">
        <v>937</v>
      </c>
    </row>
    <row r="181" s="1" customFormat="1" spans="1:21">
      <c r="A181" s="3">
        <v>999218729439334</v>
      </c>
      <c r="B181" s="1" t="s">
        <v>947</v>
      </c>
      <c r="C181" s="1" t="s">
        <v>1612</v>
      </c>
      <c r="D181" s="1" t="s">
        <v>1613</v>
      </c>
      <c r="E181" s="1" t="s">
        <v>691</v>
      </c>
      <c r="F181" s="1" t="s">
        <v>947</v>
      </c>
      <c r="G181" s="1" t="s">
        <v>975</v>
      </c>
      <c r="H181" s="1" t="s">
        <v>927</v>
      </c>
      <c r="I181" s="1" t="s">
        <v>1614</v>
      </c>
      <c r="J181" s="1" t="s">
        <v>929</v>
      </c>
      <c r="K181" s="1" t="s">
        <v>1614</v>
      </c>
      <c r="L181" s="1" t="s">
        <v>1614</v>
      </c>
      <c r="M181" s="1" t="s">
        <v>930</v>
      </c>
      <c r="N181" s="1" t="s">
        <v>930</v>
      </c>
      <c r="O181" s="1" t="s">
        <v>931</v>
      </c>
      <c r="P181" s="1" t="s">
        <v>932</v>
      </c>
      <c r="Q181" s="1" t="s">
        <v>933</v>
      </c>
      <c r="R181" s="1" t="s">
        <v>1615</v>
      </c>
      <c r="S181" s="1" t="s">
        <v>935</v>
      </c>
      <c r="T181" s="1" t="s">
        <v>936</v>
      </c>
      <c r="U181" s="1" t="s">
        <v>937</v>
      </c>
    </row>
    <row r="182" s="1" customFormat="1" spans="1:21">
      <c r="A182" s="3">
        <v>18729550848</v>
      </c>
      <c r="B182" s="1" t="s">
        <v>947</v>
      </c>
      <c r="C182" s="1" t="s">
        <v>1616</v>
      </c>
      <c r="D182" s="1" t="s">
        <v>1398</v>
      </c>
      <c r="E182" s="1" t="s">
        <v>579</v>
      </c>
      <c r="F182" s="1" t="s">
        <v>975</v>
      </c>
      <c r="G182" s="1" t="s">
        <v>948</v>
      </c>
      <c r="H182" s="1" t="s">
        <v>927</v>
      </c>
      <c r="I182" s="1" t="s">
        <v>1399</v>
      </c>
      <c r="J182" s="1" t="s">
        <v>929</v>
      </c>
      <c r="K182" s="1" t="s">
        <v>1399</v>
      </c>
      <c r="L182" s="1" t="s">
        <v>1399</v>
      </c>
      <c r="M182" s="1" t="s">
        <v>930</v>
      </c>
      <c r="N182" s="1" t="s">
        <v>930</v>
      </c>
      <c r="O182" s="1" t="s">
        <v>931</v>
      </c>
      <c r="P182" s="1" t="s">
        <v>932</v>
      </c>
      <c r="Q182" s="1" t="s">
        <v>933</v>
      </c>
      <c r="R182" s="1" t="s">
        <v>1617</v>
      </c>
      <c r="S182" s="1" t="s">
        <v>935</v>
      </c>
      <c r="T182" s="1" t="s">
        <v>936</v>
      </c>
      <c r="U182" s="1" t="s">
        <v>937</v>
      </c>
    </row>
    <row r="183" s="1" customFormat="1" spans="1:21">
      <c r="A183" s="3">
        <v>18729723492</v>
      </c>
      <c r="B183" s="1" t="s">
        <v>947</v>
      </c>
      <c r="C183" s="1" t="s">
        <v>1618</v>
      </c>
      <c r="D183" s="1" t="s">
        <v>1498</v>
      </c>
      <c r="E183" s="1" t="s">
        <v>801</v>
      </c>
      <c r="F183" s="1" t="s">
        <v>975</v>
      </c>
      <c r="G183" s="1" t="s">
        <v>948</v>
      </c>
      <c r="H183" s="1" t="s">
        <v>927</v>
      </c>
      <c r="I183" s="1" t="s">
        <v>1619</v>
      </c>
      <c r="J183" s="1" t="s">
        <v>929</v>
      </c>
      <c r="K183" s="1" t="s">
        <v>1619</v>
      </c>
      <c r="L183" s="1" t="s">
        <v>1619</v>
      </c>
      <c r="M183" s="1" t="s">
        <v>930</v>
      </c>
      <c r="N183" s="1" t="s">
        <v>930</v>
      </c>
      <c r="O183" s="1" t="s">
        <v>931</v>
      </c>
      <c r="P183" s="1" t="s">
        <v>932</v>
      </c>
      <c r="Q183" s="1" t="s">
        <v>933</v>
      </c>
      <c r="R183" s="1" t="s">
        <v>1620</v>
      </c>
      <c r="S183" s="1" t="s">
        <v>935</v>
      </c>
      <c r="T183" s="1" t="s">
        <v>936</v>
      </c>
      <c r="U183" s="1" t="s">
        <v>937</v>
      </c>
    </row>
    <row r="184" s="1" customFormat="1" spans="1:21">
      <c r="A184" s="3">
        <v>18734648471</v>
      </c>
      <c r="B184" s="1" t="s">
        <v>975</v>
      </c>
      <c r="C184" s="1" t="s">
        <v>1621</v>
      </c>
      <c r="D184" s="1" t="s">
        <v>1398</v>
      </c>
      <c r="E184" s="1" t="s">
        <v>803</v>
      </c>
      <c r="F184" s="1" t="s">
        <v>975</v>
      </c>
      <c r="G184" s="1" t="s">
        <v>948</v>
      </c>
      <c r="H184" s="1" t="s">
        <v>927</v>
      </c>
      <c r="I184" s="1" t="s">
        <v>1399</v>
      </c>
      <c r="J184" s="1" t="s">
        <v>929</v>
      </c>
      <c r="K184" s="1" t="s">
        <v>1399</v>
      </c>
      <c r="L184" s="1" t="s">
        <v>1399</v>
      </c>
      <c r="M184" s="1" t="s">
        <v>930</v>
      </c>
      <c r="N184" s="1" t="s">
        <v>930</v>
      </c>
      <c r="O184" s="1" t="s">
        <v>931</v>
      </c>
      <c r="P184" s="1" t="s">
        <v>932</v>
      </c>
      <c r="Q184" s="1" t="s">
        <v>933</v>
      </c>
      <c r="R184" s="1" t="s">
        <v>1622</v>
      </c>
      <c r="S184" s="1" t="s">
        <v>935</v>
      </c>
      <c r="T184" s="1" t="s">
        <v>936</v>
      </c>
      <c r="U184" s="1" t="s">
        <v>937</v>
      </c>
    </row>
    <row r="185" s="1" customFormat="1" spans="1:21">
      <c r="A185" s="3">
        <v>18735201169</v>
      </c>
      <c r="B185" s="1" t="s">
        <v>975</v>
      </c>
      <c r="C185" s="1" t="s">
        <v>1623</v>
      </c>
      <c r="D185" s="1" t="s">
        <v>1624</v>
      </c>
      <c r="E185" s="1" t="s">
        <v>808</v>
      </c>
      <c r="F185" s="1" t="s">
        <v>975</v>
      </c>
      <c r="G185" s="1" t="s">
        <v>948</v>
      </c>
      <c r="H185" s="1" t="s">
        <v>927</v>
      </c>
      <c r="I185" s="1" t="s">
        <v>1625</v>
      </c>
      <c r="J185" s="1" t="s">
        <v>929</v>
      </c>
      <c r="K185" s="1" t="s">
        <v>1625</v>
      </c>
      <c r="L185" s="1" t="s">
        <v>1625</v>
      </c>
      <c r="M185" s="1" t="s">
        <v>930</v>
      </c>
      <c r="N185" s="1" t="s">
        <v>930</v>
      </c>
      <c r="O185" s="1" t="s">
        <v>931</v>
      </c>
      <c r="P185" s="1" t="s">
        <v>932</v>
      </c>
      <c r="Q185" s="1" t="s">
        <v>933</v>
      </c>
      <c r="R185" s="1" t="s">
        <v>1626</v>
      </c>
      <c r="S185" s="1" t="s">
        <v>935</v>
      </c>
      <c r="T185" s="1" t="s">
        <v>936</v>
      </c>
      <c r="U185" s="1" t="s">
        <v>937</v>
      </c>
    </row>
    <row r="186" s="1" customFormat="1" spans="1:21">
      <c r="A186" s="3">
        <v>18735364225</v>
      </c>
      <c r="B186" s="1" t="s">
        <v>975</v>
      </c>
      <c r="C186" s="1" t="s">
        <v>1627</v>
      </c>
      <c r="D186" s="1" t="s">
        <v>953</v>
      </c>
      <c r="E186" s="1" t="s">
        <v>1628</v>
      </c>
      <c r="F186" s="1" t="s">
        <v>975</v>
      </c>
      <c r="G186" s="1" t="s">
        <v>948</v>
      </c>
      <c r="H186" s="1" t="s">
        <v>927</v>
      </c>
      <c r="I186" s="1" t="s">
        <v>1629</v>
      </c>
      <c r="J186" s="1" t="s">
        <v>929</v>
      </c>
      <c r="K186" s="1" t="s">
        <v>1629</v>
      </c>
      <c r="L186" s="1" t="s">
        <v>1629</v>
      </c>
      <c r="M186" s="1" t="s">
        <v>930</v>
      </c>
      <c r="N186" s="1" t="s">
        <v>930</v>
      </c>
      <c r="O186" s="1" t="s">
        <v>931</v>
      </c>
      <c r="P186" s="1" t="s">
        <v>932</v>
      </c>
      <c r="Q186" s="1" t="s">
        <v>933</v>
      </c>
      <c r="R186" s="1" t="s">
        <v>1630</v>
      </c>
      <c r="S186" s="1" t="s">
        <v>935</v>
      </c>
      <c r="T186" s="1" t="s">
        <v>936</v>
      </c>
      <c r="U186" s="1" t="s">
        <v>937</v>
      </c>
    </row>
    <row r="187" s="1" customFormat="1" spans="1:21">
      <c r="A187" s="3">
        <v>999218735623393</v>
      </c>
      <c r="B187" s="1" t="s">
        <v>975</v>
      </c>
      <c r="C187" s="1" t="s">
        <v>1631</v>
      </c>
      <c r="D187" s="1" t="s">
        <v>1026</v>
      </c>
      <c r="E187" s="1" t="s">
        <v>813</v>
      </c>
      <c r="F187" s="1" t="s">
        <v>975</v>
      </c>
      <c r="G187" s="1" t="s">
        <v>948</v>
      </c>
      <c r="H187" s="1" t="s">
        <v>927</v>
      </c>
      <c r="I187" s="1" t="s">
        <v>1027</v>
      </c>
      <c r="J187" s="1" t="s">
        <v>929</v>
      </c>
      <c r="K187" s="1" t="s">
        <v>1027</v>
      </c>
      <c r="L187" s="1" t="s">
        <v>1027</v>
      </c>
      <c r="M187" s="1" t="s">
        <v>930</v>
      </c>
      <c r="N187" s="1" t="s">
        <v>930</v>
      </c>
      <c r="O187" s="1" t="s">
        <v>931</v>
      </c>
      <c r="P187" s="1" t="s">
        <v>932</v>
      </c>
      <c r="Q187" s="1" t="s">
        <v>933</v>
      </c>
      <c r="R187" s="1" t="s">
        <v>1632</v>
      </c>
      <c r="S187" s="1" t="s">
        <v>935</v>
      </c>
      <c r="T187" s="1" t="s">
        <v>936</v>
      </c>
      <c r="U187" s="1" t="s">
        <v>937</v>
      </c>
    </row>
    <row r="188" s="1" customFormat="1" spans="1:21">
      <c r="A188" s="3">
        <v>18735782014</v>
      </c>
      <c r="B188" s="1" t="s">
        <v>975</v>
      </c>
      <c r="C188" s="1" t="s">
        <v>1633</v>
      </c>
      <c r="D188" s="1" t="s">
        <v>1313</v>
      </c>
      <c r="E188" s="1" t="s">
        <v>604</v>
      </c>
      <c r="F188" s="1" t="s">
        <v>975</v>
      </c>
      <c r="G188" s="1" t="s">
        <v>948</v>
      </c>
      <c r="H188" s="1" t="s">
        <v>927</v>
      </c>
      <c r="I188" s="1" t="s">
        <v>1634</v>
      </c>
      <c r="J188" s="1" t="s">
        <v>929</v>
      </c>
      <c r="K188" s="1" t="s">
        <v>1634</v>
      </c>
      <c r="L188" s="1" t="s">
        <v>1634</v>
      </c>
      <c r="M188" s="1" t="s">
        <v>930</v>
      </c>
      <c r="N188" s="1" t="s">
        <v>930</v>
      </c>
      <c r="O188" s="1" t="s">
        <v>931</v>
      </c>
      <c r="P188" s="1" t="s">
        <v>932</v>
      </c>
      <c r="Q188" s="1" t="s">
        <v>933</v>
      </c>
      <c r="R188" s="1" t="s">
        <v>1635</v>
      </c>
      <c r="S188" s="1" t="s">
        <v>935</v>
      </c>
      <c r="T188" s="1" t="s">
        <v>936</v>
      </c>
      <c r="U188" s="1" t="s">
        <v>937</v>
      </c>
    </row>
    <row r="189" s="1" customFormat="1" spans="1:21">
      <c r="A189" s="3">
        <v>18735997016</v>
      </c>
      <c r="B189" s="1" t="s">
        <v>975</v>
      </c>
      <c r="C189" s="1" t="s">
        <v>1636</v>
      </c>
      <c r="D189" s="1" t="s">
        <v>1637</v>
      </c>
      <c r="E189" s="1" t="s">
        <v>820</v>
      </c>
      <c r="F189" s="1" t="s">
        <v>975</v>
      </c>
      <c r="G189" s="1" t="s">
        <v>948</v>
      </c>
      <c r="H189" s="1" t="s">
        <v>927</v>
      </c>
      <c r="I189" s="1" t="s">
        <v>1638</v>
      </c>
      <c r="J189" s="1" t="s">
        <v>929</v>
      </c>
      <c r="K189" s="1" t="s">
        <v>1638</v>
      </c>
      <c r="L189" s="1" t="s">
        <v>1638</v>
      </c>
      <c r="M189" s="1" t="s">
        <v>930</v>
      </c>
      <c r="N189" s="1" t="s">
        <v>930</v>
      </c>
      <c r="O189" s="1" t="s">
        <v>931</v>
      </c>
      <c r="P189" s="1" t="s">
        <v>932</v>
      </c>
      <c r="Q189" s="1" t="s">
        <v>933</v>
      </c>
      <c r="R189" s="1" t="s">
        <v>1639</v>
      </c>
      <c r="S189" s="1" t="s">
        <v>935</v>
      </c>
      <c r="T189" s="1" t="s">
        <v>936</v>
      </c>
      <c r="U189" s="1" t="s">
        <v>937</v>
      </c>
    </row>
    <row r="190" s="1" customFormat="1" spans="1:21">
      <c r="A190" s="3">
        <v>18736385877</v>
      </c>
      <c r="B190" s="1" t="s">
        <v>975</v>
      </c>
      <c r="C190" s="1" t="s">
        <v>1640</v>
      </c>
      <c r="D190" s="1" t="s">
        <v>1255</v>
      </c>
      <c r="E190" s="1" t="s">
        <v>826</v>
      </c>
      <c r="F190" s="1" t="s">
        <v>975</v>
      </c>
      <c r="G190" s="1" t="s">
        <v>948</v>
      </c>
      <c r="H190" s="1" t="s">
        <v>927</v>
      </c>
      <c r="I190" s="1" t="s">
        <v>1641</v>
      </c>
      <c r="J190" s="1" t="s">
        <v>929</v>
      </c>
      <c r="K190" s="1" t="s">
        <v>1641</v>
      </c>
      <c r="L190" s="1" t="s">
        <v>1641</v>
      </c>
      <c r="M190" s="1" t="s">
        <v>930</v>
      </c>
      <c r="N190" s="1" t="s">
        <v>930</v>
      </c>
      <c r="O190" s="1" t="s">
        <v>931</v>
      </c>
      <c r="P190" s="1" t="s">
        <v>932</v>
      </c>
      <c r="Q190" s="1" t="s">
        <v>933</v>
      </c>
      <c r="R190" s="1" t="s">
        <v>1642</v>
      </c>
      <c r="S190" s="1" t="s">
        <v>935</v>
      </c>
      <c r="T190" s="1" t="s">
        <v>936</v>
      </c>
      <c r="U190" s="1" t="s">
        <v>937</v>
      </c>
    </row>
    <row r="191" s="1" customFormat="1" spans="1:21">
      <c r="A191" s="3">
        <v>18736393137</v>
      </c>
      <c r="B191" s="1" t="s">
        <v>975</v>
      </c>
      <c r="C191" s="1" t="s">
        <v>1643</v>
      </c>
      <c r="D191" s="1" t="s">
        <v>1313</v>
      </c>
      <c r="E191" s="1" t="s">
        <v>150</v>
      </c>
      <c r="F191" s="1" t="s">
        <v>975</v>
      </c>
      <c r="G191" s="1" t="s">
        <v>948</v>
      </c>
      <c r="H191" s="1" t="s">
        <v>927</v>
      </c>
      <c r="I191" s="1" t="s">
        <v>1634</v>
      </c>
      <c r="J191" s="1" t="s">
        <v>929</v>
      </c>
      <c r="K191" s="1" t="s">
        <v>1634</v>
      </c>
      <c r="L191" s="1" t="s">
        <v>1634</v>
      </c>
      <c r="M191" s="1" t="s">
        <v>930</v>
      </c>
      <c r="N191" s="1" t="s">
        <v>930</v>
      </c>
      <c r="O191" s="1" t="s">
        <v>931</v>
      </c>
      <c r="P191" s="1" t="s">
        <v>932</v>
      </c>
      <c r="Q191" s="1" t="s">
        <v>933</v>
      </c>
      <c r="R191" s="1" t="s">
        <v>1644</v>
      </c>
      <c r="S191" s="1" t="s">
        <v>935</v>
      </c>
      <c r="T191" s="1" t="s">
        <v>936</v>
      </c>
      <c r="U191" s="1" t="s">
        <v>937</v>
      </c>
    </row>
    <row r="192" s="1" customFormat="1" spans="1:21">
      <c r="A192" s="3">
        <v>18736418401</v>
      </c>
      <c r="B192" s="1" t="s">
        <v>975</v>
      </c>
      <c r="C192" s="1" t="s">
        <v>1645</v>
      </c>
      <c r="D192" s="1" t="s">
        <v>1313</v>
      </c>
      <c r="E192" s="1" t="s">
        <v>830</v>
      </c>
      <c r="F192" s="1" t="s">
        <v>975</v>
      </c>
      <c r="G192" s="1" t="s">
        <v>948</v>
      </c>
      <c r="H192" s="1" t="s">
        <v>927</v>
      </c>
      <c r="I192" s="1" t="s">
        <v>1634</v>
      </c>
      <c r="J192" s="1" t="s">
        <v>929</v>
      </c>
      <c r="K192" s="1" t="s">
        <v>1634</v>
      </c>
      <c r="L192" s="1" t="s">
        <v>1634</v>
      </c>
      <c r="M192" s="1" t="s">
        <v>930</v>
      </c>
      <c r="N192" s="1" t="s">
        <v>930</v>
      </c>
      <c r="O192" s="1" t="s">
        <v>931</v>
      </c>
      <c r="P192" s="1" t="s">
        <v>932</v>
      </c>
      <c r="Q192" s="1" t="s">
        <v>933</v>
      </c>
      <c r="R192" s="1" t="s">
        <v>1646</v>
      </c>
      <c r="S192" s="1" t="s">
        <v>935</v>
      </c>
      <c r="T192" s="1" t="s">
        <v>936</v>
      </c>
      <c r="U192" s="1" t="s">
        <v>937</v>
      </c>
    </row>
    <row r="193" s="1" customFormat="1" spans="1:21">
      <c r="A193" s="3">
        <v>999218736617512</v>
      </c>
      <c r="B193" s="1" t="s">
        <v>975</v>
      </c>
      <c r="C193" s="1" t="s">
        <v>1647</v>
      </c>
      <c r="D193" s="1" t="s">
        <v>1648</v>
      </c>
      <c r="E193" s="1" t="s">
        <v>834</v>
      </c>
      <c r="F193" s="1" t="s">
        <v>975</v>
      </c>
      <c r="G193" s="1" t="s">
        <v>948</v>
      </c>
      <c r="H193" s="1" t="s">
        <v>927</v>
      </c>
      <c r="I193" s="1" t="s">
        <v>1649</v>
      </c>
      <c r="J193" s="1" t="s">
        <v>929</v>
      </c>
      <c r="K193" s="1" t="s">
        <v>1649</v>
      </c>
      <c r="L193" s="1" t="s">
        <v>1649</v>
      </c>
      <c r="M193" s="1" t="s">
        <v>930</v>
      </c>
      <c r="N193" s="1" t="s">
        <v>930</v>
      </c>
      <c r="O193" s="1" t="s">
        <v>931</v>
      </c>
      <c r="P193" s="1" t="s">
        <v>932</v>
      </c>
      <c r="Q193" s="1" t="s">
        <v>933</v>
      </c>
      <c r="R193" s="1" t="s">
        <v>1650</v>
      </c>
      <c r="S193" s="1" t="s">
        <v>935</v>
      </c>
      <c r="T193" s="1" t="s">
        <v>936</v>
      </c>
      <c r="U193" s="1" t="s">
        <v>937</v>
      </c>
    </row>
    <row r="194" s="1" customFormat="1" spans="1:21">
      <c r="A194" s="3">
        <v>18737685151</v>
      </c>
      <c r="B194" s="1" t="s">
        <v>975</v>
      </c>
      <c r="C194" s="1" t="s">
        <v>1651</v>
      </c>
      <c r="D194" s="1" t="s">
        <v>1255</v>
      </c>
      <c r="E194" s="1" t="s">
        <v>839</v>
      </c>
      <c r="F194" s="1" t="s">
        <v>975</v>
      </c>
      <c r="G194" s="1" t="s">
        <v>948</v>
      </c>
      <c r="H194" s="1" t="s">
        <v>927</v>
      </c>
      <c r="I194" s="1" t="s">
        <v>1652</v>
      </c>
      <c r="J194" s="1" t="s">
        <v>929</v>
      </c>
      <c r="K194" s="1" t="s">
        <v>1652</v>
      </c>
      <c r="L194" s="1" t="s">
        <v>1652</v>
      </c>
      <c r="M194" s="1" t="s">
        <v>930</v>
      </c>
      <c r="N194" s="1" t="s">
        <v>930</v>
      </c>
      <c r="O194" s="1" t="s">
        <v>931</v>
      </c>
      <c r="P194" s="1" t="s">
        <v>932</v>
      </c>
      <c r="Q194" s="1" t="s">
        <v>933</v>
      </c>
      <c r="R194" s="1" t="s">
        <v>1653</v>
      </c>
      <c r="S194" s="1" t="s">
        <v>935</v>
      </c>
      <c r="T194" s="1" t="s">
        <v>936</v>
      </c>
      <c r="U194" s="1" t="s">
        <v>937</v>
      </c>
    </row>
    <row r="195" s="1" customFormat="1" spans="1:21">
      <c r="A195" s="3">
        <v>999218737811818</v>
      </c>
      <c r="B195" s="1" t="s">
        <v>975</v>
      </c>
      <c r="C195" s="1" t="s">
        <v>1654</v>
      </c>
      <c r="D195" s="1" t="s">
        <v>1451</v>
      </c>
      <c r="E195" s="1" t="s">
        <v>841</v>
      </c>
      <c r="F195" s="1" t="s">
        <v>975</v>
      </c>
      <c r="G195" s="1" t="s">
        <v>948</v>
      </c>
      <c r="H195" s="1" t="s">
        <v>927</v>
      </c>
      <c r="I195" s="1" t="s">
        <v>1655</v>
      </c>
      <c r="J195" s="1" t="s">
        <v>929</v>
      </c>
      <c r="K195" s="1" t="s">
        <v>1655</v>
      </c>
      <c r="L195" s="1" t="s">
        <v>1655</v>
      </c>
      <c r="M195" s="1" t="s">
        <v>930</v>
      </c>
      <c r="N195" s="1" t="s">
        <v>930</v>
      </c>
      <c r="O195" s="1" t="s">
        <v>931</v>
      </c>
      <c r="P195" s="1" t="s">
        <v>932</v>
      </c>
      <c r="Q195" s="1" t="s">
        <v>933</v>
      </c>
      <c r="R195" s="1" t="s">
        <v>1656</v>
      </c>
      <c r="S195" s="1" t="s">
        <v>935</v>
      </c>
      <c r="T195" s="1" t="s">
        <v>936</v>
      </c>
      <c r="U195" s="1" t="s">
        <v>937</v>
      </c>
    </row>
    <row r="196" s="1" customFormat="1" spans="1:21">
      <c r="A196" s="3">
        <v>999218738327671</v>
      </c>
      <c r="B196" s="1" t="s">
        <v>975</v>
      </c>
      <c r="C196" s="1" t="s">
        <v>1657</v>
      </c>
      <c r="D196" s="1" t="s">
        <v>1481</v>
      </c>
      <c r="E196" s="1" t="s">
        <v>844</v>
      </c>
      <c r="F196" s="1" t="s">
        <v>975</v>
      </c>
      <c r="G196" s="1" t="s">
        <v>948</v>
      </c>
      <c r="H196" s="1" t="s">
        <v>927</v>
      </c>
      <c r="I196" s="1" t="s">
        <v>1658</v>
      </c>
      <c r="J196" s="1" t="s">
        <v>929</v>
      </c>
      <c r="K196" s="1" t="s">
        <v>1658</v>
      </c>
      <c r="L196" s="1" t="s">
        <v>1658</v>
      </c>
      <c r="M196" s="1" t="s">
        <v>930</v>
      </c>
      <c r="N196" s="1" t="s">
        <v>930</v>
      </c>
      <c r="O196" s="1" t="s">
        <v>931</v>
      </c>
      <c r="P196" s="1" t="s">
        <v>932</v>
      </c>
      <c r="Q196" s="1" t="s">
        <v>933</v>
      </c>
      <c r="R196" s="1" t="s">
        <v>1659</v>
      </c>
      <c r="S196" s="1" t="s">
        <v>935</v>
      </c>
      <c r="T196" s="1" t="s">
        <v>936</v>
      </c>
      <c r="U196" s="1" t="s">
        <v>937</v>
      </c>
    </row>
    <row r="197" s="1" customFormat="1" spans="1:21">
      <c r="A197" s="3">
        <v>999218738506334</v>
      </c>
      <c r="B197" s="1" t="s">
        <v>975</v>
      </c>
      <c r="C197" s="1" t="s">
        <v>1660</v>
      </c>
      <c r="D197" s="1" t="s">
        <v>1451</v>
      </c>
      <c r="E197" s="1" t="s">
        <v>851</v>
      </c>
      <c r="F197" s="1" t="s">
        <v>975</v>
      </c>
      <c r="G197" s="1" t="s">
        <v>948</v>
      </c>
      <c r="H197" s="1" t="s">
        <v>927</v>
      </c>
      <c r="I197" s="1" t="s">
        <v>1655</v>
      </c>
      <c r="J197" s="1" t="s">
        <v>929</v>
      </c>
      <c r="K197" s="1" t="s">
        <v>1655</v>
      </c>
      <c r="L197" s="1" t="s">
        <v>1655</v>
      </c>
      <c r="M197" s="1" t="s">
        <v>930</v>
      </c>
      <c r="N197" s="1" t="s">
        <v>930</v>
      </c>
      <c r="O197" s="1" t="s">
        <v>931</v>
      </c>
      <c r="P197" s="1" t="s">
        <v>932</v>
      </c>
      <c r="Q197" s="1" t="s">
        <v>933</v>
      </c>
      <c r="R197" s="1" t="s">
        <v>1661</v>
      </c>
      <c r="S197" s="1" t="s">
        <v>935</v>
      </c>
      <c r="T197" s="1" t="s">
        <v>936</v>
      </c>
      <c r="U197" s="1" t="s">
        <v>937</v>
      </c>
    </row>
    <row r="198" s="1" customFormat="1" spans="1:21">
      <c r="A198" s="3">
        <v>18738508752</v>
      </c>
      <c r="B198" s="1" t="s">
        <v>975</v>
      </c>
      <c r="C198" s="1" t="s">
        <v>1662</v>
      </c>
      <c r="D198" s="1" t="s">
        <v>1442</v>
      </c>
      <c r="E198" s="1" t="s">
        <v>1663</v>
      </c>
      <c r="F198" s="1" t="s">
        <v>975</v>
      </c>
      <c r="G198" s="1" t="s">
        <v>948</v>
      </c>
      <c r="H198" s="1" t="s">
        <v>927</v>
      </c>
      <c r="I198" s="1" t="s">
        <v>1543</v>
      </c>
      <c r="J198" s="1" t="s">
        <v>929</v>
      </c>
      <c r="K198" s="1" t="s">
        <v>1543</v>
      </c>
      <c r="L198" s="1" t="s">
        <v>1543</v>
      </c>
      <c r="M198" s="1" t="s">
        <v>930</v>
      </c>
      <c r="N198" s="1" t="s">
        <v>930</v>
      </c>
      <c r="O198" s="1" t="s">
        <v>931</v>
      </c>
      <c r="P198" s="1" t="s">
        <v>932</v>
      </c>
      <c r="Q198" s="1" t="s">
        <v>933</v>
      </c>
      <c r="R198" s="1" t="s">
        <v>1664</v>
      </c>
      <c r="S198" s="1" t="s">
        <v>935</v>
      </c>
      <c r="T198" s="1" t="s">
        <v>936</v>
      </c>
      <c r="U198" s="1" t="s">
        <v>937</v>
      </c>
    </row>
    <row r="199" s="1" customFormat="1" spans="1:21">
      <c r="A199" s="3">
        <v>18738545516</v>
      </c>
      <c r="B199" s="1" t="s">
        <v>975</v>
      </c>
      <c r="C199" s="1" t="s">
        <v>1665</v>
      </c>
      <c r="D199" s="1" t="s">
        <v>1442</v>
      </c>
      <c r="E199" s="1" t="s">
        <v>1666</v>
      </c>
      <c r="F199" s="1" t="s">
        <v>975</v>
      </c>
      <c r="G199" s="1" t="s">
        <v>948</v>
      </c>
      <c r="H199" s="1" t="s">
        <v>927</v>
      </c>
      <c r="I199" s="1" t="s">
        <v>1543</v>
      </c>
      <c r="J199" s="1" t="s">
        <v>929</v>
      </c>
      <c r="K199" s="1" t="s">
        <v>1543</v>
      </c>
      <c r="L199" s="1" t="s">
        <v>1543</v>
      </c>
      <c r="M199" s="1" t="s">
        <v>930</v>
      </c>
      <c r="N199" s="1" t="s">
        <v>930</v>
      </c>
      <c r="O199" s="1" t="s">
        <v>931</v>
      </c>
      <c r="P199" s="1" t="s">
        <v>932</v>
      </c>
      <c r="Q199" s="1" t="s">
        <v>933</v>
      </c>
      <c r="R199" s="1" t="s">
        <v>1667</v>
      </c>
      <c r="S199" s="1" t="s">
        <v>935</v>
      </c>
      <c r="T199" s="1" t="s">
        <v>936</v>
      </c>
      <c r="U199" s="1" t="s">
        <v>937</v>
      </c>
    </row>
    <row r="200" s="1" customFormat="1" spans="1:21">
      <c r="A200" s="3">
        <v>18738573061</v>
      </c>
      <c r="B200" s="1" t="s">
        <v>975</v>
      </c>
      <c r="C200" s="1" t="s">
        <v>1668</v>
      </c>
      <c r="D200" s="1" t="s">
        <v>1669</v>
      </c>
      <c r="E200" s="1" t="s">
        <v>860</v>
      </c>
      <c r="F200" s="1" t="s">
        <v>975</v>
      </c>
      <c r="G200" s="1" t="s">
        <v>948</v>
      </c>
      <c r="H200" s="1" t="s">
        <v>927</v>
      </c>
      <c r="I200" s="1" t="s">
        <v>1670</v>
      </c>
      <c r="J200" s="1" t="s">
        <v>929</v>
      </c>
      <c r="K200" s="1" t="s">
        <v>1670</v>
      </c>
      <c r="L200" s="1" t="s">
        <v>1670</v>
      </c>
      <c r="M200" s="1" t="s">
        <v>930</v>
      </c>
      <c r="N200" s="1" t="s">
        <v>930</v>
      </c>
      <c r="O200" s="1" t="s">
        <v>931</v>
      </c>
      <c r="P200" s="1" t="s">
        <v>932</v>
      </c>
      <c r="Q200" s="1" t="s">
        <v>933</v>
      </c>
      <c r="R200" s="1" t="s">
        <v>1671</v>
      </c>
      <c r="S200" s="1" t="s">
        <v>935</v>
      </c>
      <c r="T200" s="1" t="s">
        <v>936</v>
      </c>
      <c r="U200" s="1" t="s">
        <v>937</v>
      </c>
    </row>
    <row r="201" s="1" customFormat="1" spans="1:21">
      <c r="A201" s="3">
        <v>18738582273</v>
      </c>
      <c r="B201" s="1" t="s">
        <v>975</v>
      </c>
      <c r="C201" s="1" t="s">
        <v>1672</v>
      </c>
      <c r="D201" s="1" t="s">
        <v>1669</v>
      </c>
      <c r="E201" s="1" t="s">
        <v>863</v>
      </c>
      <c r="F201" s="1" t="s">
        <v>975</v>
      </c>
      <c r="G201" s="1" t="s">
        <v>948</v>
      </c>
      <c r="H201" s="1" t="s">
        <v>927</v>
      </c>
      <c r="I201" s="1" t="s">
        <v>1670</v>
      </c>
      <c r="J201" s="1" t="s">
        <v>929</v>
      </c>
      <c r="K201" s="1" t="s">
        <v>1670</v>
      </c>
      <c r="L201" s="1" t="s">
        <v>1670</v>
      </c>
      <c r="M201" s="1" t="s">
        <v>930</v>
      </c>
      <c r="N201" s="1" t="s">
        <v>930</v>
      </c>
      <c r="O201" s="1" t="s">
        <v>931</v>
      </c>
      <c r="P201" s="1" t="s">
        <v>932</v>
      </c>
      <c r="Q201" s="1" t="s">
        <v>933</v>
      </c>
      <c r="R201" s="1" t="s">
        <v>1673</v>
      </c>
      <c r="S201" s="1" t="s">
        <v>935</v>
      </c>
      <c r="T201" s="1" t="s">
        <v>936</v>
      </c>
      <c r="U201" s="1" t="s">
        <v>937</v>
      </c>
    </row>
    <row r="202" s="1" customFormat="1" spans="1:21">
      <c r="A202" s="3">
        <v>18738659551</v>
      </c>
      <c r="B202" s="1" t="s">
        <v>975</v>
      </c>
      <c r="C202" s="1" t="s">
        <v>1674</v>
      </c>
      <c r="D202" s="1" t="s">
        <v>1675</v>
      </c>
      <c r="E202" s="1" t="s">
        <v>868</v>
      </c>
      <c r="F202" s="1" t="s">
        <v>975</v>
      </c>
      <c r="G202" s="1" t="s">
        <v>948</v>
      </c>
      <c r="H202" s="1" t="s">
        <v>927</v>
      </c>
      <c r="I202" s="1" t="s">
        <v>1676</v>
      </c>
      <c r="J202" s="1" t="s">
        <v>929</v>
      </c>
      <c r="K202" s="1" t="s">
        <v>1676</v>
      </c>
      <c r="L202" s="1" t="s">
        <v>1676</v>
      </c>
      <c r="M202" s="1" t="s">
        <v>930</v>
      </c>
      <c r="N202" s="1" t="s">
        <v>930</v>
      </c>
      <c r="O202" s="1" t="s">
        <v>931</v>
      </c>
      <c r="P202" s="1" t="s">
        <v>932</v>
      </c>
      <c r="Q202" s="1" t="s">
        <v>933</v>
      </c>
      <c r="R202" s="1" t="s">
        <v>1677</v>
      </c>
      <c r="S202" s="1" t="s">
        <v>935</v>
      </c>
      <c r="T202" s="1" t="s">
        <v>936</v>
      </c>
      <c r="U202" s="1" t="s">
        <v>937</v>
      </c>
    </row>
    <row r="203" s="1" customFormat="1" spans="1:21">
      <c r="A203" s="3">
        <v>18738995533</v>
      </c>
      <c r="B203" s="1" t="s">
        <v>975</v>
      </c>
      <c r="C203" s="1" t="s">
        <v>1678</v>
      </c>
      <c r="D203" s="1" t="s">
        <v>1679</v>
      </c>
      <c r="E203" s="1" t="s">
        <v>872</v>
      </c>
      <c r="F203" s="1" t="s">
        <v>975</v>
      </c>
      <c r="G203" s="1" t="s">
        <v>948</v>
      </c>
      <c r="H203" s="1" t="s">
        <v>927</v>
      </c>
      <c r="I203" s="1" t="s">
        <v>1224</v>
      </c>
      <c r="J203" s="1" t="s">
        <v>929</v>
      </c>
      <c r="K203" s="1" t="s">
        <v>1224</v>
      </c>
      <c r="L203" s="1" t="s">
        <v>1224</v>
      </c>
      <c r="M203" s="1" t="s">
        <v>930</v>
      </c>
      <c r="N203" s="1" t="s">
        <v>930</v>
      </c>
      <c r="O203" s="1" t="s">
        <v>931</v>
      </c>
      <c r="P203" s="1" t="s">
        <v>932</v>
      </c>
      <c r="Q203" s="1" t="s">
        <v>933</v>
      </c>
      <c r="R203" s="1" t="s">
        <v>1680</v>
      </c>
      <c r="S203" s="1" t="s">
        <v>935</v>
      </c>
      <c r="T203" s="1" t="s">
        <v>936</v>
      </c>
      <c r="U203" s="1" t="s">
        <v>937</v>
      </c>
    </row>
    <row r="204" s="1" customFormat="1" spans="1:21">
      <c r="A204" s="3">
        <v>18739047742</v>
      </c>
      <c r="B204" s="1" t="s">
        <v>975</v>
      </c>
      <c r="C204" s="1" t="s">
        <v>1681</v>
      </c>
      <c r="D204" s="1" t="s">
        <v>1682</v>
      </c>
      <c r="E204" s="1" t="s">
        <v>877</v>
      </c>
      <c r="F204" s="1" t="s">
        <v>975</v>
      </c>
      <c r="G204" s="1" t="s">
        <v>948</v>
      </c>
      <c r="H204" s="1" t="s">
        <v>927</v>
      </c>
      <c r="I204" s="1" t="s">
        <v>1683</v>
      </c>
      <c r="J204" s="1" t="s">
        <v>929</v>
      </c>
      <c r="K204" s="1" t="s">
        <v>1683</v>
      </c>
      <c r="L204" s="1" t="s">
        <v>1683</v>
      </c>
      <c r="M204" s="1" t="s">
        <v>930</v>
      </c>
      <c r="N204" s="1" t="s">
        <v>930</v>
      </c>
      <c r="O204" s="1" t="s">
        <v>931</v>
      </c>
      <c r="P204" s="1" t="s">
        <v>932</v>
      </c>
      <c r="Q204" s="1" t="s">
        <v>933</v>
      </c>
      <c r="R204" s="1" t="s">
        <v>1684</v>
      </c>
      <c r="S204" s="1" t="s">
        <v>935</v>
      </c>
      <c r="T204" s="1" t="s">
        <v>936</v>
      </c>
      <c r="U204" s="1" t="s">
        <v>937</v>
      </c>
    </row>
    <row r="205" s="1" customFormat="1" spans="1:21">
      <c r="A205" s="3">
        <v>999218739735969</v>
      </c>
      <c r="B205" s="1" t="s">
        <v>975</v>
      </c>
      <c r="C205" s="1" t="s">
        <v>1685</v>
      </c>
      <c r="D205" s="1" t="s">
        <v>1686</v>
      </c>
      <c r="E205" s="1" t="s">
        <v>881</v>
      </c>
      <c r="F205" s="1" t="s">
        <v>975</v>
      </c>
      <c r="G205" s="1" t="s">
        <v>948</v>
      </c>
      <c r="H205" s="1" t="s">
        <v>927</v>
      </c>
      <c r="I205" s="1" t="s">
        <v>1687</v>
      </c>
      <c r="J205" s="1" t="s">
        <v>929</v>
      </c>
      <c r="K205" s="1" t="s">
        <v>1687</v>
      </c>
      <c r="L205" s="1" t="s">
        <v>1687</v>
      </c>
      <c r="M205" s="1" t="s">
        <v>930</v>
      </c>
      <c r="N205" s="1" t="s">
        <v>930</v>
      </c>
      <c r="O205" s="1" t="s">
        <v>931</v>
      </c>
      <c r="P205" s="1" t="s">
        <v>932</v>
      </c>
      <c r="Q205" s="1" t="s">
        <v>933</v>
      </c>
      <c r="R205" s="1" t="s">
        <v>1688</v>
      </c>
      <c r="S205" s="1" t="s">
        <v>935</v>
      </c>
      <c r="T205" s="1" t="s">
        <v>936</v>
      </c>
      <c r="U205" s="1" t="s">
        <v>937</v>
      </c>
    </row>
    <row r="206" s="1" customFormat="1" spans="1:21">
      <c r="A206" s="3">
        <v>18742475034</v>
      </c>
      <c r="B206" s="1" t="s">
        <v>975</v>
      </c>
      <c r="C206" s="1" t="s">
        <v>1689</v>
      </c>
      <c r="D206" s="1" t="s">
        <v>1451</v>
      </c>
      <c r="E206" s="1" t="s">
        <v>884</v>
      </c>
      <c r="F206" s="1" t="s">
        <v>975</v>
      </c>
      <c r="G206" s="1" t="s">
        <v>948</v>
      </c>
      <c r="H206" s="1" t="s">
        <v>927</v>
      </c>
      <c r="I206" s="1" t="s">
        <v>1655</v>
      </c>
      <c r="J206" s="1" t="s">
        <v>929</v>
      </c>
      <c r="K206" s="1" t="s">
        <v>1655</v>
      </c>
      <c r="L206" s="1" t="s">
        <v>1655</v>
      </c>
      <c r="M206" s="1" t="s">
        <v>930</v>
      </c>
      <c r="N206" s="1" t="s">
        <v>930</v>
      </c>
      <c r="O206" s="1" t="s">
        <v>931</v>
      </c>
      <c r="P206" s="1" t="s">
        <v>932</v>
      </c>
      <c r="Q206" s="1" t="s">
        <v>933</v>
      </c>
      <c r="R206" s="1" t="s">
        <v>1690</v>
      </c>
      <c r="S206" s="1" t="s">
        <v>935</v>
      </c>
      <c r="T206" s="1" t="s">
        <v>936</v>
      </c>
      <c r="U206" s="1" t="s">
        <v>937</v>
      </c>
    </row>
    <row r="207" s="1" customFormat="1" spans="1:21">
      <c r="A207" s="3">
        <v>999218742518590</v>
      </c>
      <c r="B207" s="1" t="s">
        <v>975</v>
      </c>
      <c r="C207" s="1" t="s">
        <v>1691</v>
      </c>
      <c r="D207" s="1" t="s">
        <v>1686</v>
      </c>
      <c r="E207" s="1" t="s">
        <v>887</v>
      </c>
      <c r="F207" s="1" t="s">
        <v>975</v>
      </c>
      <c r="G207" s="1" t="s">
        <v>948</v>
      </c>
      <c r="H207" s="1" t="s">
        <v>927</v>
      </c>
      <c r="I207" s="1" t="s">
        <v>1692</v>
      </c>
      <c r="J207" s="1" t="s">
        <v>929</v>
      </c>
      <c r="K207" s="1" t="s">
        <v>1692</v>
      </c>
      <c r="L207" s="1" t="s">
        <v>1692</v>
      </c>
      <c r="M207" s="1" t="s">
        <v>930</v>
      </c>
      <c r="N207" s="1" t="s">
        <v>930</v>
      </c>
      <c r="O207" s="1" t="s">
        <v>931</v>
      </c>
      <c r="P207" s="1" t="s">
        <v>932</v>
      </c>
      <c r="Q207" s="1" t="s">
        <v>933</v>
      </c>
      <c r="R207" s="1" t="s">
        <v>1693</v>
      </c>
      <c r="S207" s="1" t="s">
        <v>935</v>
      </c>
      <c r="T207" s="1" t="s">
        <v>936</v>
      </c>
      <c r="U207" s="1" t="s">
        <v>937</v>
      </c>
    </row>
    <row r="208" s="1" customFormat="1" spans="1:21">
      <c r="A208" s="3">
        <v>999218742983355</v>
      </c>
      <c r="B208" s="1" t="s">
        <v>975</v>
      </c>
      <c r="C208" s="1" t="s">
        <v>1694</v>
      </c>
      <c r="D208" s="1" t="s">
        <v>1481</v>
      </c>
      <c r="E208" s="1" t="s">
        <v>895</v>
      </c>
      <c r="F208" s="1" t="s">
        <v>975</v>
      </c>
      <c r="G208" s="1" t="s">
        <v>948</v>
      </c>
      <c r="H208" s="1" t="s">
        <v>927</v>
      </c>
      <c r="I208" s="1" t="s">
        <v>1658</v>
      </c>
      <c r="J208" s="1" t="s">
        <v>929</v>
      </c>
      <c r="K208" s="1" t="s">
        <v>1658</v>
      </c>
      <c r="L208" s="1" t="s">
        <v>1658</v>
      </c>
      <c r="M208" s="1" t="s">
        <v>930</v>
      </c>
      <c r="N208" s="1" t="s">
        <v>930</v>
      </c>
      <c r="O208" s="1" t="s">
        <v>931</v>
      </c>
      <c r="P208" s="1" t="s">
        <v>932</v>
      </c>
      <c r="Q208" s="1" t="s">
        <v>933</v>
      </c>
      <c r="R208" s="1" t="s">
        <v>1695</v>
      </c>
      <c r="S208" s="1" t="s">
        <v>935</v>
      </c>
      <c r="T208" s="1" t="s">
        <v>936</v>
      </c>
      <c r="U208" s="1" t="s">
        <v>937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2022-08-29T01:17:33Z</dcterms:created>
  <dcterms:modified xsi:type="dcterms:W3CDTF">2022-08-29T01:37:11Z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6F8234EF1830470F8F29D5C7CCC1346B</vt:lpwstr>
  </property>
  <property fmtid="{D5CDD505-2E9C-101B-9397-08002B2CF9AE}" pid="3" name="KSOProductBuildVer">
    <vt:lpwstr>2052-11.1.0.12302</vt:lpwstr>
  </property>
</Properties>
</file>