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对账!$A$1:$X$225</definedName>
  </definedNames>
  <calcPr calcId="144525"/>
</workbook>
</file>

<file path=xl/sharedStrings.xml><?xml version="1.0" encoding="utf-8"?>
<sst xmlns="http://schemas.openxmlformats.org/spreadsheetml/2006/main" count="7084" uniqueCount="2263">
  <si>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</si>
  <si>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</si>
  <si>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</si>
  <si>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</si>
  <si>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</si>
  <si>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</si>
  <si>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</si>
  <si>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</si>
  <si>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</si>
  <si>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</si>
  <si>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</si>
  <si>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</si>
  <si>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</si>
  <si>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</si>
  <si>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</si>
  <si>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</si>
  <si>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</si>
  <si>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</si>
  <si>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</si>
  <si>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</si>
  <si>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</si>
  <si>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</si>
  <si>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</si>
  <si>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</si>
  <si>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</si>
  <si>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18057023828	</t>
  </si>
  <si>
    <t>Ctrip</t>
  </si>
  <si>
    <t>正常</t>
  </si>
  <si>
    <t>[巴厘岛]塞米亚克双六豪华酒店(Double - Six, Luxury Hotel - Seminyak)(56196490)</t>
  </si>
  <si>
    <t>豪华海景套房&lt;2人入住&gt;&lt;不退款&gt;&lt;早餐&gt;</t>
  </si>
  <si>
    <t>HKD</t>
  </si>
  <si>
    <t>sykes/brian,sykes/brian</t>
  </si>
  <si>
    <t>CA13030220826HKD</t>
  </si>
  <si>
    <t>未提现</t>
  </si>
  <si>
    <t>携程开票</t>
  </si>
  <si>
    <t xml:space="preserve">	</t>
  </si>
  <si>
    <t xml:space="preserve">1051097	</t>
  </si>
  <si>
    <t xml:space="preserve">18292462341	</t>
  </si>
  <si>
    <t>[尼斯]亚苏瑞酒店(Hotel Azurea)(55560424)</t>
  </si>
  <si>
    <t>双人房&lt;2人入住&gt;&lt;不退款&gt;</t>
  </si>
  <si>
    <t>Frattini/Lorenzo,Barchetta/Luigina</t>
  </si>
  <si>
    <t xml:space="preserve">1971156990	</t>
  </si>
  <si>
    <t xml:space="preserve">18348843881	</t>
  </si>
  <si>
    <t>[曼谷]曼谷素坤逸 15 瑞享饭店 (SHA Plus+)(Mövenpick Hotel Sukhumvit 15 Bangkok (SHA Plus+))(55666067)</t>
  </si>
  <si>
    <t>经典特大床房&lt;2人入住&gt;&lt;不退款&gt;</t>
  </si>
  <si>
    <t>Shigematsu/Takashi</t>
  </si>
  <si>
    <t xml:space="preserve">658423	</t>
  </si>
  <si>
    <t xml:space="preserve">18349840444	</t>
  </si>
  <si>
    <t>[胡志明市]中央皇宫酒店(Central Palace Hotel)(55451625)</t>
  </si>
  <si>
    <t>城景房&lt;早餐&gt;&lt;不退款&gt;&lt;2人入住&gt;</t>
  </si>
  <si>
    <t>Nguyen/Brian,Nguyen/Brian</t>
  </si>
  <si>
    <t xml:space="preserve">60723	</t>
  </si>
  <si>
    <t xml:space="preserve">18369671633	</t>
  </si>
  <si>
    <t>[博伟湖]奥兰多 - 迪士尼之泉®区假日酒店 - IHG 旗下酒店(Holiday Inn Orlando - Disney Springs® Area, an IHG Hotel)(55281297)</t>
  </si>
  <si>
    <t>池景标准两张大床房&lt;2人入住&gt;&lt;不退款&gt;</t>
  </si>
  <si>
    <t>HUANG/WEIHUA</t>
  </si>
  <si>
    <t xml:space="preserve">22015931	</t>
  </si>
  <si>
    <t xml:space="preserve">18506757753	</t>
  </si>
  <si>
    <t>[新奥尔良]普勒斯康提酒店(Prince Conti Hotel)(92031267)</t>
  </si>
  <si>
    <t>豪华客房1张特大床&lt;2人入住&gt;&lt;不退款&gt;</t>
  </si>
  <si>
    <t>Fiona/Lewis</t>
  </si>
  <si>
    <t xml:space="preserve">80508SE040498	</t>
  </si>
  <si>
    <t xml:space="preserve">18586201853	</t>
  </si>
  <si>
    <t>[岘港]汉江诺富特岘港普林米尔酒店(Novotel Danang Premier HAN River)(55478378)</t>
  </si>
  <si>
    <t>高级双床房（带阳台）&lt;2人入住&gt;&lt;不退款&gt;</t>
  </si>
  <si>
    <t>LEE/HYEBIN,BAE/JUNGHWA</t>
  </si>
  <si>
    <t xml:space="preserve">18588029666	</t>
  </si>
  <si>
    <t>[舍讷费尔德]勃兰登堡柏林机场施泰根博阁城际酒店(IntercityHotel Berlin Brandenburg Airport)(55280285)</t>
  </si>
  <si>
    <t>标准房&lt;2人入住&gt;&lt;不退款&gt;</t>
  </si>
  <si>
    <t>Bartsch/Ronny</t>
  </si>
  <si>
    <t xml:space="preserve">4621SE062231	</t>
  </si>
  <si>
    <t>取消</t>
  </si>
  <si>
    <t xml:space="preserve">18606281156	</t>
  </si>
  <si>
    <t>[胡志明市]西贡中心铂尔曼酒店(Pullman Saigon Centre)(55270481)</t>
  </si>
  <si>
    <t>豪华特大床房&lt;不退款&gt;&lt;2人入住&gt;</t>
  </si>
  <si>
    <t>WOON/MELISSA,YIP/WEI HONG</t>
  </si>
  <si>
    <t xml:space="preserve">7489WHJ514	</t>
  </si>
  <si>
    <t xml:space="preserve">18615957550	</t>
  </si>
  <si>
    <t>[多特蒙德]多特蒙德中央火车站独特酒店(Hotel Unique Dortmund Hauptbahnhof)(55779459)</t>
  </si>
  <si>
    <t>舒适双人床房&lt;2人入住&gt;&lt;不退款&gt;</t>
  </si>
  <si>
    <t>Mandek /Tihomir ,Mandek /Ivana</t>
  </si>
  <si>
    <t xml:space="preserve">EXPEDIA_1988442404	</t>
  </si>
  <si>
    <t xml:space="preserve">18622652484	</t>
  </si>
  <si>
    <t>[伍德兰市]伍德兰斯度假村 - 希尔顿格芮精选系列(The Woodlands Resort, Curio Collection by Hilton)(70393596)</t>
  </si>
  <si>
    <t>Tom/Buchner</t>
  </si>
  <si>
    <t xml:space="preserve">3278474442	</t>
  </si>
  <si>
    <t xml:space="preserve">18629685024	</t>
  </si>
  <si>
    <t>[卡塞勒蒂索玛坎普]莎卡迪水疗酒店 - 仅供成人入住(Hotel Saccardi &amp; Spa - Adults Only)(55745298)</t>
  </si>
  <si>
    <t>标准双人床房&lt;2人入住&gt;&lt;不退款&gt;&lt;早餐&gt;</t>
  </si>
  <si>
    <t>Sebastian Nicolas/Vommaro</t>
  </si>
  <si>
    <t xml:space="preserve">25350129	</t>
  </si>
  <si>
    <t xml:space="preserve">18635213017	</t>
  </si>
  <si>
    <t>[伯尔尼]施伟泽霍夫伯尔尼酒店和温泉中心-立鼎世集团(Hotel Schweizerhof Bern &amp; Spa)(55801259)</t>
  </si>
  <si>
    <t>魅力房&lt;2人入住&gt;&lt;不退款&gt;</t>
  </si>
  <si>
    <t>GAO/HUAN,Gao/YAT CHI ERIC</t>
  </si>
  <si>
    <t xml:space="preserve">Acknowledged	</t>
  </si>
  <si>
    <t xml:space="preserve">18670726198	</t>
  </si>
  <si>
    <t>[热那亚]贝尔维尤酒店(Hotel Bellevue)(91907548)</t>
  </si>
  <si>
    <t>双床房&lt;2人入住&gt;&lt;不退款&gt;&lt;早餐&gt;</t>
  </si>
  <si>
    <t>Mariotto/Tatiana,Mollier/Lisa</t>
  </si>
  <si>
    <t xml:space="preserve">HTLBLV20220822	</t>
  </si>
  <si>
    <t xml:space="preserve">18672235161	</t>
  </si>
  <si>
    <t>[达拉斯]达拉斯费尔蒙酒店及度假村(Fairmont Dallas)(55851843)</t>
  </si>
  <si>
    <t>标准费尔蒙特大床房&lt;不退款&gt;&lt;2人入住&gt;</t>
  </si>
  <si>
    <t>Franco/Juan C</t>
  </si>
  <si>
    <t xml:space="preserve">65302135	</t>
  </si>
  <si>
    <t xml:space="preserve">18697353939	</t>
  </si>
  <si>
    <t>[吉隆坡]吉隆坡市中心宜必思酒店(ibis Kuala Lumpur City Centre)(55757161)</t>
  </si>
  <si>
    <t>标准双人房&lt;2人入住&gt;&lt;不退款&gt;</t>
  </si>
  <si>
    <t>YUSOFF/MOHD ZAKI</t>
  </si>
  <si>
    <t xml:space="preserve">18698310363	</t>
  </si>
  <si>
    <t>[迈沙良]美景旅馆(The Good View Guesthouse)(95388929)</t>
  </si>
  <si>
    <t>豪华双床房&lt;2人入住&gt;&lt;不退款&gt;</t>
  </si>
  <si>
    <t>Thongnoi/Mukravee</t>
  </si>
  <si>
    <t xml:space="preserve">acknowledged	</t>
  </si>
  <si>
    <t xml:space="preserve">18736361486	</t>
  </si>
  <si>
    <t>[苏卡拉贾]新绿翡翠仙图市酒店(Hotel Neo+ Green Savana Sentul City)(60514134)</t>
  </si>
  <si>
    <t>空间直通泳池房&lt;2人入住&gt;&lt;不退款&gt;&lt;早餐&gt;</t>
  </si>
  <si>
    <t>dwi safitri/debby</t>
  </si>
  <si>
    <t xml:space="preserve">75224	</t>
  </si>
  <si>
    <t xml:space="preserve">18744197457	</t>
  </si>
  <si>
    <t>[曼谷]察殿恩博利豪华酒店 (SHA Plus+)(Emporium Suites by Chatrium)(56163219)</t>
  </si>
  <si>
    <t>至尊豪华房&lt;2人入住&gt;&lt;不退款&gt;&lt;早餐&gt;</t>
  </si>
  <si>
    <t>Wong /Seow Mei Joyce</t>
  </si>
  <si>
    <t xml:space="preserve">175111699	</t>
  </si>
  <si>
    <t xml:space="preserve">18744543349	</t>
  </si>
  <si>
    <t>[普吉岛]卡塔岩石酒店 (SHA Plus+)(Kata Rocks (SHA Plus+))(56196513)</t>
  </si>
  <si>
    <t>一卧室天际别墅&lt;2人入住&gt;&lt;不退款&gt;&lt;早餐&gt;</t>
  </si>
  <si>
    <t>Luthra/Rishabh,Luthra/Rishabh</t>
  </si>
  <si>
    <t xml:space="preserve">18753936055	</t>
  </si>
  <si>
    <t>[图卢兹]图卢兹雷蒙德四世酒店(Hôtel Raymond 4 Toulouse)(80332073)</t>
  </si>
  <si>
    <t>经典大床房&lt;2人入住&gt;&lt;不退款&gt;</t>
  </si>
  <si>
    <t>SABBAHI/OPHELIE</t>
  </si>
  <si>
    <t xml:space="preserve">2655420	</t>
  </si>
  <si>
    <t xml:space="preserve">1994794704	</t>
  </si>
  <si>
    <t xml:space="preserve">18754128151	</t>
  </si>
  <si>
    <t>[科隆]科隆诺富特酒店(Novotel Köln City)(55439570)</t>
  </si>
  <si>
    <t>标准双床房&lt;2人入住&gt;&lt;不退款&gt;&lt;早餐&gt;</t>
  </si>
  <si>
    <t>chungil/Park</t>
  </si>
  <si>
    <t xml:space="preserve">3127WHJ558	</t>
  </si>
  <si>
    <t xml:space="preserve">18761872533	</t>
  </si>
  <si>
    <t>[伊洛伊洛]里士满伊洛伊洛酒店(Richmonde Hotel Iloilo)(55426377)</t>
  </si>
  <si>
    <t>豪华房&lt;2人入住&gt;&lt;不退款&gt;</t>
  </si>
  <si>
    <t>CLARK/SAMUEL THOMAS</t>
  </si>
  <si>
    <t xml:space="preserve">12924407	</t>
  </si>
  <si>
    <t xml:space="preserve">18765060499	</t>
  </si>
  <si>
    <t>[露易丝湖]路易丝湖费尔蒙酒店(Fairmont Château Lake Louise)(55799245)</t>
  </si>
  <si>
    <t>山寺豪华两张大床房&lt;2人入住&gt;&lt;不退款&gt;</t>
  </si>
  <si>
    <t>Chen/Keer</t>
  </si>
  <si>
    <t xml:space="preserve">acknowledge	</t>
  </si>
  <si>
    <t xml:space="preserve">18772574541	</t>
  </si>
  <si>
    <t>[胡志明市]索拉天空宝石酒店(Sky Gem Hotel Sora)(55328954)</t>
  </si>
  <si>
    <t>高级双人房&lt;2人入住&gt;&lt;不退款&gt;&lt;早餐&gt;</t>
  </si>
  <si>
    <t>YANG/MOON SEOK</t>
  </si>
  <si>
    <t xml:space="preserve">18776346770	</t>
  </si>
  <si>
    <t>[格兰达泰]科莫宜必思酒店(Ibis Como)(55543094)</t>
  </si>
  <si>
    <t>标准房(双人床)&lt;2人入住&gt;&lt;不退款&gt;&lt;早餐&gt;</t>
  </si>
  <si>
    <t>ponzoni/fausto</t>
  </si>
  <si>
    <t xml:space="preserve">18776219463	</t>
  </si>
  <si>
    <t>[布鲁塞尔]布鲁塞尔酒店(The Hotel Brussels)(89932004)</t>
  </si>
  <si>
    <t>高级景观房&lt;2人入住&gt;&lt;不退款&gt;&lt;早餐&gt;</t>
  </si>
  <si>
    <t>CHEN/CHEN</t>
  </si>
  <si>
    <t xml:space="preserve">701380021	</t>
  </si>
  <si>
    <t xml:space="preserve">18789367977	</t>
  </si>
  <si>
    <t>[三宝垄]迪庞奈阁洛菲芙酒店(favehotel Diponegoro)(55611729)</t>
  </si>
  <si>
    <t>致爱房&lt;2人入住&gt;&lt;不退款&gt;</t>
  </si>
  <si>
    <t>MUKTI/AJI KRISNA</t>
  </si>
  <si>
    <t xml:space="preserve">18797720084	</t>
  </si>
  <si>
    <t>[伯明翰]伯明翰丽笙酒店(Radisson Blu Hotel, Birmingham)(55426509)</t>
  </si>
  <si>
    <t>甄选房&lt;2人入住&gt;&lt;不退款&gt;</t>
  </si>
  <si>
    <t>ZHOU/YUJIA</t>
  </si>
  <si>
    <t xml:space="preserve">34176561	</t>
  </si>
  <si>
    <t xml:space="preserve">18809747707	</t>
  </si>
  <si>
    <t>[蒙特利尔]坎特利套房酒店(Hôtel le Cantlie Suites)(55452281)</t>
  </si>
  <si>
    <t>精致特大床套房(带沙发床)&lt;2人入住&gt;&lt;不退款&gt;</t>
  </si>
  <si>
    <t>LU/JUNYU</t>
  </si>
  <si>
    <t xml:space="preserve">115316820	</t>
  </si>
  <si>
    <t xml:space="preserve">18818417435	</t>
  </si>
  <si>
    <t>[首尔]首尔江南大使宜必思尚品酒店(Ibis Styles Ambassador Seoul Gangnam)(55270160)</t>
  </si>
  <si>
    <t>高级大床房&lt;2人入住&gt;&lt;不退款&gt;&lt;早餐&gt;</t>
  </si>
  <si>
    <t>Na/Hyunha</t>
  </si>
  <si>
    <t xml:space="preserve">3730WHK566;XM	</t>
  </si>
  <si>
    <t xml:space="preserve">18819496290	</t>
  </si>
  <si>
    <t>[巴黎]德拉帕酒店(Hôtel de La Paix)(70392126)</t>
  </si>
  <si>
    <t>双人间&lt;2人入住&gt;&lt;不退款&gt;&lt;早餐&gt;</t>
  </si>
  <si>
    <t>Raslan/Jasmin,Kleinpeter/Evelyn</t>
  </si>
  <si>
    <t xml:space="preserve">8481926062	</t>
  </si>
  <si>
    <t xml:space="preserve">18820251823	</t>
  </si>
  <si>
    <t>[柏林]柏林文美斯特尔酒店 - 仅限成人(The Weinmeister Berlin-Mitte - Adults Only)(55560269)</t>
  </si>
  <si>
    <t>标准房, 1 张大床&lt;2人入住&gt;&lt;不退款&gt;</t>
  </si>
  <si>
    <t>Pfau/Jens</t>
  </si>
  <si>
    <t xml:space="preserve">EXPEDIA_1998169541	</t>
  </si>
  <si>
    <t xml:space="preserve">18823946257	</t>
  </si>
  <si>
    <t>[伊灵]伦敦伊灵宜必思尚品酒店(ibis Styles London Ealing)(55812529)</t>
  </si>
  <si>
    <t>Pillai/Tejas</t>
  </si>
  <si>
    <t xml:space="preserve">18824111836	</t>
  </si>
  <si>
    <t>[斯德哥尔摩]斯德哥尔摩Ç酒店(Hotel C Stockholm)(55337452)</t>
  </si>
  <si>
    <t>Liu/Chencan,Wang/Chunyu</t>
  </si>
  <si>
    <t xml:space="preserve">10622SE087243	</t>
  </si>
  <si>
    <t xml:space="preserve">18824132066	</t>
  </si>
  <si>
    <t>[柏林]柏林中央火车站诺富姆城市酒店B(Novum Hotel City B Berlin Centrum)(55439331)</t>
  </si>
  <si>
    <t>三人房&lt;2人入住&gt;&lt;不退款&gt;</t>
  </si>
  <si>
    <t>WONG/HIU SHUEN</t>
  </si>
  <si>
    <t xml:space="preserve">EXPEDIA_1998318671	</t>
  </si>
  <si>
    <t xml:space="preserve">18823281857	</t>
  </si>
  <si>
    <t>[曼谷]优本纳沙通(Urbana Sathorn, Bangkok)(68545418)</t>
  </si>
  <si>
    <t>一卧室豪华房&lt;2人入住&gt;&lt;不退款&gt;</t>
  </si>
  <si>
    <t>NGOV/THEARA,KONGSANGVAR/PARAMOUNT</t>
  </si>
  <si>
    <t xml:space="preserve">1872341233022	</t>
  </si>
  <si>
    <t xml:space="preserve">18825761567	</t>
  </si>
  <si>
    <t>[普吉岛]普吉岛提尼迪高尔夫度假村(SHA Extra Plus)(Tinidee Golf Resort at Phuket(SHA Extra Plus))(55832021)</t>
  </si>
  <si>
    <t>高级房&lt;2人入住&gt;&lt;不退款&gt;</t>
  </si>
  <si>
    <t>Drugmand/Jean francois</t>
  </si>
  <si>
    <t xml:space="preserve">EXP-1998461228	</t>
  </si>
  <si>
    <t xml:space="preserve">18825896693	</t>
  </si>
  <si>
    <t>[吉隆坡]吉隆坡丽思卡尔顿酒店(The Ritz-Carlton, Kuala Lumpur)(55299070)</t>
  </si>
  <si>
    <t>豪华特大床房&lt;2人入住&gt;&lt;不退款&gt;&lt;早餐&gt;</t>
  </si>
  <si>
    <t>ZHOU/JEREMY</t>
  </si>
  <si>
    <t xml:space="preserve">760273906	</t>
  </si>
  <si>
    <t xml:space="preserve">18826973501	</t>
  </si>
  <si>
    <t>[梅斯]诺富特梅斯中央酒店(Novotel Metz Centre)(70792516)</t>
  </si>
  <si>
    <t>高级大床房(带沙发床)&lt;2人入住&gt;&lt;不退款&gt;&lt;早餐&gt;</t>
  </si>
  <si>
    <t>Barruche /marie</t>
  </si>
  <si>
    <t xml:space="preserve">522255639	</t>
  </si>
  <si>
    <t xml:space="preserve">18827555178	</t>
  </si>
  <si>
    <t>[新山]新山成功滨水酒店(Berjaya Waterfront Hotel)(55439542)</t>
  </si>
  <si>
    <t>Ibrahim/Mohd Izran Saifuldin</t>
  </si>
  <si>
    <t xml:space="preserve">Conf by Mr Fauzi Duty Manager	</t>
  </si>
  <si>
    <t xml:space="preserve">18828007490	</t>
  </si>
  <si>
    <t>[曼谷]曼谷奥克伍德酒店 (SHA Plus+)(Oakwood Hotel &amp; Residence Bangkok (SHA Plus+))(55822155)</t>
  </si>
  <si>
    <t>MEI/MENGHAN,WU/MENG</t>
  </si>
  <si>
    <t xml:space="preserve">18829434833	</t>
  </si>
  <si>
    <t>[特雷索波利斯]城际特雷索波利斯酒店(Intercity Teresópolis)(89931690)</t>
  </si>
  <si>
    <t>豪华双人间&lt;2人入住&gt;&lt;不退款&gt;&lt;早餐&gt;</t>
  </si>
  <si>
    <t>FRANCISCO DE OLIVEIRA /DANIELA</t>
  </si>
  <si>
    <t xml:space="preserve">63588469	</t>
  </si>
  <si>
    <t xml:space="preserve">18829529706	</t>
  </si>
  <si>
    <t>[布宜诺斯艾利斯]碧斯恩特自由酒店(Bisonte Libertad Hotel)(94360576)</t>
  </si>
  <si>
    <t>双人床房&lt;2人入住&gt;&lt;不退款&gt;</t>
  </si>
  <si>
    <t>Gomez/Javier</t>
  </si>
  <si>
    <t xml:space="preserve">249-918961	</t>
  </si>
  <si>
    <t xml:space="preserve">18830015248	</t>
  </si>
  <si>
    <t>[东京]东京帕克酒店(Park Hotel Tokyo)(55289774)</t>
  </si>
  <si>
    <t>豪华三人房, 无烟房 (2 singles and 1 sofabed)&lt;不退款&gt;&lt;2人入住&gt;</t>
  </si>
  <si>
    <t>WU/YOU,SHEN/SONGJIE</t>
  </si>
  <si>
    <t xml:space="preserve">20220822507030815	</t>
  </si>
  <si>
    <t xml:space="preserve">18830330253	</t>
  </si>
  <si>
    <t>[曼谷]曼谷无线电路英迪格酒店 - IHG 旗下酒店(Hotel Indigo Bangkok Wireless Road, an IHG Hotel)(55312071)</t>
  </si>
  <si>
    <t>标准房（双人床或双床）&lt;2人入住&gt;&lt;不退款&gt;</t>
  </si>
  <si>
    <t>WANG/XUAN</t>
  </si>
  <si>
    <t xml:space="preserve">24710363	</t>
  </si>
  <si>
    <t xml:space="preserve">18830519633	</t>
  </si>
  <si>
    <t>[弗赖堡]佛赖堡施泰根博阁城际酒店(IntercityHotel Freiburg)(55414398)</t>
  </si>
  <si>
    <t>商务双床房&lt;2人入住&gt;&lt;不退款&gt;</t>
  </si>
  <si>
    <t>KISTLER /DANIELA</t>
  </si>
  <si>
    <t xml:space="preserve">4680SE036198	</t>
  </si>
  <si>
    <t xml:space="preserve">18830630970	</t>
  </si>
  <si>
    <t>[Central Bogor]茂物帕加加兰怀兹尊贵酒店(Whiz Prime Hotel Pajajaran Bogor)(90398622)</t>
  </si>
  <si>
    <t>LALOMBOMBUIDA /ERNEST</t>
  </si>
  <si>
    <t xml:space="preserve">2663026	</t>
  </si>
  <si>
    <t xml:space="preserve">18833672975	</t>
  </si>
  <si>
    <t>[马德里]马德里巴塞罗塔酒店(Barceló Torre de Madrid)(55639632)</t>
  </si>
  <si>
    <t>Paniego Agudo/Sergio</t>
  </si>
  <si>
    <t xml:space="preserve">2663062	</t>
  </si>
  <si>
    <t xml:space="preserve">7333SE074661	</t>
  </si>
  <si>
    <t xml:space="preserve">18833832809	</t>
  </si>
  <si>
    <t>[梅里达]大使酒店(Hotel Embajadores)(70392462)</t>
  </si>
  <si>
    <t>2张双人床房&lt;2人入住&gt;&lt;不退款&gt;</t>
  </si>
  <si>
    <t>Loredo/Gerardo</t>
  </si>
  <si>
    <t xml:space="preserve">71-2876693	</t>
  </si>
  <si>
    <t xml:space="preserve">18833850838	</t>
  </si>
  <si>
    <t>[曼谷]曼谷素坤逸11号巷美居酒店(Mercure Bangkok Sukhumvit 11)(55478167)</t>
  </si>
  <si>
    <t>Zhou/Zhengxue,qin/jianlai</t>
  </si>
  <si>
    <t xml:space="preserve">2663083	</t>
  </si>
  <si>
    <t xml:space="preserve">631632	</t>
  </si>
  <si>
    <t xml:space="preserve">18834485953	</t>
  </si>
  <si>
    <t>[纽约]纽约中央凯悦大酒店(Hyatt Grand Central New York)(55862047)</t>
  </si>
  <si>
    <t>两张大床房&lt;2人入住&gt;&lt;不退款&gt;</t>
  </si>
  <si>
    <t>Kang/Hyereem</t>
  </si>
  <si>
    <t xml:space="preserve">254-3224155	</t>
  </si>
  <si>
    <t xml:space="preserve">18835310962	</t>
  </si>
  <si>
    <t>[芭堤雅]芭堤雅都喜天丽酒店 (SHA Extra Plus)(Dusit Thani Pattaya (SHA Extra Plus))(56140383)</t>
  </si>
  <si>
    <t>DAI/WEIXIN</t>
  </si>
  <si>
    <t xml:space="preserve">12204285	</t>
  </si>
  <si>
    <t xml:space="preserve">18835690948	</t>
  </si>
  <si>
    <t>[阿布扎比]阿布扎比雅乐轩酒店(Aloft Abu Dhabi)(68026753)</t>
  </si>
  <si>
    <t>雅乐轩房&lt;不退款&gt;&lt;2人入住&gt;</t>
  </si>
  <si>
    <t>ELSHERIF /AHMED HAZEM</t>
  </si>
  <si>
    <t xml:space="preserve">2663244	</t>
  </si>
  <si>
    <t xml:space="preserve">From Allocation	</t>
  </si>
  <si>
    <t xml:space="preserve">18836282950	</t>
  </si>
  <si>
    <t>[巴厘岛]斯巴泽欧巴厘岛酒店(Spazzio Bali Hotel)(55346248)</t>
  </si>
  <si>
    <t>高级双人房&lt;2人入住&gt;&lt;不退款&gt;</t>
  </si>
  <si>
    <t>Hendriansyah/Endra</t>
  </si>
  <si>
    <t xml:space="preserve">18836439355	</t>
  </si>
  <si>
    <t>[曼谷]曼谷拉差达瑞士酒店 (SHA Extra Plus)(Swissotel Bangkok Ratchada (SHA Extra Plus))(54503361)</t>
  </si>
  <si>
    <t>瑞士尊贵房&lt;2人入住&gt;&lt;不退款&gt;</t>
  </si>
  <si>
    <t>CAO/XUENAN</t>
  </si>
  <si>
    <t xml:space="preserve">2055914	</t>
  </si>
  <si>
    <t xml:space="preserve">18836436291	</t>
  </si>
  <si>
    <t>[怡保]怡保彩鸿酒店(Travelodge Ipoh)(90400104)</t>
  </si>
  <si>
    <t>KAMAT/RAFIDAH</t>
  </si>
  <si>
    <t xml:space="preserve">50681	</t>
  </si>
  <si>
    <t xml:space="preserve">18836885428	</t>
  </si>
  <si>
    <t>[伍兹克劳斯]盐湖城/伍兹克劳斯舒适酒店(Comfort Inn &amp; Suites Salt Lake City/Woods Cross)(55932595)</t>
  </si>
  <si>
    <t>特大床套房&lt;2人入住&gt;&lt;不退款&gt;&lt;早餐&gt;</t>
  </si>
  <si>
    <t>Quenaya/Mary Joselyn</t>
  </si>
  <si>
    <t xml:space="preserve">18837263049	</t>
  </si>
  <si>
    <t>[东海市]东海I Check Hyunjin酒店(I Check Hyunjin Hotel Donghae)(90401249)</t>
  </si>
  <si>
    <t>标准双人间&lt;2人入住&gt;&lt;不退款&gt;&lt;早餐&gt;</t>
  </si>
  <si>
    <t>Lee/Sungjun</t>
  </si>
  <si>
    <t xml:space="preserve">ich-959	</t>
  </si>
  <si>
    <t xml:space="preserve">18839180483	</t>
  </si>
  <si>
    <t>[默顿]温布尔登杜文堪尼扎罗之家酒店(Hotel du Vin Cannizaro House Wimbledon)(55779495)</t>
  </si>
  <si>
    <t>经典双人床房&lt;2人入住&gt;&lt;不退款&gt;</t>
  </si>
  <si>
    <t>LI/MIN</t>
  </si>
  <si>
    <t xml:space="preserve">18839348110	</t>
  </si>
  <si>
    <t>aljabri/marwan</t>
  </si>
  <si>
    <t xml:space="preserve">83990481	</t>
  </si>
  <si>
    <t xml:space="preserve">18839777320	</t>
  </si>
  <si>
    <t>[哥本哈根]卡宾城市酒店(Cabinn City)(55720488)</t>
  </si>
  <si>
    <t>Captain&lt;2人入住&gt;&lt;不退款&gt;</t>
  </si>
  <si>
    <t>Tijseling/Gijsbert gerben</t>
  </si>
  <si>
    <t xml:space="preserve">18839961037	</t>
  </si>
  <si>
    <t>[曼谷]Wattana Place(Wattana Place)(90196744)</t>
  </si>
  <si>
    <t>豪华客房2张双床&lt;2人入住&gt;&lt;不退款&gt;&lt;早餐&gt;</t>
  </si>
  <si>
    <t>HUANG/YIXUAN</t>
  </si>
  <si>
    <t xml:space="preserve">18840304965	</t>
  </si>
  <si>
    <t>[萨拉索塔]威斯汀萨拉索塔酒店(The Westin Sarasota)(68028823)</t>
  </si>
  <si>
    <t>传统客房, 1 张特大床房&lt;2人入住&gt;&lt;不退款&gt;&lt;早餐&gt;</t>
  </si>
  <si>
    <t>Raysberg /Monica Daniela</t>
  </si>
  <si>
    <t xml:space="preserve">18840607432	</t>
  </si>
  <si>
    <t>[帕拉尼亚克]马尼拉机场路前行酒店(Go Hotels Manila Airport Road)(55439366)</t>
  </si>
  <si>
    <t>JIN/ZHANGFEI,JIN /ZHANGFEI</t>
  </si>
  <si>
    <t xml:space="preserve">18840668352	</t>
  </si>
  <si>
    <t>[拉斯维加斯]拉斯维加斯特朗普国际酒店(Trump International Hotel Las Vegas)(55944686)</t>
  </si>
  <si>
    <t>高级两大床房&lt;2人入住&gt;&lt;不退款&gt;</t>
  </si>
  <si>
    <t>Axelsson/Bergur</t>
  </si>
  <si>
    <t xml:space="preserve">CI41JLBS	</t>
  </si>
  <si>
    <t xml:space="preserve">18124634220	</t>
  </si>
  <si>
    <t>[多伦多]多伦多中心假日酒店(Holiday Inn Toronto Downtown Centre, an IHG Hotel)(55612021)</t>
  </si>
  <si>
    <t>PEN/TETHMAKARA</t>
  </si>
  <si>
    <t>CA13030220827HKD</t>
  </si>
  <si>
    <t xml:space="preserve">46880050	</t>
  </si>
  <si>
    <t xml:space="preserve">18373134311	</t>
  </si>
  <si>
    <t>[芽庄]博顿蓝水疗酒店(Boton Blue Hotel &amp; Spa)(68031143)</t>
  </si>
  <si>
    <t>高级双床房, 山景&lt;早餐&gt;&lt;不退款&gt;&lt;2人入住&gt;</t>
  </si>
  <si>
    <t>SHIN/CHAERIN</t>
  </si>
  <si>
    <t xml:space="preserve">EXP-1975681610	</t>
  </si>
  <si>
    <t xml:space="preserve">18429840555	</t>
  </si>
  <si>
    <t>[巴塞罗那]杜克萨德卡多纳4星高级酒店(Duquesa de Cardona 4* Sup)(55944595)</t>
  </si>
  <si>
    <t>豪华房&lt;不退款&gt;&lt;2人入住&gt;</t>
  </si>
  <si>
    <t>Ortiz/Leonardo</t>
  </si>
  <si>
    <t xml:space="preserve">DC00016562	</t>
  </si>
  <si>
    <t xml:space="preserve">18547477460	</t>
  </si>
  <si>
    <t>[格拉斯哥]万豪格拉斯哥酒店(Glasgow Marriott Hotel)(55337354)</t>
  </si>
  <si>
    <t>豪华客房, 2 张双人床房&lt;2人入住&gt;&lt;不退款&gt;</t>
  </si>
  <si>
    <t>Chennault/Nancy</t>
  </si>
  <si>
    <t xml:space="preserve">94718753	</t>
  </si>
  <si>
    <t xml:space="preserve">18563986327	</t>
  </si>
  <si>
    <t>[拉斯维加斯]拉斯维加斯阿瑞亚韦达拉水疗酒店(Vdara Hotel &amp; Spa at Aria Las Vegas)(55932649)</t>
  </si>
  <si>
    <t>一室公寓&lt;2人入住&gt;&lt;不退款&gt;</t>
  </si>
  <si>
    <t>MALLEMPATI/RAJ</t>
  </si>
  <si>
    <t xml:space="preserve">903252002	</t>
  </si>
  <si>
    <t xml:space="preserve">18583270062	</t>
  </si>
  <si>
    <t>CHOW/CHENGPING</t>
  </si>
  <si>
    <t xml:space="preserve">903303339	</t>
  </si>
  <si>
    <t xml:space="preserve">18617326548	</t>
  </si>
  <si>
    <t>[富国岛]富国岛 Waverly 瑞享度假酒店(Mövenpick Resort Waverly Phu Quoc)(88999711)</t>
  </si>
  <si>
    <t>海景高级特大床房带阳台&lt;2人入住&gt;&lt;不退款&gt;&lt;早餐&gt;</t>
  </si>
  <si>
    <t>Gutti/Venkata Sai Subhash,Gutti/Venkata Sai Subhash</t>
  </si>
  <si>
    <t xml:space="preserve">18622204109	</t>
  </si>
  <si>
    <t>豪华客房, 1 张特大床房&lt;2人入住&gt;&lt;不退款&gt;</t>
  </si>
  <si>
    <t>Allan/Miller</t>
  </si>
  <si>
    <t xml:space="preserve">76187335	</t>
  </si>
  <si>
    <t xml:space="preserve">18631838314	</t>
  </si>
  <si>
    <t>[吉隆坡]吉隆坡全西特酒店(Hotel Transit Kuala Lumpur)(55694773)</t>
  </si>
  <si>
    <t>mohd radzi/norshaliza</t>
  </si>
  <si>
    <t xml:space="preserve">1066018426	</t>
  </si>
  <si>
    <t xml:space="preserve">18661729724	</t>
  </si>
  <si>
    <t>[鲁顿]伦敦鲁顿机场宜必思酒店(Ibis London Luton Airport)(55299123)</t>
  </si>
  <si>
    <t>标准双人房&lt;2人入住&gt;&lt;不退款&gt;&lt;早餐&gt;</t>
  </si>
  <si>
    <t>Mohamed/Camara</t>
  </si>
  <si>
    <t xml:space="preserve">18697509840	</t>
  </si>
  <si>
    <t>[新加坡]新加坡明古连街宜必思酒店(Ibis Singapore on Bencoolen (SG Clean))(55694755)</t>
  </si>
  <si>
    <t>大号床房&lt;不退款&gt;&lt;2人入住&gt;</t>
  </si>
  <si>
    <t>YOU/XIANGWEN</t>
  </si>
  <si>
    <t xml:space="preserve">1451663	</t>
  </si>
  <si>
    <t xml:space="preserve">18697811321	</t>
  </si>
  <si>
    <t>[洛杉矶]洛杉矶国际机场索内斯塔酒店(Sonesta Los Angeles Airport LAX)(55299106)</t>
  </si>
  <si>
    <t>豪华房(大床)&lt;不退款&gt;&lt;2人入住&gt;</t>
  </si>
  <si>
    <t>MORGAN /CYRUS CAIN</t>
  </si>
  <si>
    <t xml:space="preserve">31849SE278838	</t>
  </si>
  <si>
    <t xml:space="preserve">18707121057	</t>
  </si>
  <si>
    <t>[基西米]迪斯尼全明星电影度假酒店(Disney's All-Star Movies Resort)(70393972)</t>
  </si>
  <si>
    <t>TIAN/DANQI,TAN/RUANER</t>
  </si>
  <si>
    <t xml:space="preserve">1DJ3QN	</t>
  </si>
  <si>
    <t xml:space="preserve">18726676690	</t>
  </si>
  <si>
    <t>[圣-欧斯特-腾-诺德]贝斯特韦斯特城市中心酒店(Hotel Best Western City Centre)(55270190)</t>
  </si>
  <si>
    <t>大床房&lt;2人入住&gt;&lt;不退款&gt;&lt;早餐&gt;</t>
  </si>
  <si>
    <t>Sahotra/Ritika</t>
  </si>
  <si>
    <t xml:space="preserve">BC013729	</t>
  </si>
  <si>
    <t xml:space="preserve">18734322450	</t>
  </si>
  <si>
    <t>Chen/Jiayu,Ye/Xiaolin</t>
  </si>
  <si>
    <t xml:space="preserve">95500102	</t>
  </si>
  <si>
    <t xml:space="preserve">18764382620	</t>
  </si>
  <si>
    <t>[波德申]迪克森海中天港口(Avillion Port Dickson)(55851984)</t>
  </si>
  <si>
    <t>水上小屋&lt;2人入住&gt;&lt;不退款&gt;&lt;早餐&gt;</t>
  </si>
  <si>
    <t>Pook/Paulynn</t>
  </si>
  <si>
    <t xml:space="preserve">302833	</t>
  </si>
  <si>
    <t xml:space="preserve">18771029404	</t>
  </si>
  <si>
    <t>James/Terrar</t>
  </si>
  <si>
    <t xml:space="preserve">2656978	</t>
  </si>
  <si>
    <t xml:space="preserve">70648285	</t>
  </si>
  <si>
    <t xml:space="preserve">18796589501	</t>
  </si>
  <si>
    <t>[胡志明市]思廷西贡格兰德酒店(Eastin Grand Hotel Saigon)(55599111)</t>
  </si>
  <si>
    <t>豪华房&lt;2人入住&gt;&lt;不退款&gt;&lt;早餐&gt;</t>
  </si>
  <si>
    <t>Bell/Peter</t>
  </si>
  <si>
    <t xml:space="preserve">106959	</t>
  </si>
  <si>
    <t xml:space="preserve">18799624635	</t>
  </si>
  <si>
    <t>LI/YUTONG,Fu/Quan</t>
  </si>
  <si>
    <t xml:space="preserve">18810400887	</t>
  </si>
  <si>
    <t>[萨尔茨堡]阿克泰尔卡斯特拉尼萨尔茨堡酒店(Arcotel Castellani Salzburg)(55270637)</t>
  </si>
  <si>
    <t>高级双人床房&lt;不退款&gt;&lt;2人入住&gt;</t>
  </si>
  <si>
    <t>Ross/Matteo,Schlee/Lina</t>
  </si>
  <si>
    <t xml:space="preserve">EXPEDIA_1997699221	</t>
  </si>
  <si>
    <t xml:space="preserve">18810777092	</t>
  </si>
  <si>
    <t>[科斯塔阿德赫]特内利费- 圣克鲁斯文西西莱森拉普拉塔森德尔苏尔酒店(Vincci Selección La Plantación del Sur)(55598876)</t>
  </si>
  <si>
    <t>双人床房&lt;不退款&gt;&lt;2人入住&gt;</t>
  </si>
  <si>
    <t>Pestano Hernandez/Carmen</t>
  </si>
  <si>
    <t xml:space="preserve">868162966	</t>
  </si>
  <si>
    <t xml:space="preserve">18816426976	</t>
  </si>
  <si>
    <t>[巴淡岛]阿斯顿·吉迪恩·巴淡酒店(ASTON Inn Gideon Batam)(55337050)</t>
  </si>
  <si>
    <t>尊贵房&lt;2人入住&gt;&lt;不退款&gt;&lt;早餐&gt;</t>
  </si>
  <si>
    <t>JIN/PENG</t>
  </si>
  <si>
    <t xml:space="preserve">#17584	</t>
  </si>
  <si>
    <t xml:space="preserve">18817973739	</t>
  </si>
  <si>
    <t>[普吉岛]椰糖公寓酒店(Sugar Palm Residence)(55426813)</t>
  </si>
  <si>
    <t>普通套房&lt;2人入住&gt;&lt;不退款&gt;</t>
  </si>
  <si>
    <t>Kambamrung/Warintra</t>
  </si>
  <si>
    <t xml:space="preserve">18819312550	</t>
  </si>
  <si>
    <t>[圣维克托]蒙吕松圣维克多普瑞米尔经典酒店(Hôtel Première Classe Montluçon - Saint Victor)(70790498)</t>
  </si>
  <si>
    <t>3张单人床房&lt;2人入住&gt;&lt;不退款&gt;</t>
  </si>
  <si>
    <t>Philippon/Frederic</t>
  </si>
  <si>
    <t xml:space="preserve">33677UC002352	</t>
  </si>
  <si>
    <t xml:space="preserve">18819641281	</t>
  </si>
  <si>
    <t>[迈阿密泉]迈阿密国际机场克拉丽奥套房酒店(Clarion Inn &amp; Suites Miami International Airport)(55320453)</t>
  </si>
  <si>
    <t>双大床房(无烟)&lt;不退款&gt;&lt;2人入住&gt;</t>
  </si>
  <si>
    <t>Youn/Richard</t>
  </si>
  <si>
    <t xml:space="preserve">2661809	</t>
  </si>
  <si>
    <t xml:space="preserve">18823159165	</t>
  </si>
  <si>
    <t>ZHUANG/BOWEN</t>
  </si>
  <si>
    <t xml:space="preserve">2661947	</t>
  </si>
  <si>
    <t xml:space="preserve">2055776	</t>
  </si>
  <si>
    <t xml:space="preserve">18824072682	</t>
  </si>
  <si>
    <t>[贾斯珀]玛琳洛奇酒店(Maligne Lodge)(91545260)</t>
  </si>
  <si>
    <t>标准两张大床房&lt;2人入住&gt;&lt;不退款&gt;</t>
  </si>
  <si>
    <t>Chen/Zongrui,Liu/Ao</t>
  </si>
  <si>
    <t xml:space="preserve">18824269732	</t>
  </si>
  <si>
    <t>[坎昆]卡萨玛雅酒店(Hotel Casa Maya)(55542787)</t>
  </si>
  <si>
    <t>Ortiz/Gabriella Millenia</t>
  </si>
  <si>
    <t xml:space="preserve">63579164	</t>
  </si>
  <si>
    <t xml:space="preserve">18825623228	</t>
  </si>
  <si>
    <t>[玛丽安德尔湾]帝王海滨雷丽兹卡尔顿酒店(The Ritz-Carlton, Marina del Rey)(68027952)</t>
  </si>
  <si>
    <t>普通套房, 1 张特大床, 阳台, 海滨景观&lt;2人入住&gt;&lt;不退款&gt;</t>
  </si>
  <si>
    <t>ZHOU/FRANCIS BINGRONG</t>
  </si>
  <si>
    <t xml:space="preserve">18825744004	</t>
  </si>
  <si>
    <t>[密西沙加]西部机场品质酒店(Quality Inn Airport West)(55270286)</t>
  </si>
  <si>
    <t>标准房, 2 张大床房&lt;2人入住&gt;&lt;不退款&gt;&lt;早餐&gt;</t>
  </si>
  <si>
    <t>singh/harsimran</t>
  </si>
  <si>
    <t xml:space="preserve">10350176396	</t>
  </si>
  <si>
    <t xml:space="preserve">18825938087	</t>
  </si>
  <si>
    <t>豪华双床房&lt;2人入住&gt;&lt;不退款&gt;&lt;早餐&gt;</t>
  </si>
  <si>
    <t>chananongsuk/sununta,Mohammad/Ahmad</t>
  </si>
  <si>
    <t xml:space="preserve">123389	</t>
  </si>
  <si>
    <t xml:space="preserve">18829087014	</t>
  </si>
  <si>
    <t>[尼斯]快乐文化索克酒店(Hotel So’Co by HappyCulture)(60514138)</t>
  </si>
  <si>
    <t>Buhs/Catalina</t>
  </si>
  <si>
    <t xml:space="preserve">18829471743	</t>
  </si>
  <si>
    <t>[里约热内卢]里亚索尔广场酒店(Hotel Plaza Riazor)(90358666)</t>
  </si>
  <si>
    <t>双人房&lt;2人入住&gt;&lt;不退款&gt;&lt;早餐&gt;</t>
  </si>
  <si>
    <t>NUNES /RAPHAEL CANDIDO ,ALVES/CHRYSLIN DE OLIVEIRA</t>
  </si>
  <si>
    <t xml:space="preserve">258-2249966	</t>
  </si>
  <si>
    <t xml:space="preserve">18829831664	</t>
  </si>
  <si>
    <t>[雅典]多里安旅馆(Dorian Inn)(55707855)</t>
  </si>
  <si>
    <t>VATANEN/ANNIKA HELENA</t>
  </si>
  <si>
    <t xml:space="preserve">49106	</t>
  </si>
  <si>
    <t xml:space="preserve">18830385994	</t>
  </si>
  <si>
    <t>[晋州]亚洲湖畔酒店(Asia Lakeside Hotel)(77366700)</t>
  </si>
  <si>
    <t>豪华双人房&lt;2人入住&gt;&lt;不退款&gt;&lt;早餐&gt;</t>
  </si>
  <si>
    <t>Jo/eunhye</t>
  </si>
  <si>
    <t xml:space="preserve">22031200	</t>
  </si>
  <si>
    <t xml:space="preserve">18830483552	</t>
  </si>
  <si>
    <t>[科罗拉多斯普林斯]科罗拉多斯普林斯机场品质酒店(Quality Inn Colorado Springs Airport)(89931703)</t>
  </si>
  <si>
    <t>Meier/Kyle Louis</t>
  </si>
  <si>
    <t xml:space="preserve">10351966396	</t>
  </si>
  <si>
    <t xml:space="preserve">18830505352	</t>
  </si>
  <si>
    <t>AlBalushi/Abdullah</t>
  </si>
  <si>
    <t xml:space="preserve">18830534571	</t>
  </si>
  <si>
    <t>[里贾纳]温德姆里贾纳蔚景酒店(Wingate by Wyndham Regina)(55720469)</t>
  </si>
  <si>
    <t>无障碍客房(特大床)&lt;早餐&gt;&lt;不退款&gt;&lt;2人入住&gt;</t>
  </si>
  <si>
    <t>Auguste/Jaeden</t>
  </si>
  <si>
    <t xml:space="preserve">18830589322	</t>
  </si>
  <si>
    <t>[埃奇韦尔]伦敦北华美达酒店(Ramada London North)(55841795)</t>
  </si>
  <si>
    <t>TSE/PUI LEUNG</t>
  </si>
  <si>
    <t xml:space="preserve">R3651964678	</t>
  </si>
  <si>
    <t xml:space="preserve">18836180868	</t>
  </si>
  <si>
    <t>Saturni/Fioralba</t>
  </si>
  <si>
    <t xml:space="preserve">18837015612	</t>
  </si>
  <si>
    <t>[魁北克城]魁北克城费尔蒙芳缇娜城堡酒店(Fairmont Le Chateau Frontenac)(55270242)</t>
  </si>
  <si>
    <t>费尔蒙特大号床房&lt;不退款&gt;&lt;2人入住&gt;</t>
  </si>
  <si>
    <t>choi/won</t>
  </si>
  <si>
    <t xml:space="preserve">LCFTpb9AUj	</t>
  </si>
  <si>
    <t xml:space="preserve">18837864574	</t>
  </si>
  <si>
    <t>[巴生县]康瑞酒店(Country Hotel)(55862167)</t>
  </si>
  <si>
    <t>标准房（无窗）&lt;2人入住&gt;&lt;不退款&gt;&lt;早餐&gt;</t>
  </si>
  <si>
    <t>WONG/DAVID WONG</t>
  </si>
  <si>
    <t xml:space="preserve">RES75278	</t>
  </si>
  <si>
    <t xml:space="preserve">18839515219	</t>
  </si>
  <si>
    <t>[蒲种]艾姆垂酒店(MTREE Hotel)(55665942)</t>
  </si>
  <si>
    <t>高级双床房&lt;2人入住&gt;&lt;不退款&gt;</t>
  </si>
  <si>
    <t>Miyamoto/Taisei</t>
  </si>
  <si>
    <t xml:space="preserve">18840508388	</t>
  </si>
  <si>
    <t>[普吉岛]普吉岛纳卡岛豪华精选度假酒店(SHA Extra Plus)(The Naka Island, A Luxury Collection Resort &amp; Spa, Phuket(SHA Extra Plus))(55380756)</t>
  </si>
  <si>
    <t>SRISUPAT /ANONGKAN</t>
  </si>
  <si>
    <t xml:space="preserve">85620269	</t>
  </si>
  <si>
    <t xml:space="preserve">18840684108	</t>
  </si>
  <si>
    <t>[普吉岛]客莱福巴东普吉岛酒店 (SHA Extra Plus)(Hotel Clover Patong Phuket (SHA Extra Plus))(69427712)</t>
  </si>
  <si>
    <t>尊贵房（带阳台）&lt;不退款&gt;&lt;2人入住&gt;</t>
  </si>
  <si>
    <t>WILLIAMS/DEREK</t>
  </si>
  <si>
    <t xml:space="preserve">245316	</t>
  </si>
  <si>
    <t xml:space="preserve">18841102641	</t>
  </si>
  <si>
    <t>[圣塞瓦斯蒂安]阿利马水疗酒店(Hotel Arima &amp; Spa)(55329421)</t>
  </si>
  <si>
    <t>Andrews/Jack</t>
  </si>
  <si>
    <t xml:space="preserve">EXP-1999205771	</t>
  </si>
  <si>
    <t xml:space="preserve">18841308434	</t>
  </si>
  <si>
    <t>[霍夫多普]诺富特阿姆斯特丹史基浦机场酒店(Novotel Amsterdam Schiphol Airport)(60480453)</t>
  </si>
  <si>
    <t>现代宽敞标准双人房&lt;2人入住&gt;&lt;不退款&gt;</t>
  </si>
  <si>
    <t>Shi/Yuji</t>
  </si>
  <si>
    <t xml:space="preserve">18841327547	</t>
  </si>
  <si>
    <t>LYU/DAN</t>
  </si>
  <si>
    <t xml:space="preserve">18847657374	</t>
  </si>
  <si>
    <t>[万隆市]格兰蒂亚酒店(Grandia Hotel)(69451951)</t>
  </si>
  <si>
    <t>SISWANTO/BUDHI GUNAWAN</t>
  </si>
  <si>
    <t xml:space="preserve">2664542	</t>
  </si>
  <si>
    <t xml:space="preserve">18848216356	</t>
  </si>
  <si>
    <t>[温哥华]温哥华中庭酒店(Atrium Inn Vancouver)(55612002)</t>
  </si>
  <si>
    <t>客房&lt;2人入住&gt;&lt;不退款&gt;&lt;早餐&gt;</t>
  </si>
  <si>
    <t>Tindel/Chase</t>
  </si>
  <si>
    <t xml:space="preserve">EXP-1999614455	</t>
  </si>
  <si>
    <t xml:space="preserve">18849127094	</t>
  </si>
  <si>
    <t>[多哈]萨拉亚滨海酒店(Saraya Corniche Hotel)(55328970)</t>
  </si>
  <si>
    <t>高级房(特大床)&lt;2人入住&gt;&lt;不退款&gt;</t>
  </si>
  <si>
    <t>ROOPSOM/APHISIT</t>
  </si>
  <si>
    <t xml:space="preserve">597723	</t>
  </si>
  <si>
    <t xml:space="preserve">18849632504	</t>
  </si>
  <si>
    <t>[Castle]飞龙旅馆(The Dragon Hotel)(55413973)</t>
  </si>
  <si>
    <t>标准大床房&lt;不退款&gt;&lt;2人入住&gt;</t>
  </si>
  <si>
    <t>Bamsey/Rebekah</t>
  </si>
  <si>
    <t xml:space="preserve">18850300511	</t>
  </si>
  <si>
    <t>[吉隆坡]嘉利堡酒店(Hotel Caliber)(90401415)</t>
  </si>
  <si>
    <t>高级房间&lt;2人入住&gt;&lt;不退款&gt;</t>
  </si>
  <si>
    <t>shafawi/mohd akbar</t>
  </si>
  <si>
    <t xml:space="preserve">18850550523	</t>
  </si>
  <si>
    <t>[芭堤雅]芭堤雅京华国际酒店(LK Metropole Pattaya)(55832006)</t>
  </si>
  <si>
    <t>一室房(带阳台)&lt;2人入住&gt;&lt;不退款&gt;</t>
  </si>
  <si>
    <t>HU/CHENYU,JIANG/JIALIN</t>
  </si>
  <si>
    <t xml:space="preserve">18705858710	</t>
  </si>
  <si>
    <t>退单</t>
  </si>
  <si>
    <t>[圣克莱芒德里维埃]蒙彼利埃北欧洲医学公园酒店(Kyriad Montpellier Nord Parc Euromédecine)(70794490)</t>
  </si>
  <si>
    <t>双人间&lt;2人入住&gt;&lt;不退款&gt;</t>
  </si>
  <si>
    <t>PETIT/MATTHIAS</t>
  </si>
  <si>
    <t xml:space="preserve">33412UC002397	</t>
  </si>
  <si>
    <t xml:space="preserve">18151442880	</t>
  </si>
  <si>
    <t>[柏林]柏林铁达尼公路别墅(Titanic Chaussee Berlin)(55639629)</t>
  </si>
  <si>
    <t>经典房&lt;2人入住&gt;&lt;不退款&gt;</t>
  </si>
  <si>
    <t>Smart/Robert,Smart/Robert</t>
  </si>
  <si>
    <t>CA13030220828HKD</t>
  </si>
  <si>
    <t xml:space="preserve">111598878	</t>
  </si>
  <si>
    <t xml:space="preserve">18174099962	</t>
  </si>
  <si>
    <t>LIM/DONGHA</t>
  </si>
  <si>
    <t xml:space="preserve">111779385	</t>
  </si>
  <si>
    <t xml:space="preserve">18197997899	</t>
  </si>
  <si>
    <t>[波城]宝中央博斯克品质酒店(Quality Hotel Pau Centre Bosquet)(92029307)</t>
  </si>
  <si>
    <t>标准大号床间&lt;2人入住&gt;&lt;不退款&gt;</t>
  </si>
  <si>
    <t>Peyrelans/Joel</t>
  </si>
  <si>
    <t xml:space="preserve">18349057020	</t>
  </si>
  <si>
    <t>[波士顿]波士顿舒适酒店(Comfort Inn Boston)(55862043)</t>
  </si>
  <si>
    <t>标准双人房&lt;早餐&gt;&lt;不退款&gt;&lt;2人入住&gt;</t>
  </si>
  <si>
    <t>BERTERRETCHE/JOAQUIN</t>
  </si>
  <si>
    <t xml:space="preserve">18547250625	</t>
  </si>
  <si>
    <t>[拉斯维加斯]拉斯维加斯康士登酒店(The Cosmopolitan of Las Vegas)(55346196)</t>
  </si>
  <si>
    <t>一卧室喷泉景露台套房&lt;2人入住&gt;&lt;不退款&gt;</t>
  </si>
  <si>
    <t>Brown/BreAnah</t>
  </si>
  <si>
    <t xml:space="preserve">447693581419	</t>
  </si>
  <si>
    <t xml:space="preserve">18615178988	</t>
  </si>
  <si>
    <t>[法鲁]法鲁中心酒店(Stay Hotel Faro Centro)(90356698)</t>
  </si>
  <si>
    <t>Kashif/Bleem</t>
  </si>
  <si>
    <t xml:space="preserve">9559449444	</t>
  </si>
  <si>
    <t xml:space="preserve">18624857734	</t>
  </si>
  <si>
    <t>[阿姆斯特丹]莱昂纳多伦勃朗公园酒店(Leonardo Hotel Amsterdam Rembrandtpark)(55841697)</t>
  </si>
  <si>
    <t>CHAU/KA KI</t>
  </si>
  <si>
    <t xml:space="preserve">33538601	</t>
  </si>
  <si>
    <t xml:space="preserve">18634714737	</t>
  </si>
  <si>
    <t>[拉德博伊尔]德累斯顿拉德博伊尔城市酒店(City Hotel Dresden Radebeul)(90400451)</t>
  </si>
  <si>
    <t>Nunes de Abreu Welsch/Nadege Luise,Bui Welsch/Benjamin</t>
  </si>
  <si>
    <t xml:space="preserve">EXP-1989440061	</t>
  </si>
  <si>
    <t xml:space="preserve">18641648515	</t>
  </si>
  <si>
    <t>豪华两张大床房&lt;2人入住&gt;&lt;不退款&gt;</t>
  </si>
  <si>
    <t>Arora/Reet</t>
  </si>
  <si>
    <t xml:space="preserve">47369083	</t>
  </si>
  <si>
    <t xml:space="preserve">18650007509	</t>
  </si>
  <si>
    <t>[迈阿密]迈阿密温伍德设计区希尔顿欢朋套房酒店(Hampton Inn &amp; Suites Miami Wynwood Design District)(55290337)</t>
  </si>
  <si>
    <t>无障碍特大床房&lt;2人入住&gt;&lt;不退款&gt;&lt;早餐&gt;</t>
  </si>
  <si>
    <t>HO/YUEN I</t>
  </si>
  <si>
    <t xml:space="preserve">82639010	</t>
  </si>
  <si>
    <t xml:space="preserve">18686562470	</t>
  </si>
  <si>
    <t>[尼亚加拉瀑布]瀑布景观品质酒店(Quality Hotel Fallsview Cascade)(55799275)</t>
  </si>
  <si>
    <t>大号床房&lt;2人入住&gt;&lt;不退款&gt;&lt;早餐&gt;</t>
  </si>
  <si>
    <t>Bernier/Annie</t>
  </si>
  <si>
    <t xml:space="preserve">18700135525	</t>
  </si>
  <si>
    <t>Potenza/Mario</t>
  </si>
  <si>
    <t xml:space="preserve">18743749605	</t>
  </si>
  <si>
    <t>[首尔]首尔车站德塞纳尔斯酒店(Hotel the Designers Seoul Station)(55465138)</t>
  </si>
  <si>
    <t>高级大床房&lt;2人入住&gt;&lt;不退款&gt;</t>
  </si>
  <si>
    <t>KIM/MINJI</t>
  </si>
  <si>
    <t xml:space="preserve">22167604	</t>
  </si>
  <si>
    <t xml:space="preserve">18755947986	</t>
  </si>
  <si>
    <t>[马卡蒂]马尼拉毕加索精品公寓(The Picasso Boutique Serviced Residences Manila)(55665892)</t>
  </si>
  <si>
    <t>马拉加一室客房&lt;不退款&gt;&lt;2人入住&gt;</t>
  </si>
  <si>
    <t>CHENG/TSZFUNG</t>
  </si>
  <si>
    <t xml:space="preserve">35331	</t>
  </si>
  <si>
    <t xml:space="preserve">18764748461	</t>
  </si>
  <si>
    <t>[高贵林]温哥华大都会行政酒店及会议中心(Executive Plaza Hotel &amp; Conference Centre, Metro Vancouver)(55599017)</t>
  </si>
  <si>
    <t>豪华双人房&lt;2人入住&gt;&lt;不退款&gt;</t>
  </si>
  <si>
    <t>Allan/Simon</t>
  </si>
  <si>
    <t xml:space="preserve">79083659	</t>
  </si>
  <si>
    <t xml:space="preserve">18774757101	</t>
  </si>
  <si>
    <t>[圣莫尼卡]圣莫妮卡总督酒店(Viceroy Santa Monica)(55694429)</t>
  </si>
  <si>
    <t>部分海景特大床房&lt;不退款&gt;&lt;2人入住&gt;</t>
  </si>
  <si>
    <t>Gee/Tracey Lynn</t>
  </si>
  <si>
    <t xml:space="preserve">CI419JOT	</t>
  </si>
  <si>
    <t xml:space="preserve">18810444947	</t>
  </si>
  <si>
    <t>Rashed/Mohamed</t>
  </si>
  <si>
    <t xml:space="preserve">18810845374	</t>
  </si>
  <si>
    <t>[拉斯维加斯]艾莉亚度假酒店(ARIA Resort &amp; Casino)(56206128)</t>
  </si>
  <si>
    <t>豪华特大床房&lt;2人入住&gt;&lt;不退款&gt;</t>
  </si>
  <si>
    <t>Tong/Mohan</t>
  </si>
  <si>
    <t xml:space="preserve">2660983	</t>
  </si>
  <si>
    <t xml:space="preserve">903940774	</t>
  </si>
  <si>
    <t xml:space="preserve">18819435200	</t>
  </si>
  <si>
    <t>[拉普拉普]宿雾迈瑞柏高碧海度假村(Bluewater Maribago Beach Resort Cebu)(60480677)</t>
  </si>
  <si>
    <t>Mo/Nari,Mo/Nari</t>
  </si>
  <si>
    <t xml:space="preserve">104767	</t>
  </si>
  <si>
    <t xml:space="preserve">18820384842	</t>
  </si>
  <si>
    <t>Sharma/Ashwani,Sharma/Shaily</t>
  </si>
  <si>
    <t xml:space="preserve">18824012018	</t>
  </si>
  <si>
    <t>[null](89917290)</t>
  </si>
  <si>
    <t xml:space="preserve">18825775551	</t>
  </si>
  <si>
    <t>[泗水]泗水市中心宜必思酒店(Ibis Surabaya City Center)(80332594)</t>
  </si>
  <si>
    <t>2张单人床房&lt;2人入住&gt;&lt;不退款&gt;&lt;早餐&gt;</t>
  </si>
  <si>
    <t>Wiggan/Martin</t>
  </si>
  <si>
    <t xml:space="preserve">7855WHM520;XM	</t>
  </si>
  <si>
    <t xml:space="preserve">18835707907	</t>
  </si>
  <si>
    <t>[曼谷]曼谷格乐丽雅12酒店(Galleria 12 Sukhumvit Bangkok Hotel by Compass Hospitality)(55402695)</t>
  </si>
  <si>
    <t>slender房&lt;2人入住&gt;&lt;不退款&gt;</t>
  </si>
  <si>
    <t>lee/joo il</t>
  </si>
  <si>
    <t xml:space="preserve">43791	</t>
  </si>
  <si>
    <t xml:space="preserve">18841373120	</t>
  </si>
  <si>
    <t>[赫尔辛基]中央公园哈格酒店(Hotel Haaga Central Park)(55337321)</t>
  </si>
  <si>
    <t>Aleksey/vozhakov</t>
  </si>
  <si>
    <t xml:space="preserve">115494440	</t>
  </si>
  <si>
    <t xml:space="preserve">18844958301	</t>
  </si>
  <si>
    <t>[瓜亚基尔]奥罗沃德瓜亚基尔酒店(Oro Verde Guayaquil)(55426760)</t>
  </si>
  <si>
    <t>Espinosa/Mirian</t>
  </si>
  <si>
    <t xml:space="preserve">506-80294	</t>
  </si>
  <si>
    <t xml:space="preserve">18847467871	</t>
  </si>
  <si>
    <t>[吉隆坡]吉隆坡JW万豪酒店(JW Marriott Kuala Lumpur)(68485603)</t>
  </si>
  <si>
    <t>Lin/Baogu</t>
  </si>
  <si>
    <t xml:space="preserve">2664511	</t>
  </si>
  <si>
    <t xml:space="preserve">160403250	</t>
  </si>
  <si>
    <t xml:space="preserve">18851011485	</t>
  </si>
  <si>
    <t>SIRITHANAKITSAKUL /PURIMPRUCH</t>
  </si>
  <si>
    <t xml:space="preserve">18852038410	</t>
  </si>
  <si>
    <t>ALMAAZMI /HASSAN</t>
  </si>
  <si>
    <t xml:space="preserve">18852338034	</t>
  </si>
  <si>
    <t>[null](55862043)</t>
  </si>
  <si>
    <t xml:space="preserve">18852337977	</t>
  </si>
  <si>
    <t xml:space="preserve">18852536085	</t>
  </si>
  <si>
    <t>[null](95139795)</t>
  </si>
  <si>
    <t xml:space="preserve">18852621601	</t>
  </si>
  <si>
    <t>[null](91808577)</t>
  </si>
  <si>
    <t xml:space="preserve">18855573946	</t>
  </si>
  <si>
    <t xml:space="preserve">18856052829	</t>
  </si>
  <si>
    <t>[马卡蒂]马尼拉千禧萨默塞特马卡迪酒店(Somerset Millennium Makati)(55680320)</t>
  </si>
  <si>
    <t>厨房一间卧室行政公寓&lt;早餐&gt;&lt;不退款&gt;&lt;2人入住&gt;</t>
  </si>
  <si>
    <t>TAYAG/ELLEN MARIZ DEVELLES</t>
  </si>
  <si>
    <t xml:space="preserve">18856075422	</t>
  </si>
  <si>
    <t>[丹那拉打]阿维伦金马仑高原酒店(Avillion Cameron Highlands)(55380527)</t>
  </si>
  <si>
    <t>两卧套房&lt;2人入住&gt;&lt;不退款&gt;&lt;早餐&gt;</t>
  </si>
  <si>
    <t>SHIKHANUAR/SAFWAN</t>
  </si>
  <si>
    <t xml:space="preserve">148615	</t>
  </si>
  <si>
    <t xml:space="preserve">18856228196	</t>
  </si>
  <si>
    <t>[曼谷]曼谷皇家套房酒店 (SHA Plus+)(Royal Suite Hotel Bangkok)(55799391)</t>
  </si>
  <si>
    <t>顶楼房&lt;2人入住&gt;&lt;不退款&gt;</t>
  </si>
  <si>
    <t>Buaban/Siyanin</t>
  </si>
  <si>
    <t xml:space="preserve">EXP-2000156710	</t>
  </si>
  <si>
    <t xml:space="preserve">18858916396	</t>
  </si>
  <si>
    <t>[曼谷]曼谷康莱德酒店(Conrad Bangkok)(55312447)</t>
  </si>
  <si>
    <t>豪华双床房&lt;早餐&gt;&lt;不退款&gt;&lt;2人入住&gt;</t>
  </si>
  <si>
    <t>CHAN/SAU KI DOROTHY</t>
  </si>
  <si>
    <t xml:space="preserve">3286465506;290443490	</t>
  </si>
  <si>
    <t xml:space="preserve">18859021166	</t>
  </si>
  <si>
    <t>[普哇加达]普哇加达哈珀酒店(Harper Purwakarta by ASTON)(55598906)</t>
  </si>
  <si>
    <t>MI/WEN</t>
  </si>
  <si>
    <t xml:space="preserve">76989 by Anjar	</t>
  </si>
  <si>
    <t xml:space="preserve">18859248401	</t>
  </si>
  <si>
    <t>[null](90370247)</t>
  </si>
  <si>
    <t xml:space="preserve">18860122341	</t>
  </si>
  <si>
    <t>[圣莫尔]沙托鲁 - 圣莫尔普瑞米尔经典酒店(Première Classe Chateauroux - Saint Maur)(70790843)</t>
  </si>
  <si>
    <t>Hubert/Mathis</t>
  </si>
  <si>
    <t xml:space="preserve">33689UC002979	</t>
  </si>
  <si>
    <t xml:space="preserve">18860450770	</t>
  </si>
  <si>
    <t>[边和]米拉中央公园酒店(The Mira Central Park Hotel)(91624908)</t>
  </si>
  <si>
    <t>经典特大号床房&lt;2人入住&gt;&lt;不退款&gt;&lt;早餐&gt;</t>
  </si>
  <si>
    <t>WANG/ZHIJUN</t>
  </si>
  <si>
    <t xml:space="preserve">18860561887	</t>
  </si>
  <si>
    <t>[null](90386305)</t>
  </si>
  <si>
    <t xml:space="preserve">18860605514	</t>
  </si>
  <si>
    <t>[曼谷]Capital O 564 自然精品酒店(Capital O 564 Nature Boutique Hotel)(55956348)</t>
  </si>
  <si>
    <t>SUWANJIANMANEE/THEPCHAI</t>
  </si>
  <si>
    <t xml:space="preserve">63284482	</t>
  </si>
  <si>
    <t xml:space="preserve">18860771965	</t>
  </si>
  <si>
    <t>[哈默史密斯-富勒姆区]伦敦K西酒店&amp;Spa(K West Hotel &amp; Spa)(56196404)</t>
  </si>
  <si>
    <t>精致双人床房&lt;2人入住&gt;&lt;不退款&gt;</t>
  </si>
  <si>
    <t>Keddad/Yasmin</t>
  </si>
  <si>
    <t xml:space="preserve">2666188	</t>
  </si>
  <si>
    <t xml:space="preserve">18860988139	</t>
  </si>
  <si>
    <t>[打横]塔西克马拉雅法维酒店(favehotel Tasikmalaya)(55812331)</t>
  </si>
  <si>
    <t>ASTARI/RINA</t>
  </si>
  <si>
    <t xml:space="preserve">18861763769	</t>
  </si>
  <si>
    <t>[纽约]纽约博罗酒店(Boro Hotel New York)(90355593)</t>
  </si>
  <si>
    <t>Balcony 1 Bed King or Queen&lt;2人入住&gt;&lt;不退款&gt;</t>
  </si>
  <si>
    <t>Franklin/Tiaundra</t>
  </si>
  <si>
    <t xml:space="preserve">18861822018	</t>
  </si>
  <si>
    <t>[八打灵再也]工匠生态酒店(Artisan Eco Hotel)(55841864)</t>
  </si>
  <si>
    <t>无窗大床房&lt;2人入住&gt;&lt;不退款&gt;</t>
  </si>
  <si>
    <t>bin nasir/mohd nor naim,bin nasir/Muhammad aliff</t>
  </si>
  <si>
    <t xml:space="preserve">8383630635212809f	</t>
  </si>
  <si>
    <t xml:space="preserve">18862695409	</t>
  </si>
  <si>
    <t>[佛罗伦萨]尼尔酒店(Nilhotel)(55346027)</t>
  </si>
  <si>
    <t>标准双人或双床房&lt;2人入住&gt;&lt;不退款&gt;</t>
  </si>
  <si>
    <t>Jelsma/Michelle</t>
  </si>
  <si>
    <t xml:space="preserve">20220824093926	</t>
  </si>
  <si>
    <t xml:space="preserve">17463482608	</t>
  </si>
  <si>
    <t>[曼彻斯特]曼彻斯特城中心体育场智选假日酒店(Holiday Inn Express Manchester City Centre Arena, an Ihg Hotel)(55269977)</t>
  </si>
  <si>
    <t>客房&lt;2人入住&gt;&lt;不退款&gt;</t>
  </si>
  <si>
    <t>Synnott/Sonya</t>
  </si>
  <si>
    <t>CA13030220829HKD</t>
  </si>
  <si>
    <t xml:space="preserve">2432720	</t>
  </si>
  <si>
    <t xml:space="preserve">45360313	</t>
  </si>
  <si>
    <t xml:space="preserve">18121421929	</t>
  </si>
  <si>
    <t>[哥本哈根]阿布萨隆丹恩斯克食客酒店(Absalon Hotel)(55519763)</t>
  </si>
  <si>
    <t>原创三人房&lt;2人入住&gt;&lt;不退款&gt;&lt;早餐&gt;</t>
  </si>
  <si>
    <t>Elmer/Gerald</t>
  </si>
  <si>
    <t xml:space="preserve">18363712747	</t>
  </si>
  <si>
    <t>[巴厘岛]巴厘岛8 度假酒店(LV8 Resort Hotel Bali)(56185706)</t>
  </si>
  <si>
    <t>一卧室套房&lt;2人入住&gt;&lt;不退款&gt;&lt;早餐&gt;</t>
  </si>
  <si>
    <t>Green/Chayse</t>
  </si>
  <si>
    <t xml:space="preserve">59405	</t>
  </si>
  <si>
    <t xml:space="preserve">18411800330	</t>
  </si>
  <si>
    <t>[伦诺克斯]洛杉矶国际机场温德姆蔚景酒店(Wingate by Wyndham Los Angeles International Airport LAX)(55290334)</t>
  </si>
  <si>
    <t>特大床房&lt;1&gt;&lt;2人入住&gt;&lt;不退款&gt;&lt;早餐&gt;</t>
  </si>
  <si>
    <t>Hora/Angad</t>
  </si>
  <si>
    <t xml:space="preserve">18488108800	</t>
  </si>
  <si>
    <t>[金奈]金奈格兰德GRT酒店(Grand Chennai by GRT Hotels)(89918558)</t>
  </si>
  <si>
    <t>俱乐部超值房&lt;2人入住&gt;&lt;不退款&gt;&lt;早餐&gt;</t>
  </si>
  <si>
    <t>VIGNESWARI/S,CHANDRAMOHAN/T</t>
  </si>
  <si>
    <t xml:space="preserve">18513674486	</t>
  </si>
  <si>
    <t>[维也纳]维也纳国会中央火车站诺富姆酒店(Novum Hotel Congress Wien am Hauptbahnhof)(55586014)</t>
  </si>
  <si>
    <t>标准双人间&lt;不退款&gt;&lt;2人入住&gt;</t>
  </si>
  <si>
    <t>Taherzadeh/Mitra</t>
  </si>
  <si>
    <t xml:space="preserve">EXPEDIA_1983398871	</t>
  </si>
  <si>
    <t xml:space="preserve">18547217348	</t>
  </si>
  <si>
    <t>[米兰]宜必思米兰中心酒店(Ibis Milano Centro)(55812240)</t>
  </si>
  <si>
    <t>PARLATO/DOMENICO,MONTELLA/ANTONIETTA</t>
  </si>
  <si>
    <t xml:space="preserve">18595597433	</t>
  </si>
  <si>
    <t>[慕尼黑]辛辛那提冈比诺酒店(Gambino Hotel Cincinnati)(91546440)</t>
  </si>
  <si>
    <t>经济双人间&lt;2人入住&gt;&lt;不退款&gt;</t>
  </si>
  <si>
    <t>KARAMAN/ANDREA</t>
  </si>
  <si>
    <t xml:space="preserve">25342337	</t>
  </si>
  <si>
    <t xml:space="preserve">18606322545	</t>
  </si>
  <si>
    <t>[巴勒莫]圣保罗皇宫酒店(San Paolo Palace Hotel)(55831852)</t>
  </si>
  <si>
    <t>Bano/Romane</t>
  </si>
  <si>
    <t xml:space="preserve">18634463718	</t>
  </si>
  <si>
    <t>AYLIN/YONAT SALAS,SALAS/TANER</t>
  </si>
  <si>
    <t xml:space="preserve">18645187965	</t>
  </si>
  <si>
    <t>[Comarca de Palma]帕尔玛西洋广场酒店(Occidental Playa de Palma)(91547525)</t>
  </si>
  <si>
    <t>客房(双人床或双床)&lt;2人入住&gt;&lt;不退款&gt;&lt;早餐&gt;</t>
  </si>
  <si>
    <t>Raaf/Doreen,Besemer/Lisa</t>
  </si>
  <si>
    <t xml:space="preserve">18661390885	</t>
  </si>
  <si>
    <t>[利莫瑞克]一号佩瑞广场温泉酒店(No.1 Pery Square Hotel &amp; Spa)(89920607)</t>
  </si>
  <si>
    <t>传统时期风格客房&lt;2人入住&gt;&lt;不退款&gt;&lt;早餐&gt;</t>
  </si>
  <si>
    <t>Tondreau/Elizabeth</t>
  </si>
  <si>
    <t xml:space="preserve">059951	</t>
  </si>
  <si>
    <t xml:space="preserve">18681073816	</t>
  </si>
  <si>
    <t>[首尔]空中花园东大门金斯敦酒店(Hotel Skypark Kingstown Dongdaemun)(55639486)</t>
  </si>
  <si>
    <t>三人公寓&lt;不退款&gt;&lt;2人入住&gt;</t>
  </si>
  <si>
    <t>SYU/ZUNFEI</t>
  </si>
  <si>
    <t xml:space="preserve">18708763805	</t>
  </si>
  <si>
    <t>[尼斯]尼斯市中心巴黎圣母院宜必思酒店(Ibis Nice Centre Notre Dame)(80330465)</t>
  </si>
  <si>
    <t>Czechowska/Luiza,Cepil/Kamila</t>
  </si>
  <si>
    <t xml:space="preserve">104169	</t>
  </si>
  <si>
    <t xml:space="preserve">18730050315	</t>
  </si>
  <si>
    <t>[会安]会安思科森赛河滨度假村(Silk Sense Hoi An River Resort)(60514125)</t>
  </si>
  <si>
    <t>一卧室河景双床套房&lt;2人入住&gt;&lt;不退款&gt;&lt;早餐&gt;</t>
  </si>
  <si>
    <t>Kim/Subin,Kim/Jaekyoung</t>
  </si>
  <si>
    <t xml:space="preserve">18738736016	</t>
  </si>
  <si>
    <t>[巴厘岛]乌布乡村酒店(Ubud Village Hotel)(55884309)</t>
  </si>
  <si>
    <t>Arora/Kapil,Arora/Kapil</t>
  </si>
  <si>
    <t xml:space="preserve">31665	</t>
  </si>
  <si>
    <t xml:space="preserve">18763662345	</t>
  </si>
  <si>
    <t>[柏林]柏林特雷普托宜必思尚品酒店(Ibis Styles Berlin Treptow)(60514422)</t>
  </si>
  <si>
    <t>Fabli/Thomas ,Grulke/Mandy</t>
  </si>
  <si>
    <t xml:space="preserve">B626WHO534	</t>
  </si>
  <si>
    <t xml:space="preserve">18765950018	</t>
  </si>
  <si>
    <t>[奇克托瓦加]纽约布法罗机场千禧酒店(Millennium Buffalo)(55547089)</t>
  </si>
  <si>
    <t>豪华2张双人床房&lt;2人入住&gt;&lt;不退款&gt;</t>
  </si>
  <si>
    <t>Parsons/Ernest C,Parsons/Denise K</t>
  </si>
  <si>
    <t xml:space="preserve">4EK6TYG8V	</t>
  </si>
  <si>
    <t xml:space="preserve">18773536091	</t>
  </si>
  <si>
    <t>[迪拜]格湾 MD 酒店(MD Hotel by Gewan)(68545330)</t>
  </si>
  <si>
    <t>高级客房&lt;2人入住&gt;&lt;不退款&gt;&lt;早餐&gt;</t>
  </si>
  <si>
    <t>VEJPARA/DILIPKUMAR,VEJPARA/DILIPKUMAR</t>
  </si>
  <si>
    <t xml:space="preserve">117972	</t>
  </si>
  <si>
    <t xml:space="preserve">18775366440	</t>
  </si>
  <si>
    <t>[马米勒斯]双威酒店(Sunway Hotel)(90354923)</t>
  </si>
  <si>
    <t>标准间（面向大海）&lt;2人入住&gt;&lt;不退款&gt;&lt;早餐&gt;</t>
  </si>
  <si>
    <t>Kahraman/Semih Han</t>
  </si>
  <si>
    <t xml:space="preserve">18775702829	</t>
  </si>
  <si>
    <t>[费城]费城温莎套房酒店(The Windsor Suites Philadelphia)(55299402)</t>
  </si>
  <si>
    <t>一间卧室套房&lt;2人入住&gt;&lt;不退款&gt;</t>
  </si>
  <si>
    <t>Kaur/Jatinder</t>
  </si>
  <si>
    <t xml:space="preserve">18796622142	</t>
  </si>
  <si>
    <t>[巴塞罗那]阿伯特酒店(Hotel Abbot)(55321089)</t>
  </si>
  <si>
    <t>MARTINEZ ADSUARA/VICENTE</t>
  </si>
  <si>
    <t xml:space="preserve">2659446	</t>
  </si>
  <si>
    <t xml:space="preserve">105552	</t>
  </si>
  <si>
    <t xml:space="preserve">18804990017	</t>
  </si>
  <si>
    <t>[乌尔姆]玛丽蒂姆乌尔姆酒店(Maritim Hotel Ulm)(55639421)</t>
  </si>
  <si>
    <t>经典客房, 1 张双人床&lt;2人入住&gt;&lt;不退款&gt;&lt;早餐&gt;</t>
  </si>
  <si>
    <t>Guendogan/Kadir</t>
  </si>
  <si>
    <t xml:space="preserve">115297047	</t>
  </si>
  <si>
    <t xml:space="preserve">18810430495	</t>
  </si>
  <si>
    <t>[河内]河内灿烂之星格兰德酒店(Splendid Star Grand Hotel Hanoi)(55841720)</t>
  </si>
  <si>
    <t>高级双人房, 1 张大床&lt;2人入住&gt;&lt;不退款&gt;&lt;早餐&gt;</t>
  </si>
  <si>
    <t>KIM/BOSEOK</t>
  </si>
  <si>
    <t xml:space="preserve">1997702435	</t>
  </si>
  <si>
    <t xml:space="preserve">18819940052	</t>
  </si>
  <si>
    <t>[巴黎]贝斯特韦斯特爱丽舍王宫酒店(Best Western Empire Elysees)(55707467)</t>
  </si>
  <si>
    <t>经典双人床房&lt;2人入住&gt;&lt;不退款&gt;&lt;早餐&gt;</t>
  </si>
  <si>
    <t>Kierbel/Sacha</t>
  </si>
  <si>
    <t xml:space="preserve">957434867	</t>
  </si>
  <si>
    <t xml:space="preserve">18823923150	</t>
  </si>
  <si>
    <t>SARAWGI/REENA,JHA/PRABHASH</t>
  </si>
  <si>
    <t xml:space="preserve">18824422559	</t>
  </si>
  <si>
    <t>[里约热内卢]欧神诺科帕卡巴纳酒店(Oceano Copacabana Hotel)(70393855)</t>
  </si>
  <si>
    <t>标准间&lt;2人入住&gt;&lt;不退款&gt;&lt;早餐&gt;</t>
  </si>
  <si>
    <t>Flor/Eduardo Luiz ,Valadares /Barbara</t>
  </si>
  <si>
    <t xml:space="preserve">2662129	</t>
  </si>
  <si>
    <t xml:space="preserve">63580749	</t>
  </si>
  <si>
    <t xml:space="preserve">18828086347	</t>
  </si>
  <si>
    <t>[赫尔辛基]赫尔辛基丽笙蓝标皇家酒店(Radisson Blu Royal Hotel, Helsinki)(55895726)</t>
  </si>
  <si>
    <t>标准房&lt;不退款&gt;&lt;2人入住&gt;</t>
  </si>
  <si>
    <t>Ossikine/Victor</t>
  </si>
  <si>
    <t xml:space="preserve">0034392022	</t>
  </si>
  <si>
    <t xml:space="preserve">18828585420	</t>
  </si>
  <si>
    <t>ALNAQBI/ABDULLA</t>
  </si>
  <si>
    <t xml:space="preserve">2662598	</t>
  </si>
  <si>
    <t xml:space="preserve">18829352350	</t>
  </si>
  <si>
    <t>高级双床房&lt;2人入住&gt;&lt;不退款&gt;&lt;早餐&gt;</t>
  </si>
  <si>
    <t>KIM/HAYOUNG</t>
  </si>
  <si>
    <t xml:space="preserve">3730WHO530;XM	</t>
  </si>
  <si>
    <t xml:space="preserve">18829374256	</t>
  </si>
  <si>
    <t xml:space="preserve">18829489377	</t>
  </si>
  <si>
    <t>[里约热内卢]大西洋商务中心酒店(Hotel Atlântico Business Centro)(55452268)</t>
  </si>
  <si>
    <t>Marinho/Rodrigo Saldanha</t>
  </si>
  <si>
    <t xml:space="preserve">63588654	</t>
  </si>
  <si>
    <t xml:space="preserve">18830610640	</t>
  </si>
  <si>
    <t>[芬戈郡]都柏林机场丽笙酒店(Radisson Blu Hotel Dublin Airport)(90360325)</t>
  </si>
  <si>
    <t>一张特大床&lt;2人入住&gt;&lt;不退款&gt;</t>
  </si>
  <si>
    <t>Vianna/Juliana</t>
  </si>
  <si>
    <t xml:space="preserve">0034437135	</t>
  </si>
  <si>
    <t xml:space="preserve">18835484405	</t>
  </si>
  <si>
    <t>[丹佛]丹佛东舒适酒店(Comfort Inn Denver East)(91809640)</t>
  </si>
  <si>
    <t>2张大床房(无烟)&lt;2人入住&gt;&lt;不退款&gt;&lt;早餐&gt;</t>
  </si>
  <si>
    <t>Vanamala/Sairam Prasad</t>
  </si>
  <si>
    <t xml:space="preserve">23120686	</t>
  </si>
  <si>
    <t xml:space="preserve">18841577544	</t>
  </si>
  <si>
    <t>BRAVO Campoverde/WALTER</t>
  </si>
  <si>
    <t xml:space="preserve">506-80289	</t>
  </si>
  <si>
    <t xml:space="preserve">18850533054	</t>
  </si>
  <si>
    <t>BAHARUM/MARDIANA</t>
  </si>
  <si>
    <t xml:space="preserve">2664945	</t>
  </si>
  <si>
    <t xml:space="preserve">148590	</t>
  </si>
  <si>
    <t xml:space="preserve">18851955559	</t>
  </si>
  <si>
    <t>[里约热内卢]皇家里约宫殿酒店(Royal Rio Palace Hotel)(89916774)</t>
  </si>
  <si>
    <t>CANDIDO/RAPHAEL CORDEIRO</t>
  </si>
  <si>
    <t xml:space="preserve">18852056573	</t>
  </si>
  <si>
    <t>[望加锡]赫尔塔斯宁阿马里斯酒店(Amaris Hotel Hertasning)(95083866)</t>
  </si>
  <si>
    <t>智能双床房&lt;2人入住&gt;&lt;不退款&gt;&lt;早餐&gt;</t>
  </si>
  <si>
    <t>HERMAWAN/FADLI</t>
  </si>
  <si>
    <t xml:space="preserve">2665281	</t>
  </si>
  <si>
    <t xml:space="preserve">18852455937	</t>
  </si>
  <si>
    <t>[蒙廷卢帕]马尼拉阿卡希亚酒店 (Staycation Approved)(Acacia Hotel Manila (Staycation Approved))(55329363)</t>
  </si>
  <si>
    <t>豪华特大房&lt;2人入住&gt;&lt;不退款&gt;&lt;早餐&gt;</t>
  </si>
  <si>
    <t>MEER/FERDIE</t>
  </si>
  <si>
    <t xml:space="preserve">55064799	</t>
  </si>
  <si>
    <t xml:space="preserve">18858482586	</t>
  </si>
  <si>
    <t>[法兰克福]曼哈顿酒店(Manhattan Hotel)(55832093)</t>
  </si>
  <si>
    <t>TIAN/YANG</t>
  </si>
  <si>
    <t xml:space="preserve">EXPEDIA_2000217675	</t>
  </si>
  <si>
    <t xml:space="preserve">18858670957	</t>
  </si>
  <si>
    <t>[普吉岛]普吉岛西瑞湾威斯汀水疗度假酒店(SHA Extra Plus)(The Westin Siray Bay Resort &amp; Spa, Phuket(SHA Extra Plus))(55270327)</t>
  </si>
  <si>
    <t>高级双大床房&lt;2人入住&gt;&lt;不退款&gt;&lt;早餐&gt;</t>
  </si>
  <si>
    <t>Wei/Xin,Liu/Deping</t>
  </si>
  <si>
    <t xml:space="preserve">88259553	</t>
  </si>
  <si>
    <t xml:space="preserve">18858630880	</t>
  </si>
  <si>
    <t>[哥本哈根]梅费尔酒店(Hotel Mayfair)(55346036)</t>
  </si>
  <si>
    <t>标准双床房&lt;不退款&gt;&lt;2人入住&gt;</t>
  </si>
  <si>
    <t>Nordenberg/Maria</t>
  </si>
  <si>
    <t xml:space="preserve">2665898	</t>
  </si>
  <si>
    <t xml:space="preserve">115584786	</t>
  </si>
  <si>
    <t xml:space="preserve">18858787012	</t>
  </si>
  <si>
    <t>[金边]金边双威酒店(Sunway Hotel Phnom Penh)(55653128)</t>
  </si>
  <si>
    <t>Sirisawat/Paradon</t>
  </si>
  <si>
    <t xml:space="preserve">18861107411	</t>
  </si>
  <si>
    <t>尊贵特大床房&lt;2人入住&gt;&lt;不退款&gt;</t>
  </si>
  <si>
    <t xml:space="preserve">18862770548	</t>
  </si>
  <si>
    <t>Racette/Maxime</t>
  </si>
  <si>
    <t xml:space="preserve">18863326722	</t>
  </si>
  <si>
    <t>[曼谷]尼兰大酒店(Niran Grand Hotel)(55800987)</t>
  </si>
  <si>
    <t>豪华双人床房&lt;2人入住&gt;&lt;不退款&gt;&lt;早餐&gt;</t>
  </si>
  <si>
    <t>CRONJE/WERNER</t>
  </si>
  <si>
    <t xml:space="preserve">2666804	</t>
  </si>
  <si>
    <t xml:space="preserve">18863344678	</t>
  </si>
  <si>
    <t>[弗洛里森特]弗洛里森特 - 圣路易凯艺酒店(Quality Inn Florissant - St Louis)(94363426)</t>
  </si>
  <si>
    <t>标准间1特大床&lt;2人入住&gt;&lt;不退款&gt;&lt;早餐&gt;</t>
  </si>
  <si>
    <t>Pemble-garza/Robert</t>
  </si>
  <si>
    <t xml:space="preserve">2666809	</t>
  </si>
  <si>
    <t xml:space="preserve">18863381616	</t>
  </si>
  <si>
    <t>[暖武里]马农南特公寓酒店(Ma Non Nont Hotel &amp; Apartment)(94361263)</t>
  </si>
  <si>
    <t>塔楼双人房&lt;2人入住&gt;&lt;不退款&gt;</t>
  </si>
  <si>
    <t>CHATSIRIYINGYONG/SIRIPHONG</t>
  </si>
  <si>
    <t xml:space="preserve">2666822	</t>
  </si>
  <si>
    <t xml:space="preserve">MAN-1661394097-4768	</t>
  </si>
  <si>
    <t xml:space="preserve">18863482794	</t>
  </si>
  <si>
    <t>[班夫]班夫穆斯套房酒店(Moose Hotel and Suites)(55707640)</t>
  </si>
  <si>
    <t>高级特大床一卧室套房&lt;2人入住&gt;&lt;不退款&gt;</t>
  </si>
  <si>
    <t>LIU/CHENGYUAN</t>
  </si>
  <si>
    <t xml:space="preserve">2666852	</t>
  </si>
  <si>
    <t xml:space="preserve">3627393	</t>
  </si>
  <si>
    <t xml:space="preserve">18863492816	</t>
  </si>
  <si>
    <t>Herdiansyah/Endra</t>
  </si>
  <si>
    <t xml:space="preserve">2666854	</t>
  </si>
  <si>
    <t xml:space="preserve">18863527079	</t>
  </si>
  <si>
    <t xml:space="preserve">115637612	</t>
  </si>
  <si>
    <t xml:space="preserve">18863695115	</t>
  </si>
  <si>
    <t>[芭堤雅]芭堤雅发现海滩酒店 (SHA Plus+)(Pattaya Discovery Beach Hotel (SHA Plus+))(55451694)</t>
  </si>
  <si>
    <t>高级房(DEE大楼)&lt;2人入住&gt;&lt;不退款&gt;&lt;早餐&gt;</t>
  </si>
  <si>
    <t>LAM/CHUNG CHEUNG,YEUNG/CHEUK SING</t>
  </si>
  <si>
    <t xml:space="preserve">2666928	</t>
  </si>
  <si>
    <t xml:space="preserve">417425	</t>
  </si>
  <si>
    <t xml:space="preserve">18869103870	</t>
  </si>
  <si>
    <t>alhanbali/nezar fouad</t>
  </si>
  <si>
    <t xml:space="preserve">18870713812	</t>
  </si>
  <si>
    <t>标准双床房&lt;2人入住&gt;&lt;不退款&gt;</t>
  </si>
  <si>
    <t>Du/Qianrui,lee/demi</t>
  </si>
  <si>
    <t xml:space="preserve">18871193264	</t>
  </si>
  <si>
    <t>[彭世洛]优通酒店(U-Thong Hotel)(90401524)</t>
  </si>
  <si>
    <t>JAIDEE/POOMCHARANYA</t>
  </si>
  <si>
    <t>，</t>
  </si>
  <si>
    <t>8.29 可退</t>
  </si>
  <si>
    <t xml:space="preserve"> 309967 HKD</t>
  </si>
  <si>
    <t>A220829104418481</t>
  </si>
  <si>
    <t>A220829104444481</t>
  </si>
  <si>
    <t>总计：309967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</si>
  <si>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</si>
  <si>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</si>
  <si>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</si>
  <si>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</si>
  <si>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</si>
  <si>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</si>
  <si>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</si>
  <si>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</si>
  <si>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</si>
  <si>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</si>
  <si>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</si>
  <si>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</si>
  <si>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</si>
  <si>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</si>
  <si>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</si>
  <si>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</si>
  <si>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</si>
  <si>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</si>
  <si>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2022-02-23</t>
  </si>
  <si>
    <t>2432720</t>
  </si>
  <si>
    <t>曼彻斯特城中心体育场智选假日酒店</t>
  </si>
  <si>
    <t>Synnott Sonya</t>
  </si>
  <si>
    <t>2022-08-25</t>
  </si>
  <si>
    <t>2022-08-26</t>
  </si>
  <si>
    <t>退房日周结</t>
  </si>
  <si>
    <t>402.09</t>
  </si>
  <si>
    <t>495.00</t>
  </si>
  <si>
    <t>0</t>
  </si>
  <si>
    <t>0.00</t>
  </si>
  <si>
    <t>携程汇智国际直连</t>
  </si>
  <si>
    <t>925</t>
  </si>
  <si>
    <t>2022-02-23 19:21:09</t>
  </si>
  <si>
    <t>否</t>
  </si>
  <si>
    <t>汇智国际旅游发展有限公司</t>
  </si>
  <si>
    <t>直连</t>
  </si>
  <si>
    <t>2022-06-05</t>
  </si>
  <si>
    <t>2577539</t>
  </si>
  <si>
    <t>塞米亚克双六豪华酒店</t>
  </si>
  <si>
    <t>sykes brian,sykes brian</t>
  </si>
  <si>
    <t>2022-08-19</t>
  </si>
  <si>
    <t>2022-08-23</t>
  </si>
  <si>
    <t>5841.23</t>
  </si>
  <si>
    <t>6868.00</t>
  </si>
  <si>
    <t>2022-06-05 17:51:11</t>
  </si>
  <si>
    <t>2022-06-15</t>
  </si>
  <si>
    <t>2591076</t>
  </si>
  <si>
    <t>阿布萨隆丹恩斯克食客酒店</t>
  </si>
  <si>
    <t>Elmer Gerald</t>
  </si>
  <si>
    <t>984.30</t>
  </si>
  <si>
    <t>1144.00</t>
  </si>
  <si>
    <t>2022-06-15 08:57:59</t>
  </si>
  <si>
    <t>2591589</t>
  </si>
  <si>
    <t>多伦多中心假日酒店</t>
  </si>
  <si>
    <t>PEN TETHMAKARA</t>
  </si>
  <si>
    <t>2022-08-20</t>
  </si>
  <si>
    <t>2022-08-24</t>
  </si>
  <si>
    <t>4549.80</t>
  </si>
  <si>
    <t>5288.00</t>
  </si>
  <si>
    <t>2022-06-15 15:48:56</t>
  </si>
  <si>
    <t>2022-06-18</t>
  </si>
  <si>
    <t>2596064</t>
  </si>
  <si>
    <t>柏林泰坦尼克肖思酒店</t>
  </si>
  <si>
    <t>Smart Robert,Smart Robert</t>
  </si>
  <si>
    <t>877.88</t>
  </si>
  <si>
    <t>1024.00</t>
  </si>
  <si>
    <t>2022-06-18 23:55:43</t>
  </si>
  <si>
    <t>2022-06-22</t>
  </si>
  <si>
    <t>2598853</t>
  </si>
  <si>
    <t>LIM DONGHA</t>
  </si>
  <si>
    <t>1528.48</t>
  </si>
  <si>
    <t>1790.00</t>
  </si>
  <si>
    <t>2022-06-22 02:01:56</t>
  </si>
  <si>
    <t>2022-06-24</t>
  </si>
  <si>
    <t>2601881</t>
  </si>
  <si>
    <t>宝中央博斯克品质酒店</t>
  </si>
  <si>
    <t>Peyrelans Joel</t>
  </si>
  <si>
    <t>522.47</t>
  </si>
  <si>
    <t>611.00</t>
  </si>
  <si>
    <t>-611</t>
  </si>
  <si>
    <t>-522</t>
  </si>
  <si>
    <t>2022-06-24 20:51:13</t>
  </si>
  <si>
    <t>2022-07-05</t>
  </si>
  <si>
    <t>2611308</t>
  </si>
  <si>
    <t>阿祖雷酒店</t>
  </si>
  <si>
    <t>Frattini Lorenzo,Barchetta Luigina</t>
  </si>
  <si>
    <t>2359.72</t>
  </si>
  <si>
    <t>2757.00</t>
  </si>
  <si>
    <t>2022-07-05 00:48:06</t>
  </si>
  <si>
    <t>2022-07-10</t>
  </si>
  <si>
    <t>2616428</t>
  </si>
  <si>
    <t>曼谷素坤逸瑞享酒店</t>
  </si>
  <si>
    <t>Shigematsu Takashi</t>
  </si>
  <si>
    <t>1210.40</t>
  </si>
  <si>
    <t>1416.00</t>
  </si>
  <si>
    <t>2022-07-10 06:40:19</t>
  </si>
  <si>
    <t>2616470</t>
  </si>
  <si>
    <t>波士顿舒适酒店</t>
  </si>
  <si>
    <t>BERTERRETCHE JOAQUIN</t>
  </si>
  <si>
    <t>2022-08-22</t>
  </si>
  <si>
    <t>3169.60</t>
  </si>
  <si>
    <t>3708.00</t>
  </si>
  <si>
    <t>2022-07-10 08:43:25</t>
  </si>
  <si>
    <t>2616582</t>
  </si>
  <si>
    <t>中央皇宫酒店</t>
  </si>
  <si>
    <t>Nguyen Brian,Nguyen Brian</t>
  </si>
  <si>
    <t>951.39</t>
  </si>
  <si>
    <t>1113.00</t>
  </si>
  <si>
    <t>2022-07-10 11:36:09</t>
  </si>
  <si>
    <t>2022-07-11</t>
  </si>
  <si>
    <t>2617935</t>
  </si>
  <si>
    <t>巴厘岛8 度假酒店</t>
  </si>
  <si>
    <t>Green Chayse</t>
  </si>
  <si>
    <t>2228.46</t>
  </si>
  <si>
    <t>2607.00</t>
  </si>
  <si>
    <t>2022-07-11 19:12:10</t>
  </si>
  <si>
    <t>2022-07-12</t>
  </si>
  <si>
    <t>2618526</t>
  </si>
  <si>
    <t>奥兰多 - 迪士尼之泉?区假日酒店 - IHG 酒店</t>
  </si>
  <si>
    <t>HUANG WEIHUA</t>
  </si>
  <si>
    <t>3144.33</t>
  </si>
  <si>
    <t>3666.00</t>
  </si>
  <si>
    <t>2022-07-12 11:31:05</t>
  </si>
  <si>
    <t>2619094</t>
  </si>
  <si>
    <t>皇家海滩波顿蓝色水疗酒店</t>
  </si>
  <si>
    <t>SHIN CHAERIN</t>
  </si>
  <si>
    <t>2022-08-21</t>
  </si>
  <si>
    <t>859.42</t>
  </si>
  <si>
    <t>1002.00</t>
  </si>
  <si>
    <t>2022-07-12 21:06:48</t>
  </si>
  <si>
    <t>2022-07-16</t>
  </si>
  <si>
    <t>2622835</t>
  </si>
  <si>
    <t>洛杉矶国际机场温德姆蔚景酒店</t>
  </si>
  <si>
    <t>Hora Angad</t>
  </si>
  <si>
    <t>1426.58</t>
  </si>
  <si>
    <t>1654.00</t>
  </si>
  <si>
    <t>2022-07-16 03:54:28</t>
  </si>
  <si>
    <t>2022-07-18</t>
  </si>
  <si>
    <t>2624765</t>
  </si>
  <si>
    <t>卡尔多公爵夫人酒店</t>
  </si>
  <si>
    <t>Ortiz Leonardo</t>
  </si>
  <si>
    <t>3279.23</t>
  </si>
  <si>
    <t>3802.00</t>
  </si>
  <si>
    <t>2022-07-18 10:36:01</t>
  </si>
  <si>
    <t>2022-07-25</t>
  </si>
  <si>
    <t>2632379</t>
  </si>
  <si>
    <t>普勒斯康提酒店</t>
  </si>
  <si>
    <t>Fiona Lewis</t>
  </si>
  <si>
    <t>1344.72</t>
  </si>
  <si>
    <t>1560.00</t>
  </si>
  <si>
    <t>2022-07-25 17:43:46</t>
  </si>
  <si>
    <t>2022-07-26</t>
  </si>
  <si>
    <t>2632888</t>
  </si>
  <si>
    <t>诺瓦姆议会酒店</t>
  </si>
  <si>
    <t>Taherzadeh Mitra</t>
  </si>
  <si>
    <t>1501.26</t>
  </si>
  <si>
    <t>1742.00</t>
  </si>
  <si>
    <t>2022-07-26 03:47:29</t>
  </si>
  <si>
    <t>2022-07-29</t>
  </si>
  <si>
    <t>2636331</t>
  </si>
  <si>
    <t>宜必思米兰中心酒店</t>
  </si>
  <si>
    <t>PARLATO DOMENICO,MONTELLA ANTONIETTA</t>
  </si>
  <si>
    <t>563.36</t>
  </si>
  <si>
    <t>654.00</t>
  </si>
  <si>
    <t>2022-07-29 01:32:46</t>
  </si>
  <si>
    <t>2636346</t>
  </si>
  <si>
    <t>拉斯维加斯大都会酒店</t>
  </si>
  <si>
    <t>Brown BreAnah</t>
  </si>
  <si>
    <t>4393.14</t>
  </si>
  <si>
    <t>5100.00</t>
  </si>
  <si>
    <t>2022-07-29 01:52:28</t>
  </si>
  <si>
    <t>2636433</t>
  </si>
  <si>
    <t>万豪格拉斯哥酒店</t>
  </si>
  <si>
    <t>Chennault Nancy</t>
  </si>
  <si>
    <t>3801.36</t>
  </si>
  <si>
    <t>4413.00</t>
  </si>
  <si>
    <t>2022-07-29 06:43:37</t>
  </si>
  <si>
    <t>2022-07-30</t>
  </si>
  <si>
    <t>2637970</t>
  </si>
  <si>
    <t>维达拉水疗度假酒店</t>
  </si>
  <si>
    <t>MALLEMPATI RAJ</t>
  </si>
  <si>
    <t>1637.43</t>
  </si>
  <si>
    <t>1902.00</t>
  </si>
  <si>
    <t>2022-07-30 12:14:36</t>
  </si>
  <si>
    <t>2022-07-31</t>
  </si>
  <si>
    <t>2639627</t>
  </si>
  <si>
    <t>CHOW CHENGPING</t>
  </si>
  <si>
    <t>1647.76</t>
  </si>
  <si>
    <t>1914.00</t>
  </si>
  <si>
    <t>2022-07-31 23:03:38</t>
  </si>
  <si>
    <t>2022-08-01</t>
  </si>
  <si>
    <t>2640391</t>
  </si>
  <si>
    <t>勃兰登堡柏林机场城际酒店</t>
  </si>
  <si>
    <t>Bartsch Ronny</t>
  </si>
  <si>
    <t>601.77</t>
  </si>
  <si>
    <t>699.00</t>
  </si>
  <si>
    <t>2022-08-01 17:12:29</t>
  </si>
  <si>
    <t>2022-08-02</t>
  </si>
  <si>
    <t>2641013</t>
  </si>
  <si>
    <t>辛辛那提冈比诺酒店</t>
  </si>
  <si>
    <t>KARAMAN ANDREA</t>
  </si>
  <si>
    <t>433.68</t>
  </si>
  <si>
    <t>502.00</t>
  </si>
  <si>
    <t>2022-08-02 04:17:17</t>
  </si>
  <si>
    <t>2642021</t>
  </si>
  <si>
    <t>西贡中心铂尔曼酒店</t>
  </si>
  <si>
    <t>WOON MELISSA,YIP WEI HONG</t>
  </si>
  <si>
    <t>1908.36</t>
  </si>
  <si>
    <t>2209.00</t>
  </si>
  <si>
    <t>2022-08-02 22:37:37</t>
  </si>
  <si>
    <t>2642031</t>
  </si>
  <si>
    <t>圣保罗皇宫酒店</t>
  </si>
  <si>
    <t>Bano Romane</t>
  </si>
  <si>
    <t>412.08</t>
  </si>
  <si>
    <t>477.00</t>
  </si>
  <si>
    <t>2022-08-02 22:32:19</t>
  </si>
  <si>
    <t>2022-08-03</t>
  </si>
  <si>
    <t>2643060</t>
  </si>
  <si>
    <t>法鲁中心酒店</t>
  </si>
  <si>
    <t>Kashif Bleem</t>
  </si>
  <si>
    <t>2856.87</t>
  </si>
  <si>
    <t>3315.00</t>
  </si>
  <si>
    <t>2022-08-03 18:30:27</t>
  </si>
  <si>
    <t>2643175</t>
  </si>
  <si>
    <t>独特多特蒙德中央火车站诺富姆酒店</t>
  </si>
  <si>
    <t>Mandek Tihomir,Mandek Ivana</t>
  </si>
  <si>
    <t>504.15</t>
  </si>
  <si>
    <t>585.00</t>
  </si>
  <si>
    <t>2022-08-03 19:52:03</t>
  </si>
  <si>
    <t>2643350</t>
  </si>
  <si>
    <t>富国岛 Waverly 瑞享度假酒店</t>
  </si>
  <si>
    <t>Gutti Venkata Sai Subhash,Gutti Venkata Sai Subhash</t>
  </si>
  <si>
    <t>545.52</t>
  </si>
  <si>
    <t>633.00</t>
  </si>
  <si>
    <t>2022-08-03 22:21:35</t>
  </si>
  <si>
    <t>2022-08-04</t>
  </si>
  <si>
    <t>2643646</t>
  </si>
  <si>
    <t>Allan Miller</t>
  </si>
  <si>
    <t>1739.86</t>
  </si>
  <si>
    <t>2017.00</t>
  </si>
  <si>
    <t>2022-08-04 07:21:07</t>
  </si>
  <si>
    <t>2643704</t>
  </si>
  <si>
    <t>伍德兰斯度假酒店</t>
  </si>
  <si>
    <t>Tom Buchner</t>
  </si>
  <si>
    <t>2786.20</t>
  </si>
  <si>
    <t>3230.00</t>
  </si>
  <si>
    <t>2022-08-04 09:04:00</t>
  </si>
  <si>
    <t>2643975</t>
  </si>
  <si>
    <t>莱昂纳多伦勃朗公园酒店</t>
  </si>
  <si>
    <t>CHAU KA KI</t>
  </si>
  <si>
    <t>4502.77</t>
  </si>
  <si>
    <t>5220.00</t>
  </si>
  <si>
    <t>2022-08-04 13:25:08</t>
  </si>
  <si>
    <t>2644178</t>
  </si>
  <si>
    <t>萨卡尔迪温泉酒店</t>
  </si>
  <si>
    <t>Sebastian Nicolas Vommaro</t>
  </si>
  <si>
    <t>868.64</t>
  </si>
  <si>
    <t>1007.00</t>
  </si>
  <si>
    <t>2022-08-04 17:34:46</t>
  </si>
  <si>
    <t>2644387</t>
  </si>
  <si>
    <t>吉隆坡中转酒店</t>
  </si>
  <si>
    <t>mohd radzi norshaliza</t>
  </si>
  <si>
    <t>208.75</t>
  </si>
  <si>
    <t>242.00</t>
  </si>
  <si>
    <t>2022-08-04 20:18:04</t>
  </si>
  <si>
    <t>2022-08-05</t>
  </si>
  <si>
    <t>2644744</t>
  </si>
  <si>
    <t>科莫宜必思酒店</t>
  </si>
  <si>
    <t>AYLIN YONAT SALAS,SALAS TANER</t>
  </si>
  <si>
    <t>288.60</t>
  </si>
  <si>
    <t>335.00</t>
  </si>
  <si>
    <t>2022-08-05 04:17:26</t>
  </si>
  <si>
    <t>2644817</t>
  </si>
  <si>
    <t>德累斯顿拉德博伊尔城市酒店</t>
  </si>
  <si>
    <t>Nunes de Abreu Welsch Nadege Luise,Bui Welsch Benjamin</t>
  </si>
  <si>
    <t>811.53</t>
  </si>
  <si>
    <t>942.00</t>
  </si>
  <si>
    <t>2022-08-05 08:09:19</t>
  </si>
  <si>
    <t>2644898</t>
  </si>
  <si>
    <t>施伟泽霍夫伯尔尼酒店和温泉中心-立鼎世集团</t>
  </si>
  <si>
    <t>GAO HUAN,Gao YAT CHI ERIC</t>
  </si>
  <si>
    <t>2230.42</t>
  </si>
  <si>
    <t>2589.00</t>
  </si>
  <si>
    <t>2022-08-05 10:08:36</t>
  </si>
  <si>
    <t>2645228</t>
  </si>
  <si>
    <t>纽约君悦酒店</t>
  </si>
  <si>
    <t>Arora Reet</t>
  </si>
  <si>
    <t>5141.43</t>
  </si>
  <si>
    <t>5968.00</t>
  </si>
  <si>
    <t>2022-08-05 15:36:17</t>
  </si>
  <si>
    <t>2645746</t>
  </si>
  <si>
    <t>帕尔玛西洋广场酒店</t>
  </si>
  <si>
    <t>Raaf Doreen,Besemer Lisa</t>
  </si>
  <si>
    <t>2520.75</t>
  </si>
  <si>
    <t>2926.00</t>
  </si>
  <si>
    <t>2022-08-05 22:50:46</t>
  </si>
  <si>
    <t>2022-08-06</t>
  </si>
  <si>
    <t>2645965</t>
  </si>
  <si>
    <t>佛罗里达州迈阿密市中心欢朋酒店&amp;套房</t>
  </si>
  <si>
    <t>HO YUEN I</t>
  </si>
  <si>
    <t>4052.72</t>
  </si>
  <si>
    <t>4695.00</t>
  </si>
  <si>
    <t>2022-08-06 05:29:20</t>
  </si>
  <si>
    <t>2022-08-07</t>
  </si>
  <si>
    <t>2646945</t>
  </si>
  <si>
    <t>佩里广场 1 号Spa旅馆</t>
  </si>
  <si>
    <t>Tondreau Elizabeth</t>
  </si>
  <si>
    <t>3975.90</t>
  </si>
  <si>
    <t>4606.00</t>
  </si>
  <si>
    <t>2022-08-07 01:25:11</t>
  </si>
  <si>
    <t>2647026</t>
  </si>
  <si>
    <t>伦敦鲁顿机场宜必思酒店</t>
  </si>
  <si>
    <t>Mohamed Camara</t>
  </si>
  <si>
    <t>602.51</t>
  </si>
  <si>
    <t>698.00</t>
  </si>
  <si>
    <t>2022-08-07 04:46:39</t>
  </si>
  <si>
    <t>2647675</t>
  </si>
  <si>
    <t>贝尔维尤酒店</t>
  </si>
  <si>
    <t>Mariotto Tatiana,Mollier Lisa</t>
  </si>
  <si>
    <t>491.16</t>
  </si>
  <si>
    <t>569.00</t>
  </si>
  <si>
    <t>2022-08-07 21:18:05</t>
  </si>
  <si>
    <t>2022-08-08</t>
  </si>
  <si>
    <t>2647867</t>
  </si>
  <si>
    <t>达拉斯费尔蒙酒店及度假村</t>
  </si>
  <si>
    <t>Franco Juan C</t>
  </si>
  <si>
    <t>1015.99</t>
  </si>
  <si>
    <t>1177.00</t>
  </si>
  <si>
    <t>2022-08-08 02:35:10</t>
  </si>
  <si>
    <t>2022-08-09</t>
  </si>
  <si>
    <t>2648963</t>
  </si>
  <si>
    <t>瀑布景观品质酒店</t>
  </si>
  <si>
    <t>Bernier Annie</t>
  </si>
  <si>
    <t>1856.32</t>
  </si>
  <si>
    <t>2154.00</t>
  </si>
  <si>
    <t>2022-08-09 03:19:41</t>
  </si>
  <si>
    <t>2022-08-10</t>
  </si>
  <si>
    <t>2649935</t>
  </si>
  <si>
    <t>宜必思吉隆坡市中心酒店</t>
  </si>
  <si>
    <t>YUSOFF MOHD ZAKI</t>
  </si>
  <si>
    <t>243.89</t>
  </si>
  <si>
    <t>283.00</t>
  </si>
  <si>
    <t>2022-08-10 00:15:50</t>
  </si>
  <si>
    <t>2649959</t>
  </si>
  <si>
    <t>新加坡明古连街宜必思酒店</t>
  </si>
  <si>
    <t>YOU XIANGWEN</t>
  </si>
  <si>
    <t>2148.47</t>
  </si>
  <si>
    <t>2493.00</t>
  </si>
  <si>
    <t>2022-08-10 01:17:33</t>
  </si>
  <si>
    <t>2650056</t>
  </si>
  <si>
    <t>洛杉矶国际机场索内斯塔酒店</t>
  </si>
  <si>
    <t>MORGAN CYRUS CAIN</t>
  </si>
  <si>
    <t>941.95</t>
  </si>
  <si>
    <t>1093.00</t>
  </si>
  <si>
    <t>2022-08-10 05:57:56</t>
  </si>
  <si>
    <t>2650144</t>
  </si>
  <si>
    <t>美景旅馆</t>
  </si>
  <si>
    <t>Thongnoi Mukravee</t>
  </si>
  <si>
    <t>106.86</t>
  </si>
  <si>
    <t>124.00</t>
  </si>
  <si>
    <t>2022-08-10 09:24:20</t>
  </si>
  <si>
    <t>2650915</t>
  </si>
  <si>
    <t>迪斯尼全明星电影度假酒店</t>
  </si>
  <si>
    <t>TIAN DANQI,TAN RUANER</t>
  </si>
  <si>
    <t>1159.12</t>
  </si>
  <si>
    <t>1345.00</t>
  </si>
  <si>
    <t>2022-08-10 21:18:18</t>
  </si>
  <si>
    <t>2022-08-11</t>
  </si>
  <si>
    <t>2651209</t>
  </si>
  <si>
    <t>尼斯市中心巴黎圣母院宜必思酒店</t>
  </si>
  <si>
    <t>Czechowska Luiza,Cepil Kamila</t>
  </si>
  <si>
    <t>2740.65</t>
  </si>
  <si>
    <t>3192.00</t>
  </si>
  <si>
    <t>2022-08-11 03:28:52</t>
  </si>
  <si>
    <t>2022-08-12</t>
  </si>
  <si>
    <t>2652891</t>
  </si>
  <si>
    <t>贝斯特韦斯特城市中心酒店</t>
  </si>
  <si>
    <t>Sahotra Ritika</t>
  </si>
  <si>
    <t>2791.26</t>
  </si>
  <si>
    <t>3240.00</t>
  </si>
  <si>
    <t>2022-08-12 15:52:28</t>
  </si>
  <si>
    <t>2653371</t>
  </si>
  <si>
    <t>会安丝绸感觉之河度假村</t>
  </si>
  <si>
    <t>Kim Subin,Kim Jaekyoung</t>
  </si>
  <si>
    <t>968.33</t>
  </si>
  <si>
    <t>1124.00</t>
  </si>
  <si>
    <t>2022-08-12 23:48:38</t>
  </si>
  <si>
    <t>2022-08-13</t>
  </si>
  <si>
    <t>2653547</t>
  </si>
  <si>
    <t>Chen Jiayu,Ye Xiaolin</t>
  </si>
  <si>
    <t>2440.90</t>
  </si>
  <si>
    <t>2832.00</t>
  </si>
  <si>
    <t>2022-08-13 05:55:17</t>
  </si>
  <si>
    <t>2653838</t>
  </si>
  <si>
    <t>新绿翡翠仙图市酒店</t>
  </si>
  <si>
    <t>dwi safitri debby</t>
  </si>
  <si>
    <t>355.10</t>
  </si>
  <si>
    <t>412.00</t>
  </si>
  <si>
    <t>2022-08-13 12:24:32</t>
  </si>
  <si>
    <t>2654122</t>
  </si>
  <si>
    <t>乌布乡村酒店</t>
  </si>
  <si>
    <t>Arora Kapil,Arora Kapil</t>
  </si>
  <si>
    <t>1525.56</t>
  </si>
  <si>
    <t>1770.00</t>
  </si>
  <si>
    <t>2022-08-13 17:47:08</t>
  </si>
  <si>
    <t>2654386</t>
  </si>
  <si>
    <t>首尔车站德塞纳尔斯酒店</t>
  </si>
  <si>
    <t>KIM MINJI</t>
  </si>
  <si>
    <t>418.02</t>
  </si>
  <si>
    <t>485.00</t>
  </si>
  <si>
    <t>2022-08-13 23:40:54</t>
  </si>
  <si>
    <t>2022-08-14</t>
  </si>
  <si>
    <t>2654440</t>
  </si>
  <si>
    <t>曼谷察殿恩博利豪华酒店</t>
  </si>
  <si>
    <t>Wong Seow Mei Joyce</t>
  </si>
  <si>
    <t>1453.16</t>
  </si>
  <si>
    <t>1686.00</t>
  </si>
  <si>
    <t>2022-08-14 00:42:56</t>
  </si>
  <si>
    <t>2654511</t>
  </si>
  <si>
    <t>普吉岛卡塔磐石度假村</t>
  </si>
  <si>
    <t>Luthra Rishabh,Luthra Rishabh</t>
  </si>
  <si>
    <t>2950.28</t>
  </si>
  <si>
    <t>3423.00</t>
  </si>
  <si>
    <t>2022-08-14 08:14:42</t>
  </si>
  <si>
    <t>2022-08-15</t>
  </si>
  <si>
    <t>2655420</t>
  </si>
  <si>
    <t>雷蒙德4号图卢兹酒店</t>
  </si>
  <si>
    <t>SABBAHI OPHELIE</t>
  </si>
  <si>
    <t>395.61</t>
  </si>
  <si>
    <t>459.00</t>
  </si>
  <si>
    <t>2022-08-15 02:14:26</t>
  </si>
  <si>
    <t>2655513</t>
  </si>
  <si>
    <t>科隆诺富特酒店</t>
  </si>
  <si>
    <t>chungil Park</t>
  </si>
  <si>
    <t>2869.27</t>
  </si>
  <si>
    <t>3329.00</t>
  </si>
  <si>
    <t>2022-08-15 06:21:51</t>
  </si>
  <si>
    <t>2655740</t>
  </si>
  <si>
    <t>马尼拉毕加索精品公寓</t>
  </si>
  <si>
    <t>CHENG TSZFUNG</t>
  </si>
  <si>
    <t>2577.08</t>
  </si>
  <si>
    <t>2990.00</t>
  </si>
  <si>
    <t>2022-08-15 12:30:57</t>
  </si>
  <si>
    <t>2656053</t>
  </si>
  <si>
    <t>伊洛伊洛Richmonde酒店</t>
  </si>
  <si>
    <t>CLARK SAMUEL THOMAS</t>
  </si>
  <si>
    <t>1628.99</t>
  </si>
  <si>
    <t>1890.00</t>
  </si>
  <si>
    <t>2022-08-15 18:11:41</t>
  </si>
  <si>
    <t>2656253</t>
  </si>
  <si>
    <t>柏林特雷普托宜必思尚品酒店</t>
  </si>
  <si>
    <t>Fabli Thomas,Grulke Mandy</t>
  </si>
  <si>
    <t>656.77</t>
  </si>
  <si>
    <t>762.00</t>
  </si>
  <si>
    <t>2022-08-15 21:59:59</t>
  </si>
  <si>
    <t>2656357</t>
  </si>
  <si>
    <t>迪克森海中天港口</t>
  </si>
  <si>
    <t>Pook Paulynn</t>
  </si>
  <si>
    <t>999.80</t>
  </si>
  <si>
    <t>1160.00</t>
  </si>
  <si>
    <t>2022-08-15 23:26:57</t>
  </si>
  <si>
    <t>2022-08-16</t>
  </si>
  <si>
    <t>2656399</t>
  </si>
  <si>
    <t>温哥华大都会行政酒店及会议中心</t>
  </si>
  <si>
    <t>Allan Simon</t>
  </si>
  <si>
    <t>2714.99</t>
  </si>
  <si>
    <t>3150.00</t>
  </si>
  <si>
    <t>2022-08-16 00:59:49</t>
  </si>
  <si>
    <t>2656489</t>
  </si>
  <si>
    <t xml:space="preserve">费尔蒙露易丝湖城堡酒店 </t>
  </si>
  <si>
    <t>Chen Keer</t>
  </si>
  <si>
    <t>7678.76</t>
  </si>
  <si>
    <t>8870.00</t>
  </si>
  <si>
    <t>2022-08-16 03:34:32</t>
  </si>
  <si>
    <t>2656676</t>
  </si>
  <si>
    <t>纽约布法罗机场千禧酒店</t>
  </si>
  <si>
    <t>Parsons Ernest C,Parsons Denise K</t>
  </si>
  <si>
    <t>1006.81</t>
  </si>
  <si>
    <t>1163.00</t>
  </si>
  <si>
    <t>2022-08-16 10:24:14</t>
  </si>
  <si>
    <t>2656978</t>
  </si>
  <si>
    <t>James Terrar</t>
  </si>
  <si>
    <t>2422.23</t>
  </si>
  <si>
    <t>2798.00</t>
  </si>
  <si>
    <t>2022-08-16 15:28:09</t>
  </si>
  <si>
    <t>2657081</t>
  </si>
  <si>
    <t>蓝钻招牌酒店</t>
  </si>
  <si>
    <t>YANG MOON SEOK</t>
  </si>
  <si>
    <t>799.91</t>
  </si>
  <si>
    <t>924.00</t>
  </si>
  <si>
    <t>2022-08-16 17:16:39</t>
  </si>
  <si>
    <t>2657176</t>
  </si>
  <si>
    <t>迪拜IGH卡塞尔斯阿尔巴沙酒店</t>
  </si>
  <si>
    <t>VEJPARA DILIPKUMAR,VEJPARA DILIPKUMAR</t>
  </si>
  <si>
    <t>1063.08</t>
  </si>
  <si>
    <t>1228.00</t>
  </si>
  <si>
    <t>2022-08-16 18:49:07</t>
  </si>
  <si>
    <t>2657358</t>
  </si>
  <si>
    <t>圣莫妮卡总督酒店</t>
  </si>
  <si>
    <t>Gee Tracey Lynn</t>
  </si>
  <si>
    <t>3081.03</t>
  </si>
  <si>
    <t>3559.00</t>
  </si>
  <si>
    <t>2022-08-16 21:33:47</t>
  </si>
  <si>
    <t>2657460</t>
  </si>
  <si>
    <t>双威酒店</t>
  </si>
  <si>
    <t>Kahraman Semih Han</t>
  </si>
  <si>
    <t>1026.72</t>
  </si>
  <si>
    <t>1186.00</t>
  </si>
  <si>
    <t>2022-08-16 22:42:25</t>
  </si>
  <si>
    <t>2657512</t>
  </si>
  <si>
    <t>费城温莎套房酒店</t>
  </si>
  <si>
    <t>Kaur Jatinder</t>
  </si>
  <si>
    <t>1137.00</t>
  </si>
  <si>
    <t>2022-08-16 23:33:42</t>
  </si>
  <si>
    <t>2022-08-17</t>
  </si>
  <si>
    <t>2657841</t>
  </si>
  <si>
    <t>布鲁塞尔酒店</t>
  </si>
  <si>
    <t>CHEN CHEN</t>
  </si>
  <si>
    <t>1220.57</t>
  </si>
  <si>
    <t>1407.00</t>
  </si>
  <si>
    <t>2022-08-17 17:04:49</t>
  </si>
  <si>
    <t>2022-08-18</t>
  </si>
  <si>
    <t>2659042</t>
  </si>
  <si>
    <t>迪庞奈阁洛菲芙酒店</t>
  </si>
  <si>
    <t>MUKTI AJI KRISNA</t>
  </si>
  <si>
    <t>103.96</t>
  </si>
  <si>
    <t>120.00</t>
  </si>
  <si>
    <t>2022-08-18 11:46:27</t>
  </si>
  <si>
    <t>2659442</t>
  </si>
  <si>
    <t>思廷西贡格兰德酒店</t>
  </si>
  <si>
    <t>Bell Peter</t>
  </si>
  <si>
    <t>1774.18</t>
  </si>
  <si>
    <t>2048.00</t>
  </si>
  <si>
    <t>2022-08-18 18:30:27</t>
  </si>
  <si>
    <t>2659446</t>
  </si>
  <si>
    <t>阿伯特酒店</t>
  </si>
  <si>
    <t>MARTINEZ ADSUARA VICENTE</t>
  </si>
  <si>
    <t>861.10</t>
  </si>
  <si>
    <t>994.00</t>
  </si>
  <si>
    <t>2022-08-18 18:37:29</t>
  </si>
  <si>
    <t>2659551</t>
  </si>
  <si>
    <t>伯明翰丽笙酒店</t>
  </si>
  <si>
    <t>ZHOU YUJIA</t>
  </si>
  <si>
    <t>1729.13</t>
  </si>
  <si>
    <t>1996.00</t>
  </si>
  <si>
    <t>2022-08-18 20:45:09</t>
  </si>
  <si>
    <t>2659841</t>
  </si>
  <si>
    <t>LI YUTONG,Fu Quan</t>
  </si>
  <si>
    <t>3169.89</t>
  </si>
  <si>
    <t>3657.00</t>
  </si>
  <si>
    <t>2022-08-19 08:24:31</t>
  </si>
  <si>
    <t>2660133</t>
  </si>
  <si>
    <t>玛丽蒂姆乌尔姆酒店</t>
  </si>
  <si>
    <t>Guendogan Kadir</t>
  </si>
  <si>
    <t>735.05</t>
  </si>
  <si>
    <t>848.00</t>
  </si>
  <si>
    <t>2022-08-19 12:46:08</t>
  </si>
  <si>
    <t>2660705</t>
  </si>
  <si>
    <t>坎特利套房酒店</t>
  </si>
  <si>
    <t>LU JUNYU</t>
  </si>
  <si>
    <t>1446.69</t>
  </si>
  <si>
    <t>1669.00</t>
  </si>
  <si>
    <t>2022-08-19 22:28:55</t>
  </si>
  <si>
    <t>2660812</t>
  </si>
  <si>
    <t>阿克泰尔卡斯特拉尼酒店</t>
  </si>
  <si>
    <t>Ross Matteo,Schlee Lina</t>
  </si>
  <si>
    <t>3174.22</t>
  </si>
  <si>
    <t>3662.00</t>
  </si>
  <si>
    <t>2022-08-20 00:34:57</t>
  </si>
  <si>
    <t>2660816</t>
  </si>
  <si>
    <t>河内灿烂之星格兰德酒店</t>
  </si>
  <si>
    <t>KIM BOSEOK</t>
  </si>
  <si>
    <t>367.52</t>
  </si>
  <si>
    <t>424.00</t>
  </si>
  <si>
    <t>2022-08-20 00:41:02</t>
  </si>
  <si>
    <t>2660823</t>
  </si>
  <si>
    <t>阿布扎比雅乐轩酒店</t>
  </si>
  <si>
    <t>Rashed Mohamed</t>
  </si>
  <si>
    <t>1237.79</t>
  </si>
  <si>
    <t>1428.00</t>
  </si>
  <si>
    <t>2022-08-20 00:26:26</t>
  </si>
  <si>
    <t>2660931</t>
  </si>
  <si>
    <t>特内利费- 圣克鲁斯文西西莱森拉普拉塔森德尔苏尔酒店</t>
  </si>
  <si>
    <t>Pestano Hernandez Carmen</t>
  </si>
  <si>
    <t>921.97</t>
  </si>
  <si>
    <t>1059.00</t>
  </si>
  <si>
    <t>2022-08-20 04:44:28</t>
  </si>
  <si>
    <t>2660983</t>
  </si>
  <si>
    <t>拉斯维加斯市中心艾莉亚赌场度假酒店</t>
  </si>
  <si>
    <t>Tong Mohan</t>
  </si>
  <si>
    <t>1567.08</t>
  </si>
  <si>
    <t>1800.00</t>
  </si>
  <si>
    <t>2022-08-20 07:16:03</t>
  </si>
  <si>
    <t>2661346</t>
  </si>
  <si>
    <t>阿斯顿·吉迪恩·巴淡酒店</t>
  </si>
  <si>
    <t>JIN PENG</t>
  </si>
  <si>
    <t>1048.20</t>
  </si>
  <si>
    <t>1204.00</t>
  </si>
  <si>
    <t>2022-08-20 13:57:35</t>
  </si>
  <si>
    <t>2661590</t>
  </si>
  <si>
    <t>普吉岛椰糖公寓酒店</t>
  </si>
  <si>
    <t>Kambamrung Warintra</t>
  </si>
  <si>
    <t>487.54</t>
  </si>
  <si>
    <t>560.00</t>
  </si>
  <si>
    <t>2022-08-20 17:24:39</t>
  </si>
  <si>
    <t>2661633</t>
  </si>
  <si>
    <t>宜必思尚品首尔大使酒店</t>
  </si>
  <si>
    <t>Na Hyunha</t>
  </si>
  <si>
    <t>950.70</t>
  </si>
  <si>
    <t>1092.00</t>
  </si>
  <si>
    <t>2022-08-20 18:24:05</t>
  </si>
  <si>
    <t>2661761</t>
  </si>
  <si>
    <t>蒙吕松圣维克多普瑞米尔经典酒店</t>
  </si>
  <si>
    <t>Philippon Frederic</t>
  </si>
  <si>
    <t>246.38</t>
  </si>
  <si>
    <t>2022-08-20 20:31:36</t>
  </si>
  <si>
    <t>2661779</t>
  </si>
  <si>
    <t>宿务迈瑞柏高碧海度假村</t>
  </si>
  <si>
    <t>Mo Nari,Mo Nari</t>
  </si>
  <si>
    <t>508.43</t>
  </si>
  <si>
    <t>584.00</t>
  </si>
  <si>
    <t>2022-08-22 10:59:03</t>
  </si>
  <si>
    <t>直采</t>
  </si>
  <si>
    <t>2661790</t>
  </si>
  <si>
    <t>德拉佩酒店</t>
  </si>
  <si>
    <t>Raslan Jasmin,Kleinpeter Evelyn</t>
  </si>
  <si>
    <t>1271.08</t>
  </si>
  <si>
    <t>1460.00</t>
  </si>
  <si>
    <t>2022-08-20 20:58:14</t>
  </si>
  <si>
    <t>2661809</t>
  </si>
  <si>
    <t>迈阿密国际机场克拉丽奥套房酒店</t>
  </si>
  <si>
    <t>Youn Richard</t>
  </si>
  <si>
    <t>470.99</t>
  </si>
  <si>
    <t>541.00</t>
  </si>
  <si>
    <t>2022-08-20 21:22:38</t>
  </si>
  <si>
    <t>2661853</t>
  </si>
  <si>
    <t>贝斯特韦斯特爱丽舍王宫酒店</t>
  </si>
  <si>
    <t>Kierbel Sacha</t>
  </si>
  <si>
    <t>802.69</t>
  </si>
  <si>
    <t>922.00</t>
  </si>
  <si>
    <t>2022-08-20 22:26:36</t>
  </si>
  <si>
    <t>2661895</t>
  </si>
  <si>
    <t>柏林文美斯特尔酒店 - 仅限成人</t>
  </si>
  <si>
    <t>Pfau Jens</t>
  </si>
  <si>
    <t>786.15</t>
  </si>
  <si>
    <t>903.00</t>
  </si>
  <si>
    <t>2022-08-20 23:19:56</t>
  </si>
  <si>
    <t>2661915</t>
  </si>
  <si>
    <t>Sharma Ashwani,Sharma Shaily</t>
  </si>
  <si>
    <t>933.28</t>
  </si>
  <si>
    <t>1072.00</t>
  </si>
  <si>
    <t>2022-08-20 23:41:13</t>
  </si>
  <si>
    <t>2661947</t>
  </si>
  <si>
    <t>曼谷拉差达瑞士酒店 (SHA Extra Plus)</t>
  </si>
  <si>
    <t>ZHUANG BOWEN</t>
  </si>
  <si>
    <t>1326.79</t>
  </si>
  <si>
    <t>1524.00</t>
  </si>
  <si>
    <t>2022-08-21 08:43:45</t>
  </si>
  <si>
    <t>2661962</t>
  </si>
  <si>
    <t>优本纳沙通</t>
  </si>
  <si>
    <t>NGOV THEARA,KONGSANGVAR PARAMOUNT</t>
  </si>
  <si>
    <t>637.28</t>
  </si>
  <si>
    <t>732.00</t>
  </si>
  <si>
    <t>2022-08-21 08:22:09</t>
  </si>
  <si>
    <t>2662035</t>
  </si>
  <si>
    <t>SARAWGI REENA,JHA PRABHASH</t>
  </si>
  <si>
    <t>1243.22</t>
  </si>
  <si>
    <t>2022-08-21 02:43:05</t>
  </si>
  <si>
    <t>2662044</t>
  </si>
  <si>
    <t>伦敦伊灵宜必思尚品酒店</t>
  </si>
  <si>
    <t>Pillai Tejas</t>
  </si>
  <si>
    <t>2291.42</t>
  </si>
  <si>
    <t>2632.00</t>
  </si>
  <si>
    <t>2022-08-21 02:53:36</t>
  </si>
  <si>
    <t>2662065</t>
  </si>
  <si>
    <t>玛琳洛奇酒店</t>
  </si>
  <si>
    <t>Chen Zongrui,Liu Ao</t>
  </si>
  <si>
    <t>3964.71</t>
  </si>
  <si>
    <t>4554.00</t>
  </si>
  <si>
    <t>2022-08-21 04:05:23</t>
  </si>
  <si>
    <t>2662070</t>
  </si>
  <si>
    <t>斯德哥尔摩?酒店</t>
  </si>
  <si>
    <t>Liu Chencan,Wang Chunyu</t>
  </si>
  <si>
    <t>2014.57</t>
  </si>
  <si>
    <t>2314.00</t>
  </si>
  <si>
    <t>2022-08-21 04:55:24</t>
  </si>
  <si>
    <t>2662079</t>
  </si>
  <si>
    <t>柏林中央火车站诺富姆城市酒店B</t>
  </si>
  <si>
    <t>WONG HIU SHUEN</t>
  </si>
  <si>
    <t>302.97</t>
  </si>
  <si>
    <t>348.00</t>
  </si>
  <si>
    <t>2022-08-21 05:17:52</t>
  </si>
  <si>
    <t>2662109</t>
  </si>
  <si>
    <t>卡萨玛雅酒店</t>
  </si>
  <si>
    <t>Ortiz Gabriella Millenia</t>
  </si>
  <si>
    <t>524.10</t>
  </si>
  <si>
    <t>602.00</t>
  </si>
  <si>
    <t>2022-08-21 06:52:23</t>
  </si>
  <si>
    <t>2662129</t>
  </si>
  <si>
    <t>科帕卡巴纳奥希阿诺酒店</t>
  </si>
  <si>
    <t>Flor Eduardo Luiz,Valadares Barbara</t>
  </si>
  <si>
    <t>2022-08-21 07:50:56</t>
  </si>
  <si>
    <t>2662270</t>
  </si>
  <si>
    <t>帝王海滨雷丽兹卡尔顿酒店</t>
  </si>
  <si>
    <t>ZHOU FRANCIS BINGRONG</t>
  </si>
  <si>
    <t>18799.74</t>
  </si>
  <si>
    <t>21594.00</t>
  </si>
  <si>
    <t>2022-08-21 12:08:16</t>
  </si>
  <si>
    <t>2662286</t>
  </si>
  <si>
    <t>西部机场品质酒店</t>
  </si>
  <si>
    <t>singh harsimran</t>
  </si>
  <si>
    <t>2475.99</t>
  </si>
  <si>
    <t>2844.00</t>
  </si>
  <si>
    <t>2022-08-21 11:52:48</t>
  </si>
  <si>
    <t>2662287</t>
  </si>
  <si>
    <t>泗水市中心宜必思酒店</t>
  </si>
  <si>
    <t>Wiggan Martin</t>
  </si>
  <si>
    <t>205.46</t>
  </si>
  <si>
    <t>236.00</t>
  </si>
  <si>
    <t>2022-08-21 11:54:11</t>
  </si>
  <si>
    <t>2662289</t>
  </si>
  <si>
    <t>普吉岛提尼迪高尔夫度假村</t>
  </si>
  <si>
    <t>Drugmand Jean francois</t>
  </si>
  <si>
    <t>134.07</t>
  </si>
  <si>
    <t>154.00</t>
  </si>
  <si>
    <t>2022-08-21 12:02:07</t>
  </si>
  <si>
    <t>2662301</t>
  </si>
  <si>
    <t>吉隆坡丽思卡尔顿酒店</t>
  </si>
  <si>
    <t>ZHOU JEREMY</t>
  </si>
  <si>
    <t>2030.24</t>
  </si>
  <si>
    <t>2332.00</t>
  </si>
  <si>
    <t>2022-08-21 12:29:21</t>
  </si>
  <si>
    <t>2662310</t>
  </si>
  <si>
    <t>曼谷素坤逸11号美居酒店</t>
  </si>
  <si>
    <t>chananongsuk sununta,Mohammad Ahmad</t>
  </si>
  <si>
    <t>1237.99</t>
  </si>
  <si>
    <t>1422.00</t>
  </si>
  <si>
    <t>2022-08-21 12:34:08</t>
  </si>
  <si>
    <t>2662415</t>
  </si>
  <si>
    <t>诺富特梅斯中央酒店</t>
  </si>
  <si>
    <t>Barruche marie</t>
  </si>
  <si>
    <t>1066.49</t>
  </si>
  <si>
    <t>1225.00</t>
  </si>
  <si>
    <t>2022-08-21 14:57:35</t>
  </si>
  <si>
    <t>2662496</t>
  </si>
  <si>
    <t>新山成功滨水酒店</t>
  </si>
  <si>
    <t>Ibrahim Mohd Izran Saifuldin</t>
  </si>
  <si>
    <t>450.97</t>
  </si>
  <si>
    <t>518.00</t>
  </si>
  <si>
    <t>2022-08-21 16:08:10</t>
  </si>
  <si>
    <t>2662538</t>
  </si>
  <si>
    <t>曼谷奥克伍德酒店</t>
  </si>
  <si>
    <t>MEI MENGHAN,WU MENG</t>
  </si>
  <si>
    <t>874.08</t>
  </si>
  <si>
    <t>1004.00</t>
  </si>
  <si>
    <t>2022-08-21 17:18:46</t>
  </si>
  <si>
    <t>2662547</t>
  </si>
  <si>
    <t>赫尔辛基丽笙蓝标皇家酒店</t>
  </si>
  <si>
    <t>Ossikine Victor</t>
  </si>
  <si>
    <t>1139.62</t>
  </si>
  <si>
    <t>1309.00</t>
  </si>
  <si>
    <t>2022-08-21 17:39:22</t>
  </si>
  <si>
    <t>2662598</t>
  </si>
  <si>
    <t>ALNAQBI ABDULLA</t>
  </si>
  <si>
    <t>1558.37</t>
  </si>
  <si>
    <t>2022-08-21 18:48:30</t>
  </si>
  <si>
    <t>2662666</t>
  </si>
  <si>
    <t>尼斯快乐文化索克酒店</t>
  </si>
  <si>
    <t>Buhs Catalina</t>
  </si>
  <si>
    <t>1509.62</t>
  </si>
  <si>
    <t>1734.00</t>
  </si>
  <si>
    <t>2022-08-21 20:08:05</t>
  </si>
  <si>
    <t>2662719</t>
  </si>
  <si>
    <t>KIM HAYOUNG</t>
  </si>
  <si>
    <t>562.41</t>
  </si>
  <si>
    <t>646.00</t>
  </si>
  <si>
    <t>2022-08-21 20:59:20</t>
  </si>
  <si>
    <t>2662736</t>
  </si>
  <si>
    <t>特雷索波利斯城际酒店</t>
  </si>
  <si>
    <t>FRANCISCO DE OLIVEIRA DANIELA</t>
  </si>
  <si>
    <t>454.45</t>
  </si>
  <si>
    <t>522.00</t>
  </si>
  <si>
    <t>2022-08-21 21:17:06</t>
  </si>
  <si>
    <t>2662742</t>
  </si>
  <si>
    <t>里亚索尔酒店</t>
  </si>
  <si>
    <t>NUNES RAPHAEL CANDIDO,ALVES CHRYSLIN DE OLIVEIRA</t>
  </si>
  <si>
    <t>368.26</t>
  </si>
  <si>
    <t>423.00</t>
  </si>
  <si>
    <t>2022-08-21 21:24:37</t>
  </si>
  <si>
    <t>2662749</t>
  </si>
  <si>
    <t>大西洋商务中心酒店</t>
  </si>
  <si>
    <t>Marinho Rodrigo Saldanha</t>
  </si>
  <si>
    <t>436.17</t>
  </si>
  <si>
    <t>501.00</t>
  </si>
  <si>
    <t>2022-08-21 21:28:37</t>
  </si>
  <si>
    <t>2662756</t>
  </si>
  <si>
    <t>百森特利伯塔德酒店</t>
  </si>
  <si>
    <t>Gomez Javier</t>
  </si>
  <si>
    <t>245.51</t>
  </si>
  <si>
    <t>282.00</t>
  </si>
  <si>
    <t>2022-08-21 21:34:28</t>
  </si>
  <si>
    <t>2662794</t>
  </si>
  <si>
    <t>多里安旅馆</t>
  </si>
  <si>
    <t>VATANEN ANNIKA HELENA</t>
  </si>
  <si>
    <t>1388.61</t>
  </si>
  <si>
    <t>1595.00</t>
  </si>
  <si>
    <t>2022-08-21 22:49:37</t>
  </si>
  <si>
    <t>2662832</t>
  </si>
  <si>
    <t>东京帕克酒店</t>
  </si>
  <si>
    <t>WU YOU,SHEN SONGJIE</t>
  </si>
  <si>
    <t>646.86</t>
  </si>
  <si>
    <t>743.00</t>
  </si>
  <si>
    <t>2022-08-21 23:21:46</t>
  </si>
  <si>
    <t>2662876</t>
  </si>
  <si>
    <t>曼谷无线路英迪格酒店</t>
  </si>
  <si>
    <t>WANG XUAN</t>
  </si>
  <si>
    <t>1068.23</t>
  </si>
  <si>
    <t>1227.00</t>
  </si>
  <si>
    <t>2022-08-22 11:29:24</t>
  </si>
  <si>
    <t>2662897</t>
  </si>
  <si>
    <t>亚洲湖畔酒店</t>
  </si>
  <si>
    <t>Jo eunhye</t>
  </si>
  <si>
    <t>846.32</t>
  </si>
  <si>
    <t>972.00</t>
  </si>
  <si>
    <t>2022-08-22 01:44:50</t>
  </si>
  <si>
    <t>2662929</t>
  </si>
  <si>
    <t>科罗拉多斯普林斯机场品质酒店</t>
  </si>
  <si>
    <t>Meier Kyle Louis</t>
  </si>
  <si>
    <t>1452.33</t>
  </si>
  <si>
    <t>1668.00</t>
  </si>
  <si>
    <t>2022-08-22 02:44:20</t>
  </si>
  <si>
    <t>2662933</t>
  </si>
  <si>
    <t>AlBalushi Abdullah</t>
  </si>
  <si>
    <t>314.32</t>
  </si>
  <si>
    <t>361.00</t>
  </si>
  <si>
    <t>2022-08-22 03:14:00</t>
  </si>
  <si>
    <t>2662937</t>
  </si>
  <si>
    <t>佛赖堡城际酒店</t>
  </si>
  <si>
    <t>KISTLER DANIELA</t>
  </si>
  <si>
    <t>703.53</t>
  </si>
  <si>
    <t>808.00</t>
  </si>
  <si>
    <t>2022-08-22 03:57:29</t>
  </si>
  <si>
    <t>2662954</t>
  </si>
  <si>
    <t>温德姆里贾纳蔚景酒店</t>
  </si>
  <si>
    <t>Auguste Jaeden</t>
  </si>
  <si>
    <t>695.69</t>
  </si>
  <si>
    <t>799.00</t>
  </si>
  <si>
    <t>2022-08-22 04:06:46</t>
  </si>
  <si>
    <t>2662996</t>
  </si>
  <si>
    <t>伦敦北华美达酒店</t>
  </si>
  <si>
    <t>TSE PUI LEUNG</t>
  </si>
  <si>
    <t>802.79</t>
  </si>
  <si>
    <t>2022-08-22 06:25:49</t>
  </si>
  <si>
    <t>2663006</t>
  </si>
  <si>
    <t>都柏林机场丽笙酒店</t>
  </si>
  <si>
    <t>Vianna Juliana</t>
  </si>
  <si>
    <t>1527.21</t>
  </si>
  <si>
    <t>1754.00</t>
  </si>
  <si>
    <t>2022-08-22 07:15:49</t>
  </si>
  <si>
    <t>2663026</t>
  </si>
  <si>
    <t>茂物帕加加兰维兹尊贵酒店</t>
  </si>
  <si>
    <t>LALOMBOMBUIDA ERNEST</t>
  </si>
  <si>
    <t>190.68</t>
  </si>
  <si>
    <t>219.00</t>
  </si>
  <si>
    <t>2022-08-22 07:23:23</t>
  </si>
  <si>
    <t>2663062</t>
  </si>
  <si>
    <t>马德里巴塞罗塔酒店</t>
  </si>
  <si>
    <t>Paniego Agudo Sergio</t>
  </si>
  <si>
    <t>823.68</t>
  </si>
  <si>
    <t>946.00</t>
  </si>
  <si>
    <t>2022-08-22 08:33:13</t>
  </si>
  <si>
    <t>2663080</t>
  </si>
  <si>
    <t>大使酒店</t>
  </si>
  <si>
    <t>Loredo Gerardo</t>
  </si>
  <si>
    <t>167.17</t>
  </si>
  <si>
    <t>192.00</t>
  </si>
  <si>
    <t>2022-08-22 08:43:56</t>
  </si>
  <si>
    <t>2663083</t>
  </si>
  <si>
    <t>Zhou Zhengxue,qin jianlai</t>
  </si>
  <si>
    <t>442.32</t>
  </si>
  <si>
    <t>508.00</t>
  </si>
  <si>
    <t>2022-08-22 09:45:47</t>
  </si>
  <si>
    <t>2663135</t>
  </si>
  <si>
    <t>Kang Hyereem</t>
  </si>
  <si>
    <t>1418.37</t>
  </si>
  <si>
    <t>1629.00</t>
  </si>
  <si>
    <t>2663202</t>
  </si>
  <si>
    <t>芭堤雅都喜天丽酒店</t>
  </si>
  <si>
    <t>DAI WEIXIN</t>
  </si>
  <si>
    <t>519.81</t>
  </si>
  <si>
    <t>597.00</t>
  </si>
  <si>
    <t>2022-08-22 11:50:26</t>
  </si>
  <si>
    <t>2663220</t>
  </si>
  <si>
    <t>丹佛东舒适酒店</t>
  </si>
  <si>
    <t>Vanamala Sairam Prasad</t>
  </si>
  <si>
    <t>673.05</t>
  </si>
  <si>
    <t>773.00</t>
  </si>
  <si>
    <t>2022-08-22 11:16:10</t>
  </si>
  <si>
    <t>2663244</t>
  </si>
  <si>
    <t>ELSHERIF AHMED HAZEM</t>
  </si>
  <si>
    <t>2022-08-22 11:36:19</t>
  </si>
  <si>
    <t>2663247</t>
  </si>
  <si>
    <t>曼谷素坤逸12广场科母帕斯酒店</t>
  </si>
  <si>
    <t>lee joo il</t>
  </si>
  <si>
    <t>327.38</t>
  </si>
  <si>
    <t>376.00</t>
  </si>
  <si>
    <t>2022-08-22 11:37:51</t>
  </si>
  <si>
    <t>2663287</t>
  </si>
  <si>
    <t>Saturni Fioralba</t>
  </si>
  <si>
    <t>471.05</t>
  </si>
  <si>
    <t>2022-08-22 12:32:36</t>
  </si>
  <si>
    <t>2663301</t>
  </si>
  <si>
    <t>斯巴泽欧巴厘岛酒店</t>
  </si>
  <si>
    <t>Hendriansyah Endra</t>
  </si>
  <si>
    <t>75.75</t>
  </si>
  <si>
    <t>87.00</t>
  </si>
  <si>
    <t>2022-08-22 12:42:59</t>
  </si>
  <si>
    <t>2663322</t>
  </si>
  <si>
    <t>CAO XUENAN</t>
  </si>
  <si>
    <t>2022-08-22 13:20:34</t>
  </si>
  <si>
    <t>2663324</t>
  </si>
  <si>
    <t>怡保彩鸿酒店</t>
  </si>
  <si>
    <t>KAMAT RAFIDAH</t>
  </si>
  <si>
    <t>313.45</t>
  </si>
  <si>
    <t>360.00</t>
  </si>
  <si>
    <t>2022-08-22 13:01:10</t>
  </si>
  <si>
    <t>2663371</t>
  </si>
  <si>
    <t>北伍兹克劳姿舒适套房酒店</t>
  </si>
  <si>
    <t>Quenaya Mary Joselyn</t>
  </si>
  <si>
    <t>564.21</t>
  </si>
  <si>
    <t>648.00</t>
  </si>
  <si>
    <t>2022-08-22 13:57:43</t>
  </si>
  <si>
    <t>2663385</t>
  </si>
  <si>
    <t>魁北克城费尔蒙芳缇娜城堡酒店</t>
  </si>
  <si>
    <t>choi won</t>
  </si>
  <si>
    <t>2761.86</t>
  </si>
  <si>
    <t>3172.00</t>
  </si>
  <si>
    <t>2022-08-22 14:16:07</t>
  </si>
  <si>
    <t>2663432</t>
  </si>
  <si>
    <t>i-CHECK 贤振酒店</t>
  </si>
  <si>
    <t>Lee Sungjun</t>
  </si>
  <si>
    <t>321.29</t>
  </si>
  <si>
    <t>369.00</t>
  </si>
  <si>
    <t>2022-08-22 14:55:06</t>
  </si>
  <si>
    <t>2663505</t>
  </si>
  <si>
    <t>康瑞酒店</t>
  </si>
  <si>
    <t>WONG DAVID WONG</t>
  </si>
  <si>
    <t>222.90</t>
  </si>
  <si>
    <t>256.00</t>
  </si>
  <si>
    <t>2022-08-22 16:07:22</t>
  </si>
  <si>
    <t>2663697</t>
  </si>
  <si>
    <t>aljabri marwan</t>
  </si>
  <si>
    <t>2022-08-22 19:23:47</t>
  </si>
  <si>
    <t>2663716</t>
  </si>
  <si>
    <t>艾姆垂酒店</t>
  </si>
  <si>
    <t>Miyamoto Taisei</t>
  </si>
  <si>
    <t>277.75</t>
  </si>
  <si>
    <t>319.00</t>
  </si>
  <si>
    <t>2022-08-22 19:50:42</t>
  </si>
  <si>
    <t>2663752</t>
  </si>
  <si>
    <t>卡宾城市酒店</t>
  </si>
  <si>
    <t>Tijseling Gijsbert gerben</t>
  </si>
  <si>
    <t>775.79</t>
  </si>
  <si>
    <t>891.00</t>
  </si>
  <si>
    <t>2022-08-22 20:10:44</t>
  </si>
  <si>
    <t>2663865</t>
  </si>
  <si>
    <t>普吉岛纳卡岛豪华精选度假酒店及水疗中心</t>
  </si>
  <si>
    <t>SRISUPAT ANONGKAN</t>
  </si>
  <si>
    <t>3150.19</t>
  </si>
  <si>
    <t>3618.00</t>
  </si>
  <si>
    <t>2022-08-23 09:50:50</t>
  </si>
  <si>
    <t>2663880</t>
  </si>
  <si>
    <t>马尼拉机场路出发酒店</t>
  </si>
  <si>
    <t>JIN ZHANGFEI,JIN ZHANGFEI</t>
  </si>
  <si>
    <t>185.46</t>
  </si>
  <si>
    <t>213.00</t>
  </si>
  <si>
    <t>2022-08-22 22:31:41</t>
  </si>
  <si>
    <t>2663890</t>
  </si>
  <si>
    <t>拉斯维加斯特朗普国际酒店</t>
  </si>
  <si>
    <t>Axelsson Bergur</t>
  </si>
  <si>
    <t>783.63</t>
  </si>
  <si>
    <t>900.00</t>
  </si>
  <si>
    <t>2022-08-22 22:48:04</t>
  </si>
  <si>
    <t>2663895</t>
  </si>
  <si>
    <t>客莱福巴东普吉岛酒店 (SHA Plus+)</t>
  </si>
  <si>
    <t>WILLIAMS DEREK</t>
  </si>
  <si>
    <t>311.71</t>
  </si>
  <si>
    <t>358.00</t>
  </si>
  <si>
    <t>2022-08-23 10:03:45</t>
  </si>
  <si>
    <t>2663982</t>
  </si>
  <si>
    <t>阿里马酒店</t>
  </si>
  <si>
    <t>Andrews Jack</t>
  </si>
  <si>
    <t>1774.49</t>
  </si>
  <si>
    <t>2038.00</t>
  </si>
  <si>
    <t>2022-08-23 00:44:04</t>
  </si>
  <si>
    <t>2664051</t>
  </si>
  <si>
    <t>诺富特阿姆斯特丹史基浦机场酒店</t>
  </si>
  <si>
    <t>Shi Yuji</t>
  </si>
  <si>
    <t>529.95</t>
  </si>
  <si>
    <t>606.00</t>
  </si>
  <si>
    <t>2022-08-23 02:12:26</t>
  </si>
  <si>
    <t>2664057</t>
  </si>
  <si>
    <t>LYU DAN</t>
  </si>
  <si>
    <t>315.69</t>
  </si>
  <si>
    <t>2022-08-23 02:29:10</t>
  </si>
  <si>
    <t>2664079</t>
  </si>
  <si>
    <t>中央公园哈格酒店</t>
  </si>
  <si>
    <t>Aleksey vozhakov</t>
  </si>
  <si>
    <t>836.90</t>
  </si>
  <si>
    <t>957.00</t>
  </si>
  <si>
    <t>2022-08-23 03:54:42</t>
  </si>
  <si>
    <t>2664201</t>
  </si>
  <si>
    <t>瓜亚基尔奥罗佛得酒店</t>
  </si>
  <si>
    <t>BRAVO Campoverde WALTER</t>
  </si>
  <si>
    <t>519.45</t>
  </si>
  <si>
    <t>594.00</t>
  </si>
  <si>
    <t>2022-08-23 08:48:36</t>
  </si>
  <si>
    <t>2664255</t>
  </si>
  <si>
    <t>Espinosa Mirian</t>
  </si>
  <si>
    <t>923.47</t>
  </si>
  <si>
    <t>1056.00</t>
  </si>
  <si>
    <t>2022-08-23 09:46:10</t>
  </si>
  <si>
    <t>2664511</t>
  </si>
  <si>
    <t>吉隆坡JW万豪酒店</t>
  </si>
  <si>
    <t>Lin Baogu</t>
  </si>
  <si>
    <t>969.82</t>
  </si>
  <si>
    <t>1109.00</t>
  </si>
  <si>
    <t>2022-08-23 14:10:41</t>
  </si>
  <si>
    <t>2664637</t>
  </si>
  <si>
    <t>温哥华中庭酒店</t>
  </si>
  <si>
    <t>Tindel Chase</t>
  </si>
  <si>
    <t>1966.75</t>
  </si>
  <si>
    <t>2249.00</t>
  </si>
  <si>
    <t>2022-08-23 15:45:14</t>
  </si>
  <si>
    <t>2664752</t>
  </si>
  <si>
    <t>萨拉亚滨海酒店</t>
  </si>
  <si>
    <t>ROOPSOM APHISIT</t>
  </si>
  <si>
    <t>556.18</t>
  </si>
  <si>
    <t>636.00</t>
  </si>
  <si>
    <t>2022-08-23 17:24:46</t>
  </si>
  <si>
    <t>2664830</t>
  </si>
  <si>
    <t>飞龙旅馆</t>
  </si>
  <si>
    <t>Bamsey Rebekah</t>
  </si>
  <si>
    <t>626.14</t>
  </si>
  <si>
    <t>716.00</t>
  </si>
  <si>
    <t>2022-08-23 18:50:43</t>
  </si>
  <si>
    <t>2664905</t>
  </si>
  <si>
    <t>吉隆坡卡利伯酒店</t>
  </si>
  <si>
    <t>shafawi mohd akbar</t>
  </si>
  <si>
    <t>173.15</t>
  </si>
  <si>
    <t>198.00</t>
  </si>
  <si>
    <t>2022-08-23 19:59:15</t>
  </si>
  <si>
    <t>2664945</t>
  </si>
  <si>
    <t>阿维伦金马仑高原酒店</t>
  </si>
  <si>
    <t>BAHARUM MARDIANA</t>
  </si>
  <si>
    <t>1098.37</t>
  </si>
  <si>
    <t>1256.00</t>
  </si>
  <si>
    <t>2022-08-23 20:24:32</t>
  </si>
  <si>
    <t>2665017</t>
  </si>
  <si>
    <t>SIRITHANAKITSAKUL PURIMPRUCH</t>
  </si>
  <si>
    <t>121.56</t>
  </si>
  <si>
    <t>139.00</t>
  </si>
  <si>
    <t>2022-08-23 21:32:42</t>
  </si>
  <si>
    <t>2665247</t>
  </si>
  <si>
    <t>皇家里约宫殿酒店</t>
  </si>
  <si>
    <t>CANDIDO RAPHAEL CORDEIRO</t>
  </si>
  <si>
    <t>573.67</t>
  </si>
  <si>
    <t>656.00</t>
  </si>
  <si>
    <t>2022-08-24 01:18:02</t>
  </si>
  <si>
    <t>2665269</t>
  </si>
  <si>
    <t>ALMAAZMI HASSAN</t>
  </si>
  <si>
    <t>315.04</t>
  </si>
  <si>
    <t>2022-08-24 02:14:10</t>
  </si>
  <si>
    <t>2665281</t>
  </si>
  <si>
    <t>赫尔塔斯宁阿马里斯酒店</t>
  </si>
  <si>
    <t>HERMAWAN FADLI</t>
  </si>
  <si>
    <t>249.59</t>
  </si>
  <si>
    <t>286.00</t>
  </si>
  <si>
    <t>2022-08-24 02:32:58</t>
  </si>
  <si>
    <t>2665455</t>
  </si>
  <si>
    <t>马尼拉阿卡希亚酒店 (Staycation Approved)</t>
  </si>
  <si>
    <t>MEER FERDIE</t>
  </si>
  <si>
    <t>696.41</t>
  </si>
  <si>
    <t>798.00</t>
  </si>
  <si>
    <t>2022-08-24 11:48:51</t>
  </si>
  <si>
    <t>2665480</t>
  </si>
  <si>
    <t>北达拉斯沃斯堡机场凯隆套房酒店</t>
  </si>
  <si>
    <t>YI ZONGMIN</t>
  </si>
  <si>
    <t>650.16</t>
  </si>
  <si>
    <t>745.00</t>
  </si>
  <si>
    <t>2022-08-24 09:36:28</t>
  </si>
  <si>
    <t>2665513</t>
  </si>
  <si>
    <t>帕克 5 酒店</t>
  </si>
  <si>
    <t>YOGASARA Y</t>
  </si>
  <si>
    <t>225.16</t>
  </si>
  <si>
    <t>258.00</t>
  </si>
  <si>
    <t>2022-08-24 10:05:06</t>
  </si>
  <si>
    <t>2665606</t>
  </si>
  <si>
    <t>81.16</t>
  </si>
  <si>
    <t>93.00</t>
  </si>
  <si>
    <t>2022-08-24 11:09:54</t>
  </si>
  <si>
    <t>2665622</t>
  </si>
  <si>
    <t>马卡盛捷千禧酒店</t>
  </si>
  <si>
    <t>TAYAG ELLEN MARIZ DEVELLES</t>
  </si>
  <si>
    <t>972.19</t>
  </si>
  <si>
    <t>1114.00</t>
  </si>
  <si>
    <t>2022-08-24 11:39:37</t>
  </si>
  <si>
    <t>2665631</t>
  </si>
  <si>
    <t>SHIKHANUAR SAFWAN</t>
  </si>
  <si>
    <t>548.06</t>
  </si>
  <si>
    <t>628.00</t>
  </si>
  <si>
    <t>2022-08-24 11:38:42</t>
  </si>
  <si>
    <t>2665639</t>
  </si>
  <si>
    <t>曼谷皇家套房酒店</t>
  </si>
  <si>
    <t>Buaban Siyanin</t>
  </si>
  <si>
    <t>2899.98</t>
  </si>
  <si>
    <t>3323.00</t>
  </si>
  <si>
    <t>2022-08-24 11:50:30</t>
  </si>
  <si>
    <t>2665870</t>
  </si>
  <si>
    <t xml:space="preserve">曼哈顿酒店  </t>
  </si>
  <si>
    <t>TIAN YANG</t>
  </si>
  <si>
    <t>475.62</t>
  </si>
  <si>
    <t>545.00</t>
  </si>
  <si>
    <t>2022-08-24 15:38:43</t>
  </si>
  <si>
    <t>2665898</t>
  </si>
  <si>
    <t>第一梅费尔酒店</t>
  </si>
  <si>
    <t>Nordenberg Maria</t>
  </si>
  <si>
    <t>958.22</t>
  </si>
  <si>
    <t>1098.00</t>
  </si>
  <si>
    <t>2022-08-24 15:45:17</t>
  </si>
  <si>
    <t>2665902</t>
  </si>
  <si>
    <t>威斯汀普吉岛西瑞湾度假村及水疗中心</t>
  </si>
  <si>
    <t>Wei Xin,Liu Deping</t>
  </si>
  <si>
    <t>385.73</t>
  </si>
  <si>
    <t>442.00</t>
  </si>
  <si>
    <t>2022-08-24 17:33:19</t>
  </si>
  <si>
    <t>2665922</t>
  </si>
  <si>
    <t>金边双威酒店</t>
  </si>
  <si>
    <t>Sirisawat Paradon</t>
  </si>
  <si>
    <t>598.67</t>
  </si>
  <si>
    <t>686.00</t>
  </si>
  <si>
    <t>2022-08-24 16:14:07</t>
  </si>
  <si>
    <t>2665939</t>
  </si>
  <si>
    <t>曼谷康莱德酒店 - SHA Extra Plus</t>
  </si>
  <si>
    <t>CHAN SAU KI DOROTHY</t>
  </si>
  <si>
    <t>1029.79</t>
  </si>
  <si>
    <t>1180.00</t>
  </si>
  <si>
    <t>2022-08-24 16:18:31</t>
  </si>
  <si>
    <t>2665948</t>
  </si>
  <si>
    <t>普哇加达哈珀酒店</t>
  </si>
  <si>
    <t>MI WEN</t>
  </si>
  <si>
    <t>251.34</t>
  </si>
  <si>
    <t>288.00</t>
  </si>
  <si>
    <t>2022-08-24 16:32:03</t>
  </si>
  <si>
    <t>2665980</t>
  </si>
  <si>
    <t>阿尔科姆 2 号酒店</t>
  </si>
  <si>
    <t>LEE PIK YING COLAR</t>
  </si>
  <si>
    <t>145.74</t>
  </si>
  <si>
    <t>167.00</t>
  </si>
  <si>
    <t>2022-08-24 17:07:56</t>
  </si>
  <si>
    <t>2666101</t>
  </si>
  <si>
    <t>沙托鲁 - 圣莫尔普瑞米尔经典酒店</t>
  </si>
  <si>
    <t>Hubert Mathis</t>
  </si>
  <si>
    <t>298.46</t>
  </si>
  <si>
    <t>342.00</t>
  </si>
  <si>
    <t>2022-08-24 18:59:08</t>
  </si>
  <si>
    <t>2666148</t>
  </si>
  <si>
    <t>米拉中央公园酒店</t>
  </si>
  <si>
    <t>WANG ZHIJUN</t>
  </si>
  <si>
    <t>340.35</t>
  </si>
  <si>
    <t>390.00</t>
  </si>
  <si>
    <t>2022-08-24 19:26:36</t>
  </si>
  <si>
    <t>2666161</t>
  </si>
  <si>
    <t>亚洲商务套房酒店</t>
  </si>
  <si>
    <t>DENG XIANKE</t>
  </si>
  <si>
    <t>316.79</t>
  </si>
  <si>
    <t>363.00</t>
  </si>
  <si>
    <t>2022-08-24 19:47:17</t>
  </si>
  <si>
    <t>2666170</t>
  </si>
  <si>
    <t>曼谷自然精品酒店</t>
  </si>
  <si>
    <t>SUWANJIANMANEE THEPCHAI</t>
  </si>
  <si>
    <t>111.71</t>
  </si>
  <si>
    <t>128.00</t>
  </si>
  <si>
    <t>2022-08-24 19:46:00</t>
  </si>
  <si>
    <t>2666188</t>
  </si>
  <si>
    <t>K西水疗酒店</t>
  </si>
  <si>
    <t>Keddad Yasmin</t>
  </si>
  <si>
    <t>897.14</t>
  </si>
  <si>
    <t>1028.00</t>
  </si>
  <si>
    <t>2022-08-24 20:14:38</t>
  </si>
  <si>
    <t>2666225</t>
  </si>
  <si>
    <t>塔西克马拉雅法维酒店</t>
  </si>
  <si>
    <t>ASTARI RINA</t>
  </si>
  <si>
    <t>169.30</t>
  </si>
  <si>
    <t>194.00</t>
  </si>
  <si>
    <t>2022-08-24 20:37:30</t>
  </si>
  <si>
    <t>2666245</t>
  </si>
  <si>
    <t>306.32</t>
  </si>
  <si>
    <t>351.00</t>
  </si>
  <si>
    <t>2022-08-24 21:01:11</t>
  </si>
  <si>
    <t>2666353</t>
  </si>
  <si>
    <t>博罗酒店</t>
  </si>
  <si>
    <t>Franklin Tiaundra</t>
  </si>
  <si>
    <t>1114.44</t>
  </si>
  <si>
    <t>1277.00</t>
  </si>
  <si>
    <t>2022-08-24 22:20:16</t>
  </si>
  <si>
    <t>2666364</t>
  </si>
  <si>
    <t>工匠生态酒店</t>
  </si>
  <si>
    <t>bin nasir mohd nor naim,bin nasir Muhammad aliff</t>
  </si>
  <si>
    <t>159.70</t>
  </si>
  <si>
    <t>183.00</t>
  </si>
  <si>
    <t>2022-08-24 22:27:01</t>
  </si>
  <si>
    <t>2666583</t>
  </si>
  <si>
    <t>尼尔酒店</t>
  </si>
  <si>
    <t>Jelsma Michelle</t>
  </si>
  <si>
    <t>715.69</t>
  </si>
  <si>
    <t>817.00</t>
  </si>
  <si>
    <t>2022-08-25 03:36:27</t>
  </si>
  <si>
    <t>2666644</t>
  </si>
  <si>
    <t>Racette Maxime</t>
  </si>
  <si>
    <t>1031.93</t>
  </si>
  <si>
    <t>1178.00</t>
  </si>
  <si>
    <t>2022-08-25 06:13:47</t>
  </si>
  <si>
    <t>2666804</t>
  </si>
  <si>
    <t>尼兰大酒店</t>
  </si>
  <si>
    <t>CRONJE WERNER</t>
  </si>
  <si>
    <t>163.81</t>
  </si>
  <si>
    <t>187.00</t>
  </si>
  <si>
    <t>2022-08-25 10:11:01</t>
  </si>
  <si>
    <t>2666809</t>
  </si>
  <si>
    <t>弗洛里森特圣路易斯品质酒店</t>
  </si>
  <si>
    <t>Pemble-garza Robert</t>
  </si>
  <si>
    <t>437.12</t>
  </si>
  <si>
    <t>499.00</t>
  </si>
  <si>
    <t>2022-08-25 10:11:43</t>
  </si>
  <si>
    <t>2666822</t>
  </si>
  <si>
    <t>马农南特公寓酒店</t>
  </si>
  <si>
    <t>CHATSIRIYINGYONG SIRIPHONG</t>
  </si>
  <si>
    <t>118.26</t>
  </si>
  <si>
    <t>135.00</t>
  </si>
  <si>
    <t>2022-08-25 10:21:37</t>
  </si>
  <si>
    <t>2666852</t>
  </si>
  <si>
    <t>班夫穆斯套房酒店</t>
  </si>
  <si>
    <t>LIU CHENGYUAN</t>
  </si>
  <si>
    <t>3254.34</t>
  </si>
  <si>
    <t>3715.00</t>
  </si>
  <si>
    <t>2022-08-25 10:38:57</t>
  </si>
  <si>
    <t>2666854</t>
  </si>
  <si>
    <t>Herdiansyah Endra</t>
  </si>
  <si>
    <t>84.97</t>
  </si>
  <si>
    <t>97.00</t>
  </si>
  <si>
    <t>2022-08-25 10:41:10</t>
  </si>
  <si>
    <t>2666863</t>
  </si>
  <si>
    <t>907.54</t>
  </si>
  <si>
    <t>1036.00</t>
  </si>
  <si>
    <t>2022-08-25 10:53:23</t>
  </si>
  <si>
    <t>2666928</t>
  </si>
  <si>
    <t>芭堤雅发现海滩酒店</t>
  </si>
  <si>
    <t>LAM CHUNG CHEUNG,YEUNG CHEUK SING</t>
  </si>
  <si>
    <t>377.56</t>
  </si>
  <si>
    <t>431.00</t>
  </si>
  <si>
    <t>2022-08-25 11:43:02</t>
  </si>
  <si>
    <t>2667327</t>
  </si>
  <si>
    <t>alhanbali nezar fouad</t>
  </si>
  <si>
    <t>316.24</t>
  </si>
  <si>
    <t>2022-08-25 16:51:22</t>
  </si>
  <si>
    <t>2667532</t>
  </si>
  <si>
    <t>Du Qianrui,lee demi</t>
  </si>
  <si>
    <t>141.91</t>
  </si>
  <si>
    <t>162.00</t>
  </si>
  <si>
    <t>2022-08-25 20:24:12</t>
  </si>
  <si>
    <t>2667606</t>
  </si>
  <si>
    <t>优通酒店</t>
  </si>
  <si>
    <t>JAIDEE POOMCHARANYA</t>
  </si>
  <si>
    <t>88.48</t>
  </si>
  <si>
    <t>101.00</t>
  </si>
  <si>
    <t>2022-08-25 21:25:56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</si>
</sst>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0"/>
  <sheetViews>
    <sheetView topLeftCell="A181" workbookViewId="0">
      <selection activeCell="A18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44792</v>
      </c>
      <c r="G2" s="6">
        <v>44796</v>
      </c>
      <c r="H2" s="4">
        <v>1</v>
      </c>
      <c r="I2" s="4">
        <v>4</v>
      </c>
      <c r="J2" s="4">
        <v>4</v>
      </c>
      <c r="K2" s="4" t="s">
        <v>30</v>
      </c>
      <c r="L2" s="4">
        <v>6868</v>
      </c>
      <c r="M2" s="4">
        <v>6868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44717</v>
      </c>
      <c r="S2" s="6">
        <v>44799</v>
      </c>
      <c r="T2" s="4" t="s">
        <v>34</v>
      </c>
      <c r="U2" s="4">
        <v>6868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44793</v>
      </c>
      <c r="G3" s="6">
        <v>44796</v>
      </c>
      <c r="H3" s="4">
        <v>1</v>
      </c>
      <c r="I3" s="4">
        <v>3</v>
      </c>
      <c r="J3" s="4">
        <v>3</v>
      </c>
      <c r="K3" s="4" t="s">
        <v>30</v>
      </c>
      <c r="L3" s="4">
        <v>2757</v>
      </c>
      <c r="M3" s="4">
        <v>2757</v>
      </c>
      <c r="N3" s="4" t="s">
        <v>40</v>
      </c>
      <c r="O3" s="4" t="s">
        <v>32</v>
      </c>
      <c r="P3" s="4" t="s">
        <v>33</v>
      </c>
      <c r="Q3" s="4">
        <v>0</v>
      </c>
      <c r="R3" s="7">
        <v>44747</v>
      </c>
      <c r="S3" s="6">
        <v>44799</v>
      </c>
      <c r="T3" s="4" t="s">
        <v>34</v>
      </c>
      <c r="U3" s="4">
        <v>2757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44793</v>
      </c>
      <c r="G4" s="6">
        <v>44796</v>
      </c>
      <c r="H4" s="4">
        <v>1</v>
      </c>
      <c r="I4" s="4">
        <v>3</v>
      </c>
      <c r="J4" s="4">
        <v>3</v>
      </c>
      <c r="K4" s="4" t="s">
        <v>30</v>
      </c>
      <c r="L4" s="4">
        <v>1416</v>
      </c>
      <c r="M4" s="4">
        <v>1416</v>
      </c>
      <c r="N4" s="4" t="s">
        <v>45</v>
      </c>
      <c r="O4" s="4" t="s">
        <v>32</v>
      </c>
      <c r="P4" s="4" t="s">
        <v>33</v>
      </c>
      <c r="Q4" s="4">
        <v>0</v>
      </c>
      <c r="R4" s="7">
        <v>44752</v>
      </c>
      <c r="S4" s="6">
        <v>44799</v>
      </c>
      <c r="T4" s="4" t="s">
        <v>34</v>
      </c>
      <c r="U4" s="4">
        <v>1416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44793</v>
      </c>
      <c r="G5" s="6">
        <v>44796</v>
      </c>
      <c r="H5" s="4">
        <v>1</v>
      </c>
      <c r="I5" s="4">
        <v>3</v>
      </c>
      <c r="J5" s="4">
        <v>3</v>
      </c>
      <c r="K5" s="4" t="s">
        <v>30</v>
      </c>
      <c r="L5" s="4">
        <v>1113</v>
      </c>
      <c r="M5" s="4">
        <v>1113</v>
      </c>
      <c r="N5" s="4" t="s">
        <v>50</v>
      </c>
      <c r="O5" s="4" t="s">
        <v>32</v>
      </c>
      <c r="P5" s="4" t="s">
        <v>33</v>
      </c>
      <c r="Q5" s="4">
        <v>0</v>
      </c>
      <c r="R5" s="7">
        <v>44752</v>
      </c>
      <c r="S5" s="6">
        <v>44799</v>
      </c>
      <c r="T5" s="4" t="s">
        <v>34</v>
      </c>
      <c r="U5" s="4">
        <v>1113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44792</v>
      </c>
      <c r="G6" s="6">
        <v>44796</v>
      </c>
      <c r="H6" s="4">
        <v>1</v>
      </c>
      <c r="I6" s="4">
        <v>4</v>
      </c>
      <c r="J6" s="4">
        <v>4</v>
      </c>
      <c r="K6" s="4" t="s">
        <v>30</v>
      </c>
      <c r="L6" s="4">
        <v>3666</v>
      </c>
      <c r="M6" s="4">
        <v>3666</v>
      </c>
      <c r="N6" s="4" t="s">
        <v>55</v>
      </c>
      <c r="O6" s="4" t="s">
        <v>32</v>
      </c>
      <c r="P6" s="4" t="s">
        <v>33</v>
      </c>
      <c r="Q6" s="4">
        <v>0</v>
      </c>
      <c r="R6" s="7">
        <v>44754</v>
      </c>
      <c r="S6" s="6">
        <v>44799</v>
      </c>
      <c r="T6" s="4" t="s">
        <v>34</v>
      </c>
      <c r="U6" s="4">
        <v>3666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44794</v>
      </c>
      <c r="G7" s="6">
        <v>44796</v>
      </c>
      <c r="H7" s="4">
        <v>1</v>
      </c>
      <c r="I7" s="4">
        <v>2</v>
      </c>
      <c r="J7" s="4">
        <v>2</v>
      </c>
      <c r="K7" s="4" t="s">
        <v>30</v>
      </c>
      <c r="L7" s="4">
        <v>1560</v>
      </c>
      <c r="M7" s="4">
        <v>1560</v>
      </c>
      <c r="N7" s="4" t="s">
        <v>60</v>
      </c>
      <c r="O7" s="4" t="s">
        <v>32</v>
      </c>
      <c r="P7" s="4" t="s">
        <v>33</v>
      </c>
      <c r="Q7" s="4">
        <v>0</v>
      </c>
      <c r="R7" s="7">
        <v>44767</v>
      </c>
      <c r="S7" s="6">
        <v>44799</v>
      </c>
      <c r="T7" s="4" t="s">
        <v>34</v>
      </c>
      <c r="U7" s="4">
        <v>1560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44794</v>
      </c>
      <c r="G8" s="6">
        <v>44796</v>
      </c>
      <c r="H8" s="4">
        <v>1</v>
      </c>
      <c r="I8" s="4">
        <v>2</v>
      </c>
      <c r="J8" s="4">
        <v>2</v>
      </c>
      <c r="K8" s="4" t="s">
        <v>30</v>
      </c>
      <c r="L8" s="4">
        <v>1436</v>
      </c>
      <c r="M8" s="4">
        <v>1436</v>
      </c>
      <c r="N8" s="4" t="s">
        <v>65</v>
      </c>
      <c r="O8" s="4" t="s">
        <v>32</v>
      </c>
      <c r="P8" s="4" t="s">
        <v>33</v>
      </c>
      <c r="Q8" s="4">
        <v>0</v>
      </c>
      <c r="R8" s="7">
        <v>44774</v>
      </c>
      <c r="S8" s="6">
        <v>44799</v>
      </c>
      <c r="T8" s="4" t="s">
        <v>34</v>
      </c>
      <c r="U8" s="4">
        <v>1436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44795</v>
      </c>
      <c r="G9" s="6">
        <v>44796</v>
      </c>
      <c r="H9" s="4">
        <v>1</v>
      </c>
      <c r="I9" s="4">
        <v>1</v>
      </c>
      <c r="J9" s="4">
        <v>1</v>
      </c>
      <c r="K9" s="4" t="s">
        <v>30</v>
      </c>
      <c r="L9" s="4">
        <v>699</v>
      </c>
      <c r="M9" s="4">
        <v>699</v>
      </c>
      <c r="N9" s="4" t="s">
        <v>69</v>
      </c>
      <c r="O9" s="4" t="s">
        <v>32</v>
      </c>
      <c r="P9" s="4" t="s">
        <v>33</v>
      </c>
      <c r="Q9" s="4">
        <v>0</v>
      </c>
      <c r="R9" s="7">
        <v>44774</v>
      </c>
      <c r="S9" s="6">
        <v>44799</v>
      </c>
      <c r="T9" s="4" t="s">
        <v>34</v>
      </c>
      <c r="U9" s="4">
        <v>699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62</v>
      </c>
      <c r="B10" s="4" t="s">
        <v>26</v>
      </c>
      <c r="C10" s="4" t="s">
        <v>71</v>
      </c>
      <c r="D10" s="4" t="s">
        <v>63</v>
      </c>
      <c r="E10" s="4" t="s">
        <v>64</v>
      </c>
      <c r="F10" s="6">
        <v>44794</v>
      </c>
      <c r="G10" s="6">
        <v>44796</v>
      </c>
      <c r="H10" s="4">
        <v>1</v>
      </c>
      <c r="I10" s="4">
        <v>2</v>
      </c>
      <c r="J10" s="4">
        <v>2</v>
      </c>
      <c r="K10" s="4" t="s">
        <v>30</v>
      </c>
      <c r="L10" s="4">
        <v>-1436</v>
      </c>
      <c r="M10" s="4">
        <v>-1436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44774</v>
      </c>
      <c r="S10" s="6">
        <v>44799</v>
      </c>
      <c r="T10" s="4" t="s">
        <v>34</v>
      </c>
      <c r="U10" s="4">
        <v>-1436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44793</v>
      </c>
      <c r="G11" s="6">
        <v>44796</v>
      </c>
      <c r="H11" s="4">
        <v>1</v>
      </c>
      <c r="I11" s="4">
        <v>3</v>
      </c>
      <c r="J11" s="4">
        <v>3</v>
      </c>
      <c r="K11" s="4" t="s">
        <v>30</v>
      </c>
      <c r="L11" s="4">
        <v>2209</v>
      </c>
      <c r="M11" s="4">
        <v>2209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44775</v>
      </c>
      <c r="S11" s="6">
        <v>44799</v>
      </c>
      <c r="T11" s="4" t="s">
        <v>34</v>
      </c>
      <c r="U11" s="4">
        <v>2209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44795</v>
      </c>
      <c r="G12" s="6">
        <v>44796</v>
      </c>
      <c r="H12" s="4">
        <v>1</v>
      </c>
      <c r="I12" s="4">
        <v>1</v>
      </c>
      <c r="J12" s="4">
        <v>1</v>
      </c>
      <c r="K12" s="4" t="s">
        <v>30</v>
      </c>
      <c r="L12" s="4">
        <v>585</v>
      </c>
      <c r="M12" s="4">
        <v>585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44776</v>
      </c>
      <c r="S12" s="6">
        <v>44799</v>
      </c>
      <c r="T12" s="4" t="s">
        <v>34</v>
      </c>
      <c r="U12" s="4">
        <v>585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74</v>
      </c>
      <c r="F13" s="6">
        <v>44794</v>
      </c>
      <c r="G13" s="6">
        <v>44796</v>
      </c>
      <c r="H13" s="4">
        <v>1</v>
      </c>
      <c r="I13" s="4">
        <v>2</v>
      </c>
      <c r="J13" s="4">
        <v>2</v>
      </c>
      <c r="K13" s="4" t="s">
        <v>30</v>
      </c>
      <c r="L13" s="4">
        <v>3230</v>
      </c>
      <c r="M13" s="4">
        <v>3230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44777</v>
      </c>
      <c r="S13" s="6">
        <v>44799</v>
      </c>
      <c r="T13" s="4" t="s">
        <v>34</v>
      </c>
      <c r="U13" s="4">
        <v>3230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44795</v>
      </c>
      <c r="G14" s="6">
        <v>44796</v>
      </c>
      <c r="H14" s="4">
        <v>1</v>
      </c>
      <c r="I14" s="4">
        <v>1</v>
      </c>
      <c r="J14" s="4">
        <v>1</v>
      </c>
      <c r="K14" s="4" t="s">
        <v>30</v>
      </c>
      <c r="L14" s="4">
        <v>1007</v>
      </c>
      <c r="M14" s="4">
        <v>1007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44777</v>
      </c>
      <c r="S14" s="6">
        <v>44799</v>
      </c>
      <c r="T14" s="4" t="s">
        <v>34</v>
      </c>
      <c r="U14" s="4">
        <v>1007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44795</v>
      </c>
      <c r="G15" s="6">
        <v>44796</v>
      </c>
      <c r="H15" s="4">
        <v>1</v>
      </c>
      <c r="I15" s="4">
        <v>1</v>
      </c>
      <c r="J15" s="4">
        <v>1</v>
      </c>
      <c r="K15" s="4" t="s">
        <v>30</v>
      </c>
      <c r="L15" s="4">
        <v>2589</v>
      </c>
      <c r="M15" s="4">
        <v>2589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44778</v>
      </c>
      <c r="S15" s="6">
        <v>44799</v>
      </c>
      <c r="T15" s="4" t="s">
        <v>34</v>
      </c>
      <c r="U15" s="4">
        <v>2589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44795</v>
      </c>
      <c r="G16" s="6">
        <v>44796</v>
      </c>
      <c r="H16" s="4">
        <v>1</v>
      </c>
      <c r="I16" s="4">
        <v>1</v>
      </c>
      <c r="J16" s="4">
        <v>1</v>
      </c>
      <c r="K16" s="4" t="s">
        <v>30</v>
      </c>
      <c r="L16" s="4">
        <v>569</v>
      </c>
      <c r="M16" s="4">
        <v>569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44780</v>
      </c>
      <c r="S16" s="6">
        <v>44799</v>
      </c>
      <c r="T16" s="4" t="s">
        <v>34</v>
      </c>
      <c r="U16" s="4">
        <v>569</v>
      </c>
      <c r="V16" s="4">
        <v>0</v>
      </c>
      <c r="W16" s="4">
        <v>0</v>
      </c>
      <c r="X16" s="4" t="s">
        <v>35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44795</v>
      </c>
      <c r="G17" s="6">
        <v>44796</v>
      </c>
      <c r="H17" s="4">
        <v>1</v>
      </c>
      <c r="I17" s="4">
        <v>1</v>
      </c>
      <c r="J17" s="4">
        <v>1</v>
      </c>
      <c r="K17" s="4" t="s">
        <v>30</v>
      </c>
      <c r="L17" s="4">
        <v>1177</v>
      </c>
      <c r="M17" s="4">
        <v>1177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44781</v>
      </c>
      <c r="S17" s="6">
        <v>44799</v>
      </c>
      <c r="T17" s="4" t="s">
        <v>34</v>
      </c>
      <c r="U17" s="4">
        <v>1177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44795</v>
      </c>
      <c r="G18" s="6">
        <v>44796</v>
      </c>
      <c r="H18" s="4">
        <v>1</v>
      </c>
      <c r="I18" s="4">
        <v>1</v>
      </c>
      <c r="J18" s="4">
        <v>1</v>
      </c>
      <c r="K18" s="4" t="s">
        <v>30</v>
      </c>
      <c r="L18" s="4">
        <v>283</v>
      </c>
      <c r="M18" s="4">
        <v>283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44783</v>
      </c>
      <c r="S18" s="6">
        <v>44799</v>
      </c>
      <c r="T18" s="4" t="s">
        <v>34</v>
      </c>
      <c r="U18" s="4">
        <v>283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44795</v>
      </c>
      <c r="G19" s="6">
        <v>44796</v>
      </c>
      <c r="H19" s="4">
        <v>1</v>
      </c>
      <c r="I19" s="4">
        <v>1</v>
      </c>
      <c r="J19" s="4">
        <v>1</v>
      </c>
      <c r="K19" s="4" t="s">
        <v>30</v>
      </c>
      <c r="L19" s="4">
        <v>124</v>
      </c>
      <c r="M19" s="4">
        <v>124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44783</v>
      </c>
      <c r="S19" s="6">
        <v>44799</v>
      </c>
      <c r="T19" s="4" t="s">
        <v>34</v>
      </c>
      <c r="U19" s="4">
        <v>124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44795</v>
      </c>
      <c r="G20" s="6">
        <v>44796</v>
      </c>
      <c r="H20" s="4">
        <v>1</v>
      </c>
      <c r="I20" s="4">
        <v>1</v>
      </c>
      <c r="J20" s="4">
        <v>1</v>
      </c>
      <c r="K20" s="4" t="s">
        <v>30</v>
      </c>
      <c r="L20" s="4">
        <v>412</v>
      </c>
      <c r="M20" s="4">
        <v>412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44786</v>
      </c>
      <c r="S20" s="6">
        <v>44799</v>
      </c>
      <c r="T20" s="4" t="s">
        <v>34</v>
      </c>
      <c r="U20" s="4">
        <v>412</v>
      </c>
      <c r="V20" s="4">
        <v>0</v>
      </c>
      <c r="W20" s="4">
        <v>0</v>
      </c>
      <c r="X20" s="4" t="s">
        <v>35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44794</v>
      </c>
      <c r="G21" s="6">
        <v>44796</v>
      </c>
      <c r="H21" s="4">
        <v>1</v>
      </c>
      <c r="I21" s="4">
        <v>2</v>
      </c>
      <c r="J21" s="4">
        <v>2</v>
      </c>
      <c r="K21" s="4" t="s">
        <v>30</v>
      </c>
      <c r="L21" s="4">
        <v>1686</v>
      </c>
      <c r="M21" s="4">
        <v>1686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44787</v>
      </c>
      <c r="S21" s="6">
        <v>44799</v>
      </c>
      <c r="T21" s="4" t="s">
        <v>34</v>
      </c>
      <c r="U21" s="4">
        <v>1686</v>
      </c>
      <c r="V21" s="4">
        <v>0</v>
      </c>
      <c r="W21" s="4">
        <v>0</v>
      </c>
      <c r="X21" s="4" t="s">
        <v>35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44795</v>
      </c>
      <c r="G22" s="6">
        <v>44796</v>
      </c>
      <c r="H22" s="4">
        <v>1</v>
      </c>
      <c r="I22" s="4">
        <v>1</v>
      </c>
      <c r="J22" s="4">
        <v>1</v>
      </c>
      <c r="K22" s="4" t="s">
        <v>30</v>
      </c>
      <c r="L22" s="4">
        <v>3423</v>
      </c>
      <c r="M22" s="4">
        <v>3423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44787</v>
      </c>
      <c r="S22" s="6">
        <v>44799</v>
      </c>
      <c r="T22" s="4" t="s">
        <v>34</v>
      </c>
      <c r="U22" s="4">
        <v>3423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44795</v>
      </c>
      <c r="G23" s="6">
        <v>44796</v>
      </c>
      <c r="H23" s="4">
        <v>1</v>
      </c>
      <c r="I23" s="4">
        <v>1</v>
      </c>
      <c r="J23" s="4">
        <v>1</v>
      </c>
      <c r="K23" s="4" t="s">
        <v>30</v>
      </c>
      <c r="L23" s="4">
        <v>459</v>
      </c>
      <c r="M23" s="4">
        <v>459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44788</v>
      </c>
      <c r="S23" s="6">
        <v>44799</v>
      </c>
      <c r="T23" s="4" t="s">
        <v>34</v>
      </c>
      <c r="U23" s="4">
        <v>459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44793</v>
      </c>
      <c r="G24" s="6">
        <v>44796</v>
      </c>
      <c r="H24" s="4">
        <v>1</v>
      </c>
      <c r="I24" s="4">
        <v>3</v>
      </c>
      <c r="J24" s="4">
        <v>3</v>
      </c>
      <c r="K24" s="4" t="s">
        <v>30</v>
      </c>
      <c r="L24" s="4">
        <v>3329</v>
      </c>
      <c r="M24" s="4">
        <v>3329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44788</v>
      </c>
      <c r="S24" s="6">
        <v>44799</v>
      </c>
      <c r="T24" s="4" t="s">
        <v>34</v>
      </c>
      <c r="U24" s="4">
        <v>3329</v>
      </c>
      <c r="V24" s="4">
        <v>0</v>
      </c>
      <c r="W24" s="4">
        <v>0</v>
      </c>
      <c r="X24" s="4" t="s">
        <v>35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44793</v>
      </c>
      <c r="G25" s="6">
        <v>44796</v>
      </c>
      <c r="H25" s="4">
        <v>1</v>
      </c>
      <c r="I25" s="4">
        <v>3</v>
      </c>
      <c r="J25" s="4">
        <v>3</v>
      </c>
      <c r="K25" s="4" t="s">
        <v>30</v>
      </c>
      <c r="L25" s="4">
        <v>1890</v>
      </c>
      <c r="M25" s="4">
        <v>1890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44788</v>
      </c>
      <c r="S25" s="6">
        <v>44799</v>
      </c>
      <c r="T25" s="4" t="s">
        <v>34</v>
      </c>
      <c r="U25" s="4">
        <v>1890</v>
      </c>
      <c r="V25" s="4">
        <v>0</v>
      </c>
      <c r="W25" s="4">
        <v>0</v>
      </c>
      <c r="X25" s="4" t="s">
        <v>35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44795</v>
      </c>
      <c r="G26" s="6">
        <v>44796</v>
      </c>
      <c r="H26" s="4">
        <v>1</v>
      </c>
      <c r="I26" s="4">
        <v>1</v>
      </c>
      <c r="J26" s="4">
        <v>1</v>
      </c>
      <c r="K26" s="4" t="s">
        <v>30</v>
      </c>
      <c r="L26" s="4">
        <v>8870</v>
      </c>
      <c r="M26" s="4">
        <v>8870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44789</v>
      </c>
      <c r="S26" s="6">
        <v>44799</v>
      </c>
      <c r="T26" s="4" t="s">
        <v>34</v>
      </c>
      <c r="U26" s="4">
        <v>8870</v>
      </c>
      <c r="V26" s="4">
        <v>0</v>
      </c>
      <c r="W26" s="4">
        <v>0</v>
      </c>
      <c r="X26" s="4" t="s">
        <v>35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44794</v>
      </c>
      <c r="G27" s="6">
        <v>44796</v>
      </c>
      <c r="H27" s="4">
        <v>1</v>
      </c>
      <c r="I27" s="4">
        <v>2</v>
      </c>
      <c r="J27" s="4">
        <v>2</v>
      </c>
      <c r="K27" s="4" t="s">
        <v>30</v>
      </c>
      <c r="L27" s="4">
        <v>924</v>
      </c>
      <c r="M27" s="4">
        <v>924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44789</v>
      </c>
      <c r="S27" s="6">
        <v>44799</v>
      </c>
      <c r="T27" s="4" t="s">
        <v>34</v>
      </c>
      <c r="U27" s="4">
        <v>924</v>
      </c>
      <c r="V27" s="4">
        <v>0</v>
      </c>
      <c r="W27" s="4">
        <v>0</v>
      </c>
      <c r="X27" s="4" t="s">
        <v>35</v>
      </c>
      <c r="Y27" s="4" t="s">
        <v>149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155</v>
      </c>
      <c r="E28" s="4" t="s">
        <v>156</v>
      </c>
      <c r="F28" s="6">
        <v>44795</v>
      </c>
      <c r="G28" s="6">
        <v>44796</v>
      </c>
      <c r="H28" s="4">
        <v>1</v>
      </c>
      <c r="I28" s="4">
        <v>1</v>
      </c>
      <c r="J28" s="4">
        <v>1</v>
      </c>
      <c r="K28" s="4" t="s">
        <v>30</v>
      </c>
      <c r="L28" s="4">
        <v>333</v>
      </c>
      <c r="M28" s="4">
        <v>333</v>
      </c>
      <c r="N28" s="4" t="s">
        <v>157</v>
      </c>
      <c r="O28" s="4" t="s">
        <v>32</v>
      </c>
      <c r="P28" s="4" t="s">
        <v>33</v>
      </c>
      <c r="Q28" s="4">
        <v>0</v>
      </c>
      <c r="R28" s="7">
        <v>44790</v>
      </c>
      <c r="S28" s="6">
        <v>44799</v>
      </c>
      <c r="T28" s="4" t="s">
        <v>34</v>
      </c>
      <c r="U28" s="4">
        <v>333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44795</v>
      </c>
      <c r="G29" s="6">
        <v>44796</v>
      </c>
      <c r="H29" s="4">
        <v>1</v>
      </c>
      <c r="I29" s="4">
        <v>1</v>
      </c>
      <c r="J29" s="4">
        <v>1</v>
      </c>
      <c r="K29" s="4" t="s">
        <v>30</v>
      </c>
      <c r="L29" s="4">
        <v>1407</v>
      </c>
      <c r="M29" s="4">
        <v>1407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44790</v>
      </c>
      <c r="S29" s="6">
        <v>44799</v>
      </c>
      <c r="T29" s="4" t="s">
        <v>34</v>
      </c>
      <c r="U29" s="4">
        <v>1407</v>
      </c>
      <c r="V29" s="4">
        <v>0</v>
      </c>
      <c r="W29" s="4">
        <v>0</v>
      </c>
      <c r="X29" s="4" t="s">
        <v>35</v>
      </c>
      <c r="Y29" s="4" t="s">
        <v>162</v>
      </c>
    </row>
    <row r="30" s="4" customFormat="1" spans="1:25">
      <c r="A30" s="4" t="s">
        <v>154</v>
      </c>
      <c r="B30" s="4" t="s">
        <v>26</v>
      </c>
      <c r="C30" s="4" t="s">
        <v>71</v>
      </c>
      <c r="D30" s="4" t="s">
        <v>155</v>
      </c>
      <c r="E30" s="4" t="s">
        <v>156</v>
      </c>
      <c r="F30" s="6">
        <v>44795</v>
      </c>
      <c r="G30" s="6">
        <v>44796</v>
      </c>
      <c r="H30" s="4">
        <v>1</v>
      </c>
      <c r="I30" s="4">
        <v>1</v>
      </c>
      <c r="J30" s="4">
        <v>1</v>
      </c>
      <c r="K30" s="4" t="s">
        <v>30</v>
      </c>
      <c r="L30" s="4">
        <v>-333</v>
      </c>
      <c r="M30" s="4">
        <v>-333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44790</v>
      </c>
      <c r="S30" s="6">
        <v>44799</v>
      </c>
      <c r="T30" s="4" t="s">
        <v>34</v>
      </c>
      <c r="U30" s="4">
        <v>-333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44795</v>
      </c>
      <c r="G31" s="6">
        <v>44796</v>
      </c>
      <c r="H31" s="4">
        <v>1</v>
      </c>
      <c r="I31" s="4">
        <v>1</v>
      </c>
      <c r="J31" s="4">
        <v>1</v>
      </c>
      <c r="K31" s="4" t="s">
        <v>30</v>
      </c>
      <c r="L31" s="4">
        <v>120</v>
      </c>
      <c r="M31" s="4">
        <v>120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44791</v>
      </c>
      <c r="S31" s="6">
        <v>44799</v>
      </c>
      <c r="T31" s="4" t="s">
        <v>34</v>
      </c>
      <c r="U31" s="4">
        <v>120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44794</v>
      </c>
      <c r="G32" s="6">
        <v>44796</v>
      </c>
      <c r="H32" s="4">
        <v>1</v>
      </c>
      <c r="I32" s="4">
        <v>2</v>
      </c>
      <c r="J32" s="4">
        <v>2</v>
      </c>
      <c r="K32" s="4" t="s">
        <v>30</v>
      </c>
      <c r="L32" s="4">
        <v>1996</v>
      </c>
      <c r="M32" s="4">
        <v>1996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44791</v>
      </c>
      <c r="S32" s="6">
        <v>44799</v>
      </c>
      <c r="T32" s="4" t="s">
        <v>34</v>
      </c>
      <c r="U32" s="4">
        <v>1996</v>
      </c>
      <c r="V32" s="4">
        <v>0</v>
      </c>
      <c r="W32" s="4">
        <v>0</v>
      </c>
      <c r="X32" s="4" t="s">
        <v>35</v>
      </c>
      <c r="Y32" s="4" t="s">
        <v>171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44795</v>
      </c>
      <c r="G33" s="6">
        <v>44796</v>
      </c>
      <c r="H33" s="4">
        <v>1</v>
      </c>
      <c r="I33" s="4">
        <v>1</v>
      </c>
      <c r="J33" s="4">
        <v>1</v>
      </c>
      <c r="K33" s="4" t="s">
        <v>30</v>
      </c>
      <c r="L33" s="4">
        <v>1669</v>
      </c>
      <c r="M33" s="4">
        <v>1669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44792</v>
      </c>
      <c r="S33" s="6">
        <v>44799</v>
      </c>
      <c r="T33" s="4" t="s">
        <v>34</v>
      </c>
      <c r="U33" s="4">
        <v>1669</v>
      </c>
      <c r="V33" s="4">
        <v>0</v>
      </c>
      <c r="W33" s="4">
        <v>0</v>
      </c>
      <c r="X33" s="4" t="s">
        <v>35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44794</v>
      </c>
      <c r="G34" s="6">
        <v>44796</v>
      </c>
      <c r="H34" s="4">
        <v>1</v>
      </c>
      <c r="I34" s="4">
        <v>2</v>
      </c>
      <c r="J34" s="4">
        <v>2</v>
      </c>
      <c r="K34" s="4" t="s">
        <v>30</v>
      </c>
      <c r="L34" s="4">
        <v>1092</v>
      </c>
      <c r="M34" s="4">
        <v>1092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44793</v>
      </c>
      <c r="S34" s="6">
        <v>44799</v>
      </c>
      <c r="T34" s="4" t="s">
        <v>34</v>
      </c>
      <c r="U34" s="4">
        <v>1092</v>
      </c>
      <c r="V34" s="4">
        <v>0</v>
      </c>
      <c r="W34" s="4">
        <v>0</v>
      </c>
      <c r="X34" s="4" t="s">
        <v>35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44794</v>
      </c>
      <c r="G35" s="6">
        <v>44796</v>
      </c>
      <c r="H35" s="4">
        <v>1</v>
      </c>
      <c r="I35" s="4">
        <v>2</v>
      </c>
      <c r="J35" s="4">
        <v>2</v>
      </c>
      <c r="K35" s="4" t="s">
        <v>30</v>
      </c>
      <c r="L35" s="4">
        <v>1460</v>
      </c>
      <c r="M35" s="4">
        <v>1460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44793</v>
      </c>
      <c r="S35" s="6">
        <v>44799</v>
      </c>
      <c r="T35" s="4" t="s">
        <v>34</v>
      </c>
      <c r="U35" s="4">
        <v>1460</v>
      </c>
      <c r="V35" s="4">
        <v>0</v>
      </c>
      <c r="W35" s="4">
        <v>0</v>
      </c>
      <c r="X35" s="4" t="s">
        <v>35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44795</v>
      </c>
      <c r="G36" s="6">
        <v>44796</v>
      </c>
      <c r="H36" s="4">
        <v>1</v>
      </c>
      <c r="I36" s="4">
        <v>1</v>
      </c>
      <c r="J36" s="4">
        <v>1</v>
      </c>
      <c r="K36" s="4" t="s">
        <v>30</v>
      </c>
      <c r="L36" s="4">
        <v>903</v>
      </c>
      <c r="M36" s="4">
        <v>903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44793</v>
      </c>
      <c r="S36" s="6">
        <v>44799</v>
      </c>
      <c r="T36" s="4" t="s">
        <v>34</v>
      </c>
      <c r="U36" s="4">
        <v>903</v>
      </c>
      <c r="V36" s="4">
        <v>0</v>
      </c>
      <c r="W36" s="4">
        <v>0</v>
      </c>
      <c r="X36" s="4" t="s">
        <v>35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98</v>
      </c>
      <c r="F37" s="6">
        <v>44794</v>
      </c>
      <c r="G37" s="6">
        <v>44796</v>
      </c>
      <c r="H37" s="4">
        <v>1</v>
      </c>
      <c r="I37" s="4">
        <v>2</v>
      </c>
      <c r="J37" s="4">
        <v>2</v>
      </c>
      <c r="K37" s="4" t="s">
        <v>30</v>
      </c>
      <c r="L37" s="4">
        <v>2632</v>
      </c>
      <c r="M37" s="4">
        <v>2632</v>
      </c>
      <c r="N37" s="4" t="s">
        <v>194</v>
      </c>
      <c r="O37" s="4" t="s">
        <v>32</v>
      </c>
      <c r="P37" s="4" t="s">
        <v>33</v>
      </c>
      <c r="Q37" s="4">
        <v>0</v>
      </c>
      <c r="R37" s="7">
        <v>44794</v>
      </c>
      <c r="S37" s="6">
        <v>44799</v>
      </c>
      <c r="T37" s="4" t="s">
        <v>34</v>
      </c>
      <c r="U37" s="4">
        <v>2632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137</v>
      </c>
      <c r="F38" s="6">
        <v>44794</v>
      </c>
      <c r="G38" s="6">
        <v>44796</v>
      </c>
      <c r="H38" s="4">
        <v>1</v>
      </c>
      <c r="I38" s="4">
        <v>2</v>
      </c>
      <c r="J38" s="4">
        <v>2</v>
      </c>
      <c r="K38" s="4" t="s">
        <v>30</v>
      </c>
      <c r="L38" s="4">
        <v>2314</v>
      </c>
      <c r="M38" s="4">
        <v>2314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44794</v>
      </c>
      <c r="S38" s="6">
        <v>44799</v>
      </c>
      <c r="T38" s="4" t="s">
        <v>34</v>
      </c>
      <c r="U38" s="4">
        <v>2314</v>
      </c>
      <c r="V38" s="4">
        <v>0</v>
      </c>
      <c r="W38" s="4">
        <v>0</v>
      </c>
      <c r="X38" s="4" t="s">
        <v>35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44795</v>
      </c>
      <c r="G39" s="6">
        <v>44796</v>
      </c>
      <c r="H39" s="4">
        <v>1</v>
      </c>
      <c r="I39" s="4">
        <v>1</v>
      </c>
      <c r="J39" s="4">
        <v>1</v>
      </c>
      <c r="K39" s="4" t="s">
        <v>30</v>
      </c>
      <c r="L39" s="4">
        <v>348</v>
      </c>
      <c r="M39" s="4">
        <v>348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44794</v>
      </c>
      <c r="S39" s="6">
        <v>44799</v>
      </c>
      <c r="T39" s="4" t="s">
        <v>34</v>
      </c>
      <c r="U39" s="4">
        <v>348</v>
      </c>
      <c r="V39" s="4">
        <v>0</v>
      </c>
      <c r="W39" s="4">
        <v>0</v>
      </c>
      <c r="X39" s="4" t="s">
        <v>35</v>
      </c>
      <c r="Y39" s="4" t="s">
        <v>203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205</v>
      </c>
      <c r="E40" s="4" t="s">
        <v>206</v>
      </c>
      <c r="F40" s="6">
        <v>44794</v>
      </c>
      <c r="G40" s="6">
        <v>44796</v>
      </c>
      <c r="H40" s="4">
        <v>1</v>
      </c>
      <c r="I40" s="4">
        <v>2</v>
      </c>
      <c r="J40" s="4">
        <v>2</v>
      </c>
      <c r="K40" s="4" t="s">
        <v>30</v>
      </c>
      <c r="L40" s="4">
        <v>732</v>
      </c>
      <c r="M40" s="4">
        <v>732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44794</v>
      </c>
      <c r="S40" s="6">
        <v>44799</v>
      </c>
      <c r="T40" s="4" t="s">
        <v>34</v>
      </c>
      <c r="U40" s="4">
        <v>732</v>
      </c>
      <c r="V40" s="4">
        <v>0</v>
      </c>
      <c r="W40" s="4">
        <v>0</v>
      </c>
      <c r="X40" s="4" t="s">
        <v>35</v>
      </c>
      <c r="Y40" s="4" t="s">
        <v>208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210</v>
      </c>
      <c r="E41" s="4" t="s">
        <v>211</v>
      </c>
      <c r="F41" s="6">
        <v>44795</v>
      </c>
      <c r="G41" s="6">
        <v>44796</v>
      </c>
      <c r="H41" s="4">
        <v>1</v>
      </c>
      <c r="I41" s="4">
        <v>1</v>
      </c>
      <c r="J41" s="4">
        <v>1</v>
      </c>
      <c r="K41" s="4" t="s">
        <v>30</v>
      </c>
      <c r="L41" s="4">
        <v>154</v>
      </c>
      <c r="M41" s="4">
        <v>154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44794</v>
      </c>
      <c r="S41" s="6">
        <v>44799</v>
      </c>
      <c r="T41" s="4" t="s">
        <v>34</v>
      </c>
      <c r="U41" s="4">
        <v>154</v>
      </c>
      <c r="V41" s="4">
        <v>0</v>
      </c>
      <c r="W41" s="4">
        <v>0</v>
      </c>
      <c r="X41" s="4" t="s">
        <v>35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44794</v>
      </c>
      <c r="G42" s="6">
        <v>44796</v>
      </c>
      <c r="H42" s="4">
        <v>1</v>
      </c>
      <c r="I42" s="4">
        <v>2</v>
      </c>
      <c r="J42" s="4">
        <v>2</v>
      </c>
      <c r="K42" s="4" t="s">
        <v>30</v>
      </c>
      <c r="L42" s="4">
        <v>2332</v>
      </c>
      <c r="M42" s="4">
        <v>2332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44794</v>
      </c>
      <c r="S42" s="6">
        <v>44799</v>
      </c>
      <c r="T42" s="4" t="s">
        <v>34</v>
      </c>
      <c r="U42" s="4">
        <v>2332</v>
      </c>
      <c r="V42" s="4">
        <v>0</v>
      </c>
      <c r="W42" s="4">
        <v>0</v>
      </c>
      <c r="X42" s="4" t="s">
        <v>35</v>
      </c>
      <c r="Y42" s="4" t="s">
        <v>218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44795</v>
      </c>
      <c r="G43" s="6">
        <v>44796</v>
      </c>
      <c r="H43" s="4">
        <v>1</v>
      </c>
      <c r="I43" s="4">
        <v>1</v>
      </c>
      <c r="J43" s="4">
        <v>1</v>
      </c>
      <c r="K43" s="4" t="s">
        <v>30</v>
      </c>
      <c r="L43" s="4">
        <v>1225</v>
      </c>
      <c r="M43" s="4">
        <v>1225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44794</v>
      </c>
      <c r="S43" s="6">
        <v>44799</v>
      </c>
      <c r="T43" s="4" t="s">
        <v>34</v>
      </c>
      <c r="U43" s="4">
        <v>1225</v>
      </c>
      <c r="V43" s="4">
        <v>0</v>
      </c>
      <c r="W43" s="4">
        <v>0</v>
      </c>
      <c r="X43" s="4" t="s">
        <v>35</v>
      </c>
      <c r="Y43" s="4" t="s">
        <v>223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142</v>
      </c>
      <c r="F44" s="6">
        <v>44794</v>
      </c>
      <c r="G44" s="6">
        <v>44796</v>
      </c>
      <c r="H44" s="4">
        <v>1</v>
      </c>
      <c r="I44" s="4">
        <v>2</v>
      </c>
      <c r="J44" s="4">
        <v>2</v>
      </c>
      <c r="K44" s="4" t="s">
        <v>30</v>
      </c>
      <c r="L44" s="4">
        <v>518</v>
      </c>
      <c r="M44" s="4">
        <v>518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44794</v>
      </c>
      <c r="S44" s="6">
        <v>44799</v>
      </c>
      <c r="T44" s="4" t="s">
        <v>34</v>
      </c>
      <c r="U44" s="4">
        <v>518</v>
      </c>
      <c r="V44" s="4">
        <v>0</v>
      </c>
      <c r="W44" s="4">
        <v>0</v>
      </c>
      <c r="X44" s="4" t="s">
        <v>35</v>
      </c>
      <c r="Y44" s="4" t="s">
        <v>227</v>
      </c>
    </row>
    <row r="45" s="4" customFormat="1" spans="1:25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211</v>
      </c>
      <c r="F45" s="6">
        <v>44794</v>
      </c>
      <c r="G45" s="6">
        <v>44796</v>
      </c>
      <c r="H45" s="4">
        <v>2</v>
      </c>
      <c r="I45" s="4">
        <v>2</v>
      </c>
      <c r="J45" s="4">
        <v>4</v>
      </c>
      <c r="K45" s="4" t="s">
        <v>30</v>
      </c>
      <c r="L45" s="4">
        <v>1004</v>
      </c>
      <c r="M45" s="4">
        <v>1004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44794</v>
      </c>
      <c r="S45" s="6">
        <v>44799</v>
      </c>
      <c r="T45" s="4" t="s">
        <v>34</v>
      </c>
      <c r="U45" s="4">
        <v>1004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231</v>
      </c>
      <c r="B46" s="4" t="s">
        <v>26</v>
      </c>
      <c r="C46" s="4" t="s">
        <v>27</v>
      </c>
      <c r="D46" s="4" t="s">
        <v>232</v>
      </c>
      <c r="E46" s="4" t="s">
        <v>233</v>
      </c>
      <c r="F46" s="6">
        <v>44794</v>
      </c>
      <c r="G46" s="6">
        <v>44796</v>
      </c>
      <c r="H46" s="4">
        <v>1</v>
      </c>
      <c r="I46" s="4">
        <v>2</v>
      </c>
      <c r="J46" s="4">
        <v>2</v>
      </c>
      <c r="K46" s="4" t="s">
        <v>30</v>
      </c>
      <c r="L46" s="4">
        <v>522</v>
      </c>
      <c r="M46" s="4">
        <v>522</v>
      </c>
      <c r="N46" s="4" t="s">
        <v>234</v>
      </c>
      <c r="O46" s="4" t="s">
        <v>32</v>
      </c>
      <c r="P46" s="4" t="s">
        <v>33</v>
      </c>
      <c r="Q46" s="4">
        <v>0</v>
      </c>
      <c r="R46" s="7">
        <v>44794</v>
      </c>
      <c r="S46" s="6">
        <v>44799</v>
      </c>
      <c r="T46" s="4" t="s">
        <v>34</v>
      </c>
      <c r="U46" s="4">
        <v>522</v>
      </c>
      <c r="V46" s="4">
        <v>0</v>
      </c>
      <c r="W46" s="4">
        <v>0</v>
      </c>
      <c r="X46" s="4" t="s">
        <v>35</v>
      </c>
      <c r="Y46" s="4" t="s">
        <v>235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44795</v>
      </c>
      <c r="G47" s="6">
        <v>44796</v>
      </c>
      <c r="H47" s="4">
        <v>1</v>
      </c>
      <c r="I47" s="4">
        <v>1</v>
      </c>
      <c r="J47" s="4">
        <v>1</v>
      </c>
      <c r="K47" s="4" t="s">
        <v>30</v>
      </c>
      <c r="L47" s="4">
        <v>282</v>
      </c>
      <c r="M47" s="4">
        <v>282</v>
      </c>
      <c r="N47" s="4" t="s">
        <v>239</v>
      </c>
      <c r="O47" s="4" t="s">
        <v>32</v>
      </c>
      <c r="P47" s="4" t="s">
        <v>33</v>
      </c>
      <c r="Q47" s="4">
        <v>0</v>
      </c>
      <c r="R47" s="7">
        <v>44794</v>
      </c>
      <c r="S47" s="6">
        <v>44799</v>
      </c>
      <c r="T47" s="4" t="s">
        <v>34</v>
      </c>
      <c r="U47" s="4">
        <v>282</v>
      </c>
      <c r="V47" s="4">
        <v>0</v>
      </c>
      <c r="W47" s="4">
        <v>0</v>
      </c>
      <c r="X47" s="4" t="s">
        <v>35</v>
      </c>
      <c r="Y47" s="4" t="s">
        <v>240</v>
      </c>
    </row>
    <row r="48" s="4" customFormat="1" spans="1:25">
      <c r="A48" s="4" t="s">
        <v>241</v>
      </c>
      <c r="B48" s="4" t="s">
        <v>26</v>
      </c>
      <c r="C48" s="4" t="s">
        <v>27</v>
      </c>
      <c r="D48" s="4" t="s">
        <v>242</v>
      </c>
      <c r="E48" s="4" t="s">
        <v>243</v>
      </c>
      <c r="F48" s="6">
        <v>44795</v>
      </c>
      <c r="G48" s="6">
        <v>44796</v>
      </c>
      <c r="H48" s="4">
        <v>1</v>
      </c>
      <c r="I48" s="4">
        <v>1</v>
      </c>
      <c r="J48" s="4">
        <v>1</v>
      </c>
      <c r="K48" s="4" t="s">
        <v>30</v>
      </c>
      <c r="L48" s="4">
        <v>743</v>
      </c>
      <c r="M48" s="4">
        <v>743</v>
      </c>
      <c r="N48" s="4" t="s">
        <v>244</v>
      </c>
      <c r="O48" s="4" t="s">
        <v>32</v>
      </c>
      <c r="P48" s="4" t="s">
        <v>33</v>
      </c>
      <c r="Q48" s="4">
        <v>0</v>
      </c>
      <c r="R48" s="7">
        <v>44794</v>
      </c>
      <c r="S48" s="6">
        <v>44799</v>
      </c>
      <c r="T48" s="4" t="s">
        <v>34</v>
      </c>
      <c r="U48" s="4">
        <v>743</v>
      </c>
      <c r="V48" s="4">
        <v>0</v>
      </c>
      <c r="W48" s="4">
        <v>0</v>
      </c>
      <c r="X48" s="4" t="s">
        <v>35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248</v>
      </c>
      <c r="F49" s="6">
        <v>44795</v>
      </c>
      <c r="G49" s="6">
        <v>44796</v>
      </c>
      <c r="H49" s="4">
        <v>1</v>
      </c>
      <c r="I49" s="4">
        <v>1</v>
      </c>
      <c r="J49" s="4">
        <v>1</v>
      </c>
      <c r="K49" s="4" t="s">
        <v>30</v>
      </c>
      <c r="L49" s="4">
        <v>1227</v>
      </c>
      <c r="M49" s="4">
        <v>1227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44795</v>
      </c>
      <c r="S49" s="6">
        <v>44799</v>
      </c>
      <c r="T49" s="4" t="s">
        <v>34</v>
      </c>
      <c r="U49" s="4">
        <v>1227</v>
      </c>
      <c r="V49" s="4">
        <v>0</v>
      </c>
      <c r="W49" s="4">
        <v>0</v>
      </c>
      <c r="X49" s="4" t="s">
        <v>35</v>
      </c>
      <c r="Y49" s="4" t="s">
        <v>250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252</v>
      </c>
      <c r="E50" s="4" t="s">
        <v>253</v>
      </c>
      <c r="F50" s="6">
        <v>44795</v>
      </c>
      <c r="G50" s="6">
        <v>44796</v>
      </c>
      <c r="H50" s="4">
        <v>1</v>
      </c>
      <c r="I50" s="4">
        <v>1</v>
      </c>
      <c r="J50" s="4">
        <v>1</v>
      </c>
      <c r="K50" s="4" t="s">
        <v>30</v>
      </c>
      <c r="L50" s="4">
        <v>808</v>
      </c>
      <c r="M50" s="4">
        <v>808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44795</v>
      </c>
      <c r="S50" s="6">
        <v>44799</v>
      </c>
      <c r="T50" s="4" t="s">
        <v>34</v>
      </c>
      <c r="U50" s="4">
        <v>808</v>
      </c>
      <c r="V50" s="4">
        <v>0</v>
      </c>
      <c r="W50" s="4">
        <v>0</v>
      </c>
      <c r="X50" s="4" t="s">
        <v>35</v>
      </c>
      <c r="Y50" s="4" t="s">
        <v>255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108</v>
      </c>
      <c r="F51" s="6">
        <v>44795</v>
      </c>
      <c r="G51" s="6">
        <v>44796</v>
      </c>
      <c r="H51" s="4">
        <v>1</v>
      </c>
      <c r="I51" s="4">
        <v>1</v>
      </c>
      <c r="J51" s="4">
        <v>1</v>
      </c>
      <c r="K51" s="4" t="s">
        <v>30</v>
      </c>
      <c r="L51" s="4">
        <v>219</v>
      </c>
      <c r="M51" s="4">
        <v>219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44795</v>
      </c>
      <c r="S51" s="6">
        <v>44799</v>
      </c>
      <c r="T51" s="4" t="s">
        <v>34</v>
      </c>
      <c r="U51" s="4">
        <v>219</v>
      </c>
      <c r="V51" s="4">
        <v>0</v>
      </c>
      <c r="W51" s="4">
        <v>0</v>
      </c>
      <c r="X51" s="4" t="s">
        <v>259</v>
      </c>
      <c r="Y51" s="4" t="s">
        <v>35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142</v>
      </c>
      <c r="F52" s="6">
        <v>44795</v>
      </c>
      <c r="G52" s="6">
        <v>44796</v>
      </c>
      <c r="H52" s="4">
        <v>1</v>
      </c>
      <c r="I52" s="4">
        <v>1</v>
      </c>
      <c r="J52" s="4">
        <v>1</v>
      </c>
      <c r="K52" s="4" t="s">
        <v>30</v>
      </c>
      <c r="L52" s="4">
        <v>946</v>
      </c>
      <c r="M52" s="4">
        <v>946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44795</v>
      </c>
      <c r="S52" s="6">
        <v>44799</v>
      </c>
      <c r="T52" s="4" t="s">
        <v>34</v>
      </c>
      <c r="U52" s="4">
        <v>946</v>
      </c>
      <c r="V52" s="4">
        <v>0</v>
      </c>
      <c r="W52" s="4">
        <v>0</v>
      </c>
      <c r="X52" s="4" t="s">
        <v>263</v>
      </c>
      <c r="Y52" s="4" t="s">
        <v>264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44795</v>
      </c>
      <c r="G53" s="6">
        <v>44796</v>
      </c>
      <c r="H53" s="4">
        <v>1</v>
      </c>
      <c r="I53" s="4">
        <v>1</v>
      </c>
      <c r="J53" s="4">
        <v>1</v>
      </c>
      <c r="K53" s="4" t="s">
        <v>30</v>
      </c>
      <c r="L53" s="4">
        <v>192</v>
      </c>
      <c r="M53" s="4">
        <v>192</v>
      </c>
      <c r="N53" s="4" t="s">
        <v>268</v>
      </c>
      <c r="O53" s="4" t="s">
        <v>32</v>
      </c>
      <c r="P53" s="4" t="s">
        <v>33</v>
      </c>
      <c r="Q53" s="4">
        <v>0</v>
      </c>
      <c r="R53" s="7">
        <v>44795</v>
      </c>
      <c r="S53" s="6">
        <v>44799</v>
      </c>
      <c r="T53" s="4" t="s">
        <v>34</v>
      </c>
      <c r="U53" s="4">
        <v>192</v>
      </c>
      <c r="V53" s="4">
        <v>0</v>
      </c>
      <c r="W53" s="4">
        <v>0</v>
      </c>
      <c r="X53" s="4" t="s">
        <v>35</v>
      </c>
      <c r="Y53" s="4" t="s">
        <v>269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216</v>
      </c>
      <c r="F54" s="6">
        <v>44795</v>
      </c>
      <c r="G54" s="6">
        <v>44796</v>
      </c>
      <c r="H54" s="4">
        <v>1</v>
      </c>
      <c r="I54" s="4">
        <v>1</v>
      </c>
      <c r="J54" s="4">
        <v>1</v>
      </c>
      <c r="K54" s="4" t="s">
        <v>30</v>
      </c>
      <c r="L54" s="4">
        <v>508</v>
      </c>
      <c r="M54" s="4">
        <v>508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44795</v>
      </c>
      <c r="S54" s="6">
        <v>44799</v>
      </c>
      <c r="T54" s="4" t="s">
        <v>34</v>
      </c>
      <c r="U54" s="4">
        <v>508</v>
      </c>
      <c r="V54" s="4">
        <v>0</v>
      </c>
      <c r="W54" s="4">
        <v>0</v>
      </c>
      <c r="X54" s="4" t="s">
        <v>273</v>
      </c>
      <c r="Y54" s="4" t="s">
        <v>274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44795</v>
      </c>
      <c r="G55" s="6">
        <v>44796</v>
      </c>
      <c r="H55" s="4">
        <v>1</v>
      </c>
      <c r="I55" s="4">
        <v>1</v>
      </c>
      <c r="J55" s="4">
        <v>1</v>
      </c>
      <c r="K55" s="4" t="s">
        <v>30</v>
      </c>
      <c r="L55" s="4">
        <v>1629</v>
      </c>
      <c r="M55" s="4">
        <v>1629</v>
      </c>
      <c r="N55" s="4" t="s">
        <v>278</v>
      </c>
      <c r="O55" s="4" t="s">
        <v>32</v>
      </c>
      <c r="P55" s="4" t="s">
        <v>33</v>
      </c>
      <c r="Q55" s="4">
        <v>0</v>
      </c>
      <c r="R55" s="7">
        <v>44795</v>
      </c>
      <c r="S55" s="6">
        <v>44799</v>
      </c>
      <c r="T55" s="4" t="s">
        <v>34</v>
      </c>
      <c r="U55" s="4">
        <v>1629</v>
      </c>
      <c r="V55" s="4">
        <v>0</v>
      </c>
      <c r="W55" s="4">
        <v>0</v>
      </c>
      <c r="X55" s="4" t="s">
        <v>35</v>
      </c>
      <c r="Y55" s="4" t="s">
        <v>279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281</v>
      </c>
      <c r="E56" s="4" t="s">
        <v>216</v>
      </c>
      <c r="F56" s="6">
        <v>44795</v>
      </c>
      <c r="G56" s="6">
        <v>44796</v>
      </c>
      <c r="H56" s="4">
        <v>1</v>
      </c>
      <c r="I56" s="4">
        <v>1</v>
      </c>
      <c r="J56" s="4">
        <v>1</v>
      </c>
      <c r="K56" s="4" t="s">
        <v>30</v>
      </c>
      <c r="L56" s="4">
        <v>597</v>
      </c>
      <c r="M56" s="4">
        <v>597</v>
      </c>
      <c r="N56" s="4" t="s">
        <v>282</v>
      </c>
      <c r="O56" s="4" t="s">
        <v>32</v>
      </c>
      <c r="P56" s="4" t="s">
        <v>33</v>
      </c>
      <c r="Q56" s="4">
        <v>0</v>
      </c>
      <c r="R56" s="7">
        <v>44795</v>
      </c>
      <c r="S56" s="6">
        <v>44799</v>
      </c>
      <c r="T56" s="4" t="s">
        <v>34</v>
      </c>
      <c r="U56" s="4">
        <v>597</v>
      </c>
      <c r="V56" s="4">
        <v>0</v>
      </c>
      <c r="W56" s="4">
        <v>0</v>
      </c>
      <c r="X56" s="4" t="s">
        <v>35</v>
      </c>
      <c r="Y56" s="4" t="s">
        <v>283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286</v>
      </c>
      <c r="F57" s="6">
        <v>44795</v>
      </c>
      <c r="G57" s="6">
        <v>44796</v>
      </c>
      <c r="H57" s="4">
        <v>1</v>
      </c>
      <c r="I57" s="4">
        <v>1</v>
      </c>
      <c r="J57" s="4">
        <v>1</v>
      </c>
      <c r="K57" s="4" t="s">
        <v>30</v>
      </c>
      <c r="L57" s="4">
        <v>361</v>
      </c>
      <c r="M57" s="4">
        <v>361</v>
      </c>
      <c r="N57" s="4" t="s">
        <v>287</v>
      </c>
      <c r="O57" s="4" t="s">
        <v>32</v>
      </c>
      <c r="P57" s="4" t="s">
        <v>33</v>
      </c>
      <c r="Q57" s="4">
        <v>0</v>
      </c>
      <c r="R57" s="7">
        <v>44795</v>
      </c>
      <c r="S57" s="6">
        <v>44799</v>
      </c>
      <c r="T57" s="4" t="s">
        <v>34</v>
      </c>
      <c r="U57" s="4">
        <v>361</v>
      </c>
      <c r="V57" s="4">
        <v>0</v>
      </c>
      <c r="W57" s="4">
        <v>0</v>
      </c>
      <c r="X57" s="4" t="s">
        <v>288</v>
      </c>
      <c r="Y57" s="4" t="s">
        <v>289</v>
      </c>
    </row>
    <row r="58" s="4" customFormat="1" spans="1:25">
      <c r="A58" s="4" t="s">
        <v>290</v>
      </c>
      <c r="B58" s="4" t="s">
        <v>26</v>
      </c>
      <c r="C58" s="4" t="s">
        <v>27</v>
      </c>
      <c r="D58" s="4" t="s">
        <v>291</v>
      </c>
      <c r="E58" s="4" t="s">
        <v>292</v>
      </c>
      <c r="F58" s="6">
        <v>44795</v>
      </c>
      <c r="G58" s="6">
        <v>44796</v>
      </c>
      <c r="H58" s="4">
        <v>1</v>
      </c>
      <c r="I58" s="4">
        <v>1</v>
      </c>
      <c r="J58" s="4">
        <v>1</v>
      </c>
      <c r="K58" s="4" t="s">
        <v>30</v>
      </c>
      <c r="L58" s="4">
        <v>87</v>
      </c>
      <c r="M58" s="4">
        <v>87</v>
      </c>
      <c r="N58" s="4" t="s">
        <v>293</v>
      </c>
      <c r="O58" s="4" t="s">
        <v>32</v>
      </c>
      <c r="P58" s="4" t="s">
        <v>33</v>
      </c>
      <c r="Q58" s="4">
        <v>0</v>
      </c>
      <c r="R58" s="7">
        <v>44795</v>
      </c>
      <c r="S58" s="6">
        <v>44799</v>
      </c>
      <c r="T58" s="4" t="s">
        <v>34</v>
      </c>
      <c r="U58" s="4">
        <v>87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294</v>
      </c>
      <c r="B59" s="4" t="s">
        <v>26</v>
      </c>
      <c r="C59" s="4" t="s">
        <v>27</v>
      </c>
      <c r="D59" s="4" t="s">
        <v>295</v>
      </c>
      <c r="E59" s="4" t="s">
        <v>296</v>
      </c>
      <c r="F59" s="6">
        <v>44795</v>
      </c>
      <c r="G59" s="6">
        <v>44796</v>
      </c>
      <c r="H59" s="4">
        <v>1</v>
      </c>
      <c r="I59" s="4">
        <v>1</v>
      </c>
      <c r="J59" s="4">
        <v>1</v>
      </c>
      <c r="K59" s="4" t="s">
        <v>30</v>
      </c>
      <c r="L59" s="4">
        <v>508</v>
      </c>
      <c r="M59" s="4">
        <v>508</v>
      </c>
      <c r="N59" s="4" t="s">
        <v>297</v>
      </c>
      <c r="O59" s="4" t="s">
        <v>32</v>
      </c>
      <c r="P59" s="4" t="s">
        <v>33</v>
      </c>
      <c r="Q59" s="4">
        <v>0</v>
      </c>
      <c r="R59" s="7">
        <v>44795</v>
      </c>
      <c r="S59" s="6">
        <v>44799</v>
      </c>
      <c r="T59" s="4" t="s">
        <v>34</v>
      </c>
      <c r="U59" s="4">
        <v>508</v>
      </c>
      <c r="V59" s="4">
        <v>0</v>
      </c>
      <c r="W59" s="4">
        <v>0</v>
      </c>
      <c r="X59" s="4" t="s">
        <v>35</v>
      </c>
      <c r="Y59" s="4" t="s">
        <v>298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142</v>
      </c>
      <c r="F60" s="6">
        <v>44795</v>
      </c>
      <c r="G60" s="6">
        <v>44796</v>
      </c>
      <c r="H60" s="4">
        <v>1</v>
      </c>
      <c r="I60" s="4">
        <v>1</v>
      </c>
      <c r="J60" s="4">
        <v>1</v>
      </c>
      <c r="K60" s="4" t="s">
        <v>30</v>
      </c>
      <c r="L60" s="4">
        <v>360</v>
      </c>
      <c r="M60" s="4">
        <v>360</v>
      </c>
      <c r="N60" s="4" t="s">
        <v>301</v>
      </c>
      <c r="O60" s="4" t="s">
        <v>32</v>
      </c>
      <c r="P60" s="4" t="s">
        <v>33</v>
      </c>
      <c r="Q60" s="4">
        <v>0</v>
      </c>
      <c r="R60" s="7">
        <v>44795</v>
      </c>
      <c r="S60" s="6">
        <v>44799</v>
      </c>
      <c r="T60" s="4" t="s">
        <v>34</v>
      </c>
      <c r="U60" s="4">
        <v>360</v>
      </c>
      <c r="V60" s="4">
        <v>0</v>
      </c>
      <c r="W60" s="4">
        <v>0</v>
      </c>
      <c r="X60" s="4" t="s">
        <v>35</v>
      </c>
      <c r="Y60" s="4" t="s">
        <v>302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44795</v>
      </c>
      <c r="G61" s="6">
        <v>44796</v>
      </c>
      <c r="H61" s="4">
        <v>1</v>
      </c>
      <c r="I61" s="4">
        <v>1</v>
      </c>
      <c r="J61" s="4">
        <v>1</v>
      </c>
      <c r="K61" s="4" t="s">
        <v>30</v>
      </c>
      <c r="L61" s="4">
        <v>648</v>
      </c>
      <c r="M61" s="4">
        <v>648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44795</v>
      </c>
      <c r="S61" s="6">
        <v>44799</v>
      </c>
      <c r="T61" s="4" t="s">
        <v>34</v>
      </c>
      <c r="U61" s="4">
        <v>648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307</v>
      </c>
      <c r="B62" s="4" t="s">
        <v>26</v>
      </c>
      <c r="C62" s="4" t="s">
        <v>27</v>
      </c>
      <c r="D62" s="4" t="s">
        <v>308</v>
      </c>
      <c r="E62" s="4" t="s">
        <v>309</v>
      </c>
      <c r="F62" s="6">
        <v>44795</v>
      </c>
      <c r="G62" s="6">
        <v>44796</v>
      </c>
      <c r="H62" s="4">
        <v>1</v>
      </c>
      <c r="I62" s="4">
        <v>1</v>
      </c>
      <c r="J62" s="4">
        <v>1</v>
      </c>
      <c r="K62" s="4" t="s">
        <v>30</v>
      </c>
      <c r="L62" s="4">
        <v>369</v>
      </c>
      <c r="M62" s="4">
        <v>369</v>
      </c>
      <c r="N62" s="4" t="s">
        <v>310</v>
      </c>
      <c r="O62" s="4" t="s">
        <v>32</v>
      </c>
      <c r="P62" s="4" t="s">
        <v>33</v>
      </c>
      <c r="Q62" s="4">
        <v>0</v>
      </c>
      <c r="R62" s="7">
        <v>44795</v>
      </c>
      <c r="S62" s="6">
        <v>44799</v>
      </c>
      <c r="T62" s="4" t="s">
        <v>34</v>
      </c>
      <c r="U62" s="4">
        <v>369</v>
      </c>
      <c r="V62" s="4">
        <v>0</v>
      </c>
      <c r="W62" s="4">
        <v>0</v>
      </c>
      <c r="X62" s="4" t="s">
        <v>35</v>
      </c>
      <c r="Y62" s="4" t="s">
        <v>311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313</v>
      </c>
      <c r="E63" s="4" t="s">
        <v>314</v>
      </c>
      <c r="F63" s="6">
        <v>44795</v>
      </c>
      <c r="G63" s="6">
        <v>44796</v>
      </c>
      <c r="H63" s="4">
        <v>1</v>
      </c>
      <c r="I63" s="4">
        <v>1</v>
      </c>
      <c r="J63" s="4">
        <v>1</v>
      </c>
      <c r="K63" s="4" t="s">
        <v>30</v>
      </c>
      <c r="L63" s="4">
        <v>1516</v>
      </c>
      <c r="M63" s="4">
        <v>1516</v>
      </c>
      <c r="N63" s="4" t="s">
        <v>315</v>
      </c>
      <c r="O63" s="4" t="s">
        <v>32</v>
      </c>
      <c r="P63" s="4" t="s">
        <v>33</v>
      </c>
      <c r="Q63" s="4">
        <v>0</v>
      </c>
      <c r="R63" s="7">
        <v>44795</v>
      </c>
      <c r="S63" s="6">
        <v>44799</v>
      </c>
      <c r="T63" s="4" t="s">
        <v>34</v>
      </c>
      <c r="U63" s="4">
        <v>1516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312</v>
      </c>
      <c r="B64" s="4" t="s">
        <v>26</v>
      </c>
      <c r="C64" s="4" t="s">
        <v>71</v>
      </c>
      <c r="D64" s="4" t="s">
        <v>313</v>
      </c>
      <c r="E64" s="4" t="s">
        <v>314</v>
      </c>
      <c r="F64" s="6">
        <v>44795</v>
      </c>
      <c r="G64" s="6">
        <v>44796</v>
      </c>
      <c r="H64" s="4">
        <v>1</v>
      </c>
      <c r="I64" s="4">
        <v>1</v>
      </c>
      <c r="J64" s="4">
        <v>1</v>
      </c>
      <c r="K64" s="4" t="s">
        <v>30</v>
      </c>
      <c r="L64" s="4">
        <v>-1516</v>
      </c>
      <c r="M64" s="4">
        <v>-1516</v>
      </c>
      <c r="N64" s="4" t="s">
        <v>315</v>
      </c>
      <c r="O64" s="4" t="s">
        <v>32</v>
      </c>
      <c r="P64" s="4" t="s">
        <v>33</v>
      </c>
      <c r="Q64" s="4">
        <v>0</v>
      </c>
      <c r="R64" s="7">
        <v>44795</v>
      </c>
      <c r="S64" s="6">
        <v>44799</v>
      </c>
      <c r="T64" s="4" t="s">
        <v>34</v>
      </c>
      <c r="U64" s="4">
        <v>-1516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316</v>
      </c>
      <c r="B65" s="4" t="s">
        <v>26</v>
      </c>
      <c r="C65" s="4" t="s">
        <v>27</v>
      </c>
      <c r="D65" s="4" t="s">
        <v>285</v>
      </c>
      <c r="E65" s="4" t="s">
        <v>286</v>
      </c>
      <c r="F65" s="6">
        <v>44795</v>
      </c>
      <c r="G65" s="6">
        <v>44796</v>
      </c>
      <c r="H65" s="4">
        <v>1</v>
      </c>
      <c r="I65" s="4">
        <v>1</v>
      </c>
      <c r="J65" s="4">
        <v>1</v>
      </c>
      <c r="K65" s="4" t="s">
        <v>30</v>
      </c>
      <c r="L65" s="4">
        <v>361</v>
      </c>
      <c r="M65" s="4">
        <v>361</v>
      </c>
      <c r="N65" s="4" t="s">
        <v>317</v>
      </c>
      <c r="O65" s="4" t="s">
        <v>32</v>
      </c>
      <c r="P65" s="4" t="s">
        <v>33</v>
      </c>
      <c r="Q65" s="4">
        <v>0</v>
      </c>
      <c r="R65" s="7">
        <v>44795</v>
      </c>
      <c r="S65" s="6">
        <v>44799</v>
      </c>
      <c r="T65" s="4" t="s">
        <v>34</v>
      </c>
      <c r="U65" s="4">
        <v>361</v>
      </c>
      <c r="V65" s="4">
        <v>0</v>
      </c>
      <c r="W65" s="4">
        <v>0</v>
      </c>
      <c r="X65" s="4" t="s">
        <v>35</v>
      </c>
      <c r="Y65" s="4" t="s">
        <v>318</v>
      </c>
    </row>
    <row r="66" s="4" customFormat="1" spans="1:25">
      <c r="A66" s="4" t="s">
        <v>319</v>
      </c>
      <c r="B66" s="4" t="s">
        <v>26</v>
      </c>
      <c r="C66" s="4" t="s">
        <v>27</v>
      </c>
      <c r="D66" s="4" t="s">
        <v>320</v>
      </c>
      <c r="E66" s="4" t="s">
        <v>321</v>
      </c>
      <c r="F66" s="6">
        <v>44795</v>
      </c>
      <c r="G66" s="6">
        <v>44796</v>
      </c>
      <c r="H66" s="4">
        <v>1</v>
      </c>
      <c r="I66" s="4">
        <v>1</v>
      </c>
      <c r="J66" s="4">
        <v>1</v>
      </c>
      <c r="K66" s="4" t="s">
        <v>30</v>
      </c>
      <c r="L66" s="4">
        <v>891</v>
      </c>
      <c r="M66" s="4">
        <v>891</v>
      </c>
      <c r="N66" s="4" t="s">
        <v>322</v>
      </c>
      <c r="O66" s="4" t="s">
        <v>32</v>
      </c>
      <c r="P66" s="4" t="s">
        <v>33</v>
      </c>
      <c r="Q66" s="4">
        <v>0</v>
      </c>
      <c r="R66" s="7">
        <v>44795</v>
      </c>
      <c r="S66" s="6">
        <v>44799</v>
      </c>
      <c r="T66" s="4" t="s">
        <v>34</v>
      </c>
      <c r="U66" s="4">
        <v>891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323</v>
      </c>
      <c r="B67" s="4" t="s">
        <v>26</v>
      </c>
      <c r="C67" s="4" t="s">
        <v>27</v>
      </c>
      <c r="D67" s="4" t="s">
        <v>324</v>
      </c>
      <c r="E67" s="4" t="s">
        <v>325</v>
      </c>
      <c r="F67" s="6">
        <v>44795</v>
      </c>
      <c r="G67" s="6">
        <v>44796</v>
      </c>
      <c r="H67" s="4">
        <v>1</v>
      </c>
      <c r="I67" s="4">
        <v>1</v>
      </c>
      <c r="J67" s="4">
        <v>1</v>
      </c>
      <c r="K67" s="4" t="s">
        <v>30</v>
      </c>
      <c r="L67" s="4">
        <v>252</v>
      </c>
      <c r="M67" s="4">
        <v>252</v>
      </c>
      <c r="N67" s="4" t="s">
        <v>326</v>
      </c>
      <c r="O67" s="4" t="s">
        <v>32</v>
      </c>
      <c r="P67" s="4" t="s">
        <v>33</v>
      </c>
      <c r="Q67" s="4">
        <v>0</v>
      </c>
      <c r="R67" s="7">
        <v>44795</v>
      </c>
      <c r="S67" s="6">
        <v>44799</v>
      </c>
      <c r="T67" s="4" t="s">
        <v>34</v>
      </c>
      <c r="U67" s="4">
        <v>252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323</v>
      </c>
      <c r="B68" s="4" t="s">
        <v>26</v>
      </c>
      <c r="C68" s="4" t="s">
        <v>71</v>
      </c>
      <c r="D68" s="4" t="s">
        <v>324</v>
      </c>
      <c r="E68" s="4" t="s">
        <v>325</v>
      </c>
      <c r="F68" s="6">
        <v>44795</v>
      </c>
      <c r="G68" s="6">
        <v>44796</v>
      </c>
      <c r="H68" s="4">
        <v>1</v>
      </c>
      <c r="I68" s="4">
        <v>1</v>
      </c>
      <c r="J68" s="4">
        <v>1</v>
      </c>
      <c r="K68" s="4" t="s">
        <v>30</v>
      </c>
      <c r="L68" s="4">
        <v>-252</v>
      </c>
      <c r="M68" s="4">
        <v>-252</v>
      </c>
      <c r="N68" s="4" t="s">
        <v>326</v>
      </c>
      <c r="O68" s="4" t="s">
        <v>32</v>
      </c>
      <c r="P68" s="4" t="s">
        <v>33</v>
      </c>
      <c r="Q68" s="4">
        <v>0</v>
      </c>
      <c r="R68" s="7">
        <v>44795</v>
      </c>
      <c r="S68" s="6">
        <v>44799</v>
      </c>
      <c r="T68" s="4" t="s">
        <v>34</v>
      </c>
      <c r="U68" s="4">
        <v>-252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327</v>
      </c>
      <c r="B69" s="4" t="s">
        <v>26</v>
      </c>
      <c r="C69" s="4" t="s">
        <v>27</v>
      </c>
      <c r="D69" s="4" t="s">
        <v>328</v>
      </c>
      <c r="E69" s="4" t="s">
        <v>329</v>
      </c>
      <c r="F69" s="6">
        <v>44795</v>
      </c>
      <c r="G69" s="6">
        <v>44796</v>
      </c>
      <c r="H69" s="4">
        <v>1</v>
      </c>
      <c r="I69" s="4">
        <v>1</v>
      </c>
      <c r="J69" s="4">
        <v>1</v>
      </c>
      <c r="K69" s="4" t="s">
        <v>30</v>
      </c>
      <c r="L69" s="4">
        <v>1859</v>
      </c>
      <c r="M69" s="4">
        <v>1859</v>
      </c>
      <c r="N69" s="4" t="s">
        <v>330</v>
      </c>
      <c r="O69" s="4" t="s">
        <v>32</v>
      </c>
      <c r="P69" s="4" t="s">
        <v>33</v>
      </c>
      <c r="Q69" s="4">
        <v>0</v>
      </c>
      <c r="R69" s="7">
        <v>44795</v>
      </c>
      <c r="S69" s="6">
        <v>44799</v>
      </c>
      <c r="T69" s="4" t="s">
        <v>34</v>
      </c>
      <c r="U69" s="4">
        <v>1859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327</v>
      </c>
      <c r="B70" s="4" t="s">
        <v>26</v>
      </c>
      <c r="C70" s="4" t="s">
        <v>71</v>
      </c>
      <c r="D70" s="4" t="s">
        <v>328</v>
      </c>
      <c r="E70" s="4" t="s">
        <v>329</v>
      </c>
      <c r="F70" s="6">
        <v>44795</v>
      </c>
      <c r="G70" s="6">
        <v>44796</v>
      </c>
      <c r="H70" s="4">
        <v>1</v>
      </c>
      <c r="I70" s="4">
        <v>1</v>
      </c>
      <c r="J70" s="4">
        <v>1</v>
      </c>
      <c r="K70" s="4" t="s">
        <v>30</v>
      </c>
      <c r="L70" s="4">
        <v>-1859</v>
      </c>
      <c r="M70" s="4">
        <v>-1859</v>
      </c>
      <c r="N70" s="4" t="s">
        <v>330</v>
      </c>
      <c r="O70" s="4" t="s">
        <v>32</v>
      </c>
      <c r="P70" s="4" t="s">
        <v>33</v>
      </c>
      <c r="Q70" s="4">
        <v>0</v>
      </c>
      <c r="R70" s="7">
        <v>44795</v>
      </c>
      <c r="S70" s="6">
        <v>44799</v>
      </c>
      <c r="T70" s="4" t="s">
        <v>34</v>
      </c>
      <c r="U70" s="4">
        <v>-1859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331</v>
      </c>
      <c r="B71" s="4" t="s">
        <v>26</v>
      </c>
      <c r="C71" s="4" t="s">
        <v>27</v>
      </c>
      <c r="D71" s="4" t="s">
        <v>332</v>
      </c>
      <c r="E71" s="4" t="s">
        <v>68</v>
      </c>
      <c r="F71" s="6">
        <v>44795</v>
      </c>
      <c r="G71" s="6">
        <v>44796</v>
      </c>
      <c r="H71" s="4">
        <v>1</v>
      </c>
      <c r="I71" s="4">
        <v>1</v>
      </c>
      <c r="J71" s="4">
        <v>1</v>
      </c>
      <c r="K71" s="4" t="s">
        <v>30</v>
      </c>
      <c r="L71" s="4">
        <v>213</v>
      </c>
      <c r="M71" s="4">
        <v>213</v>
      </c>
      <c r="N71" s="4" t="s">
        <v>333</v>
      </c>
      <c r="O71" s="4" t="s">
        <v>32</v>
      </c>
      <c r="P71" s="4" t="s">
        <v>33</v>
      </c>
      <c r="Q71" s="4">
        <v>0</v>
      </c>
      <c r="R71" s="7">
        <v>44795</v>
      </c>
      <c r="S71" s="6">
        <v>44799</v>
      </c>
      <c r="T71" s="4" t="s">
        <v>34</v>
      </c>
      <c r="U71" s="4">
        <v>213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334</v>
      </c>
      <c r="B72" s="4" t="s">
        <v>26</v>
      </c>
      <c r="C72" s="4" t="s">
        <v>27</v>
      </c>
      <c r="D72" s="4" t="s">
        <v>335</v>
      </c>
      <c r="E72" s="4" t="s">
        <v>336</v>
      </c>
      <c r="F72" s="6">
        <v>44795</v>
      </c>
      <c r="G72" s="6">
        <v>44796</v>
      </c>
      <c r="H72" s="4">
        <v>1</v>
      </c>
      <c r="I72" s="4">
        <v>1</v>
      </c>
      <c r="J72" s="4">
        <v>1</v>
      </c>
      <c r="K72" s="4" t="s">
        <v>30</v>
      </c>
      <c r="L72" s="4">
        <v>900</v>
      </c>
      <c r="M72" s="4">
        <v>900</v>
      </c>
      <c r="N72" s="4" t="s">
        <v>337</v>
      </c>
      <c r="O72" s="4" t="s">
        <v>32</v>
      </c>
      <c r="P72" s="4" t="s">
        <v>33</v>
      </c>
      <c r="Q72" s="4">
        <v>0</v>
      </c>
      <c r="R72" s="7">
        <v>44795</v>
      </c>
      <c r="S72" s="6">
        <v>44799</v>
      </c>
      <c r="T72" s="4" t="s">
        <v>34</v>
      </c>
      <c r="U72" s="4">
        <v>900</v>
      </c>
      <c r="V72" s="4">
        <v>0</v>
      </c>
      <c r="W72" s="4">
        <v>0</v>
      </c>
      <c r="X72" s="4" t="s">
        <v>35</v>
      </c>
      <c r="Y72" s="4" t="s">
        <v>338</v>
      </c>
    </row>
    <row r="73" s="4" customFormat="1" spans="1:25">
      <c r="A73" s="4" t="s">
        <v>339</v>
      </c>
      <c r="B73" s="4" t="s">
        <v>26</v>
      </c>
      <c r="C73" s="4" t="s">
        <v>27</v>
      </c>
      <c r="D73" s="4" t="s">
        <v>340</v>
      </c>
      <c r="E73" s="4" t="s">
        <v>68</v>
      </c>
      <c r="F73" s="6">
        <v>44793</v>
      </c>
      <c r="G73" s="6">
        <v>44797</v>
      </c>
      <c r="H73" s="4">
        <v>1</v>
      </c>
      <c r="I73" s="4">
        <v>4</v>
      </c>
      <c r="J73" s="4">
        <v>4</v>
      </c>
      <c r="K73" s="4" t="s">
        <v>30</v>
      </c>
      <c r="L73" s="4">
        <v>5288</v>
      </c>
      <c r="M73" s="4">
        <v>5288</v>
      </c>
      <c r="N73" s="4" t="s">
        <v>341</v>
      </c>
      <c r="O73" s="4" t="s">
        <v>342</v>
      </c>
      <c r="P73" s="4" t="s">
        <v>33</v>
      </c>
      <c r="Q73" s="4">
        <v>0</v>
      </c>
      <c r="R73" s="7">
        <v>44727</v>
      </c>
      <c r="S73" s="6">
        <v>44800</v>
      </c>
      <c r="T73" s="4" t="s">
        <v>34</v>
      </c>
      <c r="U73" s="4">
        <v>5288</v>
      </c>
      <c r="V73" s="4">
        <v>0</v>
      </c>
      <c r="W73" s="4">
        <v>0</v>
      </c>
      <c r="X73" s="4" t="s">
        <v>35</v>
      </c>
      <c r="Y73" s="4" t="s">
        <v>343</v>
      </c>
    </row>
    <row r="74" s="4" customFormat="1" spans="1:25">
      <c r="A74" s="4" t="s">
        <v>344</v>
      </c>
      <c r="B74" s="4" t="s">
        <v>26</v>
      </c>
      <c r="C74" s="4" t="s">
        <v>27</v>
      </c>
      <c r="D74" s="4" t="s">
        <v>345</v>
      </c>
      <c r="E74" s="4" t="s">
        <v>346</v>
      </c>
      <c r="F74" s="6">
        <v>44794</v>
      </c>
      <c r="G74" s="6">
        <v>44797</v>
      </c>
      <c r="H74" s="4">
        <v>1</v>
      </c>
      <c r="I74" s="4">
        <v>3</v>
      </c>
      <c r="J74" s="4">
        <v>3</v>
      </c>
      <c r="K74" s="4" t="s">
        <v>30</v>
      </c>
      <c r="L74" s="4">
        <v>1002</v>
      </c>
      <c r="M74" s="4">
        <v>1002</v>
      </c>
      <c r="N74" s="4" t="s">
        <v>347</v>
      </c>
      <c r="O74" s="4" t="s">
        <v>342</v>
      </c>
      <c r="P74" s="4" t="s">
        <v>33</v>
      </c>
      <c r="Q74" s="4">
        <v>0</v>
      </c>
      <c r="R74" s="7">
        <v>44754</v>
      </c>
      <c r="S74" s="6">
        <v>44800</v>
      </c>
      <c r="T74" s="4" t="s">
        <v>34</v>
      </c>
      <c r="U74" s="4">
        <v>1002</v>
      </c>
      <c r="V74" s="4">
        <v>0</v>
      </c>
      <c r="W74" s="4">
        <v>0</v>
      </c>
      <c r="X74" s="4" t="s">
        <v>35</v>
      </c>
      <c r="Y74" s="4" t="s">
        <v>348</v>
      </c>
    </row>
    <row r="75" s="4" customFormat="1" spans="1:25">
      <c r="A75" s="4" t="s">
        <v>349</v>
      </c>
      <c r="B75" s="4" t="s">
        <v>26</v>
      </c>
      <c r="C75" s="4" t="s">
        <v>27</v>
      </c>
      <c r="D75" s="4" t="s">
        <v>350</v>
      </c>
      <c r="E75" s="4" t="s">
        <v>351</v>
      </c>
      <c r="F75" s="6">
        <v>44795</v>
      </c>
      <c r="G75" s="6">
        <v>44797</v>
      </c>
      <c r="H75" s="4">
        <v>1</v>
      </c>
      <c r="I75" s="4">
        <v>2</v>
      </c>
      <c r="J75" s="4">
        <v>2</v>
      </c>
      <c r="K75" s="4" t="s">
        <v>30</v>
      </c>
      <c r="L75" s="4">
        <v>3802</v>
      </c>
      <c r="M75" s="4">
        <v>3802</v>
      </c>
      <c r="N75" s="4" t="s">
        <v>352</v>
      </c>
      <c r="O75" s="4" t="s">
        <v>342</v>
      </c>
      <c r="P75" s="4" t="s">
        <v>33</v>
      </c>
      <c r="Q75" s="4">
        <v>0</v>
      </c>
      <c r="R75" s="7">
        <v>44760</v>
      </c>
      <c r="S75" s="6">
        <v>44800</v>
      </c>
      <c r="T75" s="4" t="s">
        <v>34</v>
      </c>
      <c r="U75" s="4">
        <v>3802</v>
      </c>
      <c r="V75" s="4">
        <v>0</v>
      </c>
      <c r="W75" s="4">
        <v>0</v>
      </c>
      <c r="X75" s="4" t="s">
        <v>35</v>
      </c>
      <c r="Y75" s="4" t="s">
        <v>353</v>
      </c>
    </row>
    <row r="76" s="4" customFormat="1" spans="1:25">
      <c r="A76" s="4" t="s">
        <v>354</v>
      </c>
      <c r="B76" s="4" t="s">
        <v>26</v>
      </c>
      <c r="C76" s="4" t="s">
        <v>27</v>
      </c>
      <c r="D76" s="4" t="s">
        <v>355</v>
      </c>
      <c r="E76" s="4" t="s">
        <v>356</v>
      </c>
      <c r="F76" s="6">
        <v>44795</v>
      </c>
      <c r="G76" s="6">
        <v>44797</v>
      </c>
      <c r="H76" s="4">
        <v>1</v>
      </c>
      <c r="I76" s="4">
        <v>2</v>
      </c>
      <c r="J76" s="4">
        <v>2</v>
      </c>
      <c r="K76" s="4" t="s">
        <v>30</v>
      </c>
      <c r="L76" s="4">
        <v>4413</v>
      </c>
      <c r="M76" s="4">
        <v>4413</v>
      </c>
      <c r="N76" s="4" t="s">
        <v>357</v>
      </c>
      <c r="O76" s="4" t="s">
        <v>342</v>
      </c>
      <c r="P76" s="4" t="s">
        <v>33</v>
      </c>
      <c r="Q76" s="4">
        <v>0</v>
      </c>
      <c r="R76" s="7">
        <v>44771</v>
      </c>
      <c r="S76" s="6">
        <v>44800</v>
      </c>
      <c r="T76" s="4" t="s">
        <v>34</v>
      </c>
      <c r="U76" s="4">
        <v>4413</v>
      </c>
      <c r="V76" s="4">
        <v>0</v>
      </c>
      <c r="W76" s="4">
        <v>0</v>
      </c>
      <c r="X76" s="4" t="s">
        <v>35</v>
      </c>
      <c r="Y76" s="4" t="s">
        <v>358</v>
      </c>
    </row>
    <row r="77" s="4" customFormat="1" spans="1:25">
      <c r="A77" s="4" t="s">
        <v>359</v>
      </c>
      <c r="B77" s="4" t="s">
        <v>26</v>
      </c>
      <c r="C77" s="4" t="s">
        <v>27</v>
      </c>
      <c r="D77" s="4" t="s">
        <v>360</v>
      </c>
      <c r="E77" s="4" t="s">
        <v>361</v>
      </c>
      <c r="F77" s="6">
        <v>44794</v>
      </c>
      <c r="G77" s="6">
        <v>44797</v>
      </c>
      <c r="H77" s="4">
        <v>1</v>
      </c>
      <c r="I77" s="4">
        <v>3</v>
      </c>
      <c r="J77" s="4">
        <v>3</v>
      </c>
      <c r="K77" s="4" t="s">
        <v>30</v>
      </c>
      <c r="L77" s="4">
        <v>1902</v>
      </c>
      <c r="M77" s="4">
        <v>1902</v>
      </c>
      <c r="N77" s="4" t="s">
        <v>362</v>
      </c>
      <c r="O77" s="4" t="s">
        <v>342</v>
      </c>
      <c r="P77" s="4" t="s">
        <v>33</v>
      </c>
      <c r="Q77" s="4">
        <v>0</v>
      </c>
      <c r="R77" s="7">
        <v>44772</v>
      </c>
      <c r="S77" s="6">
        <v>44800</v>
      </c>
      <c r="T77" s="4" t="s">
        <v>34</v>
      </c>
      <c r="U77" s="4">
        <v>1902</v>
      </c>
      <c r="V77" s="4">
        <v>0</v>
      </c>
      <c r="W77" s="4">
        <v>0</v>
      </c>
      <c r="X77" s="4" t="s">
        <v>35</v>
      </c>
      <c r="Y77" s="4" t="s">
        <v>363</v>
      </c>
    </row>
    <row r="78" s="4" customFormat="1" spans="1:25">
      <c r="A78" s="4" t="s">
        <v>364</v>
      </c>
      <c r="B78" s="4" t="s">
        <v>26</v>
      </c>
      <c r="C78" s="4" t="s">
        <v>27</v>
      </c>
      <c r="D78" s="4" t="s">
        <v>360</v>
      </c>
      <c r="E78" s="4" t="s">
        <v>361</v>
      </c>
      <c r="F78" s="6">
        <v>44794</v>
      </c>
      <c r="G78" s="6">
        <v>44797</v>
      </c>
      <c r="H78" s="4">
        <v>1</v>
      </c>
      <c r="I78" s="4">
        <v>3</v>
      </c>
      <c r="J78" s="4">
        <v>3</v>
      </c>
      <c r="K78" s="4" t="s">
        <v>30</v>
      </c>
      <c r="L78" s="4">
        <v>1914</v>
      </c>
      <c r="M78" s="4">
        <v>1914</v>
      </c>
      <c r="N78" s="4" t="s">
        <v>365</v>
      </c>
      <c r="O78" s="4" t="s">
        <v>342</v>
      </c>
      <c r="P78" s="4" t="s">
        <v>33</v>
      </c>
      <c r="Q78" s="4">
        <v>0</v>
      </c>
      <c r="R78" s="7">
        <v>44773</v>
      </c>
      <c r="S78" s="6">
        <v>44800</v>
      </c>
      <c r="T78" s="4" t="s">
        <v>34</v>
      </c>
      <c r="U78" s="4">
        <v>1914</v>
      </c>
      <c r="V78" s="4">
        <v>0</v>
      </c>
      <c r="W78" s="4">
        <v>0</v>
      </c>
      <c r="X78" s="4" t="s">
        <v>35</v>
      </c>
      <c r="Y78" s="4" t="s">
        <v>366</v>
      </c>
    </row>
    <row r="79" s="4" customFormat="1" spans="1:25">
      <c r="A79" s="4" t="s">
        <v>367</v>
      </c>
      <c r="B79" s="4" t="s">
        <v>26</v>
      </c>
      <c r="C79" s="4" t="s">
        <v>27</v>
      </c>
      <c r="D79" s="4" t="s">
        <v>368</v>
      </c>
      <c r="E79" s="4" t="s">
        <v>369</v>
      </c>
      <c r="F79" s="6">
        <v>44796</v>
      </c>
      <c r="G79" s="6">
        <v>44797</v>
      </c>
      <c r="H79" s="4">
        <v>1</v>
      </c>
      <c r="I79" s="4">
        <v>1</v>
      </c>
      <c r="J79" s="4">
        <v>1</v>
      </c>
      <c r="K79" s="4" t="s">
        <v>30</v>
      </c>
      <c r="L79" s="4">
        <v>633</v>
      </c>
      <c r="M79" s="4">
        <v>633</v>
      </c>
      <c r="N79" s="4" t="s">
        <v>370</v>
      </c>
      <c r="O79" s="4" t="s">
        <v>342</v>
      </c>
      <c r="P79" s="4" t="s">
        <v>33</v>
      </c>
      <c r="Q79" s="4">
        <v>0</v>
      </c>
      <c r="R79" s="7">
        <v>44776</v>
      </c>
      <c r="S79" s="6">
        <v>44800</v>
      </c>
      <c r="T79" s="4" t="s">
        <v>34</v>
      </c>
      <c r="U79" s="4">
        <v>633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371</v>
      </c>
      <c r="B80" s="4" t="s">
        <v>26</v>
      </c>
      <c r="C80" s="4" t="s">
        <v>27</v>
      </c>
      <c r="D80" s="4" t="s">
        <v>355</v>
      </c>
      <c r="E80" s="4" t="s">
        <v>372</v>
      </c>
      <c r="F80" s="6">
        <v>44796</v>
      </c>
      <c r="G80" s="6">
        <v>44797</v>
      </c>
      <c r="H80" s="4">
        <v>1</v>
      </c>
      <c r="I80" s="4">
        <v>1</v>
      </c>
      <c r="J80" s="4">
        <v>1</v>
      </c>
      <c r="K80" s="4" t="s">
        <v>30</v>
      </c>
      <c r="L80" s="4">
        <v>2017</v>
      </c>
      <c r="M80" s="4">
        <v>2017</v>
      </c>
      <c r="N80" s="4" t="s">
        <v>373</v>
      </c>
      <c r="O80" s="4" t="s">
        <v>342</v>
      </c>
      <c r="P80" s="4" t="s">
        <v>33</v>
      </c>
      <c r="Q80" s="4">
        <v>0</v>
      </c>
      <c r="R80" s="7">
        <v>44777</v>
      </c>
      <c r="S80" s="6">
        <v>44800</v>
      </c>
      <c r="T80" s="4" t="s">
        <v>34</v>
      </c>
      <c r="U80" s="4">
        <v>2017</v>
      </c>
      <c r="V80" s="4">
        <v>0</v>
      </c>
      <c r="W80" s="4">
        <v>0</v>
      </c>
      <c r="X80" s="4" t="s">
        <v>35</v>
      </c>
      <c r="Y80" s="4" t="s">
        <v>374</v>
      </c>
    </row>
    <row r="81" s="4" customFormat="1" spans="1:25">
      <c r="A81" s="4" t="s">
        <v>375</v>
      </c>
      <c r="B81" s="4" t="s">
        <v>26</v>
      </c>
      <c r="C81" s="4" t="s">
        <v>27</v>
      </c>
      <c r="D81" s="4" t="s">
        <v>376</v>
      </c>
      <c r="E81" s="4" t="s">
        <v>68</v>
      </c>
      <c r="F81" s="6">
        <v>44795</v>
      </c>
      <c r="G81" s="6">
        <v>44797</v>
      </c>
      <c r="H81" s="4">
        <v>1</v>
      </c>
      <c r="I81" s="4">
        <v>2</v>
      </c>
      <c r="J81" s="4">
        <v>2</v>
      </c>
      <c r="K81" s="4" t="s">
        <v>30</v>
      </c>
      <c r="L81" s="4">
        <v>242</v>
      </c>
      <c r="M81" s="4">
        <v>242</v>
      </c>
      <c r="N81" s="4" t="s">
        <v>377</v>
      </c>
      <c r="O81" s="4" t="s">
        <v>342</v>
      </c>
      <c r="P81" s="4" t="s">
        <v>33</v>
      </c>
      <c r="Q81" s="4">
        <v>0</v>
      </c>
      <c r="R81" s="7">
        <v>44777</v>
      </c>
      <c r="S81" s="6">
        <v>44800</v>
      </c>
      <c r="T81" s="4" t="s">
        <v>34</v>
      </c>
      <c r="U81" s="4">
        <v>242</v>
      </c>
      <c r="V81" s="4">
        <v>0</v>
      </c>
      <c r="W81" s="4">
        <v>0</v>
      </c>
      <c r="X81" s="4" t="s">
        <v>35</v>
      </c>
      <c r="Y81" s="4" t="s">
        <v>378</v>
      </c>
    </row>
    <row r="82" s="4" customFormat="1" spans="1:25">
      <c r="A82" s="4" t="s">
        <v>379</v>
      </c>
      <c r="B82" s="4" t="s">
        <v>26</v>
      </c>
      <c r="C82" s="4" t="s">
        <v>27</v>
      </c>
      <c r="D82" s="4" t="s">
        <v>380</v>
      </c>
      <c r="E82" s="4" t="s">
        <v>381</v>
      </c>
      <c r="F82" s="6">
        <v>44796</v>
      </c>
      <c r="G82" s="6">
        <v>44797</v>
      </c>
      <c r="H82" s="4">
        <v>1</v>
      </c>
      <c r="I82" s="4">
        <v>1</v>
      </c>
      <c r="J82" s="4">
        <v>1</v>
      </c>
      <c r="K82" s="4" t="s">
        <v>30</v>
      </c>
      <c r="L82" s="4">
        <v>698</v>
      </c>
      <c r="M82" s="4">
        <v>698</v>
      </c>
      <c r="N82" s="4" t="s">
        <v>382</v>
      </c>
      <c r="O82" s="4" t="s">
        <v>342</v>
      </c>
      <c r="P82" s="4" t="s">
        <v>33</v>
      </c>
      <c r="Q82" s="4">
        <v>0</v>
      </c>
      <c r="R82" s="7">
        <v>44780</v>
      </c>
      <c r="S82" s="6">
        <v>44800</v>
      </c>
      <c r="T82" s="4" t="s">
        <v>34</v>
      </c>
      <c r="U82" s="4">
        <v>698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383</v>
      </c>
      <c r="B83" s="4" t="s">
        <v>26</v>
      </c>
      <c r="C83" s="4" t="s">
        <v>27</v>
      </c>
      <c r="D83" s="4" t="s">
        <v>384</v>
      </c>
      <c r="E83" s="4" t="s">
        <v>385</v>
      </c>
      <c r="F83" s="6">
        <v>44794</v>
      </c>
      <c r="G83" s="6">
        <v>44797</v>
      </c>
      <c r="H83" s="4">
        <v>1</v>
      </c>
      <c r="I83" s="4">
        <v>3</v>
      </c>
      <c r="J83" s="4">
        <v>3</v>
      </c>
      <c r="K83" s="4" t="s">
        <v>30</v>
      </c>
      <c r="L83" s="4">
        <v>2493</v>
      </c>
      <c r="M83" s="4">
        <v>2493</v>
      </c>
      <c r="N83" s="4" t="s">
        <v>386</v>
      </c>
      <c r="O83" s="4" t="s">
        <v>342</v>
      </c>
      <c r="P83" s="4" t="s">
        <v>33</v>
      </c>
      <c r="Q83" s="4">
        <v>0</v>
      </c>
      <c r="R83" s="7">
        <v>44783</v>
      </c>
      <c r="S83" s="6">
        <v>44800</v>
      </c>
      <c r="T83" s="4" t="s">
        <v>34</v>
      </c>
      <c r="U83" s="4">
        <v>2493</v>
      </c>
      <c r="V83" s="4">
        <v>0</v>
      </c>
      <c r="W83" s="4">
        <v>0</v>
      </c>
      <c r="X83" s="4" t="s">
        <v>35</v>
      </c>
      <c r="Y83" s="4" t="s">
        <v>387</v>
      </c>
    </row>
    <row r="84" s="4" customFormat="1" spans="1:25">
      <c r="A84" s="4" t="s">
        <v>388</v>
      </c>
      <c r="B84" s="4" t="s">
        <v>26</v>
      </c>
      <c r="C84" s="4" t="s">
        <v>27</v>
      </c>
      <c r="D84" s="4" t="s">
        <v>389</v>
      </c>
      <c r="E84" s="4" t="s">
        <v>390</v>
      </c>
      <c r="F84" s="6">
        <v>44796</v>
      </c>
      <c r="G84" s="6">
        <v>44797</v>
      </c>
      <c r="H84" s="4">
        <v>1</v>
      </c>
      <c r="I84" s="4">
        <v>1</v>
      </c>
      <c r="J84" s="4">
        <v>1</v>
      </c>
      <c r="K84" s="4" t="s">
        <v>30</v>
      </c>
      <c r="L84" s="4">
        <v>1093</v>
      </c>
      <c r="M84" s="4">
        <v>1093</v>
      </c>
      <c r="N84" s="4" t="s">
        <v>391</v>
      </c>
      <c r="O84" s="4" t="s">
        <v>342</v>
      </c>
      <c r="P84" s="4" t="s">
        <v>33</v>
      </c>
      <c r="Q84" s="4">
        <v>0</v>
      </c>
      <c r="R84" s="7">
        <v>44783</v>
      </c>
      <c r="S84" s="6">
        <v>44800</v>
      </c>
      <c r="T84" s="4" t="s">
        <v>34</v>
      </c>
      <c r="U84" s="4">
        <v>1093</v>
      </c>
      <c r="V84" s="4">
        <v>0</v>
      </c>
      <c r="W84" s="4">
        <v>0</v>
      </c>
      <c r="X84" s="4" t="s">
        <v>35</v>
      </c>
      <c r="Y84" s="4" t="s">
        <v>392</v>
      </c>
    </row>
    <row r="85" s="4" customFormat="1" spans="1:25">
      <c r="A85" s="4" t="s">
        <v>393</v>
      </c>
      <c r="B85" s="4" t="s">
        <v>26</v>
      </c>
      <c r="C85" s="4" t="s">
        <v>27</v>
      </c>
      <c r="D85" s="4" t="s">
        <v>394</v>
      </c>
      <c r="E85" s="4" t="s">
        <v>68</v>
      </c>
      <c r="F85" s="6">
        <v>44796</v>
      </c>
      <c r="G85" s="6">
        <v>44797</v>
      </c>
      <c r="H85" s="4">
        <v>1</v>
      </c>
      <c r="I85" s="4">
        <v>1</v>
      </c>
      <c r="J85" s="4">
        <v>1</v>
      </c>
      <c r="K85" s="4" t="s">
        <v>30</v>
      </c>
      <c r="L85" s="4">
        <v>1345</v>
      </c>
      <c r="M85" s="4">
        <v>1345</v>
      </c>
      <c r="N85" s="4" t="s">
        <v>395</v>
      </c>
      <c r="O85" s="4" t="s">
        <v>342</v>
      </c>
      <c r="P85" s="4" t="s">
        <v>33</v>
      </c>
      <c r="Q85" s="4">
        <v>0</v>
      </c>
      <c r="R85" s="7">
        <v>44783</v>
      </c>
      <c r="S85" s="6">
        <v>44800</v>
      </c>
      <c r="T85" s="4" t="s">
        <v>34</v>
      </c>
      <c r="U85" s="4">
        <v>1345</v>
      </c>
      <c r="V85" s="4">
        <v>0</v>
      </c>
      <c r="W85" s="4">
        <v>0</v>
      </c>
      <c r="X85" s="4" t="s">
        <v>35</v>
      </c>
      <c r="Y85" s="4" t="s">
        <v>396</v>
      </c>
    </row>
    <row r="86" s="4" customFormat="1" spans="1:25">
      <c r="A86" s="4" t="s">
        <v>397</v>
      </c>
      <c r="B86" s="4" t="s">
        <v>26</v>
      </c>
      <c r="C86" s="4" t="s">
        <v>27</v>
      </c>
      <c r="D86" s="4" t="s">
        <v>398</v>
      </c>
      <c r="E86" s="4" t="s">
        <v>399</v>
      </c>
      <c r="F86" s="6">
        <v>44792</v>
      </c>
      <c r="G86" s="6">
        <v>44797</v>
      </c>
      <c r="H86" s="4">
        <v>1</v>
      </c>
      <c r="I86" s="4">
        <v>5</v>
      </c>
      <c r="J86" s="4">
        <v>5</v>
      </c>
      <c r="K86" s="4" t="s">
        <v>30</v>
      </c>
      <c r="L86" s="4">
        <v>3240</v>
      </c>
      <c r="M86" s="4">
        <v>3240</v>
      </c>
      <c r="N86" s="4" t="s">
        <v>400</v>
      </c>
      <c r="O86" s="4" t="s">
        <v>342</v>
      </c>
      <c r="P86" s="4" t="s">
        <v>33</v>
      </c>
      <c r="Q86" s="4">
        <v>0</v>
      </c>
      <c r="R86" s="7">
        <v>44785</v>
      </c>
      <c r="S86" s="6">
        <v>44800</v>
      </c>
      <c r="T86" s="4" t="s">
        <v>34</v>
      </c>
      <c r="U86" s="4">
        <v>3240</v>
      </c>
      <c r="V86" s="4">
        <v>0</v>
      </c>
      <c r="W86" s="4">
        <v>0</v>
      </c>
      <c r="X86" s="4" t="s">
        <v>35</v>
      </c>
      <c r="Y86" s="4" t="s">
        <v>401</v>
      </c>
    </row>
    <row r="87" s="4" customFormat="1" spans="1:25">
      <c r="A87" s="4" t="s">
        <v>402</v>
      </c>
      <c r="B87" s="4" t="s">
        <v>26</v>
      </c>
      <c r="C87" s="4" t="s">
        <v>27</v>
      </c>
      <c r="D87" s="4" t="s">
        <v>355</v>
      </c>
      <c r="E87" s="4" t="s">
        <v>356</v>
      </c>
      <c r="F87" s="6">
        <v>44796</v>
      </c>
      <c r="G87" s="6">
        <v>44797</v>
      </c>
      <c r="H87" s="4">
        <v>1</v>
      </c>
      <c r="I87" s="4">
        <v>1</v>
      </c>
      <c r="J87" s="4">
        <v>1</v>
      </c>
      <c r="K87" s="4" t="s">
        <v>30</v>
      </c>
      <c r="L87" s="4">
        <v>2832</v>
      </c>
      <c r="M87" s="4">
        <v>2832</v>
      </c>
      <c r="N87" s="4" t="s">
        <v>403</v>
      </c>
      <c r="O87" s="4" t="s">
        <v>342</v>
      </c>
      <c r="P87" s="4" t="s">
        <v>33</v>
      </c>
      <c r="Q87" s="4">
        <v>0</v>
      </c>
      <c r="R87" s="7">
        <v>44786</v>
      </c>
      <c r="S87" s="6">
        <v>44800</v>
      </c>
      <c r="T87" s="4" t="s">
        <v>34</v>
      </c>
      <c r="U87" s="4">
        <v>2832</v>
      </c>
      <c r="V87" s="4">
        <v>0</v>
      </c>
      <c r="W87" s="4">
        <v>0</v>
      </c>
      <c r="X87" s="4" t="s">
        <v>35</v>
      </c>
      <c r="Y87" s="4" t="s">
        <v>404</v>
      </c>
    </row>
    <row r="88" s="4" customFormat="1" spans="1:25">
      <c r="A88" s="4" t="s">
        <v>405</v>
      </c>
      <c r="B88" s="4" t="s">
        <v>26</v>
      </c>
      <c r="C88" s="4" t="s">
        <v>27</v>
      </c>
      <c r="D88" s="4" t="s">
        <v>406</v>
      </c>
      <c r="E88" s="4" t="s">
        <v>407</v>
      </c>
      <c r="F88" s="6">
        <v>44795</v>
      </c>
      <c r="G88" s="6">
        <v>44797</v>
      </c>
      <c r="H88" s="4">
        <v>1</v>
      </c>
      <c r="I88" s="4">
        <v>2</v>
      </c>
      <c r="J88" s="4">
        <v>2</v>
      </c>
      <c r="K88" s="4" t="s">
        <v>30</v>
      </c>
      <c r="L88" s="4">
        <v>1160</v>
      </c>
      <c r="M88" s="4">
        <v>1160</v>
      </c>
      <c r="N88" s="4" t="s">
        <v>408</v>
      </c>
      <c r="O88" s="4" t="s">
        <v>342</v>
      </c>
      <c r="P88" s="4" t="s">
        <v>33</v>
      </c>
      <c r="Q88" s="4">
        <v>0</v>
      </c>
      <c r="R88" s="7">
        <v>44788</v>
      </c>
      <c r="S88" s="6">
        <v>44800</v>
      </c>
      <c r="T88" s="4" t="s">
        <v>34</v>
      </c>
      <c r="U88" s="4">
        <v>1160</v>
      </c>
      <c r="V88" s="4">
        <v>0</v>
      </c>
      <c r="W88" s="4">
        <v>0</v>
      </c>
      <c r="X88" s="4" t="s">
        <v>35</v>
      </c>
      <c r="Y88" s="4" t="s">
        <v>409</v>
      </c>
    </row>
    <row r="89" s="4" customFormat="1" spans="1:25">
      <c r="A89" s="4" t="s">
        <v>410</v>
      </c>
      <c r="B89" s="4" t="s">
        <v>26</v>
      </c>
      <c r="C89" s="4" t="s">
        <v>27</v>
      </c>
      <c r="D89" s="4" t="s">
        <v>355</v>
      </c>
      <c r="E89" s="4" t="s">
        <v>356</v>
      </c>
      <c r="F89" s="6">
        <v>44796</v>
      </c>
      <c r="G89" s="6">
        <v>44797</v>
      </c>
      <c r="H89" s="4">
        <v>1</v>
      </c>
      <c r="I89" s="4">
        <v>1</v>
      </c>
      <c r="J89" s="4">
        <v>1</v>
      </c>
      <c r="K89" s="4" t="s">
        <v>30</v>
      </c>
      <c r="L89" s="4">
        <v>2798</v>
      </c>
      <c r="M89" s="4">
        <v>2798</v>
      </c>
      <c r="N89" s="4" t="s">
        <v>411</v>
      </c>
      <c r="O89" s="4" t="s">
        <v>342</v>
      </c>
      <c r="P89" s="4" t="s">
        <v>33</v>
      </c>
      <c r="Q89" s="4">
        <v>0</v>
      </c>
      <c r="R89" s="7">
        <v>44789</v>
      </c>
      <c r="S89" s="6">
        <v>44800</v>
      </c>
      <c r="T89" s="4" t="s">
        <v>34</v>
      </c>
      <c r="U89" s="4">
        <v>2798</v>
      </c>
      <c r="V89" s="4">
        <v>0</v>
      </c>
      <c r="W89" s="4">
        <v>0</v>
      </c>
      <c r="X89" s="4" t="s">
        <v>412</v>
      </c>
      <c r="Y89" s="4" t="s">
        <v>413</v>
      </c>
    </row>
    <row r="90" s="4" customFormat="1" spans="1:25">
      <c r="A90" s="4" t="s">
        <v>414</v>
      </c>
      <c r="B90" s="4" t="s">
        <v>26</v>
      </c>
      <c r="C90" s="4" t="s">
        <v>27</v>
      </c>
      <c r="D90" s="4" t="s">
        <v>415</v>
      </c>
      <c r="E90" s="4" t="s">
        <v>416</v>
      </c>
      <c r="F90" s="6">
        <v>44793</v>
      </c>
      <c r="G90" s="6">
        <v>44797</v>
      </c>
      <c r="H90" s="4">
        <v>1</v>
      </c>
      <c r="I90" s="4">
        <v>4</v>
      </c>
      <c r="J90" s="4">
        <v>4</v>
      </c>
      <c r="K90" s="4" t="s">
        <v>30</v>
      </c>
      <c r="L90" s="4">
        <v>2048</v>
      </c>
      <c r="M90" s="4">
        <v>2048</v>
      </c>
      <c r="N90" s="4" t="s">
        <v>417</v>
      </c>
      <c r="O90" s="4" t="s">
        <v>342</v>
      </c>
      <c r="P90" s="4" t="s">
        <v>33</v>
      </c>
      <c r="Q90" s="4">
        <v>0</v>
      </c>
      <c r="R90" s="7">
        <v>44791</v>
      </c>
      <c r="S90" s="6">
        <v>44800</v>
      </c>
      <c r="T90" s="4" t="s">
        <v>34</v>
      </c>
      <c r="U90" s="4">
        <v>2048</v>
      </c>
      <c r="V90" s="4">
        <v>0</v>
      </c>
      <c r="W90" s="4">
        <v>0</v>
      </c>
      <c r="X90" s="4" t="s">
        <v>35</v>
      </c>
      <c r="Y90" s="4" t="s">
        <v>418</v>
      </c>
    </row>
    <row r="91" s="4" customFormat="1" spans="1:25">
      <c r="A91" s="4" t="s">
        <v>419</v>
      </c>
      <c r="B91" s="4" t="s">
        <v>26</v>
      </c>
      <c r="C91" s="4" t="s">
        <v>27</v>
      </c>
      <c r="D91" s="4" t="s">
        <v>126</v>
      </c>
      <c r="E91" s="4" t="s">
        <v>127</v>
      </c>
      <c r="F91" s="6">
        <v>44796</v>
      </c>
      <c r="G91" s="6">
        <v>44797</v>
      </c>
      <c r="H91" s="4">
        <v>1</v>
      </c>
      <c r="I91" s="4">
        <v>1</v>
      </c>
      <c r="J91" s="4">
        <v>1</v>
      </c>
      <c r="K91" s="4" t="s">
        <v>30</v>
      </c>
      <c r="L91" s="4">
        <v>3657</v>
      </c>
      <c r="M91" s="4">
        <v>3657</v>
      </c>
      <c r="N91" s="4" t="s">
        <v>420</v>
      </c>
      <c r="O91" s="4" t="s">
        <v>342</v>
      </c>
      <c r="P91" s="4" t="s">
        <v>33</v>
      </c>
      <c r="Q91" s="4">
        <v>0</v>
      </c>
      <c r="R91" s="7">
        <v>44792</v>
      </c>
      <c r="S91" s="6">
        <v>44800</v>
      </c>
      <c r="T91" s="4" t="s">
        <v>34</v>
      </c>
      <c r="U91" s="4">
        <v>3657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421</v>
      </c>
      <c r="B92" s="4" t="s">
        <v>26</v>
      </c>
      <c r="C92" s="4" t="s">
        <v>27</v>
      </c>
      <c r="D92" s="4" t="s">
        <v>422</v>
      </c>
      <c r="E92" s="4" t="s">
        <v>423</v>
      </c>
      <c r="F92" s="6">
        <v>44794</v>
      </c>
      <c r="G92" s="6">
        <v>44797</v>
      </c>
      <c r="H92" s="4">
        <v>1</v>
      </c>
      <c r="I92" s="4">
        <v>3</v>
      </c>
      <c r="J92" s="4">
        <v>3</v>
      </c>
      <c r="K92" s="4" t="s">
        <v>30</v>
      </c>
      <c r="L92" s="4">
        <v>3662</v>
      </c>
      <c r="M92" s="4">
        <v>3662</v>
      </c>
      <c r="N92" s="4" t="s">
        <v>424</v>
      </c>
      <c r="O92" s="4" t="s">
        <v>342</v>
      </c>
      <c r="P92" s="4" t="s">
        <v>33</v>
      </c>
      <c r="Q92" s="4">
        <v>0</v>
      </c>
      <c r="R92" s="7">
        <v>44793</v>
      </c>
      <c r="S92" s="6">
        <v>44800</v>
      </c>
      <c r="T92" s="4" t="s">
        <v>34</v>
      </c>
      <c r="U92" s="4">
        <v>3662</v>
      </c>
      <c r="V92" s="4">
        <v>0</v>
      </c>
      <c r="W92" s="4">
        <v>0</v>
      </c>
      <c r="X92" s="4" t="s">
        <v>35</v>
      </c>
      <c r="Y92" s="4" t="s">
        <v>425</v>
      </c>
    </row>
    <row r="93" s="4" customFormat="1" spans="1:25">
      <c r="A93" s="4" t="s">
        <v>426</v>
      </c>
      <c r="B93" s="4" t="s">
        <v>26</v>
      </c>
      <c r="C93" s="4" t="s">
        <v>27</v>
      </c>
      <c r="D93" s="4" t="s">
        <v>427</v>
      </c>
      <c r="E93" s="4" t="s">
        <v>428</v>
      </c>
      <c r="F93" s="6">
        <v>44796</v>
      </c>
      <c r="G93" s="6">
        <v>44797</v>
      </c>
      <c r="H93" s="4">
        <v>1</v>
      </c>
      <c r="I93" s="4">
        <v>1</v>
      </c>
      <c r="J93" s="4">
        <v>1</v>
      </c>
      <c r="K93" s="4" t="s">
        <v>30</v>
      </c>
      <c r="L93" s="4">
        <v>1059</v>
      </c>
      <c r="M93" s="4">
        <v>1059</v>
      </c>
      <c r="N93" s="4" t="s">
        <v>429</v>
      </c>
      <c r="O93" s="4" t="s">
        <v>342</v>
      </c>
      <c r="P93" s="4" t="s">
        <v>33</v>
      </c>
      <c r="Q93" s="4">
        <v>0</v>
      </c>
      <c r="R93" s="7">
        <v>44793</v>
      </c>
      <c r="S93" s="6">
        <v>44800</v>
      </c>
      <c r="T93" s="4" t="s">
        <v>34</v>
      </c>
      <c r="U93" s="4">
        <v>1059</v>
      </c>
      <c r="V93" s="4">
        <v>0</v>
      </c>
      <c r="W93" s="4">
        <v>0</v>
      </c>
      <c r="X93" s="4" t="s">
        <v>35</v>
      </c>
      <c r="Y93" s="4" t="s">
        <v>430</v>
      </c>
    </row>
    <row r="94" s="4" customFormat="1" spans="1:25">
      <c r="A94" s="4" t="s">
        <v>431</v>
      </c>
      <c r="B94" s="4" t="s">
        <v>26</v>
      </c>
      <c r="C94" s="4" t="s">
        <v>27</v>
      </c>
      <c r="D94" s="4" t="s">
        <v>432</v>
      </c>
      <c r="E94" s="4" t="s">
        <v>433</v>
      </c>
      <c r="F94" s="6">
        <v>44793</v>
      </c>
      <c r="G94" s="6">
        <v>44797</v>
      </c>
      <c r="H94" s="4">
        <v>1</v>
      </c>
      <c r="I94" s="4">
        <v>4</v>
      </c>
      <c r="J94" s="4">
        <v>4</v>
      </c>
      <c r="K94" s="4" t="s">
        <v>30</v>
      </c>
      <c r="L94" s="4">
        <v>1204</v>
      </c>
      <c r="M94" s="4">
        <v>1204</v>
      </c>
      <c r="N94" s="4" t="s">
        <v>434</v>
      </c>
      <c r="O94" s="4" t="s">
        <v>342</v>
      </c>
      <c r="P94" s="4" t="s">
        <v>33</v>
      </c>
      <c r="Q94" s="4">
        <v>0</v>
      </c>
      <c r="R94" s="7">
        <v>44793</v>
      </c>
      <c r="S94" s="6">
        <v>44800</v>
      </c>
      <c r="T94" s="4" t="s">
        <v>34</v>
      </c>
      <c r="U94" s="4">
        <v>1204</v>
      </c>
      <c r="V94" s="4">
        <v>0</v>
      </c>
      <c r="W94" s="4">
        <v>0</v>
      </c>
      <c r="X94" s="4" t="s">
        <v>35</v>
      </c>
      <c r="Y94" s="4" t="s">
        <v>435</v>
      </c>
    </row>
    <row r="95" s="4" customFormat="1" spans="1:25">
      <c r="A95" s="4" t="s">
        <v>436</v>
      </c>
      <c r="B95" s="4" t="s">
        <v>26</v>
      </c>
      <c r="C95" s="4" t="s">
        <v>27</v>
      </c>
      <c r="D95" s="4" t="s">
        <v>437</v>
      </c>
      <c r="E95" s="4" t="s">
        <v>438</v>
      </c>
      <c r="F95" s="6">
        <v>44793</v>
      </c>
      <c r="G95" s="6">
        <v>44797</v>
      </c>
      <c r="H95" s="4">
        <v>1</v>
      </c>
      <c r="I95" s="4">
        <v>4</v>
      </c>
      <c r="J95" s="4">
        <v>4</v>
      </c>
      <c r="K95" s="4" t="s">
        <v>30</v>
      </c>
      <c r="L95" s="4">
        <v>560</v>
      </c>
      <c r="M95" s="4">
        <v>560</v>
      </c>
      <c r="N95" s="4" t="s">
        <v>439</v>
      </c>
      <c r="O95" s="4" t="s">
        <v>342</v>
      </c>
      <c r="P95" s="4" t="s">
        <v>33</v>
      </c>
      <c r="Q95" s="4">
        <v>0</v>
      </c>
      <c r="R95" s="7">
        <v>44793</v>
      </c>
      <c r="S95" s="6">
        <v>44800</v>
      </c>
      <c r="T95" s="4" t="s">
        <v>34</v>
      </c>
      <c r="U95" s="4">
        <v>560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440</v>
      </c>
      <c r="B96" s="4" t="s">
        <v>26</v>
      </c>
      <c r="C96" s="4" t="s">
        <v>27</v>
      </c>
      <c r="D96" s="4" t="s">
        <v>441</v>
      </c>
      <c r="E96" s="4" t="s">
        <v>442</v>
      </c>
      <c r="F96" s="6">
        <v>44796</v>
      </c>
      <c r="G96" s="6">
        <v>44797</v>
      </c>
      <c r="H96" s="4">
        <v>1</v>
      </c>
      <c r="I96" s="4">
        <v>1</v>
      </c>
      <c r="J96" s="4">
        <v>1</v>
      </c>
      <c r="K96" s="4" t="s">
        <v>30</v>
      </c>
      <c r="L96" s="4">
        <v>283</v>
      </c>
      <c r="M96" s="4">
        <v>283</v>
      </c>
      <c r="N96" s="4" t="s">
        <v>443</v>
      </c>
      <c r="O96" s="4" t="s">
        <v>342</v>
      </c>
      <c r="P96" s="4" t="s">
        <v>33</v>
      </c>
      <c r="Q96" s="4">
        <v>0</v>
      </c>
      <c r="R96" s="7">
        <v>44793</v>
      </c>
      <c r="S96" s="6">
        <v>44800</v>
      </c>
      <c r="T96" s="4" t="s">
        <v>34</v>
      </c>
      <c r="U96" s="4">
        <v>283</v>
      </c>
      <c r="V96" s="4">
        <v>0</v>
      </c>
      <c r="W96" s="4">
        <v>0</v>
      </c>
      <c r="X96" s="4" t="s">
        <v>35</v>
      </c>
      <c r="Y96" s="4" t="s">
        <v>444</v>
      </c>
    </row>
    <row r="97" s="4" customFormat="1" spans="1:25">
      <c r="A97" s="4" t="s">
        <v>445</v>
      </c>
      <c r="B97" s="4" t="s">
        <v>26</v>
      </c>
      <c r="C97" s="4" t="s">
        <v>27</v>
      </c>
      <c r="D97" s="4" t="s">
        <v>446</v>
      </c>
      <c r="E97" s="4" t="s">
        <v>447</v>
      </c>
      <c r="F97" s="6">
        <v>44796</v>
      </c>
      <c r="G97" s="6">
        <v>44797</v>
      </c>
      <c r="H97" s="4">
        <v>1</v>
      </c>
      <c r="I97" s="4">
        <v>1</v>
      </c>
      <c r="J97" s="4">
        <v>1</v>
      </c>
      <c r="K97" s="4" t="s">
        <v>30</v>
      </c>
      <c r="L97" s="4">
        <v>541</v>
      </c>
      <c r="M97" s="4">
        <v>541</v>
      </c>
      <c r="N97" s="4" t="s">
        <v>448</v>
      </c>
      <c r="O97" s="4" t="s">
        <v>342</v>
      </c>
      <c r="P97" s="4" t="s">
        <v>33</v>
      </c>
      <c r="Q97" s="4">
        <v>0</v>
      </c>
      <c r="R97" s="7">
        <v>44793</v>
      </c>
      <c r="S97" s="6">
        <v>44800</v>
      </c>
      <c r="T97" s="4" t="s">
        <v>34</v>
      </c>
      <c r="U97" s="4">
        <v>541</v>
      </c>
      <c r="V97" s="4">
        <v>0</v>
      </c>
      <c r="W97" s="4">
        <v>0</v>
      </c>
      <c r="X97" s="4" t="s">
        <v>449</v>
      </c>
      <c r="Y97" s="4" t="s">
        <v>35</v>
      </c>
    </row>
    <row r="98" s="4" customFormat="1" spans="1:25">
      <c r="A98" s="4" t="s">
        <v>450</v>
      </c>
      <c r="B98" s="4" t="s">
        <v>26</v>
      </c>
      <c r="C98" s="4" t="s">
        <v>27</v>
      </c>
      <c r="D98" s="4" t="s">
        <v>295</v>
      </c>
      <c r="E98" s="4" t="s">
        <v>296</v>
      </c>
      <c r="F98" s="6">
        <v>44794</v>
      </c>
      <c r="G98" s="6">
        <v>44797</v>
      </c>
      <c r="H98" s="4">
        <v>1</v>
      </c>
      <c r="I98" s="4">
        <v>3</v>
      </c>
      <c r="J98" s="4">
        <v>3</v>
      </c>
      <c r="K98" s="4" t="s">
        <v>30</v>
      </c>
      <c r="L98" s="4">
        <v>1524</v>
      </c>
      <c r="M98" s="4">
        <v>1524</v>
      </c>
      <c r="N98" s="4" t="s">
        <v>451</v>
      </c>
      <c r="O98" s="4" t="s">
        <v>342</v>
      </c>
      <c r="P98" s="4" t="s">
        <v>33</v>
      </c>
      <c r="Q98" s="4">
        <v>0</v>
      </c>
      <c r="R98" s="7">
        <v>44794</v>
      </c>
      <c r="S98" s="6">
        <v>44800</v>
      </c>
      <c r="T98" s="4" t="s">
        <v>34</v>
      </c>
      <c r="U98" s="4">
        <v>1524</v>
      </c>
      <c r="V98" s="4">
        <v>0</v>
      </c>
      <c r="W98" s="4">
        <v>0</v>
      </c>
      <c r="X98" s="4" t="s">
        <v>452</v>
      </c>
      <c r="Y98" s="4" t="s">
        <v>453</v>
      </c>
    </row>
    <row r="99" s="4" customFormat="1" spans="1:25">
      <c r="A99" s="4" t="s">
        <v>454</v>
      </c>
      <c r="B99" s="4" t="s">
        <v>26</v>
      </c>
      <c r="C99" s="4" t="s">
        <v>27</v>
      </c>
      <c r="D99" s="4" t="s">
        <v>455</v>
      </c>
      <c r="E99" s="4" t="s">
        <v>456</v>
      </c>
      <c r="F99" s="6">
        <v>44795</v>
      </c>
      <c r="G99" s="6">
        <v>44797</v>
      </c>
      <c r="H99" s="4">
        <v>1</v>
      </c>
      <c r="I99" s="4">
        <v>2</v>
      </c>
      <c r="J99" s="4">
        <v>2</v>
      </c>
      <c r="K99" s="4" t="s">
        <v>30</v>
      </c>
      <c r="L99" s="4">
        <v>4554</v>
      </c>
      <c r="M99" s="4">
        <v>4554</v>
      </c>
      <c r="N99" s="4" t="s">
        <v>457</v>
      </c>
      <c r="O99" s="4" t="s">
        <v>342</v>
      </c>
      <c r="P99" s="4" t="s">
        <v>33</v>
      </c>
      <c r="Q99" s="4">
        <v>0</v>
      </c>
      <c r="R99" s="7">
        <v>44794</v>
      </c>
      <c r="S99" s="6">
        <v>44800</v>
      </c>
      <c r="T99" s="4" t="s">
        <v>34</v>
      </c>
      <c r="U99" s="4">
        <v>4554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458</v>
      </c>
      <c r="B100" s="4" t="s">
        <v>26</v>
      </c>
      <c r="C100" s="4" t="s">
        <v>27</v>
      </c>
      <c r="D100" s="4" t="s">
        <v>459</v>
      </c>
      <c r="E100" s="4" t="s">
        <v>68</v>
      </c>
      <c r="F100" s="6">
        <v>44796</v>
      </c>
      <c r="G100" s="6">
        <v>44797</v>
      </c>
      <c r="H100" s="4">
        <v>1</v>
      </c>
      <c r="I100" s="4">
        <v>1</v>
      </c>
      <c r="J100" s="4">
        <v>1</v>
      </c>
      <c r="K100" s="4" t="s">
        <v>30</v>
      </c>
      <c r="L100" s="4">
        <v>602</v>
      </c>
      <c r="M100" s="4">
        <v>602</v>
      </c>
      <c r="N100" s="4" t="s">
        <v>460</v>
      </c>
      <c r="O100" s="4" t="s">
        <v>342</v>
      </c>
      <c r="P100" s="4" t="s">
        <v>33</v>
      </c>
      <c r="Q100" s="4">
        <v>0</v>
      </c>
      <c r="R100" s="7">
        <v>44794</v>
      </c>
      <c r="S100" s="6">
        <v>44800</v>
      </c>
      <c r="T100" s="4" t="s">
        <v>34</v>
      </c>
      <c r="U100" s="4">
        <v>602</v>
      </c>
      <c r="V100" s="4">
        <v>0</v>
      </c>
      <c r="W100" s="4">
        <v>0</v>
      </c>
      <c r="X100" s="4" t="s">
        <v>35</v>
      </c>
      <c r="Y100" s="4" t="s">
        <v>461</v>
      </c>
    </row>
    <row r="101" s="4" customFormat="1" spans="1:25">
      <c r="A101" s="4" t="s">
        <v>462</v>
      </c>
      <c r="B101" s="4" t="s">
        <v>26</v>
      </c>
      <c r="C101" s="4" t="s">
        <v>27</v>
      </c>
      <c r="D101" s="4" t="s">
        <v>463</v>
      </c>
      <c r="E101" s="4" t="s">
        <v>464</v>
      </c>
      <c r="F101" s="6">
        <v>44794</v>
      </c>
      <c r="G101" s="6">
        <v>44797</v>
      </c>
      <c r="H101" s="4">
        <v>1</v>
      </c>
      <c r="I101" s="4">
        <v>3</v>
      </c>
      <c r="J101" s="4">
        <v>3</v>
      </c>
      <c r="K101" s="4" t="s">
        <v>30</v>
      </c>
      <c r="L101" s="4">
        <v>21594</v>
      </c>
      <c r="M101" s="4">
        <v>21594</v>
      </c>
      <c r="N101" s="4" t="s">
        <v>465</v>
      </c>
      <c r="O101" s="4" t="s">
        <v>342</v>
      </c>
      <c r="P101" s="4" t="s">
        <v>33</v>
      </c>
      <c r="Q101" s="4">
        <v>0</v>
      </c>
      <c r="R101" s="7">
        <v>44794</v>
      </c>
      <c r="S101" s="6">
        <v>44800</v>
      </c>
      <c r="T101" s="4" t="s">
        <v>34</v>
      </c>
      <c r="U101" s="4">
        <v>21594</v>
      </c>
      <c r="V101" s="4">
        <v>0</v>
      </c>
      <c r="W101" s="4">
        <v>0</v>
      </c>
      <c r="X101" s="4" t="s">
        <v>35</v>
      </c>
      <c r="Y101" s="4" t="s">
        <v>149</v>
      </c>
    </row>
    <row r="102" s="4" customFormat="1" spans="1:25">
      <c r="A102" s="4" t="s">
        <v>466</v>
      </c>
      <c r="B102" s="4" t="s">
        <v>26</v>
      </c>
      <c r="C102" s="4" t="s">
        <v>27</v>
      </c>
      <c r="D102" s="4" t="s">
        <v>467</v>
      </c>
      <c r="E102" s="4" t="s">
        <v>468</v>
      </c>
      <c r="F102" s="6">
        <v>44794</v>
      </c>
      <c r="G102" s="6">
        <v>44797</v>
      </c>
      <c r="H102" s="4">
        <v>1</v>
      </c>
      <c r="I102" s="4">
        <v>3</v>
      </c>
      <c r="J102" s="4">
        <v>3</v>
      </c>
      <c r="K102" s="4" t="s">
        <v>30</v>
      </c>
      <c r="L102" s="4">
        <v>2844</v>
      </c>
      <c r="M102" s="4">
        <v>2844</v>
      </c>
      <c r="N102" s="4" t="s">
        <v>469</v>
      </c>
      <c r="O102" s="4" t="s">
        <v>342</v>
      </c>
      <c r="P102" s="4" t="s">
        <v>33</v>
      </c>
      <c r="Q102" s="4">
        <v>0</v>
      </c>
      <c r="R102" s="7">
        <v>44794</v>
      </c>
      <c r="S102" s="6">
        <v>44800</v>
      </c>
      <c r="T102" s="4" t="s">
        <v>34</v>
      </c>
      <c r="U102" s="4">
        <v>2844</v>
      </c>
      <c r="V102" s="4">
        <v>0</v>
      </c>
      <c r="W102" s="4">
        <v>0</v>
      </c>
      <c r="X102" s="4" t="s">
        <v>35</v>
      </c>
      <c r="Y102" s="4" t="s">
        <v>470</v>
      </c>
    </row>
    <row r="103" s="4" customFormat="1" spans="1:25">
      <c r="A103" s="4" t="s">
        <v>471</v>
      </c>
      <c r="B103" s="4" t="s">
        <v>26</v>
      </c>
      <c r="C103" s="4" t="s">
        <v>27</v>
      </c>
      <c r="D103" s="4" t="s">
        <v>271</v>
      </c>
      <c r="E103" s="4" t="s">
        <v>472</v>
      </c>
      <c r="F103" s="6">
        <v>44794</v>
      </c>
      <c r="G103" s="6">
        <v>44797</v>
      </c>
      <c r="H103" s="4">
        <v>1</v>
      </c>
      <c r="I103" s="4">
        <v>3</v>
      </c>
      <c r="J103" s="4">
        <v>3</v>
      </c>
      <c r="K103" s="4" t="s">
        <v>30</v>
      </c>
      <c r="L103" s="4">
        <v>1422</v>
      </c>
      <c r="M103" s="4">
        <v>1422</v>
      </c>
      <c r="N103" s="4" t="s">
        <v>473</v>
      </c>
      <c r="O103" s="4" t="s">
        <v>342</v>
      </c>
      <c r="P103" s="4" t="s">
        <v>33</v>
      </c>
      <c r="Q103" s="4">
        <v>0</v>
      </c>
      <c r="R103" s="7">
        <v>44794</v>
      </c>
      <c r="S103" s="6">
        <v>44800</v>
      </c>
      <c r="T103" s="4" t="s">
        <v>34</v>
      </c>
      <c r="U103" s="4">
        <v>1422</v>
      </c>
      <c r="V103" s="4">
        <v>0</v>
      </c>
      <c r="W103" s="4">
        <v>0</v>
      </c>
      <c r="X103" s="4" t="s">
        <v>35</v>
      </c>
      <c r="Y103" s="4" t="s">
        <v>474</v>
      </c>
    </row>
    <row r="104" s="4" customFormat="1" spans="1:25">
      <c r="A104" s="4" t="s">
        <v>475</v>
      </c>
      <c r="B104" s="4" t="s">
        <v>26</v>
      </c>
      <c r="C104" s="4" t="s">
        <v>27</v>
      </c>
      <c r="D104" s="4" t="s">
        <v>476</v>
      </c>
      <c r="E104" s="4" t="s">
        <v>108</v>
      </c>
      <c r="F104" s="6">
        <v>44795</v>
      </c>
      <c r="G104" s="6">
        <v>44797</v>
      </c>
      <c r="H104" s="4">
        <v>1</v>
      </c>
      <c r="I104" s="4">
        <v>2</v>
      </c>
      <c r="J104" s="4">
        <v>2</v>
      </c>
      <c r="K104" s="4" t="s">
        <v>30</v>
      </c>
      <c r="L104" s="4">
        <v>1734</v>
      </c>
      <c r="M104" s="4">
        <v>1734</v>
      </c>
      <c r="N104" s="4" t="s">
        <v>477</v>
      </c>
      <c r="O104" s="4" t="s">
        <v>342</v>
      </c>
      <c r="P104" s="4" t="s">
        <v>33</v>
      </c>
      <c r="Q104" s="4">
        <v>0</v>
      </c>
      <c r="R104" s="7">
        <v>44794</v>
      </c>
      <c r="S104" s="6">
        <v>44800</v>
      </c>
      <c r="T104" s="4" t="s">
        <v>34</v>
      </c>
      <c r="U104" s="4">
        <v>1734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478</v>
      </c>
      <c r="B105" s="4" t="s">
        <v>26</v>
      </c>
      <c r="C105" s="4" t="s">
        <v>27</v>
      </c>
      <c r="D105" s="4" t="s">
        <v>479</v>
      </c>
      <c r="E105" s="4" t="s">
        <v>480</v>
      </c>
      <c r="F105" s="6">
        <v>44794</v>
      </c>
      <c r="G105" s="6">
        <v>44797</v>
      </c>
      <c r="H105" s="4">
        <v>1</v>
      </c>
      <c r="I105" s="4">
        <v>3</v>
      </c>
      <c r="J105" s="4">
        <v>3</v>
      </c>
      <c r="K105" s="4" t="s">
        <v>30</v>
      </c>
      <c r="L105" s="4">
        <v>423</v>
      </c>
      <c r="M105" s="4">
        <v>423</v>
      </c>
      <c r="N105" s="4" t="s">
        <v>481</v>
      </c>
      <c r="O105" s="4" t="s">
        <v>342</v>
      </c>
      <c r="P105" s="4" t="s">
        <v>33</v>
      </c>
      <c r="Q105" s="4">
        <v>0</v>
      </c>
      <c r="R105" s="7">
        <v>44794</v>
      </c>
      <c r="S105" s="6">
        <v>44800</v>
      </c>
      <c r="T105" s="4" t="s">
        <v>34</v>
      </c>
      <c r="U105" s="4">
        <v>423</v>
      </c>
      <c r="V105" s="4">
        <v>0</v>
      </c>
      <c r="W105" s="4">
        <v>0</v>
      </c>
      <c r="X105" s="4" t="s">
        <v>35</v>
      </c>
      <c r="Y105" s="4" t="s">
        <v>482</v>
      </c>
    </row>
    <row r="106" s="4" customFormat="1" spans="1:25">
      <c r="A106" s="4" t="s">
        <v>483</v>
      </c>
      <c r="B106" s="4" t="s">
        <v>26</v>
      </c>
      <c r="C106" s="4" t="s">
        <v>27</v>
      </c>
      <c r="D106" s="4" t="s">
        <v>484</v>
      </c>
      <c r="E106" s="4" t="s">
        <v>201</v>
      </c>
      <c r="F106" s="6">
        <v>44794</v>
      </c>
      <c r="G106" s="6">
        <v>44797</v>
      </c>
      <c r="H106" s="4">
        <v>1</v>
      </c>
      <c r="I106" s="4">
        <v>3</v>
      </c>
      <c r="J106" s="4">
        <v>3</v>
      </c>
      <c r="K106" s="4" t="s">
        <v>30</v>
      </c>
      <c r="L106" s="4">
        <v>1595</v>
      </c>
      <c r="M106" s="4">
        <v>1595</v>
      </c>
      <c r="N106" s="4" t="s">
        <v>485</v>
      </c>
      <c r="O106" s="4" t="s">
        <v>342</v>
      </c>
      <c r="P106" s="4" t="s">
        <v>33</v>
      </c>
      <c r="Q106" s="4">
        <v>0</v>
      </c>
      <c r="R106" s="7">
        <v>44794</v>
      </c>
      <c r="S106" s="6">
        <v>44800</v>
      </c>
      <c r="T106" s="4" t="s">
        <v>34</v>
      </c>
      <c r="U106" s="4">
        <v>1595</v>
      </c>
      <c r="V106" s="4">
        <v>0</v>
      </c>
      <c r="W106" s="4">
        <v>0</v>
      </c>
      <c r="X106" s="4" t="s">
        <v>35</v>
      </c>
      <c r="Y106" s="4" t="s">
        <v>486</v>
      </c>
    </row>
    <row r="107" s="4" customFormat="1" spans="1:25">
      <c r="A107" s="4" t="s">
        <v>487</v>
      </c>
      <c r="B107" s="4" t="s">
        <v>26</v>
      </c>
      <c r="C107" s="4" t="s">
        <v>27</v>
      </c>
      <c r="D107" s="4" t="s">
        <v>488</v>
      </c>
      <c r="E107" s="4" t="s">
        <v>489</v>
      </c>
      <c r="F107" s="6">
        <v>44796</v>
      </c>
      <c r="G107" s="6">
        <v>44797</v>
      </c>
      <c r="H107" s="4">
        <v>1</v>
      </c>
      <c r="I107" s="4">
        <v>1</v>
      </c>
      <c r="J107" s="4">
        <v>1</v>
      </c>
      <c r="K107" s="4" t="s">
        <v>30</v>
      </c>
      <c r="L107" s="4">
        <v>972</v>
      </c>
      <c r="M107" s="4">
        <v>972</v>
      </c>
      <c r="N107" s="4" t="s">
        <v>490</v>
      </c>
      <c r="O107" s="4" t="s">
        <v>342</v>
      </c>
      <c r="P107" s="4" t="s">
        <v>33</v>
      </c>
      <c r="Q107" s="4">
        <v>0</v>
      </c>
      <c r="R107" s="7">
        <v>44795</v>
      </c>
      <c r="S107" s="6">
        <v>44800</v>
      </c>
      <c r="T107" s="4" t="s">
        <v>34</v>
      </c>
      <c r="U107" s="4">
        <v>972</v>
      </c>
      <c r="V107" s="4">
        <v>0</v>
      </c>
      <c r="W107" s="4">
        <v>0</v>
      </c>
      <c r="X107" s="4" t="s">
        <v>35</v>
      </c>
      <c r="Y107" s="4" t="s">
        <v>491</v>
      </c>
    </row>
    <row r="108" s="4" customFormat="1" spans="1:25">
      <c r="A108" s="4" t="s">
        <v>492</v>
      </c>
      <c r="B108" s="4" t="s">
        <v>26</v>
      </c>
      <c r="C108" s="4" t="s">
        <v>27</v>
      </c>
      <c r="D108" s="4" t="s">
        <v>493</v>
      </c>
      <c r="E108" s="4" t="s">
        <v>468</v>
      </c>
      <c r="F108" s="6">
        <v>44795</v>
      </c>
      <c r="G108" s="6">
        <v>44797</v>
      </c>
      <c r="H108" s="4">
        <v>1</v>
      </c>
      <c r="I108" s="4">
        <v>2</v>
      </c>
      <c r="J108" s="4">
        <v>2</v>
      </c>
      <c r="K108" s="4" t="s">
        <v>30</v>
      </c>
      <c r="L108" s="4">
        <v>1668</v>
      </c>
      <c r="M108" s="4">
        <v>1668</v>
      </c>
      <c r="N108" s="4" t="s">
        <v>494</v>
      </c>
      <c r="O108" s="4" t="s">
        <v>342</v>
      </c>
      <c r="P108" s="4" t="s">
        <v>33</v>
      </c>
      <c r="Q108" s="4">
        <v>0</v>
      </c>
      <c r="R108" s="7">
        <v>44795</v>
      </c>
      <c r="S108" s="6">
        <v>44800</v>
      </c>
      <c r="T108" s="4" t="s">
        <v>34</v>
      </c>
      <c r="U108" s="4">
        <v>1668</v>
      </c>
      <c r="V108" s="4">
        <v>0</v>
      </c>
      <c r="W108" s="4">
        <v>0</v>
      </c>
      <c r="X108" s="4" t="s">
        <v>35</v>
      </c>
      <c r="Y108" s="4" t="s">
        <v>495</v>
      </c>
    </row>
    <row r="109" s="4" customFormat="1" spans="1:25">
      <c r="A109" s="4" t="s">
        <v>496</v>
      </c>
      <c r="B109" s="4" t="s">
        <v>26</v>
      </c>
      <c r="C109" s="4" t="s">
        <v>27</v>
      </c>
      <c r="D109" s="4" t="s">
        <v>285</v>
      </c>
      <c r="E109" s="4" t="s">
        <v>286</v>
      </c>
      <c r="F109" s="6">
        <v>44796</v>
      </c>
      <c r="G109" s="6">
        <v>44797</v>
      </c>
      <c r="H109" s="4">
        <v>1</v>
      </c>
      <c r="I109" s="4">
        <v>1</v>
      </c>
      <c r="J109" s="4">
        <v>1</v>
      </c>
      <c r="K109" s="4" t="s">
        <v>30</v>
      </c>
      <c r="L109" s="4">
        <v>361</v>
      </c>
      <c r="M109" s="4">
        <v>361</v>
      </c>
      <c r="N109" s="4" t="s">
        <v>497</v>
      </c>
      <c r="O109" s="4" t="s">
        <v>342</v>
      </c>
      <c r="P109" s="4" t="s">
        <v>33</v>
      </c>
      <c r="Q109" s="4">
        <v>0</v>
      </c>
      <c r="R109" s="7">
        <v>44795</v>
      </c>
      <c r="S109" s="6">
        <v>44800</v>
      </c>
      <c r="T109" s="4" t="s">
        <v>34</v>
      </c>
      <c r="U109" s="4">
        <v>361</v>
      </c>
      <c r="V109" s="4">
        <v>0</v>
      </c>
      <c r="W109" s="4">
        <v>0</v>
      </c>
      <c r="X109" s="4" t="s">
        <v>35</v>
      </c>
      <c r="Y109" s="4" t="s">
        <v>289</v>
      </c>
    </row>
    <row r="110" s="4" customFormat="1" spans="1:25">
      <c r="A110" s="4" t="s">
        <v>498</v>
      </c>
      <c r="B110" s="4" t="s">
        <v>26</v>
      </c>
      <c r="C110" s="4" t="s">
        <v>27</v>
      </c>
      <c r="D110" s="4" t="s">
        <v>499</v>
      </c>
      <c r="E110" s="4" t="s">
        <v>500</v>
      </c>
      <c r="F110" s="6">
        <v>44796</v>
      </c>
      <c r="G110" s="6">
        <v>44797</v>
      </c>
      <c r="H110" s="4">
        <v>1</v>
      </c>
      <c r="I110" s="4">
        <v>1</v>
      </c>
      <c r="J110" s="4">
        <v>1</v>
      </c>
      <c r="K110" s="4" t="s">
        <v>30</v>
      </c>
      <c r="L110" s="4">
        <v>799</v>
      </c>
      <c r="M110" s="4">
        <v>799</v>
      </c>
      <c r="N110" s="4" t="s">
        <v>501</v>
      </c>
      <c r="O110" s="4" t="s">
        <v>342</v>
      </c>
      <c r="P110" s="4" t="s">
        <v>33</v>
      </c>
      <c r="Q110" s="4">
        <v>0</v>
      </c>
      <c r="R110" s="7">
        <v>44795</v>
      </c>
      <c r="S110" s="6">
        <v>44800</v>
      </c>
      <c r="T110" s="4" t="s">
        <v>34</v>
      </c>
      <c r="U110" s="4">
        <v>799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502</v>
      </c>
      <c r="B111" s="4" t="s">
        <v>26</v>
      </c>
      <c r="C111" s="4" t="s">
        <v>27</v>
      </c>
      <c r="D111" s="4" t="s">
        <v>503</v>
      </c>
      <c r="E111" s="4" t="s">
        <v>108</v>
      </c>
      <c r="F111" s="6">
        <v>44795</v>
      </c>
      <c r="G111" s="6">
        <v>44797</v>
      </c>
      <c r="H111" s="4">
        <v>1</v>
      </c>
      <c r="I111" s="4">
        <v>2</v>
      </c>
      <c r="J111" s="4">
        <v>2</v>
      </c>
      <c r="K111" s="4" t="s">
        <v>30</v>
      </c>
      <c r="L111" s="4">
        <v>922</v>
      </c>
      <c r="M111" s="4">
        <v>922</v>
      </c>
      <c r="N111" s="4" t="s">
        <v>504</v>
      </c>
      <c r="O111" s="4" t="s">
        <v>342</v>
      </c>
      <c r="P111" s="4" t="s">
        <v>33</v>
      </c>
      <c r="Q111" s="4">
        <v>0</v>
      </c>
      <c r="R111" s="7">
        <v>44795</v>
      </c>
      <c r="S111" s="6">
        <v>44800</v>
      </c>
      <c r="T111" s="4" t="s">
        <v>34</v>
      </c>
      <c r="U111" s="4">
        <v>922</v>
      </c>
      <c r="V111" s="4">
        <v>0</v>
      </c>
      <c r="W111" s="4">
        <v>0</v>
      </c>
      <c r="X111" s="4" t="s">
        <v>35</v>
      </c>
      <c r="Y111" s="4" t="s">
        <v>505</v>
      </c>
    </row>
    <row r="112" s="4" customFormat="1" spans="1:25">
      <c r="A112" s="4" t="s">
        <v>506</v>
      </c>
      <c r="B112" s="4" t="s">
        <v>26</v>
      </c>
      <c r="C112" s="4" t="s">
        <v>27</v>
      </c>
      <c r="D112" s="4" t="s">
        <v>446</v>
      </c>
      <c r="E112" s="4" t="s">
        <v>447</v>
      </c>
      <c r="F112" s="6">
        <v>44796</v>
      </c>
      <c r="G112" s="6">
        <v>44797</v>
      </c>
      <c r="H112" s="4">
        <v>1</v>
      </c>
      <c r="I112" s="4">
        <v>1</v>
      </c>
      <c r="J112" s="4">
        <v>1</v>
      </c>
      <c r="K112" s="4" t="s">
        <v>30</v>
      </c>
      <c r="L112" s="4">
        <v>541</v>
      </c>
      <c r="M112" s="4">
        <v>541</v>
      </c>
      <c r="N112" s="4" t="s">
        <v>507</v>
      </c>
      <c r="O112" s="4" t="s">
        <v>342</v>
      </c>
      <c r="P112" s="4" t="s">
        <v>33</v>
      </c>
      <c r="Q112" s="4">
        <v>0</v>
      </c>
      <c r="R112" s="7">
        <v>44795</v>
      </c>
      <c r="S112" s="6">
        <v>44800</v>
      </c>
      <c r="T112" s="4" t="s">
        <v>34</v>
      </c>
      <c r="U112" s="4">
        <v>541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508</v>
      </c>
      <c r="B113" s="4" t="s">
        <v>26</v>
      </c>
      <c r="C113" s="4" t="s">
        <v>27</v>
      </c>
      <c r="D113" s="4" t="s">
        <v>509</v>
      </c>
      <c r="E113" s="4" t="s">
        <v>510</v>
      </c>
      <c r="F113" s="6">
        <v>44796</v>
      </c>
      <c r="G113" s="6">
        <v>44797</v>
      </c>
      <c r="H113" s="4">
        <v>1</v>
      </c>
      <c r="I113" s="4">
        <v>1</v>
      </c>
      <c r="J113" s="4">
        <v>1</v>
      </c>
      <c r="K113" s="4" t="s">
        <v>30</v>
      </c>
      <c r="L113" s="4">
        <v>3172</v>
      </c>
      <c r="M113" s="4">
        <v>3172</v>
      </c>
      <c r="N113" s="4" t="s">
        <v>511</v>
      </c>
      <c r="O113" s="4" t="s">
        <v>342</v>
      </c>
      <c r="P113" s="4" t="s">
        <v>33</v>
      </c>
      <c r="Q113" s="4">
        <v>0</v>
      </c>
      <c r="R113" s="7">
        <v>44795</v>
      </c>
      <c r="S113" s="6">
        <v>44800</v>
      </c>
      <c r="T113" s="4" t="s">
        <v>34</v>
      </c>
      <c r="U113" s="4">
        <v>3172</v>
      </c>
      <c r="V113" s="4">
        <v>0</v>
      </c>
      <c r="W113" s="4">
        <v>0</v>
      </c>
      <c r="X113" s="4" t="s">
        <v>35</v>
      </c>
      <c r="Y113" s="4" t="s">
        <v>512</v>
      </c>
    </row>
    <row r="114" s="4" customFormat="1" spans="1:25">
      <c r="A114" s="4" t="s">
        <v>513</v>
      </c>
      <c r="B114" s="4" t="s">
        <v>26</v>
      </c>
      <c r="C114" s="4" t="s">
        <v>27</v>
      </c>
      <c r="D114" s="4" t="s">
        <v>514</v>
      </c>
      <c r="E114" s="4" t="s">
        <v>515</v>
      </c>
      <c r="F114" s="6">
        <v>44795</v>
      </c>
      <c r="G114" s="6">
        <v>44797</v>
      </c>
      <c r="H114" s="4">
        <v>1</v>
      </c>
      <c r="I114" s="4">
        <v>2</v>
      </c>
      <c r="J114" s="4">
        <v>2</v>
      </c>
      <c r="K114" s="4" t="s">
        <v>30</v>
      </c>
      <c r="L114" s="4">
        <v>256</v>
      </c>
      <c r="M114" s="4">
        <v>256</v>
      </c>
      <c r="N114" s="4" t="s">
        <v>516</v>
      </c>
      <c r="O114" s="4" t="s">
        <v>342</v>
      </c>
      <c r="P114" s="4" t="s">
        <v>33</v>
      </c>
      <c r="Q114" s="4">
        <v>0</v>
      </c>
      <c r="R114" s="7">
        <v>44795</v>
      </c>
      <c r="S114" s="6">
        <v>44800</v>
      </c>
      <c r="T114" s="4" t="s">
        <v>34</v>
      </c>
      <c r="U114" s="4">
        <v>256</v>
      </c>
      <c r="V114" s="4">
        <v>0</v>
      </c>
      <c r="W114" s="4">
        <v>0</v>
      </c>
      <c r="X114" s="4" t="s">
        <v>35</v>
      </c>
      <c r="Y114" s="4" t="s">
        <v>517</v>
      </c>
    </row>
    <row r="115" s="4" customFormat="1" spans="1:25">
      <c r="A115" s="4" t="s">
        <v>518</v>
      </c>
      <c r="B115" s="4" t="s">
        <v>26</v>
      </c>
      <c r="C115" s="4" t="s">
        <v>27</v>
      </c>
      <c r="D115" s="4" t="s">
        <v>519</v>
      </c>
      <c r="E115" s="4" t="s">
        <v>520</v>
      </c>
      <c r="F115" s="6">
        <v>44796</v>
      </c>
      <c r="G115" s="6">
        <v>44797</v>
      </c>
      <c r="H115" s="4">
        <v>1</v>
      </c>
      <c r="I115" s="4">
        <v>1</v>
      </c>
      <c r="J115" s="4">
        <v>1</v>
      </c>
      <c r="K115" s="4" t="s">
        <v>30</v>
      </c>
      <c r="L115" s="4">
        <v>319</v>
      </c>
      <c r="M115" s="4">
        <v>319</v>
      </c>
      <c r="N115" s="4" t="s">
        <v>521</v>
      </c>
      <c r="O115" s="4" t="s">
        <v>342</v>
      </c>
      <c r="P115" s="4" t="s">
        <v>33</v>
      </c>
      <c r="Q115" s="4">
        <v>0</v>
      </c>
      <c r="R115" s="7">
        <v>44795</v>
      </c>
      <c r="S115" s="6">
        <v>44800</v>
      </c>
      <c r="T115" s="4" t="s">
        <v>34</v>
      </c>
      <c r="U115" s="4">
        <v>319</v>
      </c>
      <c r="V115" s="4">
        <v>0</v>
      </c>
      <c r="W115" s="4">
        <v>0</v>
      </c>
      <c r="X115" s="4" t="s">
        <v>35</v>
      </c>
      <c r="Y115" s="4" t="s">
        <v>149</v>
      </c>
    </row>
    <row r="116" s="4" customFormat="1" spans="1:25">
      <c r="A116" s="4" t="s">
        <v>522</v>
      </c>
      <c r="B116" s="4" t="s">
        <v>26</v>
      </c>
      <c r="C116" s="4" t="s">
        <v>27</v>
      </c>
      <c r="D116" s="4" t="s">
        <v>523</v>
      </c>
      <c r="E116" s="4" t="s">
        <v>416</v>
      </c>
      <c r="F116" s="6">
        <v>44796</v>
      </c>
      <c r="G116" s="6">
        <v>44797</v>
      </c>
      <c r="H116" s="4">
        <v>3</v>
      </c>
      <c r="I116" s="4">
        <v>1</v>
      </c>
      <c r="J116" s="4">
        <v>3</v>
      </c>
      <c r="K116" s="4" t="s">
        <v>30</v>
      </c>
      <c r="L116" s="4">
        <v>3618</v>
      </c>
      <c r="M116" s="4">
        <v>3618</v>
      </c>
      <c r="N116" s="4" t="s">
        <v>524</v>
      </c>
      <c r="O116" s="4" t="s">
        <v>342</v>
      </c>
      <c r="P116" s="4" t="s">
        <v>33</v>
      </c>
      <c r="Q116" s="4">
        <v>0</v>
      </c>
      <c r="R116" s="7">
        <v>44795</v>
      </c>
      <c r="S116" s="6">
        <v>44800</v>
      </c>
      <c r="T116" s="4" t="s">
        <v>34</v>
      </c>
      <c r="U116" s="4">
        <v>3618</v>
      </c>
      <c r="V116" s="4">
        <v>0</v>
      </c>
      <c r="W116" s="4">
        <v>0</v>
      </c>
      <c r="X116" s="4" t="s">
        <v>35</v>
      </c>
      <c r="Y116" s="4" t="s">
        <v>525</v>
      </c>
    </row>
    <row r="117" s="4" customFormat="1" spans="1:25">
      <c r="A117" s="4" t="s">
        <v>526</v>
      </c>
      <c r="B117" s="4" t="s">
        <v>26</v>
      </c>
      <c r="C117" s="4" t="s">
        <v>27</v>
      </c>
      <c r="D117" s="4" t="s">
        <v>527</v>
      </c>
      <c r="E117" s="4" t="s">
        <v>528</v>
      </c>
      <c r="F117" s="6">
        <v>44796</v>
      </c>
      <c r="G117" s="6">
        <v>44797</v>
      </c>
      <c r="H117" s="4">
        <v>1</v>
      </c>
      <c r="I117" s="4">
        <v>1</v>
      </c>
      <c r="J117" s="4">
        <v>1</v>
      </c>
      <c r="K117" s="4" t="s">
        <v>30</v>
      </c>
      <c r="L117" s="4">
        <v>358</v>
      </c>
      <c r="M117" s="4">
        <v>358</v>
      </c>
      <c r="N117" s="4" t="s">
        <v>529</v>
      </c>
      <c r="O117" s="4" t="s">
        <v>342</v>
      </c>
      <c r="P117" s="4" t="s">
        <v>33</v>
      </c>
      <c r="Q117" s="4">
        <v>0</v>
      </c>
      <c r="R117" s="7">
        <v>44795</v>
      </c>
      <c r="S117" s="6">
        <v>44800</v>
      </c>
      <c r="T117" s="4" t="s">
        <v>34</v>
      </c>
      <c r="U117" s="4">
        <v>358</v>
      </c>
      <c r="V117" s="4">
        <v>0</v>
      </c>
      <c r="W117" s="4">
        <v>0</v>
      </c>
      <c r="X117" s="4" t="s">
        <v>35</v>
      </c>
      <c r="Y117" s="4" t="s">
        <v>530</v>
      </c>
    </row>
    <row r="118" s="4" customFormat="1" spans="1:25">
      <c r="A118" s="4" t="s">
        <v>531</v>
      </c>
      <c r="B118" s="4" t="s">
        <v>26</v>
      </c>
      <c r="C118" s="4" t="s">
        <v>27</v>
      </c>
      <c r="D118" s="4" t="s">
        <v>532</v>
      </c>
      <c r="E118" s="4" t="s">
        <v>68</v>
      </c>
      <c r="F118" s="6">
        <v>44796</v>
      </c>
      <c r="G118" s="6">
        <v>44797</v>
      </c>
      <c r="H118" s="4">
        <v>1</v>
      </c>
      <c r="I118" s="4">
        <v>1</v>
      </c>
      <c r="J118" s="4">
        <v>1</v>
      </c>
      <c r="K118" s="4" t="s">
        <v>30</v>
      </c>
      <c r="L118" s="4">
        <v>2038</v>
      </c>
      <c r="M118" s="4">
        <v>2038</v>
      </c>
      <c r="N118" s="4" t="s">
        <v>533</v>
      </c>
      <c r="O118" s="4" t="s">
        <v>342</v>
      </c>
      <c r="P118" s="4" t="s">
        <v>33</v>
      </c>
      <c r="Q118" s="4">
        <v>0</v>
      </c>
      <c r="R118" s="7">
        <v>44796</v>
      </c>
      <c r="S118" s="6">
        <v>44800</v>
      </c>
      <c r="T118" s="4" t="s">
        <v>34</v>
      </c>
      <c r="U118" s="4">
        <v>2038</v>
      </c>
      <c r="V118" s="4">
        <v>0</v>
      </c>
      <c r="W118" s="4">
        <v>0</v>
      </c>
      <c r="X118" s="4" t="s">
        <v>35</v>
      </c>
      <c r="Y118" s="4" t="s">
        <v>534</v>
      </c>
    </row>
    <row r="119" s="4" customFormat="1" spans="1:25">
      <c r="A119" s="4" t="s">
        <v>535</v>
      </c>
      <c r="B119" s="4" t="s">
        <v>26</v>
      </c>
      <c r="C119" s="4" t="s">
        <v>27</v>
      </c>
      <c r="D119" s="4" t="s">
        <v>536</v>
      </c>
      <c r="E119" s="4" t="s">
        <v>537</v>
      </c>
      <c r="F119" s="6">
        <v>44796</v>
      </c>
      <c r="G119" s="6">
        <v>44797</v>
      </c>
      <c r="H119" s="4">
        <v>1</v>
      </c>
      <c r="I119" s="4">
        <v>1</v>
      </c>
      <c r="J119" s="4">
        <v>1</v>
      </c>
      <c r="K119" s="4" t="s">
        <v>30</v>
      </c>
      <c r="L119" s="4">
        <v>606</v>
      </c>
      <c r="M119" s="4">
        <v>606</v>
      </c>
      <c r="N119" s="4" t="s">
        <v>538</v>
      </c>
      <c r="O119" s="4" t="s">
        <v>342</v>
      </c>
      <c r="P119" s="4" t="s">
        <v>33</v>
      </c>
      <c r="Q119" s="4">
        <v>0</v>
      </c>
      <c r="R119" s="7">
        <v>44796</v>
      </c>
      <c r="S119" s="6">
        <v>44800</v>
      </c>
      <c r="T119" s="4" t="s">
        <v>34</v>
      </c>
      <c r="U119" s="4">
        <v>606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539</v>
      </c>
      <c r="B120" s="4" t="s">
        <v>26</v>
      </c>
      <c r="C120" s="4" t="s">
        <v>27</v>
      </c>
      <c r="D120" s="4" t="s">
        <v>285</v>
      </c>
      <c r="E120" s="4" t="s">
        <v>286</v>
      </c>
      <c r="F120" s="6">
        <v>44796</v>
      </c>
      <c r="G120" s="6">
        <v>44797</v>
      </c>
      <c r="H120" s="4">
        <v>1</v>
      </c>
      <c r="I120" s="4">
        <v>1</v>
      </c>
      <c r="J120" s="4">
        <v>1</v>
      </c>
      <c r="K120" s="4" t="s">
        <v>30</v>
      </c>
      <c r="L120" s="4">
        <v>361</v>
      </c>
      <c r="M120" s="4">
        <v>361</v>
      </c>
      <c r="N120" s="4" t="s">
        <v>540</v>
      </c>
      <c r="O120" s="4" t="s">
        <v>342</v>
      </c>
      <c r="P120" s="4" t="s">
        <v>33</v>
      </c>
      <c r="Q120" s="4">
        <v>0</v>
      </c>
      <c r="R120" s="7">
        <v>44796</v>
      </c>
      <c r="S120" s="6">
        <v>44800</v>
      </c>
      <c r="T120" s="4" t="s">
        <v>34</v>
      </c>
      <c r="U120" s="4">
        <v>361</v>
      </c>
      <c r="V120" s="4">
        <v>0</v>
      </c>
      <c r="W120" s="4">
        <v>0</v>
      </c>
      <c r="X120" s="4" t="s">
        <v>35</v>
      </c>
      <c r="Y120" s="4" t="s">
        <v>289</v>
      </c>
    </row>
    <row r="121" s="4" customFormat="1" spans="1:25">
      <c r="A121" s="4" t="s">
        <v>541</v>
      </c>
      <c r="B121" s="4" t="s">
        <v>26</v>
      </c>
      <c r="C121" s="4" t="s">
        <v>27</v>
      </c>
      <c r="D121" s="4" t="s">
        <v>542</v>
      </c>
      <c r="E121" s="4" t="s">
        <v>489</v>
      </c>
      <c r="F121" s="6">
        <v>44796</v>
      </c>
      <c r="G121" s="6">
        <v>44797</v>
      </c>
      <c r="H121" s="4">
        <v>1</v>
      </c>
      <c r="I121" s="4">
        <v>1</v>
      </c>
      <c r="J121" s="4">
        <v>1</v>
      </c>
      <c r="K121" s="4" t="s">
        <v>30</v>
      </c>
      <c r="L121" s="4">
        <v>317</v>
      </c>
      <c r="M121" s="4">
        <v>317</v>
      </c>
      <c r="N121" s="4" t="s">
        <v>543</v>
      </c>
      <c r="O121" s="4" t="s">
        <v>342</v>
      </c>
      <c r="P121" s="4" t="s">
        <v>33</v>
      </c>
      <c r="Q121" s="4">
        <v>0</v>
      </c>
      <c r="R121" s="7">
        <v>44796</v>
      </c>
      <c r="S121" s="6">
        <v>44800</v>
      </c>
      <c r="T121" s="4" t="s">
        <v>34</v>
      </c>
      <c r="U121" s="4">
        <v>317</v>
      </c>
      <c r="V121" s="4">
        <v>0</v>
      </c>
      <c r="W121" s="4">
        <v>0</v>
      </c>
      <c r="X121" s="4" t="s">
        <v>544</v>
      </c>
      <c r="Y121" s="4" t="s">
        <v>35</v>
      </c>
    </row>
    <row r="122" s="4" customFormat="1" spans="1:25">
      <c r="A122" s="4" t="s">
        <v>541</v>
      </c>
      <c r="B122" s="4" t="s">
        <v>26</v>
      </c>
      <c r="C122" s="4" t="s">
        <v>71</v>
      </c>
      <c r="D122" s="4" t="s">
        <v>542</v>
      </c>
      <c r="E122" s="4" t="s">
        <v>489</v>
      </c>
      <c r="F122" s="6">
        <v>44796</v>
      </c>
      <c r="G122" s="6">
        <v>44797</v>
      </c>
      <c r="H122" s="4">
        <v>1</v>
      </c>
      <c r="I122" s="4">
        <v>1</v>
      </c>
      <c r="J122" s="4">
        <v>1</v>
      </c>
      <c r="K122" s="4" t="s">
        <v>30</v>
      </c>
      <c r="L122" s="4">
        <v>-317</v>
      </c>
      <c r="M122" s="4">
        <v>-317</v>
      </c>
      <c r="N122" s="4" t="s">
        <v>543</v>
      </c>
      <c r="O122" s="4" t="s">
        <v>342</v>
      </c>
      <c r="P122" s="4" t="s">
        <v>33</v>
      </c>
      <c r="Q122" s="4">
        <v>0</v>
      </c>
      <c r="R122" s="7">
        <v>44796</v>
      </c>
      <c r="S122" s="6">
        <v>44800</v>
      </c>
      <c r="T122" s="4" t="s">
        <v>34</v>
      </c>
      <c r="U122" s="4">
        <v>-317</v>
      </c>
      <c r="V122" s="4">
        <v>0</v>
      </c>
      <c r="W122" s="4">
        <v>0</v>
      </c>
      <c r="X122" s="4" t="s">
        <v>544</v>
      </c>
      <c r="Y122" s="4" t="s">
        <v>35</v>
      </c>
    </row>
    <row r="123" s="4" customFormat="1" spans="1:25">
      <c r="A123" s="4" t="s">
        <v>545</v>
      </c>
      <c r="B123" s="4" t="s">
        <v>26</v>
      </c>
      <c r="C123" s="4" t="s">
        <v>27</v>
      </c>
      <c r="D123" s="4" t="s">
        <v>546</v>
      </c>
      <c r="E123" s="4" t="s">
        <v>547</v>
      </c>
      <c r="F123" s="6">
        <v>44796</v>
      </c>
      <c r="G123" s="6">
        <v>44797</v>
      </c>
      <c r="H123" s="4">
        <v>1</v>
      </c>
      <c r="I123" s="4">
        <v>1</v>
      </c>
      <c r="J123" s="4">
        <v>1</v>
      </c>
      <c r="K123" s="4" t="s">
        <v>30</v>
      </c>
      <c r="L123" s="4">
        <v>2249</v>
      </c>
      <c r="M123" s="4">
        <v>2249</v>
      </c>
      <c r="N123" s="4" t="s">
        <v>548</v>
      </c>
      <c r="O123" s="4" t="s">
        <v>342</v>
      </c>
      <c r="P123" s="4" t="s">
        <v>33</v>
      </c>
      <c r="Q123" s="4">
        <v>0</v>
      </c>
      <c r="R123" s="7">
        <v>44796</v>
      </c>
      <c r="S123" s="6">
        <v>44800</v>
      </c>
      <c r="T123" s="4" t="s">
        <v>34</v>
      </c>
      <c r="U123" s="4">
        <v>2249</v>
      </c>
      <c r="V123" s="4">
        <v>0</v>
      </c>
      <c r="W123" s="4">
        <v>0</v>
      </c>
      <c r="X123" s="4" t="s">
        <v>35</v>
      </c>
      <c r="Y123" s="4" t="s">
        <v>549</v>
      </c>
    </row>
    <row r="124" s="4" customFormat="1" spans="1:25">
      <c r="A124" s="4" t="s">
        <v>550</v>
      </c>
      <c r="B124" s="4" t="s">
        <v>26</v>
      </c>
      <c r="C124" s="4" t="s">
        <v>27</v>
      </c>
      <c r="D124" s="4" t="s">
        <v>551</v>
      </c>
      <c r="E124" s="4" t="s">
        <v>552</v>
      </c>
      <c r="F124" s="6">
        <v>44796</v>
      </c>
      <c r="G124" s="6">
        <v>44797</v>
      </c>
      <c r="H124" s="4">
        <v>1</v>
      </c>
      <c r="I124" s="4">
        <v>1</v>
      </c>
      <c r="J124" s="4">
        <v>1</v>
      </c>
      <c r="K124" s="4" t="s">
        <v>30</v>
      </c>
      <c r="L124" s="4">
        <v>636</v>
      </c>
      <c r="M124" s="4">
        <v>636</v>
      </c>
      <c r="N124" s="4" t="s">
        <v>553</v>
      </c>
      <c r="O124" s="4" t="s">
        <v>342</v>
      </c>
      <c r="P124" s="4" t="s">
        <v>33</v>
      </c>
      <c r="Q124" s="4">
        <v>0</v>
      </c>
      <c r="R124" s="7">
        <v>44796</v>
      </c>
      <c r="S124" s="6">
        <v>44800</v>
      </c>
      <c r="T124" s="4" t="s">
        <v>34</v>
      </c>
      <c r="U124" s="4">
        <v>636</v>
      </c>
      <c r="V124" s="4">
        <v>0</v>
      </c>
      <c r="W124" s="4">
        <v>0</v>
      </c>
      <c r="X124" s="4" t="s">
        <v>35</v>
      </c>
      <c r="Y124" s="4" t="s">
        <v>554</v>
      </c>
    </row>
    <row r="125" s="4" customFormat="1" spans="1:25">
      <c r="A125" s="4" t="s">
        <v>555</v>
      </c>
      <c r="B125" s="4" t="s">
        <v>26</v>
      </c>
      <c r="C125" s="4" t="s">
        <v>27</v>
      </c>
      <c r="D125" s="4" t="s">
        <v>556</v>
      </c>
      <c r="E125" s="4" t="s">
        <v>557</v>
      </c>
      <c r="F125" s="6">
        <v>44796</v>
      </c>
      <c r="G125" s="6">
        <v>44797</v>
      </c>
      <c r="H125" s="4">
        <v>1</v>
      </c>
      <c r="I125" s="4">
        <v>1</v>
      </c>
      <c r="J125" s="4">
        <v>1</v>
      </c>
      <c r="K125" s="4" t="s">
        <v>30</v>
      </c>
      <c r="L125" s="4">
        <v>716</v>
      </c>
      <c r="M125" s="4">
        <v>716</v>
      </c>
      <c r="N125" s="4" t="s">
        <v>558</v>
      </c>
      <c r="O125" s="4" t="s">
        <v>342</v>
      </c>
      <c r="P125" s="4" t="s">
        <v>33</v>
      </c>
      <c r="Q125" s="4">
        <v>0</v>
      </c>
      <c r="R125" s="7">
        <v>44796</v>
      </c>
      <c r="S125" s="6">
        <v>44800</v>
      </c>
      <c r="T125" s="4" t="s">
        <v>34</v>
      </c>
      <c r="U125" s="4">
        <v>716</v>
      </c>
      <c r="V125" s="4">
        <v>0</v>
      </c>
      <c r="W125" s="4">
        <v>0</v>
      </c>
      <c r="X125" s="4" t="s">
        <v>35</v>
      </c>
      <c r="Y125" s="4" t="s">
        <v>149</v>
      </c>
    </row>
    <row r="126" s="4" customFormat="1" spans="1:25">
      <c r="A126" s="4" t="s">
        <v>559</v>
      </c>
      <c r="B126" s="4" t="s">
        <v>26</v>
      </c>
      <c r="C126" s="4" t="s">
        <v>27</v>
      </c>
      <c r="D126" s="4" t="s">
        <v>560</v>
      </c>
      <c r="E126" s="4" t="s">
        <v>561</v>
      </c>
      <c r="F126" s="6">
        <v>44796</v>
      </c>
      <c r="G126" s="6">
        <v>44797</v>
      </c>
      <c r="H126" s="4">
        <v>1</v>
      </c>
      <c r="I126" s="4">
        <v>1</v>
      </c>
      <c r="J126" s="4">
        <v>1</v>
      </c>
      <c r="K126" s="4" t="s">
        <v>30</v>
      </c>
      <c r="L126" s="4">
        <v>198</v>
      </c>
      <c r="M126" s="4">
        <v>198</v>
      </c>
      <c r="N126" s="4" t="s">
        <v>562</v>
      </c>
      <c r="O126" s="4" t="s">
        <v>342</v>
      </c>
      <c r="P126" s="4" t="s">
        <v>33</v>
      </c>
      <c r="Q126" s="4">
        <v>0</v>
      </c>
      <c r="R126" s="7">
        <v>44796</v>
      </c>
      <c r="S126" s="6">
        <v>44800</v>
      </c>
      <c r="T126" s="4" t="s">
        <v>34</v>
      </c>
      <c r="U126" s="4">
        <v>198</v>
      </c>
      <c r="V126" s="4">
        <v>0</v>
      </c>
      <c r="W126" s="4">
        <v>0</v>
      </c>
      <c r="X126" s="4" t="s">
        <v>35</v>
      </c>
      <c r="Y126" s="4" t="s">
        <v>149</v>
      </c>
    </row>
    <row r="127" s="4" customFormat="1" spans="1:25">
      <c r="A127" s="4" t="s">
        <v>563</v>
      </c>
      <c r="B127" s="4" t="s">
        <v>26</v>
      </c>
      <c r="C127" s="4" t="s">
        <v>27</v>
      </c>
      <c r="D127" s="4" t="s">
        <v>564</v>
      </c>
      <c r="E127" s="4" t="s">
        <v>565</v>
      </c>
      <c r="F127" s="6">
        <v>44796</v>
      </c>
      <c r="G127" s="6">
        <v>44797</v>
      </c>
      <c r="H127" s="4">
        <v>1</v>
      </c>
      <c r="I127" s="4">
        <v>1</v>
      </c>
      <c r="J127" s="4">
        <v>1</v>
      </c>
      <c r="K127" s="4" t="s">
        <v>30</v>
      </c>
      <c r="L127" s="4">
        <v>422</v>
      </c>
      <c r="M127" s="4">
        <v>422</v>
      </c>
      <c r="N127" s="4" t="s">
        <v>566</v>
      </c>
      <c r="O127" s="4" t="s">
        <v>342</v>
      </c>
      <c r="P127" s="4" t="s">
        <v>33</v>
      </c>
      <c r="Q127" s="4">
        <v>0</v>
      </c>
      <c r="R127" s="7">
        <v>44796</v>
      </c>
      <c r="S127" s="6">
        <v>44800</v>
      </c>
      <c r="T127" s="4" t="s">
        <v>34</v>
      </c>
      <c r="U127" s="4">
        <v>422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563</v>
      </c>
      <c r="B128" s="4" t="s">
        <v>26</v>
      </c>
      <c r="C128" s="4" t="s">
        <v>71</v>
      </c>
      <c r="D128" s="4" t="s">
        <v>564</v>
      </c>
      <c r="E128" s="4" t="s">
        <v>565</v>
      </c>
      <c r="F128" s="6">
        <v>44796</v>
      </c>
      <c r="G128" s="6">
        <v>44797</v>
      </c>
      <c r="H128" s="4">
        <v>1</v>
      </c>
      <c r="I128" s="4">
        <v>1</v>
      </c>
      <c r="J128" s="4">
        <v>1</v>
      </c>
      <c r="K128" s="4" t="s">
        <v>30</v>
      </c>
      <c r="L128" s="4">
        <v>-422</v>
      </c>
      <c r="M128" s="4">
        <v>-422</v>
      </c>
      <c r="N128" s="4" t="s">
        <v>566</v>
      </c>
      <c r="O128" s="4" t="s">
        <v>342</v>
      </c>
      <c r="P128" s="4" t="s">
        <v>33</v>
      </c>
      <c r="Q128" s="4">
        <v>0</v>
      </c>
      <c r="R128" s="7">
        <v>44796</v>
      </c>
      <c r="S128" s="6">
        <v>44800</v>
      </c>
      <c r="T128" s="4" t="s">
        <v>34</v>
      </c>
      <c r="U128" s="4">
        <v>-422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567</v>
      </c>
      <c r="B129" s="4" t="s">
        <v>26</v>
      </c>
      <c r="C129" s="4" t="s">
        <v>568</v>
      </c>
      <c r="D129" s="4" t="s">
        <v>569</v>
      </c>
      <c r="E129" s="4" t="s">
        <v>570</v>
      </c>
      <c r="F129" s="6">
        <v>44792</v>
      </c>
      <c r="G129" s="6">
        <v>44793</v>
      </c>
      <c r="H129" s="4">
        <v>1</v>
      </c>
      <c r="I129" s="4">
        <v>1</v>
      </c>
      <c r="J129" s="4">
        <v>1</v>
      </c>
      <c r="K129" s="4" t="s">
        <v>30</v>
      </c>
      <c r="L129" s="4">
        <v>-636</v>
      </c>
      <c r="M129" s="4">
        <v>-636</v>
      </c>
      <c r="N129" s="4" t="s">
        <v>571</v>
      </c>
      <c r="O129" s="4" t="s">
        <v>342</v>
      </c>
      <c r="P129" s="4" t="s">
        <v>33</v>
      </c>
      <c r="Q129" s="4">
        <v>0</v>
      </c>
      <c r="R129" s="7">
        <v>44783</v>
      </c>
      <c r="S129" s="6">
        <v>44800</v>
      </c>
      <c r="T129" s="4" t="s">
        <v>34</v>
      </c>
      <c r="U129" s="4">
        <v>-636</v>
      </c>
      <c r="V129" s="4">
        <v>0</v>
      </c>
      <c r="W129" s="4">
        <v>0</v>
      </c>
      <c r="X129" s="4" t="s">
        <v>35</v>
      </c>
      <c r="Y129" s="4" t="s">
        <v>572</v>
      </c>
    </row>
    <row r="130" s="4" customFormat="1" spans="1:25">
      <c r="A130" s="4" t="s">
        <v>573</v>
      </c>
      <c r="B130" s="4" t="s">
        <v>26</v>
      </c>
      <c r="C130" s="4" t="s">
        <v>27</v>
      </c>
      <c r="D130" s="4" t="s">
        <v>574</v>
      </c>
      <c r="E130" s="4" t="s">
        <v>575</v>
      </c>
      <c r="F130" s="6">
        <v>44797</v>
      </c>
      <c r="G130" s="6">
        <v>44798</v>
      </c>
      <c r="H130" s="4">
        <v>1</v>
      </c>
      <c r="I130" s="4">
        <v>1</v>
      </c>
      <c r="J130" s="4">
        <v>1</v>
      </c>
      <c r="K130" s="4" t="s">
        <v>30</v>
      </c>
      <c r="L130" s="4">
        <v>1024</v>
      </c>
      <c r="M130" s="4">
        <v>1024</v>
      </c>
      <c r="N130" s="4" t="s">
        <v>576</v>
      </c>
      <c r="O130" s="4" t="s">
        <v>577</v>
      </c>
      <c r="P130" s="4" t="s">
        <v>33</v>
      </c>
      <c r="Q130" s="4">
        <v>0</v>
      </c>
      <c r="R130" s="7">
        <v>44730</v>
      </c>
      <c r="S130" s="6">
        <v>44801</v>
      </c>
      <c r="T130" s="4" t="s">
        <v>34</v>
      </c>
      <c r="U130" s="4">
        <v>1024</v>
      </c>
      <c r="V130" s="4">
        <v>0</v>
      </c>
      <c r="W130" s="4">
        <v>0</v>
      </c>
      <c r="X130" s="4" t="s">
        <v>35</v>
      </c>
      <c r="Y130" s="4" t="s">
        <v>578</v>
      </c>
    </row>
    <row r="131" s="4" customFormat="1" spans="1:25">
      <c r="A131" s="4" t="s">
        <v>579</v>
      </c>
      <c r="B131" s="4" t="s">
        <v>26</v>
      </c>
      <c r="C131" s="4" t="s">
        <v>27</v>
      </c>
      <c r="D131" s="4" t="s">
        <v>574</v>
      </c>
      <c r="E131" s="4" t="s">
        <v>575</v>
      </c>
      <c r="F131" s="6">
        <v>44796</v>
      </c>
      <c r="G131" s="6">
        <v>44798</v>
      </c>
      <c r="H131" s="4">
        <v>1</v>
      </c>
      <c r="I131" s="4">
        <v>2</v>
      </c>
      <c r="J131" s="4">
        <v>2</v>
      </c>
      <c r="K131" s="4" t="s">
        <v>30</v>
      </c>
      <c r="L131" s="4">
        <v>1790</v>
      </c>
      <c r="M131" s="4">
        <v>1790</v>
      </c>
      <c r="N131" s="4" t="s">
        <v>580</v>
      </c>
      <c r="O131" s="4" t="s">
        <v>577</v>
      </c>
      <c r="P131" s="4" t="s">
        <v>33</v>
      </c>
      <c r="Q131" s="4">
        <v>0</v>
      </c>
      <c r="R131" s="7">
        <v>44734</v>
      </c>
      <c r="S131" s="6">
        <v>44801</v>
      </c>
      <c r="T131" s="4" t="s">
        <v>34</v>
      </c>
      <c r="U131" s="4">
        <v>1790</v>
      </c>
      <c r="V131" s="4">
        <v>0</v>
      </c>
      <c r="W131" s="4">
        <v>0</v>
      </c>
      <c r="X131" s="4" t="s">
        <v>35</v>
      </c>
      <c r="Y131" s="4" t="s">
        <v>581</v>
      </c>
    </row>
    <row r="132" s="4" customFormat="1" spans="1:25">
      <c r="A132" s="4" t="s">
        <v>582</v>
      </c>
      <c r="B132" s="4" t="s">
        <v>26</v>
      </c>
      <c r="C132" s="4" t="s">
        <v>27</v>
      </c>
      <c r="D132" s="4" t="s">
        <v>583</v>
      </c>
      <c r="E132" s="4" t="s">
        <v>584</v>
      </c>
      <c r="F132" s="6">
        <v>44797</v>
      </c>
      <c r="G132" s="6">
        <v>44798</v>
      </c>
      <c r="H132" s="4">
        <v>1</v>
      </c>
      <c r="I132" s="4">
        <v>1</v>
      </c>
      <c r="J132" s="4">
        <v>1</v>
      </c>
      <c r="K132" s="4" t="s">
        <v>30</v>
      </c>
      <c r="L132" s="4">
        <v>611</v>
      </c>
      <c r="M132" s="4">
        <v>611</v>
      </c>
      <c r="N132" s="4" t="s">
        <v>585</v>
      </c>
      <c r="O132" s="4" t="s">
        <v>577</v>
      </c>
      <c r="P132" s="4" t="s">
        <v>33</v>
      </c>
      <c r="Q132" s="4">
        <v>0</v>
      </c>
      <c r="R132" s="7">
        <v>44736</v>
      </c>
      <c r="S132" s="6">
        <v>44801</v>
      </c>
      <c r="T132" s="4" t="s">
        <v>34</v>
      </c>
      <c r="U132" s="4">
        <v>611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582</v>
      </c>
      <c r="B133" s="4" t="s">
        <v>26</v>
      </c>
      <c r="C133" s="4" t="s">
        <v>71</v>
      </c>
      <c r="D133" s="4" t="s">
        <v>583</v>
      </c>
      <c r="E133" s="4" t="s">
        <v>584</v>
      </c>
      <c r="F133" s="6">
        <v>44797</v>
      </c>
      <c r="G133" s="6">
        <v>44798</v>
      </c>
      <c r="H133" s="4">
        <v>1</v>
      </c>
      <c r="I133" s="4">
        <v>1</v>
      </c>
      <c r="J133" s="4">
        <v>1</v>
      </c>
      <c r="K133" s="4" t="s">
        <v>30</v>
      </c>
      <c r="L133" s="4">
        <v>-611</v>
      </c>
      <c r="M133" s="4">
        <v>-611</v>
      </c>
      <c r="N133" s="4" t="s">
        <v>585</v>
      </c>
      <c r="O133" s="4" t="s">
        <v>577</v>
      </c>
      <c r="P133" s="4" t="s">
        <v>33</v>
      </c>
      <c r="Q133" s="4">
        <v>0</v>
      </c>
      <c r="R133" s="7">
        <v>44736</v>
      </c>
      <c r="S133" s="6">
        <v>44801</v>
      </c>
      <c r="T133" s="4" t="s">
        <v>34</v>
      </c>
      <c r="U133" s="4">
        <v>-611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586</v>
      </c>
      <c r="B134" s="4" t="s">
        <v>26</v>
      </c>
      <c r="C134" s="4" t="s">
        <v>27</v>
      </c>
      <c r="D134" s="4" t="s">
        <v>587</v>
      </c>
      <c r="E134" s="4" t="s">
        <v>588</v>
      </c>
      <c r="F134" s="6">
        <v>44795</v>
      </c>
      <c r="G134" s="6">
        <v>44798</v>
      </c>
      <c r="H134" s="4">
        <v>1</v>
      </c>
      <c r="I134" s="4">
        <v>3</v>
      </c>
      <c r="J134" s="4">
        <v>3</v>
      </c>
      <c r="K134" s="4" t="s">
        <v>30</v>
      </c>
      <c r="L134" s="4">
        <v>3708</v>
      </c>
      <c r="M134" s="4">
        <v>3708</v>
      </c>
      <c r="N134" s="4" t="s">
        <v>589</v>
      </c>
      <c r="O134" s="4" t="s">
        <v>577</v>
      </c>
      <c r="P134" s="4" t="s">
        <v>33</v>
      </c>
      <c r="Q134" s="4">
        <v>0</v>
      </c>
      <c r="R134" s="7">
        <v>44752</v>
      </c>
      <c r="S134" s="6">
        <v>44801</v>
      </c>
      <c r="T134" s="4" t="s">
        <v>34</v>
      </c>
      <c r="U134" s="4">
        <v>3708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590</v>
      </c>
      <c r="B135" s="4" t="s">
        <v>26</v>
      </c>
      <c r="C135" s="4" t="s">
        <v>27</v>
      </c>
      <c r="D135" s="4" t="s">
        <v>591</v>
      </c>
      <c r="E135" s="4" t="s">
        <v>592</v>
      </c>
      <c r="F135" s="6">
        <v>44795</v>
      </c>
      <c r="G135" s="6">
        <v>44798</v>
      </c>
      <c r="H135" s="4">
        <v>1</v>
      </c>
      <c r="I135" s="4">
        <v>3</v>
      </c>
      <c r="J135" s="4">
        <v>3</v>
      </c>
      <c r="K135" s="4" t="s">
        <v>30</v>
      </c>
      <c r="L135" s="4">
        <v>5100</v>
      </c>
      <c r="M135" s="4">
        <v>5100</v>
      </c>
      <c r="N135" s="4" t="s">
        <v>593</v>
      </c>
      <c r="O135" s="4" t="s">
        <v>577</v>
      </c>
      <c r="P135" s="4" t="s">
        <v>33</v>
      </c>
      <c r="Q135" s="4">
        <v>0</v>
      </c>
      <c r="R135" s="7">
        <v>44771</v>
      </c>
      <c r="S135" s="6">
        <v>44801</v>
      </c>
      <c r="T135" s="4" t="s">
        <v>34</v>
      </c>
      <c r="U135" s="4">
        <v>5100</v>
      </c>
      <c r="V135" s="4">
        <v>0</v>
      </c>
      <c r="W135" s="4">
        <v>0</v>
      </c>
      <c r="X135" s="4" t="s">
        <v>35</v>
      </c>
      <c r="Y135" s="4" t="s">
        <v>594</v>
      </c>
    </row>
    <row r="136" s="4" customFormat="1" spans="1:25">
      <c r="A136" s="4" t="s">
        <v>595</v>
      </c>
      <c r="B136" s="4" t="s">
        <v>26</v>
      </c>
      <c r="C136" s="4" t="s">
        <v>27</v>
      </c>
      <c r="D136" s="4" t="s">
        <v>596</v>
      </c>
      <c r="E136" s="4" t="s">
        <v>480</v>
      </c>
      <c r="F136" s="6">
        <v>44795</v>
      </c>
      <c r="G136" s="6">
        <v>44798</v>
      </c>
      <c r="H136" s="4">
        <v>1</v>
      </c>
      <c r="I136" s="4">
        <v>3</v>
      </c>
      <c r="J136" s="4">
        <v>3</v>
      </c>
      <c r="K136" s="4" t="s">
        <v>30</v>
      </c>
      <c r="L136" s="4">
        <v>3315</v>
      </c>
      <c r="M136" s="4">
        <v>3315</v>
      </c>
      <c r="N136" s="4" t="s">
        <v>597</v>
      </c>
      <c r="O136" s="4" t="s">
        <v>577</v>
      </c>
      <c r="P136" s="4" t="s">
        <v>33</v>
      </c>
      <c r="Q136" s="4">
        <v>0</v>
      </c>
      <c r="R136" s="7">
        <v>44776</v>
      </c>
      <c r="S136" s="6">
        <v>44801</v>
      </c>
      <c r="T136" s="4" t="s">
        <v>34</v>
      </c>
      <c r="U136" s="4">
        <v>3315</v>
      </c>
      <c r="V136" s="4">
        <v>0</v>
      </c>
      <c r="W136" s="4">
        <v>0</v>
      </c>
      <c r="X136" s="4" t="s">
        <v>35</v>
      </c>
      <c r="Y136" s="4" t="s">
        <v>598</v>
      </c>
    </row>
    <row r="137" s="4" customFormat="1" spans="1:25">
      <c r="A137" s="4" t="s">
        <v>599</v>
      </c>
      <c r="B137" s="4" t="s">
        <v>26</v>
      </c>
      <c r="C137" s="4" t="s">
        <v>27</v>
      </c>
      <c r="D137" s="4" t="s">
        <v>600</v>
      </c>
      <c r="E137" s="4" t="s">
        <v>381</v>
      </c>
      <c r="F137" s="6">
        <v>44793</v>
      </c>
      <c r="G137" s="6">
        <v>44798</v>
      </c>
      <c r="H137" s="4">
        <v>1</v>
      </c>
      <c r="I137" s="4">
        <v>5</v>
      </c>
      <c r="J137" s="4">
        <v>5</v>
      </c>
      <c r="K137" s="4" t="s">
        <v>30</v>
      </c>
      <c r="L137" s="4">
        <v>5220</v>
      </c>
      <c r="M137" s="4">
        <v>5220</v>
      </c>
      <c r="N137" s="4" t="s">
        <v>601</v>
      </c>
      <c r="O137" s="4" t="s">
        <v>577</v>
      </c>
      <c r="P137" s="4" t="s">
        <v>33</v>
      </c>
      <c r="Q137" s="4">
        <v>0</v>
      </c>
      <c r="R137" s="7">
        <v>44777</v>
      </c>
      <c r="S137" s="6">
        <v>44801</v>
      </c>
      <c r="T137" s="4" t="s">
        <v>34</v>
      </c>
      <c r="U137" s="4">
        <v>5220</v>
      </c>
      <c r="V137" s="4">
        <v>0</v>
      </c>
      <c r="W137" s="4">
        <v>0</v>
      </c>
      <c r="X137" s="4" t="s">
        <v>35</v>
      </c>
      <c r="Y137" s="4" t="s">
        <v>602</v>
      </c>
    </row>
    <row r="138" s="4" customFormat="1" spans="1:25">
      <c r="A138" s="4" t="s">
        <v>603</v>
      </c>
      <c r="B138" s="4" t="s">
        <v>26</v>
      </c>
      <c r="C138" s="4" t="s">
        <v>27</v>
      </c>
      <c r="D138" s="4" t="s">
        <v>604</v>
      </c>
      <c r="E138" s="4" t="s">
        <v>238</v>
      </c>
      <c r="F138" s="6">
        <v>44796</v>
      </c>
      <c r="G138" s="6">
        <v>44798</v>
      </c>
      <c r="H138" s="4">
        <v>1</v>
      </c>
      <c r="I138" s="4">
        <v>2</v>
      </c>
      <c r="J138" s="4">
        <v>2</v>
      </c>
      <c r="K138" s="4" t="s">
        <v>30</v>
      </c>
      <c r="L138" s="4">
        <v>942</v>
      </c>
      <c r="M138" s="4">
        <v>942</v>
      </c>
      <c r="N138" s="4" t="s">
        <v>605</v>
      </c>
      <c r="O138" s="4" t="s">
        <v>577</v>
      </c>
      <c r="P138" s="4" t="s">
        <v>33</v>
      </c>
      <c r="Q138" s="4">
        <v>0</v>
      </c>
      <c r="R138" s="7">
        <v>44778</v>
      </c>
      <c r="S138" s="6">
        <v>44801</v>
      </c>
      <c r="T138" s="4" t="s">
        <v>34</v>
      </c>
      <c r="U138" s="4">
        <v>942</v>
      </c>
      <c r="V138" s="4">
        <v>0</v>
      </c>
      <c r="W138" s="4">
        <v>0</v>
      </c>
      <c r="X138" s="4" t="s">
        <v>35</v>
      </c>
      <c r="Y138" s="4" t="s">
        <v>606</v>
      </c>
    </row>
    <row r="139" s="4" customFormat="1" spans="1:25">
      <c r="A139" s="4" t="s">
        <v>607</v>
      </c>
      <c r="B139" s="4" t="s">
        <v>26</v>
      </c>
      <c r="C139" s="4" t="s">
        <v>27</v>
      </c>
      <c r="D139" s="4" t="s">
        <v>276</v>
      </c>
      <c r="E139" s="4" t="s">
        <v>608</v>
      </c>
      <c r="F139" s="6">
        <v>44794</v>
      </c>
      <c r="G139" s="6">
        <v>44798</v>
      </c>
      <c r="H139" s="4">
        <v>1</v>
      </c>
      <c r="I139" s="4">
        <v>4</v>
      </c>
      <c r="J139" s="4">
        <v>4</v>
      </c>
      <c r="K139" s="4" t="s">
        <v>30</v>
      </c>
      <c r="L139" s="4">
        <v>5968</v>
      </c>
      <c r="M139" s="4">
        <v>5968</v>
      </c>
      <c r="N139" s="4" t="s">
        <v>609</v>
      </c>
      <c r="O139" s="4" t="s">
        <v>577</v>
      </c>
      <c r="P139" s="4" t="s">
        <v>33</v>
      </c>
      <c r="Q139" s="4">
        <v>0</v>
      </c>
      <c r="R139" s="7">
        <v>44778</v>
      </c>
      <c r="S139" s="6">
        <v>44801</v>
      </c>
      <c r="T139" s="4" t="s">
        <v>34</v>
      </c>
      <c r="U139" s="4">
        <v>5968</v>
      </c>
      <c r="V139" s="4">
        <v>0</v>
      </c>
      <c r="W139" s="4">
        <v>0</v>
      </c>
      <c r="X139" s="4" t="s">
        <v>35</v>
      </c>
      <c r="Y139" s="4" t="s">
        <v>610</v>
      </c>
    </row>
    <row r="140" s="4" customFormat="1" spans="1:25">
      <c r="A140" s="4" t="s">
        <v>611</v>
      </c>
      <c r="B140" s="4" t="s">
        <v>26</v>
      </c>
      <c r="C140" s="4" t="s">
        <v>27</v>
      </c>
      <c r="D140" s="4" t="s">
        <v>612</v>
      </c>
      <c r="E140" s="4" t="s">
        <v>613</v>
      </c>
      <c r="F140" s="6">
        <v>44793</v>
      </c>
      <c r="G140" s="6">
        <v>44798</v>
      </c>
      <c r="H140" s="4">
        <v>1</v>
      </c>
      <c r="I140" s="4">
        <v>5</v>
      </c>
      <c r="J140" s="4">
        <v>5</v>
      </c>
      <c r="K140" s="4" t="s">
        <v>30</v>
      </c>
      <c r="L140" s="4">
        <v>4695</v>
      </c>
      <c r="M140" s="4">
        <v>4695</v>
      </c>
      <c r="N140" s="4" t="s">
        <v>614</v>
      </c>
      <c r="O140" s="4" t="s">
        <v>577</v>
      </c>
      <c r="P140" s="4" t="s">
        <v>33</v>
      </c>
      <c r="Q140" s="4">
        <v>0</v>
      </c>
      <c r="R140" s="7">
        <v>44779</v>
      </c>
      <c r="S140" s="6">
        <v>44801</v>
      </c>
      <c r="T140" s="4" t="s">
        <v>34</v>
      </c>
      <c r="U140" s="4">
        <v>4695</v>
      </c>
      <c r="V140" s="4">
        <v>0</v>
      </c>
      <c r="W140" s="4">
        <v>0</v>
      </c>
      <c r="X140" s="4" t="s">
        <v>35</v>
      </c>
      <c r="Y140" s="4" t="s">
        <v>615</v>
      </c>
    </row>
    <row r="141" s="4" customFormat="1" spans="1:25">
      <c r="A141" s="4" t="s">
        <v>616</v>
      </c>
      <c r="B141" s="4" t="s">
        <v>26</v>
      </c>
      <c r="C141" s="4" t="s">
        <v>27</v>
      </c>
      <c r="D141" s="4" t="s">
        <v>617</v>
      </c>
      <c r="E141" s="4" t="s">
        <v>618</v>
      </c>
      <c r="F141" s="6">
        <v>44796</v>
      </c>
      <c r="G141" s="6">
        <v>44798</v>
      </c>
      <c r="H141" s="4">
        <v>1</v>
      </c>
      <c r="I141" s="4">
        <v>2</v>
      </c>
      <c r="J141" s="4">
        <v>2</v>
      </c>
      <c r="K141" s="4" t="s">
        <v>30</v>
      </c>
      <c r="L141" s="4">
        <v>2154</v>
      </c>
      <c r="M141" s="4">
        <v>2154</v>
      </c>
      <c r="N141" s="4" t="s">
        <v>619</v>
      </c>
      <c r="O141" s="4" t="s">
        <v>577</v>
      </c>
      <c r="P141" s="4" t="s">
        <v>33</v>
      </c>
      <c r="Q141" s="4">
        <v>0</v>
      </c>
      <c r="R141" s="7">
        <v>44782</v>
      </c>
      <c r="S141" s="6">
        <v>44801</v>
      </c>
      <c r="T141" s="4" t="s">
        <v>34</v>
      </c>
      <c r="U141" s="4">
        <v>2154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620</v>
      </c>
      <c r="B142" s="4" t="s">
        <v>26</v>
      </c>
      <c r="C142" s="4" t="s">
        <v>27</v>
      </c>
      <c r="D142" s="4" t="s">
        <v>155</v>
      </c>
      <c r="E142" s="4" t="s">
        <v>156</v>
      </c>
      <c r="F142" s="6">
        <v>44797</v>
      </c>
      <c r="G142" s="6">
        <v>44798</v>
      </c>
      <c r="H142" s="4">
        <v>1</v>
      </c>
      <c r="I142" s="4">
        <v>1</v>
      </c>
      <c r="J142" s="4">
        <v>1</v>
      </c>
      <c r="K142" s="4" t="s">
        <v>30</v>
      </c>
      <c r="L142" s="4">
        <v>335</v>
      </c>
      <c r="M142" s="4">
        <v>335</v>
      </c>
      <c r="N142" s="4" t="s">
        <v>621</v>
      </c>
      <c r="O142" s="4" t="s">
        <v>577</v>
      </c>
      <c r="P142" s="4" t="s">
        <v>33</v>
      </c>
      <c r="Q142" s="4">
        <v>0</v>
      </c>
      <c r="R142" s="7">
        <v>44783</v>
      </c>
      <c r="S142" s="6">
        <v>44801</v>
      </c>
      <c r="T142" s="4" t="s">
        <v>34</v>
      </c>
      <c r="U142" s="4">
        <v>335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620</v>
      </c>
      <c r="B143" s="4" t="s">
        <v>26</v>
      </c>
      <c r="C143" s="4" t="s">
        <v>71</v>
      </c>
      <c r="D143" s="4" t="s">
        <v>155</v>
      </c>
      <c r="E143" s="4" t="s">
        <v>156</v>
      </c>
      <c r="F143" s="6">
        <v>44797</v>
      </c>
      <c r="G143" s="6">
        <v>44798</v>
      </c>
      <c r="H143" s="4">
        <v>1</v>
      </c>
      <c r="I143" s="4">
        <v>1</v>
      </c>
      <c r="J143" s="4">
        <v>1</v>
      </c>
      <c r="K143" s="4" t="s">
        <v>30</v>
      </c>
      <c r="L143" s="4">
        <v>-335</v>
      </c>
      <c r="M143" s="4">
        <v>-335</v>
      </c>
      <c r="N143" s="4" t="s">
        <v>621</v>
      </c>
      <c r="O143" s="4" t="s">
        <v>577</v>
      </c>
      <c r="P143" s="4" t="s">
        <v>33</v>
      </c>
      <c r="Q143" s="4">
        <v>0</v>
      </c>
      <c r="R143" s="7">
        <v>44783</v>
      </c>
      <c r="S143" s="6">
        <v>44801</v>
      </c>
      <c r="T143" s="4" t="s">
        <v>34</v>
      </c>
      <c r="U143" s="4">
        <v>-335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622</v>
      </c>
      <c r="B144" s="4" t="s">
        <v>26</v>
      </c>
      <c r="C144" s="4" t="s">
        <v>27</v>
      </c>
      <c r="D144" s="4" t="s">
        <v>623</v>
      </c>
      <c r="E144" s="4" t="s">
        <v>624</v>
      </c>
      <c r="F144" s="6">
        <v>44797</v>
      </c>
      <c r="G144" s="6">
        <v>44798</v>
      </c>
      <c r="H144" s="4">
        <v>1</v>
      </c>
      <c r="I144" s="4">
        <v>1</v>
      </c>
      <c r="J144" s="4">
        <v>1</v>
      </c>
      <c r="K144" s="4" t="s">
        <v>30</v>
      </c>
      <c r="L144" s="4">
        <v>485</v>
      </c>
      <c r="M144" s="4">
        <v>485</v>
      </c>
      <c r="N144" s="4" t="s">
        <v>625</v>
      </c>
      <c r="O144" s="4" t="s">
        <v>577</v>
      </c>
      <c r="P144" s="4" t="s">
        <v>33</v>
      </c>
      <c r="Q144" s="4">
        <v>0</v>
      </c>
      <c r="R144" s="7">
        <v>44786</v>
      </c>
      <c r="S144" s="6">
        <v>44801</v>
      </c>
      <c r="T144" s="4" t="s">
        <v>34</v>
      </c>
      <c r="U144" s="4">
        <v>485</v>
      </c>
      <c r="V144" s="4">
        <v>0</v>
      </c>
      <c r="W144" s="4">
        <v>0</v>
      </c>
      <c r="X144" s="4" t="s">
        <v>35</v>
      </c>
      <c r="Y144" s="4" t="s">
        <v>626</v>
      </c>
    </row>
    <row r="145" s="4" customFormat="1" spans="1:25">
      <c r="A145" s="4" t="s">
        <v>627</v>
      </c>
      <c r="B145" s="4" t="s">
        <v>26</v>
      </c>
      <c r="C145" s="4" t="s">
        <v>27</v>
      </c>
      <c r="D145" s="4" t="s">
        <v>628</v>
      </c>
      <c r="E145" s="4" t="s">
        <v>629</v>
      </c>
      <c r="F145" s="6">
        <v>44793</v>
      </c>
      <c r="G145" s="6">
        <v>44798</v>
      </c>
      <c r="H145" s="4">
        <v>1</v>
      </c>
      <c r="I145" s="4">
        <v>5</v>
      </c>
      <c r="J145" s="4">
        <v>5</v>
      </c>
      <c r="K145" s="4" t="s">
        <v>30</v>
      </c>
      <c r="L145" s="4">
        <v>2990</v>
      </c>
      <c r="M145" s="4">
        <v>2990</v>
      </c>
      <c r="N145" s="4" t="s">
        <v>630</v>
      </c>
      <c r="O145" s="4" t="s">
        <v>577</v>
      </c>
      <c r="P145" s="4" t="s">
        <v>33</v>
      </c>
      <c r="Q145" s="4">
        <v>0</v>
      </c>
      <c r="R145" s="7">
        <v>44788</v>
      </c>
      <c r="S145" s="6">
        <v>44801</v>
      </c>
      <c r="T145" s="4" t="s">
        <v>34</v>
      </c>
      <c r="U145" s="4">
        <v>2990</v>
      </c>
      <c r="V145" s="4">
        <v>0</v>
      </c>
      <c r="W145" s="4">
        <v>0</v>
      </c>
      <c r="X145" s="4" t="s">
        <v>35</v>
      </c>
      <c r="Y145" s="4" t="s">
        <v>631</v>
      </c>
    </row>
    <row r="146" s="4" customFormat="1" spans="1:25">
      <c r="A146" s="4" t="s">
        <v>632</v>
      </c>
      <c r="B146" s="4" t="s">
        <v>26</v>
      </c>
      <c r="C146" s="4" t="s">
        <v>27</v>
      </c>
      <c r="D146" s="4" t="s">
        <v>633</v>
      </c>
      <c r="E146" s="4" t="s">
        <v>634</v>
      </c>
      <c r="F146" s="6">
        <v>44796</v>
      </c>
      <c r="G146" s="6">
        <v>44798</v>
      </c>
      <c r="H146" s="4">
        <v>1</v>
      </c>
      <c r="I146" s="4">
        <v>2</v>
      </c>
      <c r="J146" s="4">
        <v>2</v>
      </c>
      <c r="K146" s="4" t="s">
        <v>30</v>
      </c>
      <c r="L146" s="4">
        <v>3150</v>
      </c>
      <c r="M146" s="4">
        <v>3150</v>
      </c>
      <c r="N146" s="4" t="s">
        <v>635</v>
      </c>
      <c r="O146" s="4" t="s">
        <v>577</v>
      </c>
      <c r="P146" s="4" t="s">
        <v>33</v>
      </c>
      <c r="Q146" s="4">
        <v>0</v>
      </c>
      <c r="R146" s="7">
        <v>44789</v>
      </c>
      <c r="S146" s="6">
        <v>44801</v>
      </c>
      <c r="T146" s="4" t="s">
        <v>34</v>
      </c>
      <c r="U146" s="4">
        <v>3150</v>
      </c>
      <c r="V146" s="4">
        <v>0</v>
      </c>
      <c r="W146" s="4">
        <v>0</v>
      </c>
      <c r="X146" s="4" t="s">
        <v>35</v>
      </c>
      <c r="Y146" s="4" t="s">
        <v>636</v>
      </c>
    </row>
    <row r="147" s="4" customFormat="1" spans="1:25">
      <c r="A147" s="4" t="s">
        <v>637</v>
      </c>
      <c r="B147" s="4" t="s">
        <v>26</v>
      </c>
      <c r="C147" s="4" t="s">
        <v>27</v>
      </c>
      <c r="D147" s="4" t="s">
        <v>638</v>
      </c>
      <c r="E147" s="4" t="s">
        <v>639</v>
      </c>
      <c r="F147" s="6">
        <v>44797</v>
      </c>
      <c r="G147" s="6">
        <v>44798</v>
      </c>
      <c r="H147" s="4">
        <v>1</v>
      </c>
      <c r="I147" s="4">
        <v>1</v>
      </c>
      <c r="J147" s="4">
        <v>1</v>
      </c>
      <c r="K147" s="4" t="s">
        <v>30</v>
      </c>
      <c r="L147" s="4">
        <v>3559</v>
      </c>
      <c r="M147" s="4">
        <v>3559</v>
      </c>
      <c r="N147" s="4" t="s">
        <v>640</v>
      </c>
      <c r="O147" s="4" t="s">
        <v>577</v>
      </c>
      <c r="P147" s="4" t="s">
        <v>33</v>
      </c>
      <c r="Q147" s="4">
        <v>0</v>
      </c>
      <c r="R147" s="7">
        <v>44789</v>
      </c>
      <c r="S147" s="6">
        <v>44801</v>
      </c>
      <c r="T147" s="4" t="s">
        <v>34</v>
      </c>
      <c r="U147" s="4">
        <v>3559</v>
      </c>
      <c r="V147" s="4">
        <v>0</v>
      </c>
      <c r="W147" s="4">
        <v>0</v>
      </c>
      <c r="X147" s="4" t="s">
        <v>35</v>
      </c>
      <c r="Y147" s="4" t="s">
        <v>641</v>
      </c>
    </row>
    <row r="148" s="4" customFormat="1" spans="1:25">
      <c r="A148" s="4" t="s">
        <v>642</v>
      </c>
      <c r="B148" s="4" t="s">
        <v>26</v>
      </c>
      <c r="C148" s="4" t="s">
        <v>27</v>
      </c>
      <c r="D148" s="4" t="s">
        <v>285</v>
      </c>
      <c r="E148" s="4" t="s">
        <v>286</v>
      </c>
      <c r="F148" s="6">
        <v>44794</v>
      </c>
      <c r="G148" s="6">
        <v>44798</v>
      </c>
      <c r="H148" s="4">
        <v>1</v>
      </c>
      <c r="I148" s="4">
        <v>4</v>
      </c>
      <c r="J148" s="4">
        <v>4</v>
      </c>
      <c r="K148" s="4" t="s">
        <v>30</v>
      </c>
      <c r="L148" s="4">
        <v>1428</v>
      </c>
      <c r="M148" s="4">
        <v>1428</v>
      </c>
      <c r="N148" s="4" t="s">
        <v>643</v>
      </c>
      <c r="O148" s="4" t="s">
        <v>577</v>
      </c>
      <c r="P148" s="4" t="s">
        <v>33</v>
      </c>
      <c r="Q148" s="4">
        <v>0</v>
      </c>
      <c r="R148" s="7">
        <v>44793</v>
      </c>
      <c r="S148" s="6">
        <v>44801</v>
      </c>
      <c r="T148" s="4" t="s">
        <v>34</v>
      </c>
      <c r="U148" s="4">
        <v>1428</v>
      </c>
      <c r="V148" s="4">
        <v>0</v>
      </c>
      <c r="W148" s="4">
        <v>0</v>
      </c>
      <c r="X148" s="4" t="s">
        <v>35</v>
      </c>
      <c r="Y148" s="4" t="s">
        <v>289</v>
      </c>
    </row>
    <row r="149" s="4" customFormat="1" spans="1:25">
      <c r="A149" s="4" t="s">
        <v>644</v>
      </c>
      <c r="B149" s="4" t="s">
        <v>26</v>
      </c>
      <c r="C149" s="4" t="s">
        <v>27</v>
      </c>
      <c r="D149" s="4" t="s">
        <v>645</v>
      </c>
      <c r="E149" s="4" t="s">
        <v>646</v>
      </c>
      <c r="F149" s="6">
        <v>44796</v>
      </c>
      <c r="G149" s="6">
        <v>44798</v>
      </c>
      <c r="H149" s="4">
        <v>1</v>
      </c>
      <c r="I149" s="4">
        <v>2</v>
      </c>
      <c r="J149" s="4">
        <v>2</v>
      </c>
      <c r="K149" s="4" t="s">
        <v>30</v>
      </c>
      <c r="L149" s="4">
        <v>1800</v>
      </c>
      <c r="M149" s="4">
        <v>1800</v>
      </c>
      <c r="N149" s="4" t="s">
        <v>647</v>
      </c>
      <c r="O149" s="4" t="s">
        <v>577</v>
      </c>
      <c r="P149" s="4" t="s">
        <v>33</v>
      </c>
      <c r="Q149" s="4">
        <v>0</v>
      </c>
      <c r="R149" s="7">
        <v>44793</v>
      </c>
      <c r="S149" s="6">
        <v>44801</v>
      </c>
      <c r="T149" s="4" t="s">
        <v>34</v>
      </c>
      <c r="U149" s="4">
        <v>1800</v>
      </c>
      <c r="V149" s="4">
        <v>0</v>
      </c>
      <c r="W149" s="4">
        <v>0</v>
      </c>
      <c r="X149" s="4" t="s">
        <v>648</v>
      </c>
      <c r="Y149" s="4" t="s">
        <v>649</v>
      </c>
    </row>
    <row r="150" s="4" customFormat="1" spans="1:25">
      <c r="A150" s="4" t="s">
        <v>650</v>
      </c>
      <c r="B150" s="4" t="s">
        <v>26</v>
      </c>
      <c r="C150" s="4" t="s">
        <v>27</v>
      </c>
      <c r="D150" s="4" t="s">
        <v>651</v>
      </c>
      <c r="E150" s="4" t="s">
        <v>142</v>
      </c>
      <c r="F150" s="6">
        <v>44797</v>
      </c>
      <c r="G150" s="6">
        <v>44798</v>
      </c>
      <c r="H150" s="4">
        <v>1</v>
      </c>
      <c r="I150" s="4">
        <v>1</v>
      </c>
      <c r="J150" s="4">
        <v>1</v>
      </c>
      <c r="K150" s="4" t="s">
        <v>30</v>
      </c>
      <c r="L150" s="4">
        <v>584</v>
      </c>
      <c r="M150" s="4">
        <v>584</v>
      </c>
      <c r="N150" s="4" t="s">
        <v>652</v>
      </c>
      <c r="O150" s="4" t="s">
        <v>577</v>
      </c>
      <c r="P150" s="4" t="s">
        <v>33</v>
      </c>
      <c r="Q150" s="4">
        <v>0</v>
      </c>
      <c r="R150" s="7">
        <v>44793</v>
      </c>
      <c r="S150" s="6">
        <v>44801</v>
      </c>
      <c r="T150" s="4" t="s">
        <v>34</v>
      </c>
      <c r="U150" s="4">
        <v>584</v>
      </c>
      <c r="V150" s="4">
        <v>0</v>
      </c>
      <c r="W150" s="4">
        <v>0</v>
      </c>
      <c r="X150" s="4" t="s">
        <v>35</v>
      </c>
      <c r="Y150" s="4" t="s">
        <v>653</v>
      </c>
    </row>
    <row r="151" s="4" customFormat="1" spans="1:25">
      <c r="A151" s="4" t="s">
        <v>654</v>
      </c>
      <c r="B151" s="4" t="s">
        <v>26</v>
      </c>
      <c r="C151" s="4" t="s">
        <v>27</v>
      </c>
      <c r="D151" s="4" t="s">
        <v>446</v>
      </c>
      <c r="E151" s="4" t="s">
        <v>447</v>
      </c>
      <c r="F151" s="6">
        <v>44796</v>
      </c>
      <c r="G151" s="6">
        <v>44798</v>
      </c>
      <c r="H151" s="4">
        <v>1</v>
      </c>
      <c r="I151" s="4">
        <v>2</v>
      </c>
      <c r="J151" s="4">
        <v>2</v>
      </c>
      <c r="K151" s="4" t="s">
        <v>30</v>
      </c>
      <c r="L151" s="4">
        <v>1072</v>
      </c>
      <c r="M151" s="4">
        <v>1072</v>
      </c>
      <c r="N151" s="4" t="s">
        <v>655</v>
      </c>
      <c r="O151" s="4" t="s">
        <v>577</v>
      </c>
      <c r="P151" s="4" t="s">
        <v>33</v>
      </c>
      <c r="Q151" s="4">
        <v>0</v>
      </c>
      <c r="R151" s="7">
        <v>44793</v>
      </c>
      <c r="S151" s="6">
        <v>44801</v>
      </c>
      <c r="T151" s="4" t="s">
        <v>34</v>
      </c>
      <c r="U151" s="4">
        <v>1072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656</v>
      </c>
      <c r="B152" s="4" t="s">
        <v>26</v>
      </c>
      <c r="C152" s="4" t="s">
        <v>27</v>
      </c>
      <c r="D152" s="4" t="s">
        <v>657</v>
      </c>
      <c r="E152" s="4"/>
      <c r="F152" s="6">
        <v>44795</v>
      </c>
      <c r="G152" s="6">
        <v>44798</v>
      </c>
      <c r="H152" s="4">
        <v>0</v>
      </c>
      <c r="I152" s="4">
        <v>3</v>
      </c>
      <c r="J152" s="4">
        <v>0</v>
      </c>
      <c r="K152" s="4" t="s">
        <v>30</v>
      </c>
      <c r="L152" s="4">
        <v>3162</v>
      </c>
      <c r="M152" s="4">
        <v>3162</v>
      </c>
      <c r="N152" s="4"/>
      <c r="O152" s="4" t="s">
        <v>577</v>
      </c>
      <c r="P152" s="4" t="s">
        <v>33</v>
      </c>
      <c r="Q152" s="4">
        <v>0</v>
      </c>
      <c r="R152" s="7">
        <v>44794</v>
      </c>
      <c r="S152" s="6">
        <v>44801</v>
      </c>
      <c r="T152" s="4" t="s">
        <v>34</v>
      </c>
      <c r="U152" s="4">
        <v>3162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658</v>
      </c>
      <c r="B153" s="4" t="s">
        <v>26</v>
      </c>
      <c r="C153" s="4" t="s">
        <v>27</v>
      </c>
      <c r="D153" s="4" t="s">
        <v>659</v>
      </c>
      <c r="E153" s="4" t="s">
        <v>660</v>
      </c>
      <c r="F153" s="6">
        <v>44796</v>
      </c>
      <c r="G153" s="6">
        <v>44798</v>
      </c>
      <c r="H153" s="4">
        <v>1</v>
      </c>
      <c r="I153" s="4">
        <v>2</v>
      </c>
      <c r="J153" s="4">
        <v>2</v>
      </c>
      <c r="K153" s="4" t="s">
        <v>30</v>
      </c>
      <c r="L153" s="4">
        <v>236</v>
      </c>
      <c r="M153" s="4">
        <v>236</v>
      </c>
      <c r="N153" s="4" t="s">
        <v>661</v>
      </c>
      <c r="O153" s="4" t="s">
        <v>577</v>
      </c>
      <c r="P153" s="4" t="s">
        <v>33</v>
      </c>
      <c r="Q153" s="4">
        <v>0</v>
      </c>
      <c r="R153" s="7">
        <v>44794</v>
      </c>
      <c r="S153" s="6">
        <v>44801</v>
      </c>
      <c r="T153" s="4" t="s">
        <v>34</v>
      </c>
      <c r="U153" s="4">
        <v>236</v>
      </c>
      <c r="V153" s="4">
        <v>0</v>
      </c>
      <c r="W153" s="4">
        <v>0</v>
      </c>
      <c r="X153" s="4" t="s">
        <v>35</v>
      </c>
      <c r="Y153" s="4" t="s">
        <v>662</v>
      </c>
    </row>
    <row r="154" s="4" customFormat="1" spans="1:25">
      <c r="A154" s="4" t="s">
        <v>656</v>
      </c>
      <c r="B154" s="4" t="s">
        <v>26</v>
      </c>
      <c r="C154" s="4" t="s">
        <v>71</v>
      </c>
      <c r="D154" s="4" t="s">
        <v>657</v>
      </c>
      <c r="E154" s="4"/>
      <c r="F154" s="6">
        <v>44795</v>
      </c>
      <c r="G154" s="6">
        <v>44798</v>
      </c>
      <c r="H154" s="4">
        <v>0</v>
      </c>
      <c r="I154" s="4">
        <v>3</v>
      </c>
      <c r="J154" s="4">
        <v>0</v>
      </c>
      <c r="K154" s="4" t="s">
        <v>30</v>
      </c>
      <c r="L154" s="4">
        <v>-3162</v>
      </c>
      <c r="M154" s="4">
        <v>-3162</v>
      </c>
      <c r="N154" s="4"/>
      <c r="O154" s="4" t="s">
        <v>577</v>
      </c>
      <c r="P154" s="4" t="s">
        <v>33</v>
      </c>
      <c r="Q154" s="4">
        <v>0</v>
      </c>
      <c r="R154" s="7">
        <v>44794</v>
      </c>
      <c r="S154" s="6">
        <v>44801</v>
      </c>
      <c r="T154" s="4" t="s">
        <v>34</v>
      </c>
      <c r="U154" s="4">
        <v>-3162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663</v>
      </c>
      <c r="B155" s="4" t="s">
        <v>26</v>
      </c>
      <c r="C155" s="4" t="s">
        <v>27</v>
      </c>
      <c r="D155" s="4" t="s">
        <v>664</v>
      </c>
      <c r="E155" s="4" t="s">
        <v>665</v>
      </c>
      <c r="F155" s="6">
        <v>44796</v>
      </c>
      <c r="G155" s="6">
        <v>44798</v>
      </c>
      <c r="H155" s="4">
        <v>1</v>
      </c>
      <c r="I155" s="4">
        <v>2</v>
      </c>
      <c r="J155" s="4">
        <v>2</v>
      </c>
      <c r="K155" s="4" t="s">
        <v>30</v>
      </c>
      <c r="L155" s="4">
        <v>376</v>
      </c>
      <c r="M155" s="4">
        <v>376</v>
      </c>
      <c r="N155" s="4" t="s">
        <v>666</v>
      </c>
      <c r="O155" s="4" t="s">
        <v>577</v>
      </c>
      <c r="P155" s="4" t="s">
        <v>33</v>
      </c>
      <c r="Q155" s="4">
        <v>0</v>
      </c>
      <c r="R155" s="7">
        <v>44795</v>
      </c>
      <c r="S155" s="6">
        <v>44801</v>
      </c>
      <c r="T155" s="4" t="s">
        <v>34</v>
      </c>
      <c r="U155" s="4">
        <v>376</v>
      </c>
      <c r="V155" s="4">
        <v>0</v>
      </c>
      <c r="W155" s="4">
        <v>0</v>
      </c>
      <c r="X155" s="4" t="s">
        <v>35</v>
      </c>
      <c r="Y155" s="4" t="s">
        <v>667</v>
      </c>
    </row>
    <row r="156" s="4" customFormat="1" spans="1:25">
      <c r="A156" s="4" t="s">
        <v>668</v>
      </c>
      <c r="B156" s="4" t="s">
        <v>26</v>
      </c>
      <c r="C156" s="4" t="s">
        <v>27</v>
      </c>
      <c r="D156" s="4" t="s">
        <v>669</v>
      </c>
      <c r="E156" s="4" t="s">
        <v>381</v>
      </c>
      <c r="F156" s="6">
        <v>44797</v>
      </c>
      <c r="G156" s="6">
        <v>44798</v>
      </c>
      <c r="H156" s="4">
        <v>1</v>
      </c>
      <c r="I156" s="4">
        <v>1</v>
      </c>
      <c r="J156" s="4">
        <v>1</v>
      </c>
      <c r="K156" s="4" t="s">
        <v>30</v>
      </c>
      <c r="L156" s="4">
        <v>957</v>
      </c>
      <c r="M156" s="4">
        <v>957</v>
      </c>
      <c r="N156" s="4" t="s">
        <v>670</v>
      </c>
      <c r="O156" s="4" t="s">
        <v>577</v>
      </c>
      <c r="P156" s="4" t="s">
        <v>33</v>
      </c>
      <c r="Q156" s="4">
        <v>0</v>
      </c>
      <c r="R156" s="7">
        <v>44796</v>
      </c>
      <c r="S156" s="6">
        <v>44801</v>
      </c>
      <c r="T156" s="4" t="s">
        <v>34</v>
      </c>
      <c r="U156" s="4">
        <v>957</v>
      </c>
      <c r="V156" s="4">
        <v>0</v>
      </c>
      <c r="W156" s="4">
        <v>0</v>
      </c>
      <c r="X156" s="4" t="s">
        <v>35</v>
      </c>
      <c r="Y156" s="4" t="s">
        <v>671</v>
      </c>
    </row>
    <row r="157" s="4" customFormat="1" spans="1:25">
      <c r="A157" s="4" t="s">
        <v>672</v>
      </c>
      <c r="B157" s="4" t="s">
        <v>26</v>
      </c>
      <c r="C157" s="4" t="s">
        <v>27</v>
      </c>
      <c r="D157" s="4" t="s">
        <v>673</v>
      </c>
      <c r="E157" s="4" t="s">
        <v>472</v>
      </c>
      <c r="F157" s="6">
        <v>44796</v>
      </c>
      <c r="G157" s="6">
        <v>44798</v>
      </c>
      <c r="H157" s="4">
        <v>1</v>
      </c>
      <c r="I157" s="4">
        <v>2</v>
      </c>
      <c r="J157" s="4">
        <v>2</v>
      </c>
      <c r="K157" s="4" t="s">
        <v>30</v>
      </c>
      <c r="L157" s="4">
        <v>1056</v>
      </c>
      <c r="M157" s="4">
        <v>1056</v>
      </c>
      <c r="N157" s="4" t="s">
        <v>674</v>
      </c>
      <c r="O157" s="4" t="s">
        <v>577</v>
      </c>
      <c r="P157" s="4" t="s">
        <v>33</v>
      </c>
      <c r="Q157" s="4">
        <v>0</v>
      </c>
      <c r="R157" s="7">
        <v>44796</v>
      </c>
      <c r="S157" s="6">
        <v>44801</v>
      </c>
      <c r="T157" s="4" t="s">
        <v>34</v>
      </c>
      <c r="U157" s="4">
        <v>1056</v>
      </c>
      <c r="V157" s="4">
        <v>0</v>
      </c>
      <c r="W157" s="4">
        <v>0</v>
      </c>
      <c r="X157" s="4" t="s">
        <v>35</v>
      </c>
      <c r="Y157" s="4" t="s">
        <v>675</v>
      </c>
    </row>
    <row r="158" s="4" customFormat="1" spans="1:25">
      <c r="A158" s="4" t="s">
        <v>676</v>
      </c>
      <c r="B158" s="4" t="s">
        <v>26</v>
      </c>
      <c r="C158" s="4" t="s">
        <v>27</v>
      </c>
      <c r="D158" s="4" t="s">
        <v>677</v>
      </c>
      <c r="E158" s="4" t="s">
        <v>472</v>
      </c>
      <c r="F158" s="6">
        <v>44797</v>
      </c>
      <c r="G158" s="6">
        <v>44798</v>
      </c>
      <c r="H158" s="4">
        <v>1</v>
      </c>
      <c r="I158" s="4">
        <v>1</v>
      </c>
      <c r="J158" s="4">
        <v>1</v>
      </c>
      <c r="K158" s="4" t="s">
        <v>30</v>
      </c>
      <c r="L158" s="4">
        <v>1109</v>
      </c>
      <c r="M158" s="4">
        <v>1109</v>
      </c>
      <c r="N158" s="4" t="s">
        <v>678</v>
      </c>
      <c r="O158" s="4" t="s">
        <v>577</v>
      </c>
      <c r="P158" s="4" t="s">
        <v>33</v>
      </c>
      <c r="Q158" s="4">
        <v>0</v>
      </c>
      <c r="R158" s="7">
        <v>44796</v>
      </c>
      <c r="S158" s="6">
        <v>44801</v>
      </c>
      <c r="T158" s="4" t="s">
        <v>34</v>
      </c>
      <c r="U158" s="4">
        <v>1109</v>
      </c>
      <c r="V158" s="4">
        <v>0</v>
      </c>
      <c r="W158" s="4">
        <v>0</v>
      </c>
      <c r="X158" s="4" t="s">
        <v>679</v>
      </c>
      <c r="Y158" s="4" t="s">
        <v>680</v>
      </c>
    </row>
    <row r="159" s="4" customFormat="1" spans="1:25">
      <c r="A159" s="4" t="s">
        <v>681</v>
      </c>
      <c r="B159" s="4" t="s">
        <v>26</v>
      </c>
      <c r="C159" s="4" t="s">
        <v>27</v>
      </c>
      <c r="D159" s="4" t="s">
        <v>437</v>
      </c>
      <c r="E159" s="4" t="s">
        <v>438</v>
      </c>
      <c r="F159" s="6">
        <v>44797</v>
      </c>
      <c r="G159" s="6">
        <v>44798</v>
      </c>
      <c r="H159" s="4">
        <v>1</v>
      </c>
      <c r="I159" s="4">
        <v>1</v>
      </c>
      <c r="J159" s="4">
        <v>1</v>
      </c>
      <c r="K159" s="4" t="s">
        <v>30</v>
      </c>
      <c r="L159" s="4">
        <v>139</v>
      </c>
      <c r="M159" s="4">
        <v>139</v>
      </c>
      <c r="N159" s="4" t="s">
        <v>682</v>
      </c>
      <c r="O159" s="4" t="s">
        <v>577</v>
      </c>
      <c r="P159" s="4" t="s">
        <v>33</v>
      </c>
      <c r="Q159" s="4">
        <v>0</v>
      </c>
      <c r="R159" s="7">
        <v>44796</v>
      </c>
      <c r="S159" s="6">
        <v>44801</v>
      </c>
      <c r="T159" s="4" t="s">
        <v>34</v>
      </c>
      <c r="U159" s="4">
        <v>139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683</v>
      </c>
      <c r="B160" s="4" t="s">
        <v>26</v>
      </c>
      <c r="C160" s="4" t="s">
        <v>27</v>
      </c>
      <c r="D160" s="4" t="s">
        <v>285</v>
      </c>
      <c r="E160" s="4" t="s">
        <v>286</v>
      </c>
      <c r="F160" s="6">
        <v>44797</v>
      </c>
      <c r="G160" s="6">
        <v>44798</v>
      </c>
      <c r="H160" s="4">
        <v>1</v>
      </c>
      <c r="I160" s="4">
        <v>1</v>
      </c>
      <c r="J160" s="4">
        <v>1</v>
      </c>
      <c r="K160" s="4" t="s">
        <v>30</v>
      </c>
      <c r="L160" s="4">
        <v>361</v>
      </c>
      <c r="M160" s="4">
        <v>361</v>
      </c>
      <c r="N160" s="4" t="s">
        <v>684</v>
      </c>
      <c r="O160" s="4" t="s">
        <v>577</v>
      </c>
      <c r="P160" s="4" t="s">
        <v>33</v>
      </c>
      <c r="Q160" s="4">
        <v>0</v>
      </c>
      <c r="R160" s="7">
        <v>44797</v>
      </c>
      <c r="S160" s="6">
        <v>44801</v>
      </c>
      <c r="T160" s="4" t="s">
        <v>34</v>
      </c>
      <c r="U160" s="4">
        <v>361</v>
      </c>
      <c r="V160" s="4">
        <v>0</v>
      </c>
      <c r="W160" s="4">
        <v>0</v>
      </c>
      <c r="X160" s="4" t="s">
        <v>35</v>
      </c>
      <c r="Y160" s="4" t="s">
        <v>289</v>
      </c>
    </row>
    <row r="161" s="4" customFormat="1" spans="1:25">
      <c r="A161" s="4" t="s">
        <v>685</v>
      </c>
      <c r="B161" s="4" t="s">
        <v>26</v>
      </c>
      <c r="C161" s="4" t="s">
        <v>27</v>
      </c>
      <c r="D161" s="4" t="s">
        <v>686</v>
      </c>
      <c r="E161" s="4"/>
      <c r="F161" s="6">
        <v>44797</v>
      </c>
      <c r="G161" s="6">
        <v>44798</v>
      </c>
      <c r="H161" s="4">
        <v>0</v>
      </c>
      <c r="I161" s="4">
        <v>1</v>
      </c>
      <c r="J161" s="4">
        <v>0</v>
      </c>
      <c r="K161" s="4" t="s">
        <v>30</v>
      </c>
      <c r="L161" s="4">
        <v>1096</v>
      </c>
      <c r="M161" s="4">
        <v>1096</v>
      </c>
      <c r="N161" s="4"/>
      <c r="O161" s="4" t="s">
        <v>577</v>
      </c>
      <c r="P161" s="4" t="s">
        <v>33</v>
      </c>
      <c r="Q161" s="4">
        <v>0</v>
      </c>
      <c r="R161" s="7">
        <v>44797</v>
      </c>
      <c r="S161" s="6">
        <v>44801</v>
      </c>
      <c r="T161" s="4" t="s">
        <v>34</v>
      </c>
      <c r="U161" s="4">
        <v>1096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687</v>
      </c>
      <c r="B162" s="4" t="s">
        <v>26</v>
      </c>
      <c r="C162" s="4" t="s">
        <v>27</v>
      </c>
      <c r="D162" s="4" t="s">
        <v>686</v>
      </c>
      <c r="E162" s="4"/>
      <c r="F162" s="6">
        <v>44797</v>
      </c>
      <c r="G162" s="6">
        <v>44798</v>
      </c>
      <c r="H162" s="4">
        <v>0</v>
      </c>
      <c r="I162" s="4">
        <v>1</v>
      </c>
      <c r="J162" s="4">
        <v>0</v>
      </c>
      <c r="K162" s="4" t="s">
        <v>30</v>
      </c>
      <c r="L162" s="4">
        <v>1096</v>
      </c>
      <c r="M162" s="4">
        <v>1096</v>
      </c>
      <c r="N162" s="4"/>
      <c r="O162" s="4" t="s">
        <v>577</v>
      </c>
      <c r="P162" s="4" t="s">
        <v>33</v>
      </c>
      <c r="Q162" s="4">
        <v>0</v>
      </c>
      <c r="R162" s="7">
        <v>44797</v>
      </c>
      <c r="S162" s="6">
        <v>44801</v>
      </c>
      <c r="T162" s="4" t="s">
        <v>34</v>
      </c>
      <c r="U162" s="4">
        <v>1096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687</v>
      </c>
      <c r="B163" s="4" t="s">
        <v>26</v>
      </c>
      <c r="C163" s="4" t="s">
        <v>71</v>
      </c>
      <c r="D163" s="4" t="s">
        <v>686</v>
      </c>
      <c r="E163" s="4"/>
      <c r="F163" s="6">
        <v>44797</v>
      </c>
      <c r="G163" s="6">
        <v>44798</v>
      </c>
      <c r="H163" s="4">
        <v>0</v>
      </c>
      <c r="I163" s="4">
        <v>1</v>
      </c>
      <c r="J163" s="4">
        <v>0</v>
      </c>
      <c r="K163" s="4" t="s">
        <v>30</v>
      </c>
      <c r="L163" s="4">
        <v>-1096</v>
      </c>
      <c r="M163" s="4">
        <v>-1096</v>
      </c>
      <c r="N163" s="4"/>
      <c r="O163" s="4" t="s">
        <v>577</v>
      </c>
      <c r="P163" s="4" t="s">
        <v>33</v>
      </c>
      <c r="Q163" s="4">
        <v>0</v>
      </c>
      <c r="R163" s="7">
        <v>44797</v>
      </c>
      <c r="S163" s="6">
        <v>44801</v>
      </c>
      <c r="T163" s="4" t="s">
        <v>34</v>
      </c>
      <c r="U163" s="4">
        <v>-1096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685</v>
      </c>
      <c r="B164" s="4" t="s">
        <v>26</v>
      </c>
      <c r="C164" s="4" t="s">
        <v>71</v>
      </c>
      <c r="D164" s="4" t="s">
        <v>686</v>
      </c>
      <c r="E164" s="4"/>
      <c r="F164" s="6">
        <v>44797</v>
      </c>
      <c r="G164" s="6">
        <v>44798</v>
      </c>
      <c r="H164" s="4">
        <v>0</v>
      </c>
      <c r="I164" s="4">
        <v>1</v>
      </c>
      <c r="J164" s="4">
        <v>0</v>
      </c>
      <c r="K164" s="4" t="s">
        <v>30</v>
      </c>
      <c r="L164" s="4">
        <v>-1096</v>
      </c>
      <c r="M164" s="4">
        <v>-1096</v>
      </c>
      <c r="N164" s="4"/>
      <c r="O164" s="4" t="s">
        <v>577</v>
      </c>
      <c r="P164" s="4" t="s">
        <v>33</v>
      </c>
      <c r="Q164" s="4">
        <v>0</v>
      </c>
      <c r="R164" s="7">
        <v>44797</v>
      </c>
      <c r="S164" s="6">
        <v>44801</v>
      </c>
      <c r="T164" s="4" t="s">
        <v>34</v>
      </c>
      <c r="U164" s="4">
        <v>-1096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688</v>
      </c>
      <c r="B165" s="4" t="s">
        <v>26</v>
      </c>
      <c r="C165" s="4" t="s">
        <v>27</v>
      </c>
      <c r="D165" s="4" t="s">
        <v>689</v>
      </c>
      <c r="E165" s="4"/>
      <c r="F165" s="6">
        <v>44797</v>
      </c>
      <c r="G165" s="6">
        <v>44798</v>
      </c>
      <c r="H165" s="4">
        <v>0</v>
      </c>
      <c r="I165" s="4">
        <v>1</v>
      </c>
      <c r="J165" s="4">
        <v>0</v>
      </c>
      <c r="K165" s="4" t="s">
        <v>30</v>
      </c>
      <c r="L165" s="4">
        <v>745</v>
      </c>
      <c r="M165" s="4">
        <v>745</v>
      </c>
      <c r="N165" s="4"/>
      <c r="O165" s="4" t="s">
        <v>577</v>
      </c>
      <c r="P165" s="4" t="s">
        <v>33</v>
      </c>
      <c r="Q165" s="4">
        <v>0</v>
      </c>
      <c r="R165" s="7">
        <v>44797</v>
      </c>
      <c r="S165" s="6">
        <v>44801</v>
      </c>
      <c r="T165" s="4" t="s">
        <v>34</v>
      </c>
      <c r="U165" s="4">
        <v>745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690</v>
      </c>
      <c r="B166" s="4" t="s">
        <v>26</v>
      </c>
      <c r="C166" s="4" t="s">
        <v>27</v>
      </c>
      <c r="D166" s="4" t="s">
        <v>691</v>
      </c>
      <c r="E166" s="4"/>
      <c r="F166" s="6">
        <v>44797</v>
      </c>
      <c r="G166" s="6">
        <v>44798</v>
      </c>
      <c r="H166" s="4">
        <v>0</v>
      </c>
      <c r="I166" s="4">
        <v>1</v>
      </c>
      <c r="J166" s="4">
        <v>0</v>
      </c>
      <c r="K166" s="4" t="s">
        <v>30</v>
      </c>
      <c r="L166" s="4">
        <v>258</v>
      </c>
      <c r="M166" s="4">
        <v>258</v>
      </c>
      <c r="N166" s="4"/>
      <c r="O166" s="4" t="s">
        <v>577</v>
      </c>
      <c r="P166" s="4" t="s">
        <v>33</v>
      </c>
      <c r="Q166" s="4">
        <v>0</v>
      </c>
      <c r="R166" s="7">
        <v>44797</v>
      </c>
      <c r="S166" s="6">
        <v>44801</v>
      </c>
      <c r="T166" s="4" t="s">
        <v>34</v>
      </c>
      <c r="U166" s="4">
        <v>258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692</v>
      </c>
      <c r="B167" s="4" t="s">
        <v>26</v>
      </c>
      <c r="C167" s="4" t="s">
        <v>27</v>
      </c>
      <c r="D167" s="4" t="s">
        <v>291</v>
      </c>
      <c r="E167" s="4" t="s">
        <v>292</v>
      </c>
      <c r="F167" s="6">
        <v>44797</v>
      </c>
      <c r="G167" s="6">
        <v>44798</v>
      </c>
      <c r="H167" s="4">
        <v>1</v>
      </c>
      <c r="I167" s="4">
        <v>1</v>
      </c>
      <c r="J167" s="4">
        <v>1</v>
      </c>
      <c r="K167" s="4" t="s">
        <v>30</v>
      </c>
      <c r="L167" s="4">
        <v>93</v>
      </c>
      <c r="M167" s="4">
        <v>93</v>
      </c>
      <c r="N167" s="4" t="s">
        <v>293</v>
      </c>
      <c r="O167" s="4" t="s">
        <v>577</v>
      </c>
      <c r="P167" s="4" t="s">
        <v>33</v>
      </c>
      <c r="Q167" s="4">
        <v>0</v>
      </c>
      <c r="R167" s="7">
        <v>44797</v>
      </c>
      <c r="S167" s="6">
        <v>44801</v>
      </c>
      <c r="T167" s="4" t="s">
        <v>34</v>
      </c>
      <c r="U167" s="4">
        <v>93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693</v>
      </c>
      <c r="B168" s="4" t="s">
        <v>26</v>
      </c>
      <c r="C168" s="4" t="s">
        <v>27</v>
      </c>
      <c r="D168" s="4" t="s">
        <v>694</v>
      </c>
      <c r="E168" s="4" t="s">
        <v>695</v>
      </c>
      <c r="F168" s="6">
        <v>44797</v>
      </c>
      <c r="G168" s="6">
        <v>44798</v>
      </c>
      <c r="H168" s="4">
        <v>1</v>
      </c>
      <c r="I168" s="4">
        <v>1</v>
      </c>
      <c r="J168" s="4">
        <v>1</v>
      </c>
      <c r="K168" s="4" t="s">
        <v>30</v>
      </c>
      <c r="L168" s="4">
        <v>1114</v>
      </c>
      <c r="M168" s="4">
        <v>1114</v>
      </c>
      <c r="N168" s="4" t="s">
        <v>696</v>
      </c>
      <c r="O168" s="4" t="s">
        <v>577</v>
      </c>
      <c r="P168" s="4" t="s">
        <v>33</v>
      </c>
      <c r="Q168" s="4">
        <v>0</v>
      </c>
      <c r="R168" s="7">
        <v>44797</v>
      </c>
      <c r="S168" s="6">
        <v>44801</v>
      </c>
      <c r="T168" s="4" t="s">
        <v>34</v>
      </c>
      <c r="U168" s="4">
        <v>1114</v>
      </c>
      <c r="V168" s="4">
        <v>0</v>
      </c>
      <c r="W168" s="4">
        <v>0</v>
      </c>
      <c r="X168" s="4" t="s">
        <v>35</v>
      </c>
      <c r="Y168" s="4" t="s">
        <v>95</v>
      </c>
    </row>
    <row r="169" s="4" customFormat="1" spans="1:25">
      <c r="A169" s="4" t="s">
        <v>697</v>
      </c>
      <c r="B169" s="4" t="s">
        <v>26</v>
      </c>
      <c r="C169" s="4" t="s">
        <v>27</v>
      </c>
      <c r="D169" s="4" t="s">
        <v>698</v>
      </c>
      <c r="E169" s="4" t="s">
        <v>699</v>
      </c>
      <c r="F169" s="6">
        <v>44797</v>
      </c>
      <c r="G169" s="6">
        <v>44798</v>
      </c>
      <c r="H169" s="4">
        <v>1</v>
      </c>
      <c r="I169" s="4">
        <v>1</v>
      </c>
      <c r="J169" s="4">
        <v>1</v>
      </c>
      <c r="K169" s="4" t="s">
        <v>30</v>
      </c>
      <c r="L169" s="4">
        <v>628</v>
      </c>
      <c r="M169" s="4">
        <v>628</v>
      </c>
      <c r="N169" s="4" t="s">
        <v>700</v>
      </c>
      <c r="O169" s="4" t="s">
        <v>577</v>
      </c>
      <c r="P169" s="4" t="s">
        <v>33</v>
      </c>
      <c r="Q169" s="4">
        <v>0</v>
      </c>
      <c r="R169" s="7">
        <v>44797</v>
      </c>
      <c r="S169" s="6">
        <v>44801</v>
      </c>
      <c r="T169" s="4" t="s">
        <v>34</v>
      </c>
      <c r="U169" s="4">
        <v>628</v>
      </c>
      <c r="V169" s="4">
        <v>0</v>
      </c>
      <c r="W169" s="4">
        <v>0</v>
      </c>
      <c r="X169" s="4" t="s">
        <v>35</v>
      </c>
      <c r="Y169" s="4" t="s">
        <v>701</v>
      </c>
    </row>
    <row r="170" s="4" customFormat="1" spans="1:25">
      <c r="A170" s="4" t="s">
        <v>702</v>
      </c>
      <c r="B170" s="4" t="s">
        <v>26</v>
      </c>
      <c r="C170" s="4" t="s">
        <v>27</v>
      </c>
      <c r="D170" s="4" t="s">
        <v>703</v>
      </c>
      <c r="E170" s="4" t="s">
        <v>704</v>
      </c>
      <c r="F170" s="6">
        <v>44797</v>
      </c>
      <c r="G170" s="6">
        <v>44798</v>
      </c>
      <c r="H170" s="4">
        <v>1</v>
      </c>
      <c r="I170" s="4">
        <v>1</v>
      </c>
      <c r="J170" s="4">
        <v>1</v>
      </c>
      <c r="K170" s="4" t="s">
        <v>30</v>
      </c>
      <c r="L170" s="4">
        <v>3323</v>
      </c>
      <c r="M170" s="4">
        <v>3323</v>
      </c>
      <c r="N170" s="4" t="s">
        <v>705</v>
      </c>
      <c r="O170" s="4" t="s">
        <v>577</v>
      </c>
      <c r="P170" s="4" t="s">
        <v>33</v>
      </c>
      <c r="Q170" s="4">
        <v>0</v>
      </c>
      <c r="R170" s="7">
        <v>44797</v>
      </c>
      <c r="S170" s="6">
        <v>44801</v>
      </c>
      <c r="T170" s="4" t="s">
        <v>34</v>
      </c>
      <c r="U170" s="4">
        <v>3323</v>
      </c>
      <c r="V170" s="4">
        <v>0</v>
      </c>
      <c r="W170" s="4">
        <v>0</v>
      </c>
      <c r="X170" s="4" t="s">
        <v>35</v>
      </c>
      <c r="Y170" s="4" t="s">
        <v>706</v>
      </c>
    </row>
    <row r="171" s="4" customFormat="1" spans="1:25">
      <c r="A171" s="4" t="s">
        <v>707</v>
      </c>
      <c r="B171" s="4" t="s">
        <v>26</v>
      </c>
      <c r="C171" s="4" t="s">
        <v>27</v>
      </c>
      <c r="D171" s="4" t="s">
        <v>708</v>
      </c>
      <c r="E171" s="4" t="s">
        <v>709</v>
      </c>
      <c r="F171" s="6">
        <v>44797</v>
      </c>
      <c r="G171" s="6">
        <v>44798</v>
      </c>
      <c r="H171" s="4">
        <v>1</v>
      </c>
      <c r="I171" s="4">
        <v>1</v>
      </c>
      <c r="J171" s="4">
        <v>1</v>
      </c>
      <c r="K171" s="4" t="s">
        <v>30</v>
      </c>
      <c r="L171" s="4">
        <v>1180</v>
      </c>
      <c r="M171" s="4">
        <v>1180</v>
      </c>
      <c r="N171" s="4" t="s">
        <v>710</v>
      </c>
      <c r="O171" s="4" t="s">
        <v>577</v>
      </c>
      <c r="P171" s="4" t="s">
        <v>33</v>
      </c>
      <c r="Q171" s="4">
        <v>0</v>
      </c>
      <c r="R171" s="7">
        <v>44797</v>
      </c>
      <c r="S171" s="6">
        <v>44801</v>
      </c>
      <c r="T171" s="4" t="s">
        <v>34</v>
      </c>
      <c r="U171" s="4">
        <v>1180</v>
      </c>
      <c r="V171" s="4">
        <v>0</v>
      </c>
      <c r="W171" s="4">
        <v>0</v>
      </c>
      <c r="X171" s="4" t="s">
        <v>35</v>
      </c>
      <c r="Y171" s="4" t="s">
        <v>711</v>
      </c>
    </row>
    <row r="172" s="4" customFormat="1" spans="1:25">
      <c r="A172" s="4" t="s">
        <v>712</v>
      </c>
      <c r="B172" s="4" t="s">
        <v>26</v>
      </c>
      <c r="C172" s="4" t="s">
        <v>27</v>
      </c>
      <c r="D172" s="4" t="s">
        <v>713</v>
      </c>
      <c r="E172" s="4" t="s">
        <v>211</v>
      </c>
      <c r="F172" s="6">
        <v>44797</v>
      </c>
      <c r="G172" s="6">
        <v>44798</v>
      </c>
      <c r="H172" s="4">
        <v>1</v>
      </c>
      <c r="I172" s="4">
        <v>1</v>
      </c>
      <c r="J172" s="4">
        <v>1</v>
      </c>
      <c r="K172" s="4" t="s">
        <v>30</v>
      </c>
      <c r="L172" s="4">
        <v>288</v>
      </c>
      <c r="M172" s="4">
        <v>288</v>
      </c>
      <c r="N172" s="4" t="s">
        <v>714</v>
      </c>
      <c r="O172" s="4" t="s">
        <v>577</v>
      </c>
      <c r="P172" s="4" t="s">
        <v>33</v>
      </c>
      <c r="Q172" s="4">
        <v>0</v>
      </c>
      <c r="R172" s="7">
        <v>44797</v>
      </c>
      <c r="S172" s="6">
        <v>44801</v>
      </c>
      <c r="T172" s="4" t="s">
        <v>34</v>
      </c>
      <c r="U172" s="4">
        <v>288</v>
      </c>
      <c r="V172" s="4">
        <v>0</v>
      </c>
      <c r="W172" s="4">
        <v>0</v>
      </c>
      <c r="X172" s="4" t="s">
        <v>35</v>
      </c>
      <c r="Y172" s="4" t="s">
        <v>715</v>
      </c>
    </row>
    <row r="173" s="4" customFormat="1" spans="1:25">
      <c r="A173" s="4" t="s">
        <v>716</v>
      </c>
      <c r="B173" s="4" t="s">
        <v>26</v>
      </c>
      <c r="C173" s="4" t="s">
        <v>27</v>
      </c>
      <c r="D173" s="4" t="s">
        <v>717</v>
      </c>
      <c r="E173" s="4"/>
      <c r="F173" s="6">
        <v>44797</v>
      </c>
      <c r="G173" s="6">
        <v>44798</v>
      </c>
      <c r="H173" s="4">
        <v>0</v>
      </c>
      <c r="I173" s="4">
        <v>1</v>
      </c>
      <c r="J173" s="4">
        <v>0</v>
      </c>
      <c r="K173" s="4" t="s">
        <v>30</v>
      </c>
      <c r="L173" s="4">
        <v>167</v>
      </c>
      <c r="M173" s="4">
        <v>167</v>
      </c>
      <c r="N173" s="4"/>
      <c r="O173" s="4" t="s">
        <v>577</v>
      </c>
      <c r="P173" s="4" t="s">
        <v>33</v>
      </c>
      <c r="Q173" s="4">
        <v>0</v>
      </c>
      <c r="R173" s="7">
        <v>44797</v>
      </c>
      <c r="S173" s="6">
        <v>44801</v>
      </c>
      <c r="T173" s="4" t="s">
        <v>34</v>
      </c>
      <c r="U173" s="4">
        <v>167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718</v>
      </c>
      <c r="B174" s="4" t="s">
        <v>26</v>
      </c>
      <c r="C174" s="4" t="s">
        <v>27</v>
      </c>
      <c r="D174" s="4" t="s">
        <v>719</v>
      </c>
      <c r="E174" s="4" t="s">
        <v>238</v>
      </c>
      <c r="F174" s="6">
        <v>44797</v>
      </c>
      <c r="G174" s="6">
        <v>44798</v>
      </c>
      <c r="H174" s="4">
        <v>1</v>
      </c>
      <c r="I174" s="4">
        <v>1</v>
      </c>
      <c r="J174" s="4">
        <v>1</v>
      </c>
      <c r="K174" s="4" t="s">
        <v>30</v>
      </c>
      <c r="L174" s="4">
        <v>342</v>
      </c>
      <c r="M174" s="4">
        <v>342</v>
      </c>
      <c r="N174" s="4" t="s">
        <v>720</v>
      </c>
      <c r="O174" s="4" t="s">
        <v>577</v>
      </c>
      <c r="P174" s="4" t="s">
        <v>33</v>
      </c>
      <c r="Q174" s="4">
        <v>0</v>
      </c>
      <c r="R174" s="7">
        <v>44797</v>
      </c>
      <c r="S174" s="6">
        <v>44801</v>
      </c>
      <c r="T174" s="4" t="s">
        <v>34</v>
      </c>
      <c r="U174" s="4">
        <v>342</v>
      </c>
      <c r="V174" s="4">
        <v>0</v>
      </c>
      <c r="W174" s="4">
        <v>0</v>
      </c>
      <c r="X174" s="4" t="s">
        <v>35</v>
      </c>
      <c r="Y174" s="4" t="s">
        <v>721</v>
      </c>
    </row>
    <row r="175" s="4" customFormat="1" spans="1:25">
      <c r="A175" s="4" t="s">
        <v>722</v>
      </c>
      <c r="B175" s="4" t="s">
        <v>26</v>
      </c>
      <c r="C175" s="4" t="s">
        <v>27</v>
      </c>
      <c r="D175" s="4" t="s">
        <v>723</v>
      </c>
      <c r="E175" s="4" t="s">
        <v>724</v>
      </c>
      <c r="F175" s="6">
        <v>44797</v>
      </c>
      <c r="G175" s="6">
        <v>44798</v>
      </c>
      <c r="H175" s="4">
        <v>1</v>
      </c>
      <c r="I175" s="4">
        <v>1</v>
      </c>
      <c r="J175" s="4">
        <v>1</v>
      </c>
      <c r="K175" s="4" t="s">
        <v>30</v>
      </c>
      <c r="L175" s="4">
        <v>390</v>
      </c>
      <c r="M175" s="4">
        <v>390</v>
      </c>
      <c r="N175" s="4" t="s">
        <v>725</v>
      </c>
      <c r="O175" s="4" t="s">
        <v>577</v>
      </c>
      <c r="P175" s="4" t="s">
        <v>33</v>
      </c>
      <c r="Q175" s="4">
        <v>0</v>
      </c>
      <c r="R175" s="7">
        <v>44797</v>
      </c>
      <c r="S175" s="6">
        <v>44801</v>
      </c>
      <c r="T175" s="4" t="s">
        <v>34</v>
      </c>
      <c r="U175" s="4">
        <v>390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726</v>
      </c>
      <c r="B176" s="4" t="s">
        <v>26</v>
      </c>
      <c r="C176" s="4" t="s">
        <v>27</v>
      </c>
      <c r="D176" s="4" t="s">
        <v>727</v>
      </c>
      <c r="E176" s="4"/>
      <c r="F176" s="6">
        <v>44797</v>
      </c>
      <c r="G176" s="6">
        <v>44798</v>
      </c>
      <c r="H176" s="4">
        <v>0</v>
      </c>
      <c r="I176" s="4">
        <v>1</v>
      </c>
      <c r="J176" s="4">
        <v>0</v>
      </c>
      <c r="K176" s="4" t="s">
        <v>30</v>
      </c>
      <c r="L176" s="4">
        <v>363</v>
      </c>
      <c r="M176" s="4">
        <v>363</v>
      </c>
      <c r="N176" s="4"/>
      <c r="O176" s="4" t="s">
        <v>577</v>
      </c>
      <c r="P176" s="4" t="s">
        <v>33</v>
      </c>
      <c r="Q176" s="4">
        <v>0</v>
      </c>
      <c r="R176" s="7">
        <v>44797</v>
      </c>
      <c r="S176" s="6">
        <v>44801</v>
      </c>
      <c r="T176" s="4" t="s">
        <v>34</v>
      </c>
      <c r="U176" s="4">
        <v>363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728</v>
      </c>
      <c r="B177" s="4" t="s">
        <v>26</v>
      </c>
      <c r="C177" s="4" t="s">
        <v>27</v>
      </c>
      <c r="D177" s="4" t="s">
        <v>729</v>
      </c>
      <c r="E177" s="4" t="s">
        <v>292</v>
      </c>
      <c r="F177" s="6">
        <v>44797</v>
      </c>
      <c r="G177" s="6">
        <v>44798</v>
      </c>
      <c r="H177" s="4">
        <v>1</v>
      </c>
      <c r="I177" s="4">
        <v>1</v>
      </c>
      <c r="J177" s="4">
        <v>1</v>
      </c>
      <c r="K177" s="4" t="s">
        <v>30</v>
      </c>
      <c r="L177" s="4">
        <v>128</v>
      </c>
      <c r="M177" s="4">
        <v>128</v>
      </c>
      <c r="N177" s="4" t="s">
        <v>730</v>
      </c>
      <c r="O177" s="4" t="s">
        <v>577</v>
      </c>
      <c r="P177" s="4" t="s">
        <v>33</v>
      </c>
      <c r="Q177" s="4">
        <v>0</v>
      </c>
      <c r="R177" s="7">
        <v>44797</v>
      </c>
      <c r="S177" s="6">
        <v>44801</v>
      </c>
      <c r="T177" s="4" t="s">
        <v>34</v>
      </c>
      <c r="U177" s="4">
        <v>128</v>
      </c>
      <c r="V177" s="4">
        <v>0</v>
      </c>
      <c r="W177" s="4">
        <v>0</v>
      </c>
      <c r="X177" s="4" t="s">
        <v>35</v>
      </c>
      <c r="Y177" s="4" t="s">
        <v>731</v>
      </c>
    </row>
    <row r="178" s="4" customFormat="1" spans="1:25">
      <c r="A178" s="4" t="s">
        <v>732</v>
      </c>
      <c r="B178" s="4" t="s">
        <v>26</v>
      </c>
      <c r="C178" s="4" t="s">
        <v>27</v>
      </c>
      <c r="D178" s="4" t="s">
        <v>733</v>
      </c>
      <c r="E178" s="4" t="s">
        <v>734</v>
      </c>
      <c r="F178" s="6">
        <v>44797</v>
      </c>
      <c r="G178" s="6">
        <v>44798</v>
      </c>
      <c r="H178" s="4">
        <v>1</v>
      </c>
      <c r="I178" s="4">
        <v>1</v>
      </c>
      <c r="J178" s="4">
        <v>1</v>
      </c>
      <c r="K178" s="4" t="s">
        <v>30</v>
      </c>
      <c r="L178" s="4">
        <v>1028</v>
      </c>
      <c r="M178" s="4">
        <v>1028</v>
      </c>
      <c r="N178" s="4" t="s">
        <v>735</v>
      </c>
      <c r="O178" s="4" t="s">
        <v>577</v>
      </c>
      <c r="P178" s="4" t="s">
        <v>33</v>
      </c>
      <c r="Q178" s="4">
        <v>0</v>
      </c>
      <c r="R178" s="7">
        <v>44797</v>
      </c>
      <c r="S178" s="6">
        <v>44801</v>
      </c>
      <c r="T178" s="4" t="s">
        <v>34</v>
      </c>
      <c r="U178" s="4">
        <v>1028</v>
      </c>
      <c r="V178" s="4">
        <v>0</v>
      </c>
      <c r="W178" s="4">
        <v>0</v>
      </c>
      <c r="X178" s="4" t="s">
        <v>736</v>
      </c>
      <c r="Y178" s="4" t="s">
        <v>149</v>
      </c>
    </row>
    <row r="179" s="4" customFormat="1" spans="1:25">
      <c r="A179" s="4" t="s">
        <v>737</v>
      </c>
      <c r="B179" s="4" t="s">
        <v>26</v>
      </c>
      <c r="C179" s="4" t="s">
        <v>27</v>
      </c>
      <c r="D179" s="4" t="s">
        <v>738</v>
      </c>
      <c r="E179" s="4" t="s">
        <v>165</v>
      </c>
      <c r="F179" s="6">
        <v>44797</v>
      </c>
      <c r="G179" s="6">
        <v>44798</v>
      </c>
      <c r="H179" s="4">
        <v>1</v>
      </c>
      <c r="I179" s="4">
        <v>1</v>
      </c>
      <c r="J179" s="4">
        <v>1</v>
      </c>
      <c r="K179" s="4" t="s">
        <v>30</v>
      </c>
      <c r="L179" s="4">
        <v>194</v>
      </c>
      <c r="M179" s="4">
        <v>194</v>
      </c>
      <c r="N179" s="4" t="s">
        <v>739</v>
      </c>
      <c r="O179" s="4" t="s">
        <v>577</v>
      </c>
      <c r="P179" s="4" t="s">
        <v>33</v>
      </c>
      <c r="Q179" s="4">
        <v>0</v>
      </c>
      <c r="R179" s="7">
        <v>44797</v>
      </c>
      <c r="S179" s="6">
        <v>44801</v>
      </c>
      <c r="T179" s="4" t="s">
        <v>34</v>
      </c>
      <c r="U179" s="4">
        <v>194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740</v>
      </c>
      <c r="B180" s="4" t="s">
        <v>26</v>
      </c>
      <c r="C180" s="4" t="s">
        <v>27</v>
      </c>
      <c r="D180" s="4" t="s">
        <v>741</v>
      </c>
      <c r="E180" s="4" t="s">
        <v>742</v>
      </c>
      <c r="F180" s="6">
        <v>44797</v>
      </c>
      <c r="G180" s="6">
        <v>44798</v>
      </c>
      <c r="H180" s="4">
        <v>1</v>
      </c>
      <c r="I180" s="4">
        <v>1</v>
      </c>
      <c r="J180" s="4">
        <v>1</v>
      </c>
      <c r="K180" s="4" t="s">
        <v>30</v>
      </c>
      <c r="L180" s="4">
        <v>1277</v>
      </c>
      <c r="M180" s="4">
        <v>1277</v>
      </c>
      <c r="N180" s="4" t="s">
        <v>743</v>
      </c>
      <c r="O180" s="4" t="s">
        <v>577</v>
      </c>
      <c r="P180" s="4" t="s">
        <v>33</v>
      </c>
      <c r="Q180" s="4">
        <v>0</v>
      </c>
      <c r="R180" s="7">
        <v>44797</v>
      </c>
      <c r="S180" s="6">
        <v>44801</v>
      </c>
      <c r="T180" s="4" t="s">
        <v>34</v>
      </c>
      <c r="U180" s="4">
        <v>1277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744</v>
      </c>
      <c r="B181" s="4" t="s">
        <v>26</v>
      </c>
      <c r="C181" s="4" t="s">
        <v>27</v>
      </c>
      <c r="D181" s="4" t="s">
        <v>745</v>
      </c>
      <c r="E181" s="4" t="s">
        <v>746</v>
      </c>
      <c r="F181" s="6">
        <v>44797</v>
      </c>
      <c r="G181" s="6">
        <v>44798</v>
      </c>
      <c r="H181" s="4">
        <v>1</v>
      </c>
      <c r="I181" s="4">
        <v>1</v>
      </c>
      <c r="J181" s="4">
        <v>1</v>
      </c>
      <c r="K181" s="4" t="s">
        <v>30</v>
      </c>
      <c r="L181" s="4">
        <v>183</v>
      </c>
      <c r="M181" s="4">
        <v>183</v>
      </c>
      <c r="N181" s="4" t="s">
        <v>747</v>
      </c>
      <c r="O181" s="4" t="s">
        <v>577</v>
      </c>
      <c r="P181" s="4" t="s">
        <v>33</v>
      </c>
      <c r="Q181" s="4">
        <v>0</v>
      </c>
      <c r="R181" s="7">
        <v>44797</v>
      </c>
      <c r="S181" s="6">
        <v>44801</v>
      </c>
      <c r="T181" s="4" t="s">
        <v>34</v>
      </c>
      <c r="U181" s="4">
        <v>183</v>
      </c>
      <c r="V181" s="4">
        <v>0</v>
      </c>
      <c r="W181" s="4">
        <v>0</v>
      </c>
      <c r="X181" s="4" t="s">
        <v>35</v>
      </c>
      <c r="Y181" s="4" t="s">
        <v>748</v>
      </c>
    </row>
    <row r="182" s="4" customFormat="1" spans="1:25">
      <c r="A182" s="4" t="s">
        <v>749</v>
      </c>
      <c r="B182" s="4" t="s">
        <v>26</v>
      </c>
      <c r="C182" s="4" t="s">
        <v>27</v>
      </c>
      <c r="D182" s="4" t="s">
        <v>750</v>
      </c>
      <c r="E182" s="4" t="s">
        <v>751</v>
      </c>
      <c r="F182" s="6">
        <v>44797</v>
      </c>
      <c r="G182" s="6">
        <v>44798</v>
      </c>
      <c r="H182" s="4">
        <v>1</v>
      </c>
      <c r="I182" s="4">
        <v>1</v>
      </c>
      <c r="J182" s="4">
        <v>1</v>
      </c>
      <c r="K182" s="4" t="s">
        <v>30</v>
      </c>
      <c r="L182" s="4">
        <v>817</v>
      </c>
      <c r="M182" s="4">
        <v>817</v>
      </c>
      <c r="N182" s="4" t="s">
        <v>752</v>
      </c>
      <c r="O182" s="4" t="s">
        <v>577</v>
      </c>
      <c r="P182" s="4" t="s">
        <v>33</v>
      </c>
      <c r="Q182" s="4">
        <v>0</v>
      </c>
      <c r="R182" s="7">
        <v>44798</v>
      </c>
      <c r="S182" s="6">
        <v>44801</v>
      </c>
      <c r="T182" s="4" t="s">
        <v>34</v>
      </c>
      <c r="U182" s="4">
        <v>817</v>
      </c>
      <c r="V182" s="4">
        <v>0</v>
      </c>
      <c r="W182" s="4">
        <v>0</v>
      </c>
      <c r="X182" s="4" t="s">
        <v>35</v>
      </c>
      <c r="Y182" s="4" t="s">
        <v>753</v>
      </c>
    </row>
    <row r="183" s="4" customFormat="1" spans="1:25">
      <c r="A183" s="4" t="s">
        <v>754</v>
      </c>
      <c r="B183" s="4" t="s">
        <v>26</v>
      </c>
      <c r="C183" s="4" t="s">
        <v>27</v>
      </c>
      <c r="D183" s="4" t="s">
        <v>755</v>
      </c>
      <c r="E183" s="4" t="s">
        <v>756</v>
      </c>
      <c r="F183" s="6">
        <v>44798</v>
      </c>
      <c r="G183" s="6">
        <v>44799</v>
      </c>
      <c r="H183" s="4">
        <v>1</v>
      </c>
      <c r="I183" s="4">
        <v>1</v>
      </c>
      <c r="J183" s="4">
        <v>1</v>
      </c>
      <c r="K183" s="4" t="s">
        <v>30</v>
      </c>
      <c r="L183" s="4">
        <v>495</v>
      </c>
      <c r="M183" s="4">
        <v>495</v>
      </c>
      <c r="N183" s="4" t="s">
        <v>757</v>
      </c>
      <c r="O183" s="4" t="s">
        <v>758</v>
      </c>
      <c r="P183" s="4" t="s">
        <v>33</v>
      </c>
      <c r="Q183" s="4">
        <v>0</v>
      </c>
      <c r="R183" s="7">
        <v>44615</v>
      </c>
      <c r="S183" s="6">
        <v>44802</v>
      </c>
      <c r="T183" s="4" t="s">
        <v>34</v>
      </c>
      <c r="U183" s="4">
        <v>495</v>
      </c>
      <c r="V183" s="4">
        <v>0</v>
      </c>
      <c r="W183" s="4">
        <v>0</v>
      </c>
      <c r="X183" s="4" t="s">
        <v>759</v>
      </c>
      <c r="Y183" s="4" t="s">
        <v>760</v>
      </c>
    </row>
    <row r="184" s="4" customFormat="1" spans="1:25">
      <c r="A184" s="4" t="s">
        <v>761</v>
      </c>
      <c r="B184" s="4" t="s">
        <v>26</v>
      </c>
      <c r="C184" s="4" t="s">
        <v>27</v>
      </c>
      <c r="D184" s="4" t="s">
        <v>762</v>
      </c>
      <c r="E184" s="4" t="s">
        <v>763</v>
      </c>
      <c r="F184" s="6">
        <v>44798</v>
      </c>
      <c r="G184" s="6">
        <v>44799</v>
      </c>
      <c r="H184" s="4">
        <v>1</v>
      </c>
      <c r="I184" s="4">
        <v>1</v>
      </c>
      <c r="J184" s="4">
        <v>1</v>
      </c>
      <c r="K184" s="4" t="s">
        <v>30</v>
      </c>
      <c r="L184" s="4">
        <v>1144</v>
      </c>
      <c r="M184" s="4">
        <v>1144</v>
      </c>
      <c r="N184" s="4" t="s">
        <v>764</v>
      </c>
      <c r="O184" s="4" t="s">
        <v>758</v>
      </c>
      <c r="P184" s="4" t="s">
        <v>33</v>
      </c>
      <c r="Q184" s="4">
        <v>0</v>
      </c>
      <c r="R184" s="7">
        <v>44727</v>
      </c>
      <c r="S184" s="6">
        <v>44802</v>
      </c>
      <c r="T184" s="4" t="s">
        <v>34</v>
      </c>
      <c r="U184" s="4">
        <v>1144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765</v>
      </c>
      <c r="B185" s="4" t="s">
        <v>26</v>
      </c>
      <c r="C185" s="4" t="s">
        <v>27</v>
      </c>
      <c r="D185" s="4" t="s">
        <v>766</v>
      </c>
      <c r="E185" s="4" t="s">
        <v>767</v>
      </c>
      <c r="F185" s="6">
        <v>44795</v>
      </c>
      <c r="G185" s="6">
        <v>44799</v>
      </c>
      <c r="H185" s="4">
        <v>1</v>
      </c>
      <c r="I185" s="4">
        <v>4</v>
      </c>
      <c r="J185" s="4">
        <v>4</v>
      </c>
      <c r="K185" s="4" t="s">
        <v>30</v>
      </c>
      <c r="L185" s="4">
        <v>2607</v>
      </c>
      <c r="M185" s="4">
        <v>2607</v>
      </c>
      <c r="N185" s="4" t="s">
        <v>768</v>
      </c>
      <c r="O185" s="4" t="s">
        <v>758</v>
      </c>
      <c r="P185" s="4" t="s">
        <v>33</v>
      </c>
      <c r="Q185" s="4">
        <v>0</v>
      </c>
      <c r="R185" s="7">
        <v>44753</v>
      </c>
      <c r="S185" s="6">
        <v>44802</v>
      </c>
      <c r="T185" s="4" t="s">
        <v>34</v>
      </c>
      <c r="U185" s="4">
        <v>2607</v>
      </c>
      <c r="V185" s="4">
        <v>0</v>
      </c>
      <c r="W185" s="4">
        <v>0</v>
      </c>
      <c r="X185" s="4" t="s">
        <v>35</v>
      </c>
      <c r="Y185" s="4" t="s">
        <v>769</v>
      </c>
    </row>
    <row r="186" s="4" customFormat="1" spans="1:25">
      <c r="A186" s="4" t="s">
        <v>770</v>
      </c>
      <c r="B186" s="4" t="s">
        <v>26</v>
      </c>
      <c r="C186" s="4" t="s">
        <v>27</v>
      </c>
      <c r="D186" s="4" t="s">
        <v>771</v>
      </c>
      <c r="E186" s="4" t="s">
        <v>772</v>
      </c>
      <c r="F186" s="6">
        <v>44797</v>
      </c>
      <c r="G186" s="6">
        <v>44799</v>
      </c>
      <c r="H186" s="4">
        <v>1</v>
      </c>
      <c r="I186" s="4">
        <v>2</v>
      </c>
      <c r="J186" s="4">
        <v>2</v>
      </c>
      <c r="K186" s="4" t="s">
        <v>30</v>
      </c>
      <c r="L186" s="4">
        <v>1654</v>
      </c>
      <c r="M186" s="4">
        <v>1654</v>
      </c>
      <c r="N186" s="4" t="s">
        <v>773</v>
      </c>
      <c r="O186" s="4" t="s">
        <v>758</v>
      </c>
      <c r="P186" s="4" t="s">
        <v>33</v>
      </c>
      <c r="Q186" s="4">
        <v>0</v>
      </c>
      <c r="R186" s="7">
        <v>44758</v>
      </c>
      <c r="S186" s="6">
        <v>44802</v>
      </c>
      <c r="T186" s="4" t="s">
        <v>34</v>
      </c>
      <c r="U186" s="4">
        <v>1654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774</v>
      </c>
      <c r="B187" s="4" t="s">
        <v>26</v>
      </c>
      <c r="C187" s="4" t="s">
        <v>27</v>
      </c>
      <c r="D187" s="4" t="s">
        <v>775</v>
      </c>
      <c r="E187" s="4" t="s">
        <v>776</v>
      </c>
      <c r="F187" s="6">
        <v>44796</v>
      </c>
      <c r="G187" s="6">
        <v>44799</v>
      </c>
      <c r="H187" s="4">
        <v>1</v>
      </c>
      <c r="I187" s="4">
        <v>3</v>
      </c>
      <c r="J187" s="4">
        <v>3</v>
      </c>
      <c r="K187" s="4" t="s">
        <v>30</v>
      </c>
      <c r="L187" s="4">
        <v>2511</v>
      </c>
      <c r="M187" s="4">
        <v>2511</v>
      </c>
      <c r="N187" s="4" t="s">
        <v>777</v>
      </c>
      <c r="O187" s="4" t="s">
        <v>758</v>
      </c>
      <c r="P187" s="4" t="s">
        <v>33</v>
      </c>
      <c r="Q187" s="4">
        <v>0</v>
      </c>
      <c r="R187" s="7">
        <v>44765</v>
      </c>
      <c r="S187" s="6">
        <v>44802</v>
      </c>
      <c r="T187" s="4" t="s">
        <v>34</v>
      </c>
      <c r="U187" s="4">
        <v>2511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774</v>
      </c>
      <c r="B188" s="4" t="s">
        <v>26</v>
      </c>
      <c r="C188" s="4" t="s">
        <v>71</v>
      </c>
      <c r="D188" s="4" t="s">
        <v>775</v>
      </c>
      <c r="E188" s="4" t="s">
        <v>776</v>
      </c>
      <c r="F188" s="6">
        <v>44796</v>
      </c>
      <c r="G188" s="6">
        <v>44799</v>
      </c>
      <c r="H188" s="4">
        <v>1</v>
      </c>
      <c r="I188" s="4">
        <v>3</v>
      </c>
      <c r="J188" s="4">
        <v>3</v>
      </c>
      <c r="K188" s="4" t="s">
        <v>30</v>
      </c>
      <c r="L188" s="4">
        <v>-2511</v>
      </c>
      <c r="M188" s="4">
        <v>-2511</v>
      </c>
      <c r="N188" s="4" t="s">
        <v>777</v>
      </c>
      <c r="O188" s="4" t="s">
        <v>758</v>
      </c>
      <c r="P188" s="4" t="s">
        <v>33</v>
      </c>
      <c r="Q188" s="4">
        <v>0</v>
      </c>
      <c r="R188" s="7">
        <v>44765</v>
      </c>
      <c r="S188" s="6">
        <v>44802</v>
      </c>
      <c r="T188" s="4" t="s">
        <v>34</v>
      </c>
      <c r="U188" s="4">
        <v>-2511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778</v>
      </c>
      <c r="B189" s="4" t="s">
        <v>26</v>
      </c>
      <c r="C189" s="4" t="s">
        <v>27</v>
      </c>
      <c r="D189" s="4" t="s">
        <v>779</v>
      </c>
      <c r="E189" s="4" t="s">
        <v>780</v>
      </c>
      <c r="F189" s="6">
        <v>44795</v>
      </c>
      <c r="G189" s="6">
        <v>44799</v>
      </c>
      <c r="H189" s="4">
        <v>1</v>
      </c>
      <c r="I189" s="4">
        <v>4</v>
      </c>
      <c r="J189" s="4">
        <v>4</v>
      </c>
      <c r="K189" s="4" t="s">
        <v>30</v>
      </c>
      <c r="L189" s="4">
        <v>1742</v>
      </c>
      <c r="M189" s="4">
        <v>1742</v>
      </c>
      <c r="N189" s="4" t="s">
        <v>781</v>
      </c>
      <c r="O189" s="4" t="s">
        <v>758</v>
      </c>
      <c r="P189" s="4" t="s">
        <v>33</v>
      </c>
      <c r="Q189" s="4">
        <v>0</v>
      </c>
      <c r="R189" s="7">
        <v>44768</v>
      </c>
      <c r="S189" s="6">
        <v>44802</v>
      </c>
      <c r="T189" s="4" t="s">
        <v>34</v>
      </c>
      <c r="U189" s="4">
        <v>1742</v>
      </c>
      <c r="V189" s="4">
        <v>0</v>
      </c>
      <c r="W189" s="4">
        <v>0</v>
      </c>
      <c r="X189" s="4" t="s">
        <v>35</v>
      </c>
      <c r="Y189" s="4" t="s">
        <v>782</v>
      </c>
    </row>
    <row r="190" s="4" customFormat="1" spans="1:25">
      <c r="A190" s="4" t="s">
        <v>783</v>
      </c>
      <c r="B190" s="4" t="s">
        <v>26</v>
      </c>
      <c r="C190" s="4" t="s">
        <v>27</v>
      </c>
      <c r="D190" s="4" t="s">
        <v>784</v>
      </c>
      <c r="E190" s="4" t="s">
        <v>381</v>
      </c>
      <c r="F190" s="6">
        <v>44798</v>
      </c>
      <c r="G190" s="6">
        <v>44799</v>
      </c>
      <c r="H190" s="4">
        <v>1</v>
      </c>
      <c r="I190" s="4">
        <v>1</v>
      </c>
      <c r="J190" s="4">
        <v>1</v>
      </c>
      <c r="K190" s="4" t="s">
        <v>30</v>
      </c>
      <c r="L190" s="4">
        <v>654</v>
      </c>
      <c r="M190" s="4">
        <v>654</v>
      </c>
      <c r="N190" s="4" t="s">
        <v>785</v>
      </c>
      <c r="O190" s="4" t="s">
        <v>758</v>
      </c>
      <c r="P190" s="4" t="s">
        <v>33</v>
      </c>
      <c r="Q190" s="4">
        <v>0</v>
      </c>
      <c r="R190" s="7">
        <v>44771</v>
      </c>
      <c r="S190" s="6">
        <v>44802</v>
      </c>
      <c r="T190" s="4" t="s">
        <v>34</v>
      </c>
      <c r="U190" s="4">
        <v>654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786</v>
      </c>
      <c r="B191" s="4" t="s">
        <v>26</v>
      </c>
      <c r="C191" s="4" t="s">
        <v>27</v>
      </c>
      <c r="D191" s="4" t="s">
        <v>787</v>
      </c>
      <c r="E191" s="4" t="s">
        <v>788</v>
      </c>
      <c r="F191" s="6">
        <v>44798</v>
      </c>
      <c r="G191" s="6">
        <v>44799</v>
      </c>
      <c r="H191" s="4">
        <v>1</v>
      </c>
      <c r="I191" s="4">
        <v>1</v>
      </c>
      <c r="J191" s="4">
        <v>1</v>
      </c>
      <c r="K191" s="4" t="s">
        <v>30</v>
      </c>
      <c r="L191" s="4">
        <v>502</v>
      </c>
      <c r="M191" s="4">
        <v>502</v>
      </c>
      <c r="N191" s="4" t="s">
        <v>789</v>
      </c>
      <c r="O191" s="4" t="s">
        <v>758</v>
      </c>
      <c r="P191" s="4" t="s">
        <v>33</v>
      </c>
      <c r="Q191" s="4">
        <v>0</v>
      </c>
      <c r="R191" s="7">
        <v>44775</v>
      </c>
      <c r="S191" s="6">
        <v>44802</v>
      </c>
      <c r="T191" s="4" t="s">
        <v>34</v>
      </c>
      <c r="U191" s="4">
        <v>502</v>
      </c>
      <c r="V191" s="4">
        <v>0</v>
      </c>
      <c r="W191" s="4">
        <v>0</v>
      </c>
      <c r="X191" s="4" t="s">
        <v>35</v>
      </c>
      <c r="Y191" s="4" t="s">
        <v>790</v>
      </c>
    </row>
    <row r="192" s="4" customFormat="1" spans="1:25">
      <c r="A192" s="4" t="s">
        <v>791</v>
      </c>
      <c r="B192" s="4" t="s">
        <v>26</v>
      </c>
      <c r="C192" s="4" t="s">
        <v>27</v>
      </c>
      <c r="D192" s="4" t="s">
        <v>792</v>
      </c>
      <c r="E192" s="4" t="s">
        <v>88</v>
      </c>
      <c r="F192" s="6">
        <v>44798</v>
      </c>
      <c r="G192" s="6">
        <v>44799</v>
      </c>
      <c r="H192" s="4">
        <v>1</v>
      </c>
      <c r="I192" s="4">
        <v>1</v>
      </c>
      <c r="J192" s="4">
        <v>1</v>
      </c>
      <c r="K192" s="4" t="s">
        <v>30</v>
      </c>
      <c r="L192" s="4">
        <v>477</v>
      </c>
      <c r="M192" s="4">
        <v>477</v>
      </c>
      <c r="N192" s="4" t="s">
        <v>793</v>
      </c>
      <c r="O192" s="4" t="s">
        <v>758</v>
      </c>
      <c r="P192" s="4" t="s">
        <v>33</v>
      </c>
      <c r="Q192" s="4">
        <v>0</v>
      </c>
      <c r="R192" s="7">
        <v>44775</v>
      </c>
      <c r="S192" s="6">
        <v>44802</v>
      </c>
      <c r="T192" s="4" t="s">
        <v>34</v>
      </c>
      <c r="U192" s="4">
        <v>477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794</v>
      </c>
      <c r="B193" s="4" t="s">
        <v>26</v>
      </c>
      <c r="C193" s="4" t="s">
        <v>27</v>
      </c>
      <c r="D193" s="4" t="s">
        <v>155</v>
      </c>
      <c r="E193" s="4" t="s">
        <v>156</v>
      </c>
      <c r="F193" s="6">
        <v>44798</v>
      </c>
      <c r="G193" s="6">
        <v>44799</v>
      </c>
      <c r="H193" s="4">
        <v>1</v>
      </c>
      <c r="I193" s="4">
        <v>1</v>
      </c>
      <c r="J193" s="4">
        <v>1</v>
      </c>
      <c r="K193" s="4" t="s">
        <v>30</v>
      </c>
      <c r="L193" s="4">
        <v>335</v>
      </c>
      <c r="M193" s="4">
        <v>335</v>
      </c>
      <c r="N193" s="4" t="s">
        <v>795</v>
      </c>
      <c r="O193" s="4" t="s">
        <v>758</v>
      </c>
      <c r="P193" s="4" t="s">
        <v>33</v>
      </c>
      <c r="Q193" s="4">
        <v>0</v>
      </c>
      <c r="R193" s="7">
        <v>44778</v>
      </c>
      <c r="S193" s="6">
        <v>44802</v>
      </c>
      <c r="T193" s="4" t="s">
        <v>34</v>
      </c>
      <c r="U193" s="4">
        <v>335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796</v>
      </c>
      <c r="B194" s="4" t="s">
        <v>26</v>
      </c>
      <c r="C194" s="4" t="s">
        <v>27</v>
      </c>
      <c r="D194" s="4" t="s">
        <v>797</v>
      </c>
      <c r="E194" s="4" t="s">
        <v>798</v>
      </c>
      <c r="F194" s="6">
        <v>44797</v>
      </c>
      <c r="G194" s="6">
        <v>44799</v>
      </c>
      <c r="H194" s="4">
        <v>1</v>
      </c>
      <c r="I194" s="4">
        <v>2</v>
      </c>
      <c r="J194" s="4">
        <v>2</v>
      </c>
      <c r="K194" s="4" t="s">
        <v>30</v>
      </c>
      <c r="L194" s="4">
        <v>2926</v>
      </c>
      <c r="M194" s="4">
        <v>2926</v>
      </c>
      <c r="N194" s="4" t="s">
        <v>799</v>
      </c>
      <c r="O194" s="4" t="s">
        <v>758</v>
      </c>
      <c r="P194" s="4" t="s">
        <v>33</v>
      </c>
      <c r="Q194" s="4">
        <v>0</v>
      </c>
      <c r="R194" s="7">
        <v>44778</v>
      </c>
      <c r="S194" s="6">
        <v>44802</v>
      </c>
      <c r="T194" s="4" t="s">
        <v>34</v>
      </c>
      <c r="U194" s="4">
        <v>2926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800</v>
      </c>
      <c r="B195" s="4" t="s">
        <v>26</v>
      </c>
      <c r="C195" s="4" t="s">
        <v>27</v>
      </c>
      <c r="D195" s="4" t="s">
        <v>801</v>
      </c>
      <c r="E195" s="4" t="s">
        <v>802</v>
      </c>
      <c r="F195" s="6">
        <v>44797</v>
      </c>
      <c r="G195" s="6">
        <v>44799</v>
      </c>
      <c r="H195" s="4">
        <v>1</v>
      </c>
      <c r="I195" s="4">
        <v>2</v>
      </c>
      <c r="J195" s="4">
        <v>2</v>
      </c>
      <c r="K195" s="4" t="s">
        <v>30</v>
      </c>
      <c r="L195" s="4">
        <v>4606</v>
      </c>
      <c r="M195" s="4">
        <v>4606</v>
      </c>
      <c r="N195" s="4" t="s">
        <v>803</v>
      </c>
      <c r="O195" s="4" t="s">
        <v>758</v>
      </c>
      <c r="P195" s="4" t="s">
        <v>33</v>
      </c>
      <c r="Q195" s="4">
        <v>0</v>
      </c>
      <c r="R195" s="7">
        <v>44780</v>
      </c>
      <c r="S195" s="6">
        <v>44802</v>
      </c>
      <c r="T195" s="4" t="s">
        <v>34</v>
      </c>
      <c r="U195" s="4">
        <v>4606</v>
      </c>
      <c r="V195" s="4">
        <v>0</v>
      </c>
      <c r="W195" s="4">
        <v>0</v>
      </c>
      <c r="X195" s="4" t="s">
        <v>35</v>
      </c>
      <c r="Y195" s="4" t="s">
        <v>804</v>
      </c>
    </row>
    <row r="196" s="4" customFormat="1" spans="1:25">
      <c r="A196" s="4" t="s">
        <v>805</v>
      </c>
      <c r="B196" s="4" t="s">
        <v>26</v>
      </c>
      <c r="C196" s="4" t="s">
        <v>27</v>
      </c>
      <c r="D196" s="4" t="s">
        <v>806</v>
      </c>
      <c r="E196" s="4" t="s">
        <v>807</v>
      </c>
      <c r="F196" s="6">
        <v>44794</v>
      </c>
      <c r="G196" s="6">
        <v>44799</v>
      </c>
      <c r="H196" s="4">
        <v>1</v>
      </c>
      <c r="I196" s="4">
        <v>5</v>
      </c>
      <c r="J196" s="4">
        <v>5</v>
      </c>
      <c r="K196" s="4" t="s">
        <v>30</v>
      </c>
      <c r="L196" s="4">
        <v>4220</v>
      </c>
      <c r="M196" s="4">
        <v>4220</v>
      </c>
      <c r="N196" s="4" t="s">
        <v>808</v>
      </c>
      <c r="O196" s="4" t="s">
        <v>758</v>
      </c>
      <c r="P196" s="4" t="s">
        <v>33</v>
      </c>
      <c r="Q196" s="4">
        <v>0</v>
      </c>
      <c r="R196" s="7">
        <v>44781</v>
      </c>
      <c r="S196" s="6">
        <v>44802</v>
      </c>
      <c r="T196" s="4" t="s">
        <v>34</v>
      </c>
      <c r="U196" s="4">
        <v>4220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805</v>
      </c>
      <c r="B197" s="4" t="s">
        <v>26</v>
      </c>
      <c r="C197" s="4" t="s">
        <v>71</v>
      </c>
      <c r="D197" s="4" t="s">
        <v>806</v>
      </c>
      <c r="E197" s="4" t="s">
        <v>807</v>
      </c>
      <c r="F197" s="6">
        <v>44794</v>
      </c>
      <c r="G197" s="6">
        <v>44799</v>
      </c>
      <c r="H197" s="4">
        <v>1</v>
      </c>
      <c r="I197" s="4">
        <v>5</v>
      </c>
      <c r="J197" s="4">
        <v>5</v>
      </c>
      <c r="K197" s="4" t="s">
        <v>30</v>
      </c>
      <c r="L197" s="4">
        <v>-4220</v>
      </c>
      <c r="M197" s="4">
        <v>-4220</v>
      </c>
      <c r="N197" s="4" t="s">
        <v>808</v>
      </c>
      <c r="O197" s="4" t="s">
        <v>758</v>
      </c>
      <c r="P197" s="4" t="s">
        <v>33</v>
      </c>
      <c r="Q197" s="4">
        <v>0</v>
      </c>
      <c r="R197" s="7">
        <v>44781</v>
      </c>
      <c r="S197" s="6">
        <v>44802</v>
      </c>
      <c r="T197" s="4" t="s">
        <v>34</v>
      </c>
      <c r="U197" s="4">
        <v>-4220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spans="1:25">
      <c r="A198" s="4" t="s">
        <v>809</v>
      </c>
      <c r="B198" s="4" t="s">
        <v>26</v>
      </c>
      <c r="C198" s="4" t="s">
        <v>27</v>
      </c>
      <c r="D198" s="4" t="s">
        <v>810</v>
      </c>
      <c r="E198" s="4" t="s">
        <v>137</v>
      </c>
      <c r="F198" s="6">
        <v>44795</v>
      </c>
      <c r="G198" s="6">
        <v>44799</v>
      </c>
      <c r="H198" s="4">
        <v>1</v>
      </c>
      <c r="I198" s="4">
        <v>4</v>
      </c>
      <c r="J198" s="4">
        <v>4</v>
      </c>
      <c r="K198" s="4" t="s">
        <v>30</v>
      </c>
      <c r="L198" s="4">
        <v>3192</v>
      </c>
      <c r="M198" s="4">
        <v>3192</v>
      </c>
      <c r="N198" s="4" t="s">
        <v>811</v>
      </c>
      <c r="O198" s="4" t="s">
        <v>758</v>
      </c>
      <c r="P198" s="4" t="s">
        <v>33</v>
      </c>
      <c r="Q198" s="4">
        <v>0</v>
      </c>
      <c r="R198" s="7">
        <v>44784</v>
      </c>
      <c r="S198" s="6">
        <v>44802</v>
      </c>
      <c r="T198" s="4" t="s">
        <v>34</v>
      </c>
      <c r="U198" s="4">
        <v>3192</v>
      </c>
      <c r="V198" s="4">
        <v>0</v>
      </c>
      <c r="W198" s="4">
        <v>0</v>
      </c>
      <c r="X198" s="4" t="s">
        <v>35</v>
      </c>
      <c r="Y198" s="4" t="s">
        <v>812</v>
      </c>
    </row>
    <row r="199" s="4" customFormat="1" spans="1:25">
      <c r="A199" s="4" t="s">
        <v>813</v>
      </c>
      <c r="B199" s="4" t="s">
        <v>26</v>
      </c>
      <c r="C199" s="4" t="s">
        <v>27</v>
      </c>
      <c r="D199" s="4" t="s">
        <v>814</v>
      </c>
      <c r="E199" s="4" t="s">
        <v>815</v>
      </c>
      <c r="F199" s="6">
        <v>44798</v>
      </c>
      <c r="G199" s="6">
        <v>44799</v>
      </c>
      <c r="H199" s="4">
        <v>1</v>
      </c>
      <c r="I199" s="4">
        <v>1</v>
      </c>
      <c r="J199" s="4">
        <v>1</v>
      </c>
      <c r="K199" s="4" t="s">
        <v>30</v>
      </c>
      <c r="L199" s="4">
        <v>1124</v>
      </c>
      <c r="M199" s="4">
        <v>1124</v>
      </c>
      <c r="N199" s="4" t="s">
        <v>816</v>
      </c>
      <c r="O199" s="4" t="s">
        <v>758</v>
      </c>
      <c r="P199" s="4" t="s">
        <v>33</v>
      </c>
      <c r="Q199" s="4">
        <v>0</v>
      </c>
      <c r="R199" s="7">
        <v>44785</v>
      </c>
      <c r="S199" s="6">
        <v>44802</v>
      </c>
      <c r="T199" s="4" t="s">
        <v>34</v>
      </c>
      <c r="U199" s="4">
        <v>1124</v>
      </c>
      <c r="V199" s="4">
        <v>0</v>
      </c>
      <c r="W199" s="4">
        <v>0</v>
      </c>
      <c r="X199" s="4" t="s">
        <v>35</v>
      </c>
      <c r="Y199" s="4" t="s">
        <v>149</v>
      </c>
    </row>
    <row r="200" s="4" customFormat="1" spans="1:25">
      <c r="A200" s="4" t="s">
        <v>817</v>
      </c>
      <c r="B200" s="4" t="s">
        <v>26</v>
      </c>
      <c r="C200" s="4" t="s">
        <v>27</v>
      </c>
      <c r="D200" s="4" t="s">
        <v>818</v>
      </c>
      <c r="E200" s="4" t="s">
        <v>142</v>
      </c>
      <c r="F200" s="6">
        <v>44796</v>
      </c>
      <c r="G200" s="6">
        <v>44799</v>
      </c>
      <c r="H200" s="4">
        <v>1</v>
      </c>
      <c r="I200" s="4">
        <v>3</v>
      </c>
      <c r="J200" s="4">
        <v>3</v>
      </c>
      <c r="K200" s="4" t="s">
        <v>30</v>
      </c>
      <c r="L200" s="4">
        <v>1770</v>
      </c>
      <c r="M200" s="4">
        <v>1770</v>
      </c>
      <c r="N200" s="4" t="s">
        <v>819</v>
      </c>
      <c r="O200" s="4" t="s">
        <v>758</v>
      </c>
      <c r="P200" s="4" t="s">
        <v>33</v>
      </c>
      <c r="Q200" s="4">
        <v>0</v>
      </c>
      <c r="R200" s="7">
        <v>44786</v>
      </c>
      <c r="S200" s="6">
        <v>44802</v>
      </c>
      <c r="T200" s="4" t="s">
        <v>34</v>
      </c>
      <c r="U200" s="4">
        <v>1770</v>
      </c>
      <c r="V200" s="4">
        <v>0</v>
      </c>
      <c r="W200" s="4">
        <v>0</v>
      </c>
      <c r="X200" s="4" t="s">
        <v>35</v>
      </c>
      <c r="Y200" s="4" t="s">
        <v>820</v>
      </c>
    </row>
    <row r="201" s="4" customFormat="1" spans="1:25">
      <c r="A201" s="4" t="s">
        <v>821</v>
      </c>
      <c r="B201" s="4" t="s">
        <v>26</v>
      </c>
      <c r="C201" s="4" t="s">
        <v>27</v>
      </c>
      <c r="D201" s="4" t="s">
        <v>822</v>
      </c>
      <c r="E201" s="4" t="s">
        <v>381</v>
      </c>
      <c r="F201" s="6">
        <v>44798</v>
      </c>
      <c r="G201" s="6">
        <v>44799</v>
      </c>
      <c r="H201" s="4">
        <v>1</v>
      </c>
      <c r="I201" s="4">
        <v>1</v>
      </c>
      <c r="J201" s="4">
        <v>1</v>
      </c>
      <c r="K201" s="4" t="s">
        <v>30</v>
      </c>
      <c r="L201" s="4">
        <v>762</v>
      </c>
      <c r="M201" s="4">
        <v>762</v>
      </c>
      <c r="N201" s="4" t="s">
        <v>823</v>
      </c>
      <c r="O201" s="4" t="s">
        <v>758</v>
      </c>
      <c r="P201" s="4" t="s">
        <v>33</v>
      </c>
      <c r="Q201" s="4">
        <v>0</v>
      </c>
      <c r="R201" s="7">
        <v>44788</v>
      </c>
      <c r="S201" s="6">
        <v>44802</v>
      </c>
      <c r="T201" s="4" t="s">
        <v>34</v>
      </c>
      <c r="U201" s="4">
        <v>762</v>
      </c>
      <c r="V201" s="4">
        <v>0</v>
      </c>
      <c r="W201" s="4">
        <v>0</v>
      </c>
      <c r="X201" s="4" t="s">
        <v>35</v>
      </c>
      <c r="Y201" s="4" t="s">
        <v>824</v>
      </c>
    </row>
    <row r="202" s="4" customFormat="1" spans="1:25">
      <c r="A202" s="4" t="s">
        <v>825</v>
      </c>
      <c r="B202" s="4" t="s">
        <v>26</v>
      </c>
      <c r="C202" s="4" t="s">
        <v>27</v>
      </c>
      <c r="D202" s="4" t="s">
        <v>826</v>
      </c>
      <c r="E202" s="4" t="s">
        <v>827</v>
      </c>
      <c r="F202" s="6">
        <v>44798</v>
      </c>
      <c r="G202" s="6">
        <v>44799</v>
      </c>
      <c r="H202" s="4">
        <v>1</v>
      </c>
      <c r="I202" s="4">
        <v>1</v>
      </c>
      <c r="J202" s="4">
        <v>1</v>
      </c>
      <c r="K202" s="4" t="s">
        <v>30</v>
      </c>
      <c r="L202" s="4">
        <v>1163</v>
      </c>
      <c r="M202" s="4">
        <v>1163</v>
      </c>
      <c r="N202" s="4" t="s">
        <v>828</v>
      </c>
      <c r="O202" s="4" t="s">
        <v>758</v>
      </c>
      <c r="P202" s="4" t="s">
        <v>33</v>
      </c>
      <c r="Q202" s="4">
        <v>0</v>
      </c>
      <c r="R202" s="7">
        <v>44789</v>
      </c>
      <c r="S202" s="6">
        <v>44802</v>
      </c>
      <c r="T202" s="4" t="s">
        <v>34</v>
      </c>
      <c r="U202" s="4">
        <v>1163</v>
      </c>
      <c r="V202" s="4">
        <v>0</v>
      </c>
      <c r="W202" s="4">
        <v>0</v>
      </c>
      <c r="X202" s="4" t="s">
        <v>35</v>
      </c>
      <c r="Y202" s="4" t="s">
        <v>829</v>
      </c>
    </row>
    <row r="203" s="4" customFormat="1" spans="1:25">
      <c r="A203" s="4" t="s">
        <v>830</v>
      </c>
      <c r="B203" s="4" t="s">
        <v>26</v>
      </c>
      <c r="C203" s="4" t="s">
        <v>27</v>
      </c>
      <c r="D203" s="4" t="s">
        <v>831</v>
      </c>
      <c r="E203" s="4" t="s">
        <v>832</v>
      </c>
      <c r="F203" s="6">
        <v>44795</v>
      </c>
      <c r="G203" s="6">
        <v>44799</v>
      </c>
      <c r="H203" s="4">
        <v>1</v>
      </c>
      <c r="I203" s="4">
        <v>4</v>
      </c>
      <c r="J203" s="4">
        <v>4</v>
      </c>
      <c r="K203" s="4" t="s">
        <v>30</v>
      </c>
      <c r="L203" s="4">
        <v>1228</v>
      </c>
      <c r="M203" s="4">
        <v>1228</v>
      </c>
      <c r="N203" s="4" t="s">
        <v>833</v>
      </c>
      <c r="O203" s="4" t="s">
        <v>758</v>
      </c>
      <c r="P203" s="4" t="s">
        <v>33</v>
      </c>
      <c r="Q203" s="4">
        <v>0</v>
      </c>
      <c r="R203" s="7">
        <v>44789</v>
      </c>
      <c r="S203" s="6">
        <v>44802</v>
      </c>
      <c r="T203" s="4" t="s">
        <v>34</v>
      </c>
      <c r="U203" s="4">
        <v>1228</v>
      </c>
      <c r="V203" s="4">
        <v>0</v>
      </c>
      <c r="W203" s="4">
        <v>0</v>
      </c>
      <c r="X203" s="4" t="s">
        <v>35</v>
      </c>
      <c r="Y203" s="4" t="s">
        <v>834</v>
      </c>
    </row>
    <row r="204" s="4" customFormat="1" spans="1:25">
      <c r="A204" s="4" t="s">
        <v>835</v>
      </c>
      <c r="B204" s="4" t="s">
        <v>26</v>
      </c>
      <c r="C204" s="4" t="s">
        <v>27</v>
      </c>
      <c r="D204" s="4" t="s">
        <v>836</v>
      </c>
      <c r="E204" s="4" t="s">
        <v>837</v>
      </c>
      <c r="F204" s="6">
        <v>44797</v>
      </c>
      <c r="G204" s="6">
        <v>44799</v>
      </c>
      <c r="H204" s="4">
        <v>1</v>
      </c>
      <c r="I204" s="4">
        <v>2</v>
      </c>
      <c r="J204" s="4">
        <v>2</v>
      </c>
      <c r="K204" s="4" t="s">
        <v>30</v>
      </c>
      <c r="L204" s="4">
        <v>1186</v>
      </c>
      <c r="M204" s="4">
        <v>1186</v>
      </c>
      <c r="N204" s="4" t="s">
        <v>838</v>
      </c>
      <c r="O204" s="4" t="s">
        <v>758</v>
      </c>
      <c r="P204" s="4" t="s">
        <v>33</v>
      </c>
      <c r="Q204" s="4">
        <v>0</v>
      </c>
      <c r="R204" s="7">
        <v>44789</v>
      </c>
      <c r="S204" s="6">
        <v>44802</v>
      </c>
      <c r="T204" s="4" t="s">
        <v>34</v>
      </c>
      <c r="U204" s="4">
        <v>1186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839</v>
      </c>
      <c r="B205" s="4" t="s">
        <v>26</v>
      </c>
      <c r="C205" s="4" t="s">
        <v>27</v>
      </c>
      <c r="D205" s="4" t="s">
        <v>840</v>
      </c>
      <c r="E205" s="4" t="s">
        <v>841</v>
      </c>
      <c r="F205" s="6">
        <v>44798</v>
      </c>
      <c r="G205" s="6">
        <v>44799</v>
      </c>
      <c r="H205" s="4">
        <v>1</v>
      </c>
      <c r="I205" s="4">
        <v>1</v>
      </c>
      <c r="J205" s="4">
        <v>1</v>
      </c>
      <c r="K205" s="4" t="s">
        <v>30</v>
      </c>
      <c r="L205" s="4">
        <v>1137</v>
      </c>
      <c r="M205" s="4">
        <v>1137</v>
      </c>
      <c r="N205" s="4" t="s">
        <v>842</v>
      </c>
      <c r="O205" s="4" t="s">
        <v>758</v>
      </c>
      <c r="P205" s="4" t="s">
        <v>33</v>
      </c>
      <c r="Q205" s="4">
        <v>0</v>
      </c>
      <c r="R205" s="7">
        <v>44789</v>
      </c>
      <c r="S205" s="6">
        <v>44802</v>
      </c>
      <c r="T205" s="4" t="s">
        <v>34</v>
      </c>
      <c r="U205" s="4">
        <v>1137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843</v>
      </c>
      <c r="B206" s="4" t="s">
        <v>26</v>
      </c>
      <c r="C206" s="4" t="s">
        <v>27</v>
      </c>
      <c r="D206" s="4" t="s">
        <v>844</v>
      </c>
      <c r="E206" s="4" t="s">
        <v>39</v>
      </c>
      <c r="F206" s="6">
        <v>44798</v>
      </c>
      <c r="G206" s="6">
        <v>44799</v>
      </c>
      <c r="H206" s="4">
        <v>1</v>
      </c>
      <c r="I206" s="4">
        <v>1</v>
      </c>
      <c r="J206" s="4">
        <v>1</v>
      </c>
      <c r="K206" s="4" t="s">
        <v>30</v>
      </c>
      <c r="L206" s="4">
        <v>994</v>
      </c>
      <c r="M206" s="4">
        <v>994</v>
      </c>
      <c r="N206" s="4" t="s">
        <v>845</v>
      </c>
      <c r="O206" s="4" t="s">
        <v>758</v>
      </c>
      <c r="P206" s="4" t="s">
        <v>33</v>
      </c>
      <c r="Q206" s="4">
        <v>0</v>
      </c>
      <c r="R206" s="7">
        <v>44791</v>
      </c>
      <c r="S206" s="6">
        <v>44802</v>
      </c>
      <c r="T206" s="4" t="s">
        <v>34</v>
      </c>
      <c r="U206" s="4">
        <v>994</v>
      </c>
      <c r="V206" s="4">
        <v>0</v>
      </c>
      <c r="W206" s="4">
        <v>0</v>
      </c>
      <c r="X206" s="4" t="s">
        <v>846</v>
      </c>
      <c r="Y206" s="4" t="s">
        <v>847</v>
      </c>
    </row>
    <row r="207" s="4" customFormat="1" spans="1:25">
      <c r="A207" s="4" t="s">
        <v>848</v>
      </c>
      <c r="B207" s="4" t="s">
        <v>26</v>
      </c>
      <c r="C207" s="4" t="s">
        <v>27</v>
      </c>
      <c r="D207" s="4" t="s">
        <v>849</v>
      </c>
      <c r="E207" s="4" t="s">
        <v>850</v>
      </c>
      <c r="F207" s="6">
        <v>44798</v>
      </c>
      <c r="G207" s="6">
        <v>44799</v>
      </c>
      <c r="H207" s="4">
        <v>1</v>
      </c>
      <c r="I207" s="4">
        <v>1</v>
      </c>
      <c r="J207" s="4">
        <v>1</v>
      </c>
      <c r="K207" s="4" t="s">
        <v>30</v>
      </c>
      <c r="L207" s="4">
        <v>848</v>
      </c>
      <c r="M207" s="4">
        <v>848</v>
      </c>
      <c r="N207" s="4" t="s">
        <v>851</v>
      </c>
      <c r="O207" s="4" t="s">
        <v>758</v>
      </c>
      <c r="P207" s="4" t="s">
        <v>33</v>
      </c>
      <c r="Q207" s="4">
        <v>0</v>
      </c>
      <c r="R207" s="7">
        <v>44792</v>
      </c>
      <c r="S207" s="6">
        <v>44802</v>
      </c>
      <c r="T207" s="4" t="s">
        <v>34</v>
      </c>
      <c r="U207" s="4">
        <v>848</v>
      </c>
      <c r="V207" s="4">
        <v>0</v>
      </c>
      <c r="W207" s="4">
        <v>0</v>
      </c>
      <c r="X207" s="4" t="s">
        <v>35</v>
      </c>
      <c r="Y207" s="4" t="s">
        <v>852</v>
      </c>
    </row>
    <row r="208" s="4" customFormat="1" spans="1:25">
      <c r="A208" s="4" t="s">
        <v>853</v>
      </c>
      <c r="B208" s="4" t="s">
        <v>26</v>
      </c>
      <c r="C208" s="4" t="s">
        <v>27</v>
      </c>
      <c r="D208" s="4" t="s">
        <v>854</v>
      </c>
      <c r="E208" s="4" t="s">
        <v>855</v>
      </c>
      <c r="F208" s="6">
        <v>44797</v>
      </c>
      <c r="G208" s="6">
        <v>44799</v>
      </c>
      <c r="H208" s="4">
        <v>1</v>
      </c>
      <c r="I208" s="4">
        <v>2</v>
      </c>
      <c r="J208" s="4">
        <v>2</v>
      </c>
      <c r="K208" s="4" t="s">
        <v>30</v>
      </c>
      <c r="L208" s="4">
        <v>424</v>
      </c>
      <c r="M208" s="4">
        <v>424</v>
      </c>
      <c r="N208" s="4" t="s">
        <v>856</v>
      </c>
      <c r="O208" s="4" t="s">
        <v>758</v>
      </c>
      <c r="P208" s="4" t="s">
        <v>33</v>
      </c>
      <c r="Q208" s="4">
        <v>0</v>
      </c>
      <c r="R208" s="7">
        <v>44793</v>
      </c>
      <c r="S208" s="6">
        <v>44802</v>
      </c>
      <c r="T208" s="4" t="s">
        <v>34</v>
      </c>
      <c r="U208" s="4">
        <v>424</v>
      </c>
      <c r="V208" s="4">
        <v>0</v>
      </c>
      <c r="W208" s="4">
        <v>0</v>
      </c>
      <c r="X208" s="4" t="s">
        <v>35</v>
      </c>
      <c r="Y208" s="4" t="s">
        <v>857</v>
      </c>
    </row>
    <row r="209" s="4" customFormat="1" spans="1:25">
      <c r="A209" s="4" t="s">
        <v>858</v>
      </c>
      <c r="B209" s="4" t="s">
        <v>26</v>
      </c>
      <c r="C209" s="4" t="s">
        <v>27</v>
      </c>
      <c r="D209" s="4" t="s">
        <v>859</v>
      </c>
      <c r="E209" s="4" t="s">
        <v>860</v>
      </c>
      <c r="F209" s="6">
        <v>44798</v>
      </c>
      <c r="G209" s="6">
        <v>44799</v>
      </c>
      <c r="H209" s="4">
        <v>1</v>
      </c>
      <c r="I209" s="4">
        <v>1</v>
      </c>
      <c r="J209" s="4">
        <v>1</v>
      </c>
      <c r="K209" s="4" t="s">
        <v>30</v>
      </c>
      <c r="L209" s="4">
        <v>922</v>
      </c>
      <c r="M209" s="4">
        <v>922</v>
      </c>
      <c r="N209" s="4" t="s">
        <v>861</v>
      </c>
      <c r="O209" s="4" t="s">
        <v>758</v>
      </c>
      <c r="P209" s="4" t="s">
        <v>33</v>
      </c>
      <c r="Q209" s="4">
        <v>0</v>
      </c>
      <c r="R209" s="7">
        <v>44793</v>
      </c>
      <c r="S209" s="6">
        <v>44802</v>
      </c>
      <c r="T209" s="4" t="s">
        <v>34</v>
      </c>
      <c r="U209" s="4">
        <v>922</v>
      </c>
      <c r="V209" s="4">
        <v>0</v>
      </c>
      <c r="W209" s="4">
        <v>0</v>
      </c>
      <c r="X209" s="4" t="s">
        <v>35</v>
      </c>
      <c r="Y209" s="4" t="s">
        <v>862</v>
      </c>
    </row>
    <row r="210" s="4" customFormat="1" spans="1:25">
      <c r="A210" s="4" t="s">
        <v>863</v>
      </c>
      <c r="B210" s="4" t="s">
        <v>26</v>
      </c>
      <c r="C210" s="4" t="s">
        <v>27</v>
      </c>
      <c r="D210" s="4" t="s">
        <v>285</v>
      </c>
      <c r="E210" s="4" t="s">
        <v>286</v>
      </c>
      <c r="F210" s="6">
        <v>44795</v>
      </c>
      <c r="G210" s="6">
        <v>44799</v>
      </c>
      <c r="H210" s="4">
        <v>1</v>
      </c>
      <c r="I210" s="4">
        <v>4</v>
      </c>
      <c r="J210" s="4">
        <v>4</v>
      </c>
      <c r="K210" s="4" t="s">
        <v>30</v>
      </c>
      <c r="L210" s="4">
        <v>1428</v>
      </c>
      <c r="M210" s="4">
        <v>1428</v>
      </c>
      <c r="N210" s="4" t="s">
        <v>864</v>
      </c>
      <c r="O210" s="4" t="s">
        <v>758</v>
      </c>
      <c r="P210" s="4" t="s">
        <v>33</v>
      </c>
      <c r="Q210" s="4">
        <v>0</v>
      </c>
      <c r="R210" s="7">
        <v>44794</v>
      </c>
      <c r="S210" s="6">
        <v>44802</v>
      </c>
      <c r="T210" s="4" t="s">
        <v>34</v>
      </c>
      <c r="U210" s="4">
        <v>1428</v>
      </c>
      <c r="V210" s="4">
        <v>0</v>
      </c>
      <c r="W210" s="4">
        <v>0</v>
      </c>
      <c r="X210" s="4" t="s">
        <v>35</v>
      </c>
      <c r="Y210" s="4" t="s">
        <v>289</v>
      </c>
    </row>
    <row r="211" s="4" customFormat="1" spans="1:25">
      <c r="A211" s="4" t="s">
        <v>865</v>
      </c>
      <c r="B211" s="4" t="s">
        <v>26</v>
      </c>
      <c r="C211" s="4" t="s">
        <v>27</v>
      </c>
      <c r="D211" s="4" t="s">
        <v>866</v>
      </c>
      <c r="E211" s="4" t="s">
        <v>867</v>
      </c>
      <c r="F211" s="6">
        <v>44795</v>
      </c>
      <c r="G211" s="6">
        <v>44799</v>
      </c>
      <c r="H211" s="4">
        <v>1</v>
      </c>
      <c r="I211" s="4">
        <v>4</v>
      </c>
      <c r="J211" s="4">
        <v>4</v>
      </c>
      <c r="K211" s="4" t="s">
        <v>30</v>
      </c>
      <c r="L211" s="4">
        <v>1072</v>
      </c>
      <c r="M211" s="4">
        <v>1072</v>
      </c>
      <c r="N211" s="4" t="s">
        <v>868</v>
      </c>
      <c r="O211" s="4" t="s">
        <v>758</v>
      </c>
      <c r="P211" s="4" t="s">
        <v>33</v>
      </c>
      <c r="Q211" s="4">
        <v>0</v>
      </c>
      <c r="R211" s="7">
        <v>44794</v>
      </c>
      <c r="S211" s="6">
        <v>44802</v>
      </c>
      <c r="T211" s="4" t="s">
        <v>34</v>
      </c>
      <c r="U211" s="4">
        <v>1072</v>
      </c>
      <c r="V211" s="4">
        <v>0</v>
      </c>
      <c r="W211" s="4">
        <v>0</v>
      </c>
      <c r="X211" s="4" t="s">
        <v>869</v>
      </c>
      <c r="Y211" s="4" t="s">
        <v>870</v>
      </c>
    </row>
    <row r="212" s="4" customFormat="1" spans="1:25">
      <c r="A212" s="4" t="s">
        <v>871</v>
      </c>
      <c r="B212" s="4" t="s">
        <v>26</v>
      </c>
      <c r="C212" s="4" t="s">
        <v>27</v>
      </c>
      <c r="D212" s="4" t="s">
        <v>872</v>
      </c>
      <c r="E212" s="4" t="s">
        <v>873</v>
      </c>
      <c r="F212" s="6">
        <v>44798</v>
      </c>
      <c r="G212" s="6">
        <v>44799</v>
      </c>
      <c r="H212" s="4">
        <v>1</v>
      </c>
      <c r="I212" s="4">
        <v>1</v>
      </c>
      <c r="J212" s="4">
        <v>1</v>
      </c>
      <c r="K212" s="4" t="s">
        <v>30</v>
      </c>
      <c r="L212" s="4">
        <v>1309</v>
      </c>
      <c r="M212" s="4">
        <v>1309</v>
      </c>
      <c r="N212" s="4" t="s">
        <v>874</v>
      </c>
      <c r="O212" s="4" t="s">
        <v>758</v>
      </c>
      <c r="P212" s="4" t="s">
        <v>33</v>
      </c>
      <c r="Q212" s="4">
        <v>0</v>
      </c>
      <c r="R212" s="7">
        <v>44794</v>
      </c>
      <c r="S212" s="6">
        <v>44802</v>
      </c>
      <c r="T212" s="4" t="s">
        <v>34</v>
      </c>
      <c r="U212" s="4">
        <v>1309</v>
      </c>
      <c r="V212" s="4">
        <v>0</v>
      </c>
      <c r="W212" s="4">
        <v>0</v>
      </c>
      <c r="X212" s="4" t="s">
        <v>35</v>
      </c>
      <c r="Y212" s="4" t="s">
        <v>875</v>
      </c>
    </row>
    <row r="213" s="4" customFormat="1" spans="1:25">
      <c r="A213" s="4" t="s">
        <v>876</v>
      </c>
      <c r="B213" s="4" t="s">
        <v>26</v>
      </c>
      <c r="C213" s="4" t="s">
        <v>27</v>
      </c>
      <c r="D213" s="4" t="s">
        <v>285</v>
      </c>
      <c r="E213" s="4" t="s">
        <v>286</v>
      </c>
      <c r="F213" s="6">
        <v>44794</v>
      </c>
      <c r="G213" s="6">
        <v>44799</v>
      </c>
      <c r="H213" s="4">
        <v>1</v>
      </c>
      <c r="I213" s="4">
        <v>5</v>
      </c>
      <c r="J213" s="4">
        <v>5</v>
      </c>
      <c r="K213" s="4" t="s">
        <v>30</v>
      </c>
      <c r="L213" s="4">
        <v>1790</v>
      </c>
      <c r="M213" s="4">
        <v>1790</v>
      </c>
      <c r="N213" s="4" t="s">
        <v>877</v>
      </c>
      <c r="O213" s="4" t="s">
        <v>758</v>
      </c>
      <c r="P213" s="4" t="s">
        <v>33</v>
      </c>
      <c r="Q213" s="4">
        <v>0</v>
      </c>
      <c r="R213" s="7">
        <v>44794</v>
      </c>
      <c r="S213" s="6">
        <v>44802</v>
      </c>
      <c r="T213" s="4" t="s">
        <v>34</v>
      </c>
      <c r="U213" s="4">
        <v>1790</v>
      </c>
      <c r="V213" s="4">
        <v>0</v>
      </c>
      <c r="W213" s="4">
        <v>0</v>
      </c>
      <c r="X213" s="4" t="s">
        <v>878</v>
      </c>
      <c r="Y213" s="4" t="s">
        <v>289</v>
      </c>
    </row>
    <row r="214" s="4" customFormat="1" spans="1:25">
      <c r="A214" s="4" t="s">
        <v>879</v>
      </c>
      <c r="B214" s="4" t="s">
        <v>26</v>
      </c>
      <c r="C214" s="4" t="s">
        <v>27</v>
      </c>
      <c r="D214" s="4" t="s">
        <v>178</v>
      </c>
      <c r="E214" s="4" t="s">
        <v>880</v>
      </c>
      <c r="F214" s="6">
        <v>44798</v>
      </c>
      <c r="G214" s="6">
        <v>44799</v>
      </c>
      <c r="H214" s="4">
        <v>1</v>
      </c>
      <c r="I214" s="4">
        <v>1</v>
      </c>
      <c r="J214" s="4">
        <v>1</v>
      </c>
      <c r="K214" s="4" t="s">
        <v>30</v>
      </c>
      <c r="L214" s="4">
        <v>646</v>
      </c>
      <c r="M214" s="4">
        <v>646</v>
      </c>
      <c r="N214" s="4" t="s">
        <v>881</v>
      </c>
      <c r="O214" s="4" t="s">
        <v>758</v>
      </c>
      <c r="P214" s="4" t="s">
        <v>33</v>
      </c>
      <c r="Q214" s="4">
        <v>0</v>
      </c>
      <c r="R214" s="7">
        <v>44794</v>
      </c>
      <c r="S214" s="6">
        <v>44802</v>
      </c>
      <c r="T214" s="4" t="s">
        <v>34</v>
      </c>
      <c r="U214" s="4">
        <v>646</v>
      </c>
      <c r="V214" s="4">
        <v>0</v>
      </c>
      <c r="W214" s="4">
        <v>0</v>
      </c>
      <c r="X214" s="4" t="s">
        <v>35</v>
      </c>
      <c r="Y214" s="4" t="s">
        <v>882</v>
      </c>
    </row>
    <row r="215" s="4" customFormat="1" spans="1:25">
      <c r="A215" s="4" t="s">
        <v>883</v>
      </c>
      <c r="B215" s="4" t="s">
        <v>26</v>
      </c>
      <c r="C215" s="4" t="s">
        <v>27</v>
      </c>
      <c r="D215" s="4" t="s">
        <v>178</v>
      </c>
      <c r="E215" s="4" t="s">
        <v>179</v>
      </c>
      <c r="F215" s="6">
        <v>44798</v>
      </c>
      <c r="G215" s="6">
        <v>44799</v>
      </c>
      <c r="H215" s="4">
        <v>3</v>
      </c>
      <c r="I215" s="4">
        <v>1</v>
      </c>
      <c r="J215" s="4">
        <v>3</v>
      </c>
      <c r="K215" s="4" t="s">
        <v>30</v>
      </c>
      <c r="L215" s="4">
        <v>1938</v>
      </c>
      <c r="M215" s="4">
        <v>1938</v>
      </c>
      <c r="N215" s="4" t="s">
        <v>881</v>
      </c>
      <c r="O215" s="4" t="s">
        <v>758</v>
      </c>
      <c r="P215" s="4" t="s">
        <v>33</v>
      </c>
      <c r="Q215" s="4">
        <v>0</v>
      </c>
      <c r="R215" s="7">
        <v>44794</v>
      </c>
      <c r="S215" s="6">
        <v>44802</v>
      </c>
      <c r="T215" s="4" t="s">
        <v>34</v>
      </c>
      <c r="U215" s="4">
        <v>1938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884</v>
      </c>
      <c r="B216" s="4" t="s">
        <v>26</v>
      </c>
      <c r="C216" s="4" t="s">
        <v>27</v>
      </c>
      <c r="D216" s="4" t="s">
        <v>885</v>
      </c>
      <c r="E216" s="4" t="s">
        <v>588</v>
      </c>
      <c r="F216" s="6">
        <v>44796</v>
      </c>
      <c r="G216" s="6">
        <v>44799</v>
      </c>
      <c r="H216" s="4">
        <v>1</v>
      </c>
      <c r="I216" s="4">
        <v>3</v>
      </c>
      <c r="J216" s="4">
        <v>3</v>
      </c>
      <c r="K216" s="4" t="s">
        <v>30</v>
      </c>
      <c r="L216" s="4">
        <v>501</v>
      </c>
      <c r="M216" s="4">
        <v>501</v>
      </c>
      <c r="N216" s="4" t="s">
        <v>886</v>
      </c>
      <c r="O216" s="4" t="s">
        <v>758</v>
      </c>
      <c r="P216" s="4" t="s">
        <v>33</v>
      </c>
      <c r="Q216" s="4">
        <v>0</v>
      </c>
      <c r="R216" s="7">
        <v>44794</v>
      </c>
      <c r="S216" s="6">
        <v>44802</v>
      </c>
      <c r="T216" s="4" t="s">
        <v>34</v>
      </c>
      <c r="U216" s="4">
        <v>501</v>
      </c>
      <c r="V216" s="4">
        <v>0</v>
      </c>
      <c r="W216" s="4">
        <v>0</v>
      </c>
      <c r="X216" s="4" t="s">
        <v>35</v>
      </c>
      <c r="Y216" s="4" t="s">
        <v>887</v>
      </c>
    </row>
    <row r="217" s="4" customFormat="1" spans="1:25">
      <c r="A217" s="4" t="s">
        <v>888</v>
      </c>
      <c r="B217" s="4" t="s">
        <v>26</v>
      </c>
      <c r="C217" s="4" t="s">
        <v>27</v>
      </c>
      <c r="D217" s="4" t="s">
        <v>889</v>
      </c>
      <c r="E217" s="4" t="s">
        <v>890</v>
      </c>
      <c r="F217" s="6">
        <v>44798</v>
      </c>
      <c r="G217" s="6">
        <v>44799</v>
      </c>
      <c r="H217" s="4">
        <v>1</v>
      </c>
      <c r="I217" s="4">
        <v>1</v>
      </c>
      <c r="J217" s="4">
        <v>1</v>
      </c>
      <c r="K217" s="4" t="s">
        <v>30</v>
      </c>
      <c r="L217" s="4">
        <v>1754</v>
      </c>
      <c r="M217" s="4">
        <v>1754</v>
      </c>
      <c r="N217" s="4" t="s">
        <v>891</v>
      </c>
      <c r="O217" s="4" t="s">
        <v>758</v>
      </c>
      <c r="P217" s="4" t="s">
        <v>33</v>
      </c>
      <c r="Q217" s="4">
        <v>0</v>
      </c>
      <c r="R217" s="7">
        <v>44795</v>
      </c>
      <c r="S217" s="6">
        <v>44802</v>
      </c>
      <c r="T217" s="4" t="s">
        <v>34</v>
      </c>
      <c r="U217" s="4">
        <v>1754</v>
      </c>
      <c r="V217" s="4">
        <v>0</v>
      </c>
      <c r="W217" s="4">
        <v>0</v>
      </c>
      <c r="X217" s="4" t="s">
        <v>35</v>
      </c>
      <c r="Y217" s="4" t="s">
        <v>892</v>
      </c>
    </row>
    <row r="218" s="4" customFormat="1" spans="1:25">
      <c r="A218" s="4" t="s">
        <v>883</v>
      </c>
      <c r="B218" s="4" t="s">
        <v>26</v>
      </c>
      <c r="C218" s="4" t="s">
        <v>71</v>
      </c>
      <c r="D218" s="4" t="s">
        <v>178</v>
      </c>
      <c r="E218" s="4" t="s">
        <v>179</v>
      </c>
      <c r="F218" s="6">
        <v>44798</v>
      </c>
      <c r="G218" s="6">
        <v>44799</v>
      </c>
      <c r="H218" s="4">
        <v>3</v>
      </c>
      <c r="I218" s="4">
        <v>1</v>
      </c>
      <c r="J218" s="4">
        <v>3</v>
      </c>
      <c r="K218" s="4" t="s">
        <v>30</v>
      </c>
      <c r="L218" s="4">
        <v>-1938</v>
      </c>
      <c r="M218" s="4">
        <v>-1938</v>
      </c>
      <c r="N218" s="4" t="s">
        <v>881</v>
      </c>
      <c r="O218" s="4" t="s">
        <v>758</v>
      </c>
      <c r="P218" s="4" t="s">
        <v>33</v>
      </c>
      <c r="Q218" s="4">
        <v>0</v>
      </c>
      <c r="R218" s="7">
        <v>44794</v>
      </c>
      <c r="S218" s="6">
        <v>44802</v>
      </c>
      <c r="T218" s="4" t="s">
        <v>34</v>
      </c>
      <c r="U218" s="4">
        <v>-1938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893</v>
      </c>
      <c r="B219" s="4" t="s">
        <v>26</v>
      </c>
      <c r="C219" s="4" t="s">
        <v>27</v>
      </c>
      <c r="D219" s="4" t="s">
        <v>894</v>
      </c>
      <c r="E219" s="4" t="s">
        <v>895</v>
      </c>
      <c r="F219" s="6">
        <v>44798</v>
      </c>
      <c r="G219" s="6">
        <v>44799</v>
      </c>
      <c r="H219" s="4">
        <v>1</v>
      </c>
      <c r="I219" s="4">
        <v>1</v>
      </c>
      <c r="J219" s="4">
        <v>1</v>
      </c>
      <c r="K219" s="4" t="s">
        <v>30</v>
      </c>
      <c r="L219" s="4">
        <v>773</v>
      </c>
      <c r="M219" s="4">
        <v>773</v>
      </c>
      <c r="N219" s="4" t="s">
        <v>896</v>
      </c>
      <c r="O219" s="4" t="s">
        <v>758</v>
      </c>
      <c r="P219" s="4" t="s">
        <v>33</v>
      </c>
      <c r="Q219" s="4">
        <v>0</v>
      </c>
      <c r="R219" s="7">
        <v>44795</v>
      </c>
      <c r="S219" s="6">
        <v>44802</v>
      </c>
      <c r="T219" s="4" t="s">
        <v>34</v>
      </c>
      <c r="U219" s="4">
        <v>773</v>
      </c>
      <c r="V219" s="4">
        <v>0</v>
      </c>
      <c r="W219" s="4">
        <v>0</v>
      </c>
      <c r="X219" s="4" t="s">
        <v>35</v>
      </c>
      <c r="Y219" s="4" t="s">
        <v>897</v>
      </c>
    </row>
    <row r="220" s="4" customFormat="1" spans="1:25">
      <c r="A220" s="4" t="s">
        <v>898</v>
      </c>
      <c r="B220" s="4" t="s">
        <v>26</v>
      </c>
      <c r="C220" s="4" t="s">
        <v>27</v>
      </c>
      <c r="D220" s="4" t="s">
        <v>673</v>
      </c>
      <c r="E220" s="4" t="s">
        <v>472</v>
      </c>
      <c r="F220" s="6">
        <v>44798</v>
      </c>
      <c r="G220" s="6">
        <v>44799</v>
      </c>
      <c r="H220" s="4">
        <v>1</v>
      </c>
      <c r="I220" s="4">
        <v>1</v>
      </c>
      <c r="J220" s="4">
        <v>1</v>
      </c>
      <c r="K220" s="4" t="s">
        <v>30</v>
      </c>
      <c r="L220" s="4">
        <v>594</v>
      </c>
      <c r="M220" s="4">
        <v>594</v>
      </c>
      <c r="N220" s="4" t="s">
        <v>899</v>
      </c>
      <c r="O220" s="4" t="s">
        <v>758</v>
      </c>
      <c r="P220" s="4" t="s">
        <v>33</v>
      </c>
      <c r="Q220" s="4">
        <v>0</v>
      </c>
      <c r="R220" s="7">
        <v>44796</v>
      </c>
      <c r="S220" s="6">
        <v>44802</v>
      </c>
      <c r="T220" s="4" t="s">
        <v>34</v>
      </c>
      <c r="U220" s="4">
        <v>594</v>
      </c>
      <c r="V220" s="4">
        <v>0</v>
      </c>
      <c r="W220" s="4">
        <v>0</v>
      </c>
      <c r="X220" s="4" t="s">
        <v>35</v>
      </c>
      <c r="Y220" s="4" t="s">
        <v>900</v>
      </c>
    </row>
    <row r="221" s="4" customFormat="1" spans="1:25">
      <c r="A221" s="4" t="s">
        <v>901</v>
      </c>
      <c r="B221" s="4" t="s">
        <v>26</v>
      </c>
      <c r="C221" s="4" t="s">
        <v>27</v>
      </c>
      <c r="D221" s="4" t="s">
        <v>698</v>
      </c>
      <c r="E221" s="4" t="s">
        <v>699</v>
      </c>
      <c r="F221" s="6">
        <v>44797</v>
      </c>
      <c r="G221" s="6">
        <v>44799</v>
      </c>
      <c r="H221" s="4">
        <v>1</v>
      </c>
      <c r="I221" s="4">
        <v>2</v>
      </c>
      <c r="J221" s="4">
        <v>2</v>
      </c>
      <c r="K221" s="4" t="s">
        <v>30</v>
      </c>
      <c r="L221" s="4">
        <v>1256</v>
      </c>
      <c r="M221" s="4">
        <v>1256</v>
      </c>
      <c r="N221" s="4" t="s">
        <v>902</v>
      </c>
      <c r="O221" s="4" t="s">
        <v>758</v>
      </c>
      <c r="P221" s="4" t="s">
        <v>33</v>
      </c>
      <c r="Q221" s="4">
        <v>0</v>
      </c>
      <c r="R221" s="7">
        <v>44796</v>
      </c>
      <c r="S221" s="6">
        <v>44802</v>
      </c>
      <c r="T221" s="4" t="s">
        <v>34</v>
      </c>
      <c r="U221" s="4">
        <v>1256</v>
      </c>
      <c r="V221" s="4">
        <v>0</v>
      </c>
      <c r="W221" s="4">
        <v>0</v>
      </c>
      <c r="X221" s="4" t="s">
        <v>903</v>
      </c>
      <c r="Y221" s="4" t="s">
        <v>904</v>
      </c>
    </row>
    <row r="222" s="4" customFormat="1" spans="1:25">
      <c r="A222" s="4" t="s">
        <v>905</v>
      </c>
      <c r="B222" s="4" t="s">
        <v>26</v>
      </c>
      <c r="C222" s="4" t="s">
        <v>27</v>
      </c>
      <c r="D222" s="4" t="s">
        <v>906</v>
      </c>
      <c r="E222" s="4" t="s">
        <v>88</v>
      </c>
      <c r="F222" s="6">
        <v>44797</v>
      </c>
      <c r="G222" s="6">
        <v>44799</v>
      </c>
      <c r="H222" s="4">
        <v>1</v>
      </c>
      <c r="I222" s="4">
        <v>2</v>
      </c>
      <c r="J222" s="4">
        <v>2</v>
      </c>
      <c r="K222" s="4" t="s">
        <v>30</v>
      </c>
      <c r="L222" s="4">
        <v>656</v>
      </c>
      <c r="M222" s="4">
        <v>656</v>
      </c>
      <c r="N222" s="4" t="s">
        <v>907</v>
      </c>
      <c r="O222" s="4" t="s">
        <v>758</v>
      </c>
      <c r="P222" s="4" t="s">
        <v>33</v>
      </c>
      <c r="Q222" s="4">
        <v>0</v>
      </c>
      <c r="R222" s="7">
        <v>44797</v>
      </c>
      <c r="S222" s="6">
        <v>44802</v>
      </c>
      <c r="T222" s="4" t="s">
        <v>34</v>
      </c>
      <c r="U222" s="4">
        <v>656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908</v>
      </c>
      <c r="B223" s="4" t="s">
        <v>26</v>
      </c>
      <c r="C223" s="4" t="s">
        <v>27</v>
      </c>
      <c r="D223" s="4" t="s">
        <v>909</v>
      </c>
      <c r="E223" s="4" t="s">
        <v>910</v>
      </c>
      <c r="F223" s="6">
        <v>44797</v>
      </c>
      <c r="G223" s="6">
        <v>44799</v>
      </c>
      <c r="H223" s="4">
        <v>1</v>
      </c>
      <c r="I223" s="4">
        <v>2</v>
      </c>
      <c r="J223" s="4">
        <v>2</v>
      </c>
      <c r="K223" s="4" t="s">
        <v>30</v>
      </c>
      <c r="L223" s="4">
        <v>286</v>
      </c>
      <c r="M223" s="4">
        <v>286</v>
      </c>
      <c r="N223" s="4" t="s">
        <v>911</v>
      </c>
      <c r="O223" s="4" t="s">
        <v>758</v>
      </c>
      <c r="P223" s="4" t="s">
        <v>33</v>
      </c>
      <c r="Q223" s="4">
        <v>0</v>
      </c>
      <c r="R223" s="7">
        <v>44797</v>
      </c>
      <c r="S223" s="6">
        <v>44802</v>
      </c>
      <c r="T223" s="4" t="s">
        <v>34</v>
      </c>
      <c r="U223" s="4">
        <v>286</v>
      </c>
      <c r="V223" s="4">
        <v>0</v>
      </c>
      <c r="W223" s="4">
        <v>0</v>
      </c>
      <c r="X223" s="4" t="s">
        <v>912</v>
      </c>
      <c r="Y223" s="4" t="s">
        <v>35</v>
      </c>
    </row>
    <row r="224" s="4" customFormat="1" spans="1:25">
      <c r="A224" s="4" t="s">
        <v>913</v>
      </c>
      <c r="B224" s="4" t="s">
        <v>26</v>
      </c>
      <c r="C224" s="4" t="s">
        <v>27</v>
      </c>
      <c r="D224" s="4" t="s">
        <v>914</v>
      </c>
      <c r="E224" s="4" t="s">
        <v>915</v>
      </c>
      <c r="F224" s="6">
        <v>44798</v>
      </c>
      <c r="G224" s="6">
        <v>44799</v>
      </c>
      <c r="H224" s="4">
        <v>1</v>
      </c>
      <c r="I224" s="4">
        <v>1</v>
      </c>
      <c r="J224" s="4">
        <v>1</v>
      </c>
      <c r="K224" s="4" t="s">
        <v>30</v>
      </c>
      <c r="L224" s="4">
        <v>798</v>
      </c>
      <c r="M224" s="4">
        <v>798</v>
      </c>
      <c r="N224" s="4" t="s">
        <v>916</v>
      </c>
      <c r="O224" s="4" t="s">
        <v>758</v>
      </c>
      <c r="P224" s="4" t="s">
        <v>33</v>
      </c>
      <c r="Q224" s="4">
        <v>0</v>
      </c>
      <c r="R224" s="7">
        <v>44797</v>
      </c>
      <c r="S224" s="6">
        <v>44802</v>
      </c>
      <c r="T224" s="4" t="s">
        <v>34</v>
      </c>
      <c r="U224" s="4">
        <v>798</v>
      </c>
      <c r="V224" s="4">
        <v>0</v>
      </c>
      <c r="W224" s="4">
        <v>0</v>
      </c>
      <c r="X224" s="4" t="s">
        <v>35</v>
      </c>
      <c r="Y224" s="4" t="s">
        <v>917</v>
      </c>
    </row>
    <row r="225" s="4" customFormat="1" spans="1:25">
      <c r="A225" s="4" t="s">
        <v>918</v>
      </c>
      <c r="B225" s="4" t="s">
        <v>26</v>
      </c>
      <c r="C225" s="4" t="s">
        <v>27</v>
      </c>
      <c r="D225" s="4" t="s">
        <v>919</v>
      </c>
      <c r="E225" s="4" t="s">
        <v>314</v>
      </c>
      <c r="F225" s="6">
        <v>44798</v>
      </c>
      <c r="G225" s="6">
        <v>44799</v>
      </c>
      <c r="H225" s="4">
        <v>1</v>
      </c>
      <c r="I225" s="4">
        <v>1</v>
      </c>
      <c r="J225" s="4">
        <v>1</v>
      </c>
      <c r="K225" s="4" t="s">
        <v>30</v>
      </c>
      <c r="L225" s="4">
        <v>545</v>
      </c>
      <c r="M225" s="4">
        <v>545</v>
      </c>
      <c r="N225" s="4" t="s">
        <v>920</v>
      </c>
      <c r="O225" s="4" t="s">
        <v>758</v>
      </c>
      <c r="P225" s="4" t="s">
        <v>33</v>
      </c>
      <c r="Q225" s="4">
        <v>0</v>
      </c>
      <c r="R225" s="7">
        <v>44797</v>
      </c>
      <c r="S225" s="6">
        <v>44802</v>
      </c>
      <c r="T225" s="4" t="s">
        <v>34</v>
      </c>
      <c r="U225" s="4">
        <v>545</v>
      </c>
      <c r="V225" s="4">
        <v>0</v>
      </c>
      <c r="W225" s="4">
        <v>0</v>
      </c>
      <c r="X225" s="4" t="s">
        <v>35</v>
      </c>
      <c r="Y225" s="4" t="s">
        <v>921</v>
      </c>
    </row>
    <row r="226" s="4" customFormat="1" spans="1:25">
      <c r="A226" s="4" t="s">
        <v>922</v>
      </c>
      <c r="B226" s="4" t="s">
        <v>26</v>
      </c>
      <c r="C226" s="4" t="s">
        <v>27</v>
      </c>
      <c r="D226" s="4" t="s">
        <v>923</v>
      </c>
      <c r="E226" s="4" t="s">
        <v>924</v>
      </c>
      <c r="F226" s="6">
        <v>44798</v>
      </c>
      <c r="G226" s="6">
        <v>44799</v>
      </c>
      <c r="H226" s="4">
        <v>1</v>
      </c>
      <c r="I226" s="4">
        <v>1</v>
      </c>
      <c r="J226" s="4">
        <v>1</v>
      </c>
      <c r="K226" s="4" t="s">
        <v>30</v>
      </c>
      <c r="L226" s="4">
        <v>442</v>
      </c>
      <c r="M226" s="4">
        <v>442</v>
      </c>
      <c r="N226" s="4" t="s">
        <v>925</v>
      </c>
      <c r="O226" s="4" t="s">
        <v>758</v>
      </c>
      <c r="P226" s="4" t="s">
        <v>33</v>
      </c>
      <c r="Q226" s="4">
        <v>0</v>
      </c>
      <c r="R226" s="7">
        <v>44797</v>
      </c>
      <c r="S226" s="6">
        <v>44802</v>
      </c>
      <c r="T226" s="4" t="s">
        <v>34</v>
      </c>
      <c r="U226" s="4">
        <v>442</v>
      </c>
      <c r="V226" s="4">
        <v>0</v>
      </c>
      <c r="W226" s="4">
        <v>0</v>
      </c>
      <c r="X226" s="4" t="s">
        <v>35</v>
      </c>
      <c r="Y226" s="4" t="s">
        <v>926</v>
      </c>
    </row>
    <row r="227" s="4" customFormat="1" spans="1:25">
      <c r="A227" s="4" t="s">
        <v>927</v>
      </c>
      <c r="B227" s="4" t="s">
        <v>26</v>
      </c>
      <c r="C227" s="4" t="s">
        <v>27</v>
      </c>
      <c r="D227" s="4" t="s">
        <v>928</v>
      </c>
      <c r="E227" s="4" t="s">
        <v>929</v>
      </c>
      <c r="F227" s="6">
        <v>44798</v>
      </c>
      <c r="G227" s="6">
        <v>44799</v>
      </c>
      <c r="H227" s="4">
        <v>1</v>
      </c>
      <c r="I227" s="4">
        <v>1</v>
      </c>
      <c r="J227" s="4">
        <v>1</v>
      </c>
      <c r="K227" s="4" t="s">
        <v>30</v>
      </c>
      <c r="L227" s="4">
        <v>1098</v>
      </c>
      <c r="M227" s="4">
        <v>1098</v>
      </c>
      <c r="N227" s="4" t="s">
        <v>930</v>
      </c>
      <c r="O227" s="4" t="s">
        <v>758</v>
      </c>
      <c r="P227" s="4" t="s">
        <v>33</v>
      </c>
      <c r="Q227" s="4">
        <v>0</v>
      </c>
      <c r="R227" s="7">
        <v>44797</v>
      </c>
      <c r="S227" s="6">
        <v>44802</v>
      </c>
      <c r="T227" s="4" t="s">
        <v>34</v>
      </c>
      <c r="U227" s="4">
        <v>1098</v>
      </c>
      <c r="V227" s="4">
        <v>0</v>
      </c>
      <c r="W227" s="4">
        <v>0</v>
      </c>
      <c r="X227" s="4" t="s">
        <v>931</v>
      </c>
      <c r="Y227" s="4" t="s">
        <v>932</v>
      </c>
    </row>
    <row r="228" s="4" customFormat="1" spans="1:25">
      <c r="A228" s="4" t="s">
        <v>933</v>
      </c>
      <c r="B228" s="4" t="s">
        <v>26</v>
      </c>
      <c r="C228" s="4" t="s">
        <v>27</v>
      </c>
      <c r="D228" s="4" t="s">
        <v>934</v>
      </c>
      <c r="E228" s="4" t="s">
        <v>351</v>
      </c>
      <c r="F228" s="6">
        <v>44798</v>
      </c>
      <c r="G228" s="6">
        <v>44799</v>
      </c>
      <c r="H228" s="4">
        <v>2</v>
      </c>
      <c r="I228" s="4">
        <v>1</v>
      </c>
      <c r="J228" s="4">
        <v>2</v>
      </c>
      <c r="K228" s="4" t="s">
        <v>30</v>
      </c>
      <c r="L228" s="4">
        <v>686</v>
      </c>
      <c r="M228" s="4">
        <v>686</v>
      </c>
      <c r="N228" s="4" t="s">
        <v>935</v>
      </c>
      <c r="O228" s="4" t="s">
        <v>758</v>
      </c>
      <c r="P228" s="4" t="s">
        <v>33</v>
      </c>
      <c r="Q228" s="4">
        <v>0</v>
      </c>
      <c r="R228" s="7">
        <v>44797</v>
      </c>
      <c r="S228" s="6">
        <v>44802</v>
      </c>
      <c r="T228" s="4" t="s">
        <v>34</v>
      </c>
      <c r="U228" s="4">
        <v>686</v>
      </c>
      <c r="V228" s="4">
        <v>0</v>
      </c>
      <c r="W228" s="4">
        <v>0</v>
      </c>
      <c r="X228" s="4" t="s">
        <v>35</v>
      </c>
      <c r="Y228" s="4" t="s">
        <v>149</v>
      </c>
    </row>
    <row r="229" s="4" customFormat="1" spans="1:25">
      <c r="A229" s="4" t="s">
        <v>936</v>
      </c>
      <c r="B229" s="4" t="s">
        <v>26</v>
      </c>
      <c r="C229" s="4" t="s">
        <v>27</v>
      </c>
      <c r="D229" s="4" t="s">
        <v>519</v>
      </c>
      <c r="E229" s="4" t="s">
        <v>937</v>
      </c>
      <c r="F229" s="6">
        <v>44798</v>
      </c>
      <c r="G229" s="6">
        <v>44799</v>
      </c>
      <c r="H229" s="4">
        <v>1</v>
      </c>
      <c r="I229" s="4">
        <v>1</v>
      </c>
      <c r="J229" s="4">
        <v>1</v>
      </c>
      <c r="K229" s="4" t="s">
        <v>30</v>
      </c>
      <c r="L229" s="4">
        <v>351</v>
      </c>
      <c r="M229" s="4">
        <v>351</v>
      </c>
      <c r="N229" s="4" t="s">
        <v>521</v>
      </c>
      <c r="O229" s="4" t="s">
        <v>758</v>
      </c>
      <c r="P229" s="4" t="s">
        <v>33</v>
      </c>
      <c r="Q229" s="4">
        <v>0</v>
      </c>
      <c r="R229" s="7">
        <v>44797</v>
      </c>
      <c r="S229" s="6">
        <v>44802</v>
      </c>
      <c r="T229" s="4" t="s">
        <v>34</v>
      </c>
      <c r="U229" s="4">
        <v>351</v>
      </c>
      <c r="V229" s="4">
        <v>0</v>
      </c>
      <c r="W229" s="4">
        <v>0</v>
      </c>
      <c r="X229" s="4" t="s">
        <v>35</v>
      </c>
      <c r="Y229" s="4" t="s">
        <v>149</v>
      </c>
    </row>
    <row r="230" s="4" customFormat="1" spans="1:25">
      <c r="A230" s="4" t="s">
        <v>938</v>
      </c>
      <c r="B230" s="4" t="s">
        <v>26</v>
      </c>
      <c r="C230" s="4" t="s">
        <v>27</v>
      </c>
      <c r="D230" s="4" t="s">
        <v>587</v>
      </c>
      <c r="E230" s="4" t="s">
        <v>381</v>
      </c>
      <c r="F230" s="6">
        <v>44798</v>
      </c>
      <c r="G230" s="6">
        <v>44799</v>
      </c>
      <c r="H230" s="4">
        <v>1</v>
      </c>
      <c r="I230" s="4">
        <v>1</v>
      </c>
      <c r="J230" s="4">
        <v>1</v>
      </c>
      <c r="K230" s="4" t="s">
        <v>30</v>
      </c>
      <c r="L230" s="4">
        <v>1176</v>
      </c>
      <c r="M230" s="4">
        <v>1176</v>
      </c>
      <c r="N230" s="4" t="s">
        <v>939</v>
      </c>
      <c r="O230" s="4" t="s">
        <v>758</v>
      </c>
      <c r="P230" s="4" t="s">
        <v>33</v>
      </c>
      <c r="Q230" s="4">
        <v>0</v>
      </c>
      <c r="R230" s="7">
        <v>44798</v>
      </c>
      <c r="S230" s="6">
        <v>44802</v>
      </c>
      <c r="T230" s="4" t="s">
        <v>34</v>
      </c>
      <c r="U230" s="4">
        <v>1176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940</v>
      </c>
      <c r="B231" s="4" t="s">
        <v>26</v>
      </c>
      <c r="C231" s="4" t="s">
        <v>27</v>
      </c>
      <c r="D231" s="4" t="s">
        <v>941</v>
      </c>
      <c r="E231" s="4" t="s">
        <v>942</v>
      </c>
      <c r="F231" s="6">
        <v>44798</v>
      </c>
      <c r="G231" s="6">
        <v>44799</v>
      </c>
      <c r="H231" s="4">
        <v>1</v>
      </c>
      <c r="I231" s="4">
        <v>1</v>
      </c>
      <c r="J231" s="4">
        <v>1</v>
      </c>
      <c r="K231" s="4" t="s">
        <v>30</v>
      </c>
      <c r="L231" s="4">
        <v>187</v>
      </c>
      <c r="M231" s="4">
        <v>187</v>
      </c>
      <c r="N231" s="4" t="s">
        <v>943</v>
      </c>
      <c r="O231" s="4" t="s">
        <v>758</v>
      </c>
      <c r="P231" s="4" t="s">
        <v>33</v>
      </c>
      <c r="Q231" s="4">
        <v>0</v>
      </c>
      <c r="R231" s="7">
        <v>44798</v>
      </c>
      <c r="S231" s="6">
        <v>44802</v>
      </c>
      <c r="T231" s="4" t="s">
        <v>34</v>
      </c>
      <c r="U231" s="4">
        <v>187</v>
      </c>
      <c r="V231" s="4">
        <v>0</v>
      </c>
      <c r="W231" s="4">
        <v>0</v>
      </c>
      <c r="X231" s="4" t="s">
        <v>35</v>
      </c>
      <c r="Y231" s="4" t="s">
        <v>944</v>
      </c>
    </row>
    <row r="232" s="4" customFormat="1" spans="1:25">
      <c r="A232" s="4" t="s">
        <v>945</v>
      </c>
      <c r="B232" s="4" t="s">
        <v>26</v>
      </c>
      <c r="C232" s="4" t="s">
        <v>27</v>
      </c>
      <c r="D232" s="4" t="s">
        <v>946</v>
      </c>
      <c r="E232" s="4" t="s">
        <v>947</v>
      </c>
      <c r="F232" s="6">
        <v>44798</v>
      </c>
      <c r="G232" s="6">
        <v>44799</v>
      </c>
      <c r="H232" s="4">
        <v>1</v>
      </c>
      <c r="I232" s="4">
        <v>1</v>
      </c>
      <c r="J232" s="4">
        <v>1</v>
      </c>
      <c r="K232" s="4" t="s">
        <v>30</v>
      </c>
      <c r="L232" s="4">
        <v>499</v>
      </c>
      <c r="M232" s="4">
        <v>499</v>
      </c>
      <c r="N232" s="4" t="s">
        <v>948</v>
      </c>
      <c r="O232" s="4" t="s">
        <v>758</v>
      </c>
      <c r="P232" s="4" t="s">
        <v>33</v>
      </c>
      <c r="Q232" s="4">
        <v>0</v>
      </c>
      <c r="R232" s="7">
        <v>44798</v>
      </c>
      <c r="S232" s="6">
        <v>44802</v>
      </c>
      <c r="T232" s="4" t="s">
        <v>34</v>
      </c>
      <c r="U232" s="4">
        <v>499</v>
      </c>
      <c r="V232" s="4">
        <v>0</v>
      </c>
      <c r="W232" s="4">
        <v>0</v>
      </c>
      <c r="X232" s="4" t="s">
        <v>949</v>
      </c>
      <c r="Y232" s="4" t="s">
        <v>35</v>
      </c>
    </row>
    <row r="233" s="4" customFormat="1" spans="1:25">
      <c r="A233" s="4" t="s">
        <v>950</v>
      </c>
      <c r="B233" s="4" t="s">
        <v>26</v>
      </c>
      <c r="C233" s="4" t="s">
        <v>27</v>
      </c>
      <c r="D233" s="4" t="s">
        <v>951</v>
      </c>
      <c r="E233" s="4" t="s">
        <v>952</v>
      </c>
      <c r="F233" s="6">
        <v>44798</v>
      </c>
      <c r="G233" s="6">
        <v>44799</v>
      </c>
      <c r="H233" s="4">
        <v>1</v>
      </c>
      <c r="I233" s="4">
        <v>1</v>
      </c>
      <c r="J233" s="4">
        <v>1</v>
      </c>
      <c r="K233" s="4" t="s">
        <v>30</v>
      </c>
      <c r="L233" s="4">
        <v>135</v>
      </c>
      <c r="M233" s="4">
        <v>135</v>
      </c>
      <c r="N233" s="4" t="s">
        <v>953</v>
      </c>
      <c r="O233" s="4" t="s">
        <v>758</v>
      </c>
      <c r="P233" s="4" t="s">
        <v>33</v>
      </c>
      <c r="Q233" s="4">
        <v>0</v>
      </c>
      <c r="R233" s="7">
        <v>44798</v>
      </c>
      <c r="S233" s="6">
        <v>44802</v>
      </c>
      <c r="T233" s="4" t="s">
        <v>34</v>
      </c>
      <c r="U233" s="4">
        <v>135</v>
      </c>
      <c r="V233" s="4">
        <v>0</v>
      </c>
      <c r="W233" s="4">
        <v>0</v>
      </c>
      <c r="X233" s="4" t="s">
        <v>954</v>
      </c>
      <c r="Y233" s="4" t="s">
        <v>955</v>
      </c>
    </row>
    <row r="234" s="4" customFormat="1" spans="1:25">
      <c r="A234" s="4" t="s">
        <v>956</v>
      </c>
      <c r="B234" s="4" t="s">
        <v>26</v>
      </c>
      <c r="C234" s="4" t="s">
        <v>27</v>
      </c>
      <c r="D234" s="4" t="s">
        <v>957</v>
      </c>
      <c r="E234" s="4" t="s">
        <v>958</v>
      </c>
      <c r="F234" s="6">
        <v>44798</v>
      </c>
      <c r="G234" s="6">
        <v>44799</v>
      </c>
      <c r="H234" s="4">
        <v>1</v>
      </c>
      <c r="I234" s="4">
        <v>1</v>
      </c>
      <c r="J234" s="4">
        <v>1</v>
      </c>
      <c r="K234" s="4" t="s">
        <v>30</v>
      </c>
      <c r="L234" s="4">
        <v>3715</v>
      </c>
      <c r="M234" s="4">
        <v>3715</v>
      </c>
      <c r="N234" s="4" t="s">
        <v>959</v>
      </c>
      <c r="O234" s="4" t="s">
        <v>758</v>
      </c>
      <c r="P234" s="4" t="s">
        <v>33</v>
      </c>
      <c r="Q234" s="4">
        <v>0</v>
      </c>
      <c r="R234" s="7">
        <v>44798</v>
      </c>
      <c r="S234" s="6">
        <v>44802</v>
      </c>
      <c r="T234" s="4" t="s">
        <v>34</v>
      </c>
      <c r="U234" s="4">
        <v>3715</v>
      </c>
      <c r="V234" s="4">
        <v>0</v>
      </c>
      <c r="W234" s="4">
        <v>0</v>
      </c>
      <c r="X234" s="4" t="s">
        <v>960</v>
      </c>
      <c r="Y234" s="4" t="s">
        <v>961</v>
      </c>
    </row>
    <row r="235" s="4" customFormat="1" spans="1:25">
      <c r="A235" s="4" t="s">
        <v>962</v>
      </c>
      <c r="B235" s="4" t="s">
        <v>26</v>
      </c>
      <c r="C235" s="4" t="s">
        <v>27</v>
      </c>
      <c r="D235" s="4" t="s">
        <v>291</v>
      </c>
      <c r="E235" s="4" t="s">
        <v>292</v>
      </c>
      <c r="F235" s="6">
        <v>44798</v>
      </c>
      <c r="G235" s="6">
        <v>44799</v>
      </c>
      <c r="H235" s="4">
        <v>1</v>
      </c>
      <c r="I235" s="4">
        <v>1</v>
      </c>
      <c r="J235" s="4">
        <v>1</v>
      </c>
      <c r="K235" s="4" t="s">
        <v>30</v>
      </c>
      <c r="L235" s="4">
        <v>97</v>
      </c>
      <c r="M235" s="4">
        <v>97</v>
      </c>
      <c r="N235" s="4" t="s">
        <v>963</v>
      </c>
      <c r="O235" s="4" t="s">
        <v>758</v>
      </c>
      <c r="P235" s="4" t="s">
        <v>33</v>
      </c>
      <c r="Q235" s="4">
        <v>0</v>
      </c>
      <c r="R235" s="7">
        <v>44798</v>
      </c>
      <c r="S235" s="6">
        <v>44802</v>
      </c>
      <c r="T235" s="4" t="s">
        <v>34</v>
      </c>
      <c r="U235" s="4">
        <v>97</v>
      </c>
      <c r="V235" s="4">
        <v>0</v>
      </c>
      <c r="W235" s="4">
        <v>0</v>
      </c>
      <c r="X235" s="4" t="s">
        <v>964</v>
      </c>
      <c r="Y235" s="4" t="s">
        <v>35</v>
      </c>
    </row>
    <row r="236" s="4" customFormat="1" spans="1:25">
      <c r="A236" s="4" t="s">
        <v>965</v>
      </c>
      <c r="B236" s="4" t="s">
        <v>26</v>
      </c>
      <c r="C236" s="4" t="s">
        <v>27</v>
      </c>
      <c r="D236" s="4" t="s">
        <v>733</v>
      </c>
      <c r="E236" s="4" t="s">
        <v>734</v>
      </c>
      <c r="F236" s="6">
        <v>44798</v>
      </c>
      <c r="G236" s="6">
        <v>44799</v>
      </c>
      <c r="H236" s="4">
        <v>1</v>
      </c>
      <c r="I236" s="4">
        <v>1</v>
      </c>
      <c r="J236" s="4">
        <v>1</v>
      </c>
      <c r="K236" s="4" t="s">
        <v>30</v>
      </c>
      <c r="L236" s="4">
        <v>1036</v>
      </c>
      <c r="M236" s="4">
        <v>1036</v>
      </c>
      <c r="N236" s="4" t="s">
        <v>735</v>
      </c>
      <c r="O236" s="4" t="s">
        <v>758</v>
      </c>
      <c r="P236" s="4" t="s">
        <v>33</v>
      </c>
      <c r="Q236" s="4">
        <v>0</v>
      </c>
      <c r="R236" s="7">
        <v>44798</v>
      </c>
      <c r="S236" s="6">
        <v>44802</v>
      </c>
      <c r="T236" s="4" t="s">
        <v>34</v>
      </c>
      <c r="U236" s="4">
        <v>1036</v>
      </c>
      <c r="V236" s="4">
        <v>0</v>
      </c>
      <c r="W236" s="4">
        <v>0</v>
      </c>
      <c r="X236" s="4" t="s">
        <v>35</v>
      </c>
      <c r="Y236" s="4" t="s">
        <v>966</v>
      </c>
    </row>
    <row r="237" s="4" customFormat="1" spans="1:25">
      <c r="A237" s="4" t="s">
        <v>967</v>
      </c>
      <c r="B237" s="4" t="s">
        <v>26</v>
      </c>
      <c r="C237" s="4" t="s">
        <v>27</v>
      </c>
      <c r="D237" s="4" t="s">
        <v>968</v>
      </c>
      <c r="E237" s="4" t="s">
        <v>969</v>
      </c>
      <c r="F237" s="6">
        <v>44798</v>
      </c>
      <c r="G237" s="6">
        <v>44799</v>
      </c>
      <c r="H237" s="4">
        <v>1</v>
      </c>
      <c r="I237" s="4">
        <v>1</v>
      </c>
      <c r="J237" s="4">
        <v>1</v>
      </c>
      <c r="K237" s="4" t="s">
        <v>30</v>
      </c>
      <c r="L237" s="4">
        <v>431</v>
      </c>
      <c r="M237" s="4">
        <v>431</v>
      </c>
      <c r="N237" s="4" t="s">
        <v>970</v>
      </c>
      <c r="O237" s="4" t="s">
        <v>758</v>
      </c>
      <c r="P237" s="4" t="s">
        <v>33</v>
      </c>
      <c r="Q237" s="4">
        <v>0</v>
      </c>
      <c r="R237" s="7">
        <v>44798</v>
      </c>
      <c r="S237" s="6">
        <v>44802</v>
      </c>
      <c r="T237" s="4" t="s">
        <v>34</v>
      </c>
      <c r="U237" s="4">
        <v>431</v>
      </c>
      <c r="V237" s="4">
        <v>0</v>
      </c>
      <c r="W237" s="4">
        <v>0</v>
      </c>
      <c r="X237" s="4" t="s">
        <v>971</v>
      </c>
      <c r="Y237" s="4" t="s">
        <v>972</v>
      </c>
    </row>
    <row r="238" s="4" customFormat="1" spans="1:25">
      <c r="A238" s="4" t="s">
        <v>973</v>
      </c>
      <c r="B238" s="4" t="s">
        <v>26</v>
      </c>
      <c r="C238" s="4" t="s">
        <v>27</v>
      </c>
      <c r="D238" s="4" t="s">
        <v>285</v>
      </c>
      <c r="E238" s="4" t="s">
        <v>286</v>
      </c>
      <c r="F238" s="6">
        <v>44798</v>
      </c>
      <c r="G238" s="6">
        <v>44799</v>
      </c>
      <c r="H238" s="4">
        <v>1</v>
      </c>
      <c r="I238" s="4">
        <v>1</v>
      </c>
      <c r="J238" s="4">
        <v>1</v>
      </c>
      <c r="K238" s="4" t="s">
        <v>30</v>
      </c>
      <c r="L238" s="4">
        <v>361</v>
      </c>
      <c r="M238" s="4">
        <v>361</v>
      </c>
      <c r="N238" s="4" t="s">
        <v>974</v>
      </c>
      <c r="O238" s="4" t="s">
        <v>758</v>
      </c>
      <c r="P238" s="4" t="s">
        <v>33</v>
      </c>
      <c r="Q238" s="4">
        <v>0</v>
      </c>
      <c r="R238" s="7">
        <v>44798</v>
      </c>
      <c r="S238" s="6">
        <v>44802</v>
      </c>
      <c r="T238" s="4" t="s">
        <v>34</v>
      </c>
      <c r="U238" s="4">
        <v>361</v>
      </c>
      <c r="V238" s="4">
        <v>0</v>
      </c>
      <c r="W238" s="4">
        <v>0</v>
      </c>
      <c r="X238" s="4" t="s">
        <v>35</v>
      </c>
      <c r="Y238" s="4" t="s">
        <v>289</v>
      </c>
    </row>
    <row r="239" s="4" customFormat="1" spans="1:25">
      <c r="A239" s="4" t="s">
        <v>975</v>
      </c>
      <c r="B239" s="4" t="s">
        <v>26</v>
      </c>
      <c r="C239" s="4" t="s">
        <v>27</v>
      </c>
      <c r="D239" s="4" t="s">
        <v>376</v>
      </c>
      <c r="E239" s="4" t="s">
        <v>976</v>
      </c>
      <c r="F239" s="6">
        <v>44798</v>
      </c>
      <c r="G239" s="6">
        <v>44799</v>
      </c>
      <c r="H239" s="4">
        <v>1</v>
      </c>
      <c r="I239" s="4">
        <v>1</v>
      </c>
      <c r="J239" s="4">
        <v>1</v>
      </c>
      <c r="K239" s="4" t="s">
        <v>30</v>
      </c>
      <c r="L239" s="4">
        <v>162</v>
      </c>
      <c r="M239" s="4">
        <v>162</v>
      </c>
      <c r="N239" s="4" t="s">
        <v>977</v>
      </c>
      <c r="O239" s="4" t="s">
        <v>758</v>
      </c>
      <c r="P239" s="4" t="s">
        <v>33</v>
      </c>
      <c r="Q239" s="4">
        <v>0</v>
      </c>
      <c r="R239" s="7">
        <v>44798</v>
      </c>
      <c r="S239" s="6">
        <v>44802</v>
      </c>
      <c r="T239" s="4" t="s">
        <v>34</v>
      </c>
      <c r="U239" s="4">
        <v>162</v>
      </c>
      <c r="V239" s="4">
        <v>0</v>
      </c>
      <c r="W239" s="4">
        <v>0</v>
      </c>
      <c r="X239" s="4" t="s">
        <v>35</v>
      </c>
      <c r="Y239" s="4" t="s">
        <v>35</v>
      </c>
    </row>
    <row r="240" s="4" customFormat="1" spans="1:25">
      <c r="A240" s="4" t="s">
        <v>978</v>
      </c>
      <c r="B240" s="4" t="s">
        <v>26</v>
      </c>
      <c r="C240" s="4" t="s">
        <v>27</v>
      </c>
      <c r="D240" s="4" t="s">
        <v>979</v>
      </c>
      <c r="E240" s="4" t="s">
        <v>137</v>
      </c>
      <c r="F240" s="6">
        <v>44798</v>
      </c>
      <c r="G240" s="6">
        <v>44799</v>
      </c>
      <c r="H240" s="4">
        <v>1</v>
      </c>
      <c r="I240" s="4">
        <v>1</v>
      </c>
      <c r="J240" s="4">
        <v>1</v>
      </c>
      <c r="K240" s="4" t="s">
        <v>30</v>
      </c>
      <c r="L240" s="4">
        <v>101</v>
      </c>
      <c r="M240" s="4">
        <v>101</v>
      </c>
      <c r="N240" s="4" t="s">
        <v>980</v>
      </c>
      <c r="O240" s="4" t="s">
        <v>758</v>
      </c>
      <c r="P240" s="4" t="s">
        <v>33</v>
      </c>
      <c r="Q240" s="4">
        <v>0</v>
      </c>
      <c r="R240" s="7">
        <v>44798</v>
      </c>
      <c r="S240" s="6">
        <v>44802</v>
      </c>
      <c r="T240" s="4" t="s">
        <v>34</v>
      </c>
      <c r="U240" s="4">
        <v>101</v>
      </c>
      <c r="V240" s="4">
        <v>0</v>
      </c>
      <c r="W240" s="4">
        <v>0</v>
      </c>
      <c r="X240" s="4" t="s">
        <v>35</v>
      </c>
      <c r="Y24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4"/>
  <sheetViews>
    <sheetView tabSelected="1" workbookViewId="0">
      <selection activeCell="A232" sqref="A232:C23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981</v>
      </c>
    </row>
    <row r="2" s="4" customFormat="1" hidden="1" spans="1:9">
      <c r="A2" s="5">
        <v>18057023828</v>
      </c>
      <c r="B2" s="6">
        <v>44792</v>
      </c>
      <c r="C2" s="6">
        <v>44796</v>
      </c>
      <c r="D2" s="4">
        <v>6868</v>
      </c>
      <c r="E2" s="4" t="str">
        <f>VLOOKUP(A2,HOP!A:L,12,0)</f>
        <v>6868.00</v>
      </c>
      <c r="F2" s="4" t="str">
        <f>VLOOKUP(A2,HOP!A:C,3,0)</f>
        <v>2577539</v>
      </c>
      <c r="G2" s="4">
        <f>D2-E2</f>
        <v>0</v>
      </c>
      <c r="H2" s="4" t="str">
        <f>$H$1&amp;F2</f>
        <v>，2577539</v>
      </c>
      <c r="I2" s="4" t="str">
        <f>VLOOKUP(A2,HOP!A:U,21,0)</f>
        <v>直连</v>
      </c>
    </row>
    <row r="3" s="4" customFormat="1" hidden="1" spans="1:9">
      <c r="A3" s="5">
        <v>18292462341</v>
      </c>
      <c r="B3" s="6">
        <v>44793</v>
      </c>
      <c r="C3" s="6">
        <v>44796</v>
      </c>
      <c r="D3" s="4">
        <v>2757</v>
      </c>
      <c r="E3" s="4" t="str">
        <f>VLOOKUP(A3,HOP!A:L,12,0)</f>
        <v>2757.00</v>
      </c>
      <c r="F3" s="4" t="str">
        <f>VLOOKUP(A3,HOP!A:C,3,0)</f>
        <v>2611308</v>
      </c>
      <c r="G3" s="4">
        <f t="shared" ref="G3:G66" si="0">D3-E3</f>
        <v>0</v>
      </c>
      <c r="H3" s="4" t="str">
        <f t="shared" ref="H3:H66" si="1">$H$1&amp;F3</f>
        <v>，2611308</v>
      </c>
      <c r="I3" s="4" t="str">
        <f>VLOOKUP(A3,HOP!A:U,21,0)</f>
        <v>直连</v>
      </c>
    </row>
    <row r="4" s="4" customFormat="1" hidden="1" spans="1:9">
      <c r="A4" s="5">
        <v>18348843881</v>
      </c>
      <c r="B4" s="6">
        <v>44793</v>
      </c>
      <c r="C4" s="6">
        <v>44796</v>
      </c>
      <c r="D4" s="4">
        <v>1416</v>
      </c>
      <c r="E4" s="4" t="str">
        <f>VLOOKUP(A4,HOP!A:L,12,0)</f>
        <v>1416.00</v>
      </c>
      <c r="F4" s="4" t="str">
        <f>VLOOKUP(A4,HOP!A:C,3,0)</f>
        <v>2616428</v>
      </c>
      <c r="G4" s="4">
        <f t="shared" si="0"/>
        <v>0</v>
      </c>
      <c r="H4" s="4" t="str">
        <f t="shared" si="1"/>
        <v>，2616428</v>
      </c>
      <c r="I4" s="4" t="str">
        <f>VLOOKUP(A4,HOP!A:U,21,0)</f>
        <v>直连</v>
      </c>
    </row>
    <row r="5" s="4" customFormat="1" hidden="1" spans="1:9">
      <c r="A5" s="5">
        <v>18349840444</v>
      </c>
      <c r="B5" s="6">
        <v>44793</v>
      </c>
      <c r="C5" s="6">
        <v>44796</v>
      </c>
      <c r="D5" s="4">
        <v>1113</v>
      </c>
      <c r="E5" s="4" t="str">
        <f>VLOOKUP(A5,HOP!A:L,12,0)</f>
        <v>1113.00</v>
      </c>
      <c r="F5" s="4" t="str">
        <f>VLOOKUP(A5,HOP!A:C,3,0)</f>
        <v>2616582</v>
      </c>
      <c r="G5" s="4">
        <f t="shared" si="0"/>
        <v>0</v>
      </c>
      <c r="H5" s="4" t="str">
        <f t="shared" si="1"/>
        <v>，2616582</v>
      </c>
      <c r="I5" s="4" t="str">
        <f>VLOOKUP(A5,HOP!A:U,21,0)</f>
        <v>直连</v>
      </c>
    </row>
    <row r="6" s="4" customFormat="1" hidden="1" spans="1:9">
      <c r="A6" s="5">
        <v>18369671633</v>
      </c>
      <c r="B6" s="6">
        <v>44792</v>
      </c>
      <c r="C6" s="6">
        <v>44796</v>
      </c>
      <c r="D6" s="4">
        <v>3666</v>
      </c>
      <c r="E6" s="4" t="str">
        <f>VLOOKUP(A6,HOP!A:L,12,0)</f>
        <v>3666.00</v>
      </c>
      <c r="F6" s="4" t="str">
        <f>VLOOKUP(A6,HOP!A:C,3,0)</f>
        <v>2618526</v>
      </c>
      <c r="G6" s="4">
        <f t="shared" si="0"/>
        <v>0</v>
      </c>
      <c r="H6" s="4" t="str">
        <f t="shared" si="1"/>
        <v>，2618526</v>
      </c>
      <c r="I6" s="4" t="str">
        <f>VLOOKUP(A6,HOP!A:U,21,0)</f>
        <v>直连</v>
      </c>
    </row>
    <row r="7" s="4" customFormat="1" hidden="1" spans="1:9">
      <c r="A7" s="5">
        <v>18506757753</v>
      </c>
      <c r="B7" s="6">
        <v>44794</v>
      </c>
      <c r="C7" s="6">
        <v>44796</v>
      </c>
      <c r="D7" s="4">
        <v>1560</v>
      </c>
      <c r="E7" s="4" t="str">
        <f>VLOOKUP(A7,HOP!A:L,12,0)</f>
        <v>1560.00</v>
      </c>
      <c r="F7" s="4" t="str">
        <f>VLOOKUP(A7,HOP!A:C,3,0)</f>
        <v>2632379</v>
      </c>
      <c r="G7" s="4">
        <f t="shared" si="0"/>
        <v>0</v>
      </c>
      <c r="H7" s="4" t="str">
        <f t="shared" si="1"/>
        <v>，2632379</v>
      </c>
      <c r="I7" s="4" t="str">
        <f>VLOOKUP(A7,HOP!A:U,21,0)</f>
        <v>直连</v>
      </c>
    </row>
    <row r="8" s="4" customFormat="1" hidden="1" spans="1:9">
      <c r="A8" s="5">
        <v>18586201853</v>
      </c>
      <c r="B8" s="6">
        <v>44794</v>
      </c>
      <c r="C8" s="6">
        <v>44796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18588029666</v>
      </c>
      <c r="B9" s="6">
        <v>44795</v>
      </c>
      <c r="C9" s="6">
        <v>44796</v>
      </c>
      <c r="D9" s="4">
        <v>699</v>
      </c>
      <c r="E9" s="4" t="str">
        <f>VLOOKUP(A9,HOP!A:L,12,0)</f>
        <v>699.00</v>
      </c>
      <c r="F9" s="4" t="str">
        <f>VLOOKUP(A9,HOP!A:C,3,0)</f>
        <v>2640391</v>
      </c>
      <c r="G9" s="4">
        <f t="shared" si="0"/>
        <v>0</v>
      </c>
      <c r="H9" s="4" t="str">
        <f t="shared" si="1"/>
        <v>，2640391</v>
      </c>
      <c r="I9" s="4" t="str">
        <f>VLOOKUP(A9,HOP!A:U,21,0)</f>
        <v>直连</v>
      </c>
    </row>
    <row r="10" s="4" customFormat="1" hidden="1" spans="1:9">
      <c r="A10" s="5">
        <v>18606281156</v>
      </c>
      <c r="B10" s="6">
        <v>44793</v>
      </c>
      <c r="C10" s="6">
        <v>44796</v>
      </c>
      <c r="D10" s="4">
        <v>2209</v>
      </c>
      <c r="E10" s="4" t="str">
        <f>VLOOKUP(A10,HOP!A:L,12,0)</f>
        <v>2209.00</v>
      </c>
      <c r="F10" s="4" t="str">
        <f>VLOOKUP(A10,HOP!A:C,3,0)</f>
        <v>2642021</v>
      </c>
      <c r="G10" s="4">
        <f t="shared" si="0"/>
        <v>0</v>
      </c>
      <c r="H10" s="4" t="str">
        <f t="shared" si="1"/>
        <v>，2642021</v>
      </c>
      <c r="I10" s="4" t="str">
        <f>VLOOKUP(A10,HOP!A:U,21,0)</f>
        <v>直连</v>
      </c>
    </row>
    <row r="11" s="4" customFormat="1" hidden="1" spans="1:9">
      <c r="A11" s="5">
        <v>18615957550</v>
      </c>
      <c r="B11" s="6">
        <v>44795</v>
      </c>
      <c r="C11" s="6">
        <v>44796</v>
      </c>
      <c r="D11" s="4">
        <v>585</v>
      </c>
      <c r="E11" s="4" t="str">
        <f>VLOOKUP(A11,HOP!A:L,12,0)</f>
        <v>585.00</v>
      </c>
      <c r="F11" s="4" t="str">
        <f>VLOOKUP(A11,HOP!A:C,3,0)</f>
        <v>2643175</v>
      </c>
      <c r="G11" s="4">
        <f t="shared" si="0"/>
        <v>0</v>
      </c>
      <c r="H11" s="4" t="str">
        <f t="shared" si="1"/>
        <v>，2643175</v>
      </c>
      <c r="I11" s="4" t="str">
        <f>VLOOKUP(A11,HOP!A:U,21,0)</f>
        <v>直连</v>
      </c>
    </row>
    <row r="12" s="4" customFormat="1" hidden="1" spans="1:9">
      <c r="A12" s="5">
        <v>18622652484</v>
      </c>
      <c r="B12" s="6">
        <v>44794</v>
      </c>
      <c r="C12" s="6">
        <v>44796</v>
      </c>
      <c r="D12" s="4">
        <v>3230</v>
      </c>
      <c r="E12" s="4" t="str">
        <f>VLOOKUP(A12,HOP!A:L,12,0)</f>
        <v>3230.00</v>
      </c>
      <c r="F12" s="4" t="str">
        <f>VLOOKUP(A12,HOP!A:C,3,0)</f>
        <v>2643704</v>
      </c>
      <c r="G12" s="4">
        <f t="shared" si="0"/>
        <v>0</v>
      </c>
      <c r="H12" s="4" t="str">
        <f t="shared" si="1"/>
        <v>，2643704</v>
      </c>
      <c r="I12" s="4" t="str">
        <f>VLOOKUP(A12,HOP!A:U,21,0)</f>
        <v>直连</v>
      </c>
    </row>
    <row r="13" s="4" customFormat="1" hidden="1" spans="1:9">
      <c r="A13" s="5">
        <v>18629685024</v>
      </c>
      <c r="B13" s="6">
        <v>44795</v>
      </c>
      <c r="C13" s="6">
        <v>44796</v>
      </c>
      <c r="D13" s="4">
        <v>1007</v>
      </c>
      <c r="E13" s="4" t="str">
        <f>VLOOKUP(A13,HOP!A:L,12,0)</f>
        <v>1007.00</v>
      </c>
      <c r="F13" s="4" t="str">
        <f>VLOOKUP(A13,HOP!A:C,3,0)</f>
        <v>2644178</v>
      </c>
      <c r="G13" s="4">
        <f t="shared" si="0"/>
        <v>0</v>
      </c>
      <c r="H13" s="4" t="str">
        <f t="shared" si="1"/>
        <v>，2644178</v>
      </c>
      <c r="I13" s="4" t="str">
        <f>VLOOKUP(A13,HOP!A:U,21,0)</f>
        <v>直连</v>
      </c>
    </row>
    <row r="14" s="4" customFormat="1" hidden="1" spans="1:9">
      <c r="A14" s="5">
        <v>18635213017</v>
      </c>
      <c r="B14" s="6">
        <v>44795</v>
      </c>
      <c r="C14" s="6">
        <v>44796</v>
      </c>
      <c r="D14" s="4">
        <v>2589</v>
      </c>
      <c r="E14" s="4" t="str">
        <f>VLOOKUP(A14,HOP!A:L,12,0)</f>
        <v>2589.00</v>
      </c>
      <c r="F14" s="4" t="str">
        <f>VLOOKUP(A14,HOP!A:C,3,0)</f>
        <v>2644898</v>
      </c>
      <c r="G14" s="4">
        <f t="shared" si="0"/>
        <v>0</v>
      </c>
      <c r="H14" s="4" t="str">
        <f t="shared" si="1"/>
        <v>，2644898</v>
      </c>
      <c r="I14" s="4" t="str">
        <f>VLOOKUP(A14,HOP!A:U,21,0)</f>
        <v>直连</v>
      </c>
    </row>
    <row r="15" s="4" customFormat="1" hidden="1" spans="1:9">
      <c r="A15" s="5">
        <v>18670726198</v>
      </c>
      <c r="B15" s="6">
        <v>44795</v>
      </c>
      <c r="C15" s="6">
        <v>44796</v>
      </c>
      <c r="D15" s="4">
        <v>569</v>
      </c>
      <c r="E15" s="4" t="str">
        <f>VLOOKUP(A15,HOP!A:L,12,0)</f>
        <v>569.00</v>
      </c>
      <c r="F15" s="4" t="str">
        <f>VLOOKUP(A15,HOP!A:C,3,0)</f>
        <v>2647675</v>
      </c>
      <c r="G15" s="4">
        <f t="shared" si="0"/>
        <v>0</v>
      </c>
      <c r="H15" s="4" t="str">
        <f t="shared" si="1"/>
        <v>，2647675</v>
      </c>
      <c r="I15" s="4" t="str">
        <f>VLOOKUP(A15,HOP!A:U,21,0)</f>
        <v>直连</v>
      </c>
    </row>
    <row r="16" s="4" customFormat="1" hidden="1" spans="1:9">
      <c r="A16" s="5">
        <v>18672235161</v>
      </c>
      <c r="B16" s="6">
        <v>44795</v>
      </c>
      <c r="C16" s="6">
        <v>44796</v>
      </c>
      <c r="D16" s="4">
        <v>1177</v>
      </c>
      <c r="E16" s="4" t="str">
        <f>VLOOKUP(A16,HOP!A:L,12,0)</f>
        <v>1177.00</v>
      </c>
      <c r="F16" s="4" t="str">
        <f>VLOOKUP(A16,HOP!A:C,3,0)</f>
        <v>2647867</v>
      </c>
      <c r="G16" s="4">
        <f t="shared" si="0"/>
        <v>0</v>
      </c>
      <c r="H16" s="4" t="str">
        <f t="shared" si="1"/>
        <v>，2647867</v>
      </c>
      <c r="I16" s="4" t="str">
        <f>VLOOKUP(A16,HOP!A:U,21,0)</f>
        <v>直连</v>
      </c>
    </row>
    <row r="17" s="4" customFormat="1" hidden="1" spans="1:9">
      <c r="A17" s="5">
        <v>18697353939</v>
      </c>
      <c r="B17" s="6">
        <v>44795</v>
      </c>
      <c r="C17" s="6">
        <v>44796</v>
      </c>
      <c r="D17" s="4">
        <v>283</v>
      </c>
      <c r="E17" s="4" t="str">
        <f>VLOOKUP(A17,HOP!A:L,12,0)</f>
        <v>283.00</v>
      </c>
      <c r="F17" s="4" t="str">
        <f>VLOOKUP(A17,HOP!A:C,3,0)</f>
        <v>2649935</v>
      </c>
      <c r="G17" s="4">
        <f t="shared" si="0"/>
        <v>0</v>
      </c>
      <c r="H17" s="4" t="str">
        <f t="shared" si="1"/>
        <v>，2649935</v>
      </c>
      <c r="I17" s="4" t="str">
        <f>VLOOKUP(A17,HOP!A:U,21,0)</f>
        <v>直连</v>
      </c>
    </row>
    <row r="18" s="4" customFormat="1" hidden="1" spans="1:9">
      <c r="A18" s="5">
        <v>18698310363</v>
      </c>
      <c r="B18" s="6">
        <v>44795</v>
      </c>
      <c r="C18" s="6">
        <v>44796</v>
      </c>
      <c r="D18" s="4">
        <v>124</v>
      </c>
      <c r="E18" s="4" t="str">
        <f>VLOOKUP(A18,HOP!A:L,12,0)</f>
        <v>124.00</v>
      </c>
      <c r="F18" s="4" t="str">
        <f>VLOOKUP(A18,HOP!A:C,3,0)</f>
        <v>2650144</v>
      </c>
      <c r="G18" s="4">
        <f t="shared" si="0"/>
        <v>0</v>
      </c>
      <c r="H18" s="4" t="str">
        <f t="shared" si="1"/>
        <v>，2650144</v>
      </c>
      <c r="I18" s="4" t="str">
        <f>VLOOKUP(A18,HOP!A:U,21,0)</f>
        <v>直连</v>
      </c>
    </row>
    <row r="19" s="4" customFormat="1" hidden="1" spans="1:9">
      <c r="A19" s="5">
        <v>18736361486</v>
      </c>
      <c r="B19" s="6">
        <v>44795</v>
      </c>
      <c r="C19" s="6">
        <v>44796</v>
      </c>
      <c r="D19" s="4">
        <v>412</v>
      </c>
      <c r="E19" s="4" t="str">
        <f>VLOOKUP(A19,HOP!A:L,12,0)</f>
        <v>412.00</v>
      </c>
      <c r="F19" s="4" t="str">
        <f>VLOOKUP(A19,HOP!A:C,3,0)</f>
        <v>2653838</v>
      </c>
      <c r="G19" s="4">
        <f t="shared" si="0"/>
        <v>0</v>
      </c>
      <c r="H19" s="4" t="str">
        <f t="shared" si="1"/>
        <v>，2653838</v>
      </c>
      <c r="I19" s="4" t="str">
        <f>VLOOKUP(A19,HOP!A:U,21,0)</f>
        <v>直连</v>
      </c>
    </row>
    <row r="20" s="4" customFormat="1" hidden="1" spans="1:9">
      <c r="A20" s="5">
        <v>18744197457</v>
      </c>
      <c r="B20" s="6">
        <v>44794</v>
      </c>
      <c r="C20" s="6">
        <v>44796</v>
      </c>
      <c r="D20" s="4">
        <v>1686</v>
      </c>
      <c r="E20" s="4" t="str">
        <f>VLOOKUP(A20,HOP!A:L,12,0)</f>
        <v>1686.00</v>
      </c>
      <c r="F20" s="4" t="str">
        <f>VLOOKUP(A20,HOP!A:C,3,0)</f>
        <v>2654440</v>
      </c>
      <c r="G20" s="4">
        <f t="shared" si="0"/>
        <v>0</v>
      </c>
      <c r="H20" s="4" t="str">
        <f t="shared" si="1"/>
        <v>，2654440</v>
      </c>
      <c r="I20" s="4" t="str">
        <f>VLOOKUP(A20,HOP!A:U,21,0)</f>
        <v>直连</v>
      </c>
    </row>
    <row r="21" s="4" customFormat="1" hidden="1" spans="1:9">
      <c r="A21" s="5">
        <v>18744543349</v>
      </c>
      <c r="B21" s="6">
        <v>44795</v>
      </c>
      <c r="C21" s="6">
        <v>44796</v>
      </c>
      <c r="D21" s="4">
        <v>3423</v>
      </c>
      <c r="E21" s="4" t="str">
        <f>VLOOKUP(A21,HOP!A:L,12,0)</f>
        <v>3423.00</v>
      </c>
      <c r="F21" s="4" t="str">
        <f>VLOOKUP(A21,HOP!A:C,3,0)</f>
        <v>2654511</v>
      </c>
      <c r="G21" s="4">
        <f t="shared" si="0"/>
        <v>0</v>
      </c>
      <c r="H21" s="4" t="str">
        <f t="shared" si="1"/>
        <v>，2654511</v>
      </c>
      <c r="I21" s="4" t="str">
        <f>VLOOKUP(A21,HOP!A:U,21,0)</f>
        <v>直连</v>
      </c>
    </row>
    <row r="22" s="4" customFormat="1" hidden="1" spans="1:9">
      <c r="A22" s="5">
        <v>18753936055</v>
      </c>
      <c r="B22" s="6">
        <v>44795</v>
      </c>
      <c r="C22" s="6">
        <v>44796</v>
      </c>
      <c r="D22" s="4">
        <v>459</v>
      </c>
      <c r="E22" s="4" t="str">
        <f>VLOOKUP(A22,HOP!A:L,12,0)</f>
        <v>459.00</v>
      </c>
      <c r="F22" s="4" t="str">
        <f>VLOOKUP(A22,HOP!A:C,3,0)</f>
        <v>2655420</v>
      </c>
      <c r="G22" s="4">
        <f t="shared" si="0"/>
        <v>0</v>
      </c>
      <c r="H22" s="4" t="str">
        <f t="shared" si="1"/>
        <v>，2655420</v>
      </c>
      <c r="I22" s="4" t="str">
        <f>VLOOKUP(A22,HOP!A:U,21,0)</f>
        <v>直连</v>
      </c>
    </row>
    <row r="23" s="4" customFormat="1" hidden="1" spans="1:9">
      <c r="A23" s="5">
        <v>18754128151</v>
      </c>
      <c r="B23" s="6">
        <v>44793</v>
      </c>
      <c r="C23" s="6">
        <v>44796</v>
      </c>
      <c r="D23" s="4">
        <v>3329</v>
      </c>
      <c r="E23" s="4" t="str">
        <f>VLOOKUP(A23,HOP!A:L,12,0)</f>
        <v>3329.00</v>
      </c>
      <c r="F23" s="4" t="str">
        <f>VLOOKUP(A23,HOP!A:C,3,0)</f>
        <v>2655513</v>
      </c>
      <c r="G23" s="4">
        <f t="shared" si="0"/>
        <v>0</v>
      </c>
      <c r="H23" s="4" t="str">
        <f t="shared" si="1"/>
        <v>，2655513</v>
      </c>
      <c r="I23" s="4" t="str">
        <f>VLOOKUP(A23,HOP!A:U,21,0)</f>
        <v>直连</v>
      </c>
    </row>
    <row r="24" s="4" customFormat="1" hidden="1" spans="1:9">
      <c r="A24" s="5">
        <v>18761872533</v>
      </c>
      <c r="B24" s="6">
        <v>44793</v>
      </c>
      <c r="C24" s="6">
        <v>44796</v>
      </c>
      <c r="D24" s="4">
        <v>1890</v>
      </c>
      <c r="E24" s="4" t="str">
        <f>VLOOKUP(A24,HOP!A:L,12,0)</f>
        <v>1890.00</v>
      </c>
      <c r="F24" s="4" t="str">
        <f>VLOOKUP(A24,HOP!A:C,3,0)</f>
        <v>2656053</v>
      </c>
      <c r="G24" s="4">
        <f t="shared" si="0"/>
        <v>0</v>
      </c>
      <c r="H24" s="4" t="str">
        <f t="shared" si="1"/>
        <v>，2656053</v>
      </c>
      <c r="I24" s="4" t="str">
        <f>VLOOKUP(A24,HOP!A:U,21,0)</f>
        <v>直连</v>
      </c>
    </row>
    <row r="25" s="4" customFormat="1" hidden="1" spans="1:9">
      <c r="A25" s="5">
        <v>18765060499</v>
      </c>
      <c r="B25" s="6">
        <v>44795</v>
      </c>
      <c r="C25" s="6">
        <v>44796</v>
      </c>
      <c r="D25" s="4">
        <v>8870</v>
      </c>
      <c r="E25" s="4" t="str">
        <f>VLOOKUP(A25,HOP!A:L,12,0)</f>
        <v>8870.00</v>
      </c>
      <c r="F25" s="4" t="str">
        <f>VLOOKUP(A25,HOP!A:C,3,0)</f>
        <v>2656489</v>
      </c>
      <c r="G25" s="4">
        <f t="shared" si="0"/>
        <v>0</v>
      </c>
      <c r="H25" s="4" t="str">
        <f t="shared" si="1"/>
        <v>，2656489</v>
      </c>
      <c r="I25" s="4" t="str">
        <f>VLOOKUP(A25,HOP!A:U,21,0)</f>
        <v>直连</v>
      </c>
    </row>
    <row r="26" s="4" customFormat="1" hidden="1" spans="1:9">
      <c r="A26" s="5">
        <v>18772574541</v>
      </c>
      <c r="B26" s="6">
        <v>44794</v>
      </c>
      <c r="C26" s="6">
        <v>44796</v>
      </c>
      <c r="D26" s="4">
        <v>924</v>
      </c>
      <c r="E26" s="4" t="str">
        <f>VLOOKUP(A26,HOP!A:L,12,0)</f>
        <v>924.00</v>
      </c>
      <c r="F26" s="4" t="str">
        <f>VLOOKUP(A26,HOP!A:C,3,0)</f>
        <v>2657081</v>
      </c>
      <c r="G26" s="4">
        <f t="shared" si="0"/>
        <v>0</v>
      </c>
      <c r="H26" s="4" t="str">
        <f t="shared" si="1"/>
        <v>，2657081</v>
      </c>
      <c r="I26" s="4" t="str">
        <f>VLOOKUP(A26,HOP!A:U,21,0)</f>
        <v>直连</v>
      </c>
    </row>
    <row r="27" s="4" customFormat="1" hidden="1" spans="1:9">
      <c r="A27" s="5">
        <v>18776346770</v>
      </c>
      <c r="B27" s="6">
        <v>44795</v>
      </c>
      <c r="C27" s="6">
        <v>44796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18776219463</v>
      </c>
      <c r="B28" s="6">
        <v>44795</v>
      </c>
      <c r="C28" s="6">
        <v>44796</v>
      </c>
      <c r="D28" s="4">
        <v>1407</v>
      </c>
      <c r="E28" s="4" t="str">
        <f>VLOOKUP(A28,HOP!A:L,12,0)</f>
        <v>1407.00</v>
      </c>
      <c r="F28" s="4" t="str">
        <f>VLOOKUP(A28,HOP!A:C,3,0)</f>
        <v>2657841</v>
      </c>
      <c r="G28" s="4">
        <f t="shared" si="0"/>
        <v>0</v>
      </c>
      <c r="H28" s="4" t="str">
        <f t="shared" si="1"/>
        <v>，2657841</v>
      </c>
      <c r="I28" s="4" t="str">
        <f>VLOOKUP(A28,HOP!A:U,21,0)</f>
        <v>直连</v>
      </c>
    </row>
    <row r="29" s="4" customFormat="1" hidden="1" spans="1:9">
      <c r="A29" s="5">
        <v>18789367977</v>
      </c>
      <c r="B29" s="6">
        <v>44795</v>
      </c>
      <c r="C29" s="6">
        <v>44796</v>
      </c>
      <c r="D29" s="4">
        <v>120</v>
      </c>
      <c r="E29" s="4" t="str">
        <f>VLOOKUP(A29,HOP!A:L,12,0)</f>
        <v>120.00</v>
      </c>
      <c r="F29" s="4" t="str">
        <f>VLOOKUP(A29,HOP!A:C,3,0)</f>
        <v>2659042</v>
      </c>
      <c r="G29" s="4">
        <f t="shared" si="0"/>
        <v>0</v>
      </c>
      <c r="H29" s="4" t="str">
        <f t="shared" si="1"/>
        <v>，2659042</v>
      </c>
      <c r="I29" s="4" t="str">
        <f>VLOOKUP(A29,HOP!A:U,21,0)</f>
        <v>直连</v>
      </c>
    </row>
    <row r="30" s="4" customFormat="1" hidden="1" spans="1:9">
      <c r="A30" s="5">
        <v>18797720084</v>
      </c>
      <c r="B30" s="6">
        <v>44794</v>
      </c>
      <c r="C30" s="6">
        <v>44796</v>
      </c>
      <c r="D30" s="4">
        <v>1996</v>
      </c>
      <c r="E30" s="4" t="str">
        <f>VLOOKUP(A30,HOP!A:L,12,0)</f>
        <v>1996.00</v>
      </c>
      <c r="F30" s="4" t="str">
        <f>VLOOKUP(A30,HOP!A:C,3,0)</f>
        <v>2659551</v>
      </c>
      <c r="G30" s="4">
        <f t="shared" si="0"/>
        <v>0</v>
      </c>
      <c r="H30" s="4" t="str">
        <f t="shared" si="1"/>
        <v>，2659551</v>
      </c>
      <c r="I30" s="4" t="str">
        <f>VLOOKUP(A30,HOP!A:U,21,0)</f>
        <v>直连</v>
      </c>
    </row>
    <row r="31" s="4" customFormat="1" hidden="1" spans="1:9">
      <c r="A31" s="5">
        <v>18809747707</v>
      </c>
      <c r="B31" s="6">
        <v>44795</v>
      </c>
      <c r="C31" s="6">
        <v>44796</v>
      </c>
      <c r="D31" s="4">
        <v>1669</v>
      </c>
      <c r="E31" s="4" t="str">
        <f>VLOOKUP(A31,HOP!A:L,12,0)</f>
        <v>1669.00</v>
      </c>
      <c r="F31" s="4" t="str">
        <f>VLOOKUP(A31,HOP!A:C,3,0)</f>
        <v>2660705</v>
      </c>
      <c r="G31" s="4">
        <f t="shared" si="0"/>
        <v>0</v>
      </c>
      <c r="H31" s="4" t="str">
        <f t="shared" si="1"/>
        <v>，2660705</v>
      </c>
      <c r="I31" s="4" t="str">
        <f>VLOOKUP(A31,HOP!A:U,21,0)</f>
        <v>直连</v>
      </c>
    </row>
    <row r="32" s="4" customFormat="1" hidden="1" spans="1:9">
      <c r="A32" s="5">
        <v>18818417435</v>
      </c>
      <c r="B32" s="6">
        <v>44794</v>
      </c>
      <c r="C32" s="6">
        <v>44796</v>
      </c>
      <c r="D32" s="4">
        <v>1092</v>
      </c>
      <c r="E32" s="4" t="str">
        <f>VLOOKUP(A32,HOP!A:L,12,0)</f>
        <v>1092.00</v>
      </c>
      <c r="F32" s="4" t="str">
        <f>VLOOKUP(A32,HOP!A:C,3,0)</f>
        <v>2661633</v>
      </c>
      <c r="G32" s="4">
        <f t="shared" si="0"/>
        <v>0</v>
      </c>
      <c r="H32" s="4" t="str">
        <f t="shared" si="1"/>
        <v>，2661633</v>
      </c>
      <c r="I32" s="4" t="str">
        <f>VLOOKUP(A32,HOP!A:U,21,0)</f>
        <v>直连</v>
      </c>
    </row>
    <row r="33" s="4" customFormat="1" hidden="1" spans="1:9">
      <c r="A33" s="5">
        <v>18819496290</v>
      </c>
      <c r="B33" s="6">
        <v>44794</v>
      </c>
      <c r="C33" s="6">
        <v>44796</v>
      </c>
      <c r="D33" s="4">
        <v>1460</v>
      </c>
      <c r="E33" s="4" t="str">
        <f>VLOOKUP(A33,HOP!A:L,12,0)</f>
        <v>1460.00</v>
      </c>
      <c r="F33" s="4" t="str">
        <f>VLOOKUP(A33,HOP!A:C,3,0)</f>
        <v>2661790</v>
      </c>
      <c r="G33" s="4">
        <f t="shared" si="0"/>
        <v>0</v>
      </c>
      <c r="H33" s="4" t="str">
        <f t="shared" si="1"/>
        <v>，2661790</v>
      </c>
      <c r="I33" s="4" t="str">
        <f>VLOOKUP(A33,HOP!A:U,21,0)</f>
        <v>直连</v>
      </c>
    </row>
    <row r="34" s="4" customFormat="1" hidden="1" spans="1:9">
      <c r="A34" s="5">
        <v>18820251823</v>
      </c>
      <c r="B34" s="6">
        <v>44795</v>
      </c>
      <c r="C34" s="6">
        <v>44796</v>
      </c>
      <c r="D34" s="4">
        <v>903</v>
      </c>
      <c r="E34" s="4" t="str">
        <f>VLOOKUP(A34,HOP!A:L,12,0)</f>
        <v>903.00</v>
      </c>
      <c r="F34" s="4" t="str">
        <f>VLOOKUP(A34,HOP!A:C,3,0)</f>
        <v>2661895</v>
      </c>
      <c r="G34" s="4">
        <f t="shared" si="0"/>
        <v>0</v>
      </c>
      <c r="H34" s="4" t="str">
        <f t="shared" si="1"/>
        <v>，2661895</v>
      </c>
      <c r="I34" s="4" t="str">
        <f>VLOOKUP(A34,HOP!A:U,21,0)</f>
        <v>直连</v>
      </c>
    </row>
    <row r="35" s="4" customFormat="1" hidden="1" spans="1:9">
      <c r="A35" s="5">
        <v>18823946257</v>
      </c>
      <c r="B35" s="6">
        <v>44794</v>
      </c>
      <c r="C35" s="6">
        <v>44796</v>
      </c>
      <c r="D35" s="4">
        <v>2632</v>
      </c>
      <c r="E35" s="4" t="str">
        <f>VLOOKUP(A35,HOP!A:L,12,0)</f>
        <v>2632.00</v>
      </c>
      <c r="F35" s="4" t="str">
        <f>VLOOKUP(A35,HOP!A:C,3,0)</f>
        <v>2662044</v>
      </c>
      <c r="G35" s="4">
        <f t="shared" si="0"/>
        <v>0</v>
      </c>
      <c r="H35" s="4" t="str">
        <f t="shared" si="1"/>
        <v>，2662044</v>
      </c>
      <c r="I35" s="4" t="str">
        <f>VLOOKUP(A35,HOP!A:U,21,0)</f>
        <v>直连</v>
      </c>
    </row>
    <row r="36" s="4" customFormat="1" hidden="1" spans="1:9">
      <c r="A36" s="5">
        <v>18824111836</v>
      </c>
      <c r="B36" s="6">
        <v>44794</v>
      </c>
      <c r="C36" s="6">
        <v>44796</v>
      </c>
      <c r="D36" s="4">
        <v>2314</v>
      </c>
      <c r="E36" s="4" t="str">
        <f>VLOOKUP(A36,HOP!A:L,12,0)</f>
        <v>2314.00</v>
      </c>
      <c r="F36" s="4" t="str">
        <f>VLOOKUP(A36,HOP!A:C,3,0)</f>
        <v>2662070</v>
      </c>
      <c r="G36" s="4">
        <f t="shared" si="0"/>
        <v>0</v>
      </c>
      <c r="H36" s="4" t="str">
        <f t="shared" si="1"/>
        <v>，2662070</v>
      </c>
      <c r="I36" s="4" t="str">
        <f>VLOOKUP(A36,HOP!A:U,21,0)</f>
        <v>直连</v>
      </c>
    </row>
    <row r="37" s="4" customFormat="1" hidden="1" spans="1:9">
      <c r="A37" s="5">
        <v>18824132066</v>
      </c>
      <c r="B37" s="6">
        <v>44795</v>
      </c>
      <c r="C37" s="6">
        <v>44796</v>
      </c>
      <c r="D37" s="4">
        <v>348</v>
      </c>
      <c r="E37" s="4" t="str">
        <f>VLOOKUP(A37,HOP!A:L,12,0)</f>
        <v>348.00</v>
      </c>
      <c r="F37" s="4" t="str">
        <f>VLOOKUP(A37,HOP!A:C,3,0)</f>
        <v>2662079</v>
      </c>
      <c r="G37" s="4">
        <f t="shared" si="0"/>
        <v>0</v>
      </c>
      <c r="H37" s="4" t="str">
        <f t="shared" si="1"/>
        <v>，2662079</v>
      </c>
      <c r="I37" s="4" t="str">
        <f>VLOOKUP(A37,HOP!A:U,21,0)</f>
        <v>直连</v>
      </c>
    </row>
    <row r="38" s="4" customFormat="1" hidden="1" spans="1:9">
      <c r="A38" s="5">
        <v>18823281857</v>
      </c>
      <c r="B38" s="6">
        <v>44794</v>
      </c>
      <c r="C38" s="6">
        <v>44796</v>
      </c>
      <c r="D38" s="4">
        <v>732</v>
      </c>
      <c r="E38" s="4" t="str">
        <f>VLOOKUP(A38,HOP!A:L,12,0)</f>
        <v>732.00</v>
      </c>
      <c r="F38" s="4" t="str">
        <f>VLOOKUP(A38,HOP!A:C,3,0)</f>
        <v>2661962</v>
      </c>
      <c r="G38" s="4">
        <f t="shared" si="0"/>
        <v>0</v>
      </c>
      <c r="H38" s="4" t="str">
        <f t="shared" si="1"/>
        <v>，2661962</v>
      </c>
      <c r="I38" s="4" t="str">
        <f>VLOOKUP(A38,HOP!A:U,21,0)</f>
        <v>直采</v>
      </c>
    </row>
    <row r="39" s="4" customFormat="1" hidden="1" spans="1:9">
      <c r="A39" s="5">
        <v>18825761567</v>
      </c>
      <c r="B39" s="6">
        <v>44795</v>
      </c>
      <c r="C39" s="6">
        <v>44796</v>
      </c>
      <c r="D39" s="4">
        <v>154</v>
      </c>
      <c r="E39" s="4" t="str">
        <f>VLOOKUP(A39,HOP!A:L,12,0)</f>
        <v>154.00</v>
      </c>
      <c r="F39" s="4" t="str">
        <f>VLOOKUP(A39,HOP!A:C,3,0)</f>
        <v>2662289</v>
      </c>
      <c r="G39" s="4">
        <f t="shared" si="0"/>
        <v>0</v>
      </c>
      <c r="H39" s="4" t="str">
        <f t="shared" si="1"/>
        <v>，2662289</v>
      </c>
      <c r="I39" s="4" t="str">
        <f>VLOOKUP(A39,HOP!A:U,21,0)</f>
        <v>直连</v>
      </c>
    </row>
    <row r="40" s="4" customFormat="1" hidden="1" spans="1:9">
      <c r="A40" s="5">
        <v>18825896693</v>
      </c>
      <c r="B40" s="6">
        <v>44794</v>
      </c>
      <c r="C40" s="6">
        <v>44796</v>
      </c>
      <c r="D40" s="4">
        <v>2332</v>
      </c>
      <c r="E40" s="4" t="str">
        <f>VLOOKUP(A40,HOP!A:L,12,0)</f>
        <v>2332.00</v>
      </c>
      <c r="F40" s="4" t="str">
        <f>VLOOKUP(A40,HOP!A:C,3,0)</f>
        <v>2662301</v>
      </c>
      <c r="G40" s="4">
        <f t="shared" si="0"/>
        <v>0</v>
      </c>
      <c r="H40" s="4" t="str">
        <f t="shared" si="1"/>
        <v>，2662301</v>
      </c>
      <c r="I40" s="4" t="str">
        <f>VLOOKUP(A40,HOP!A:U,21,0)</f>
        <v>直采</v>
      </c>
    </row>
    <row r="41" s="4" customFormat="1" hidden="1" spans="1:9">
      <c r="A41" s="5">
        <v>18826973501</v>
      </c>
      <c r="B41" s="6">
        <v>44795</v>
      </c>
      <c r="C41" s="6">
        <v>44796</v>
      </c>
      <c r="D41" s="4">
        <v>1225</v>
      </c>
      <c r="E41" s="4" t="str">
        <f>VLOOKUP(A41,HOP!A:L,12,0)</f>
        <v>1225.00</v>
      </c>
      <c r="F41" s="4" t="str">
        <f>VLOOKUP(A41,HOP!A:C,3,0)</f>
        <v>2662415</v>
      </c>
      <c r="G41" s="4">
        <f t="shared" si="0"/>
        <v>0</v>
      </c>
      <c r="H41" s="4" t="str">
        <f t="shared" si="1"/>
        <v>，2662415</v>
      </c>
      <c r="I41" s="4" t="str">
        <f>VLOOKUP(A41,HOP!A:U,21,0)</f>
        <v>直连</v>
      </c>
    </row>
    <row r="42" s="4" customFormat="1" hidden="1" spans="1:9">
      <c r="A42" s="5">
        <v>18827555178</v>
      </c>
      <c r="B42" s="6">
        <v>44794</v>
      </c>
      <c r="C42" s="6">
        <v>44796</v>
      </c>
      <c r="D42" s="4">
        <v>518</v>
      </c>
      <c r="E42" s="4" t="str">
        <f>VLOOKUP(A42,HOP!A:L,12,0)</f>
        <v>518.00</v>
      </c>
      <c r="F42" s="4" t="str">
        <f>VLOOKUP(A42,HOP!A:C,3,0)</f>
        <v>2662496</v>
      </c>
      <c r="G42" s="4">
        <f t="shared" si="0"/>
        <v>0</v>
      </c>
      <c r="H42" s="4" t="str">
        <f t="shared" si="1"/>
        <v>，2662496</v>
      </c>
      <c r="I42" s="4" t="str">
        <f>VLOOKUP(A42,HOP!A:U,21,0)</f>
        <v>直连</v>
      </c>
    </row>
    <row r="43" s="4" customFormat="1" hidden="1" spans="1:9">
      <c r="A43" s="5">
        <v>18828007490</v>
      </c>
      <c r="B43" s="6">
        <v>44794</v>
      </c>
      <c r="C43" s="6">
        <v>44796</v>
      </c>
      <c r="D43" s="4">
        <v>1004</v>
      </c>
      <c r="E43" s="4" t="str">
        <f>VLOOKUP(A43,HOP!A:L,12,0)</f>
        <v>1004.00</v>
      </c>
      <c r="F43" s="4" t="str">
        <f>VLOOKUP(A43,HOP!A:C,3,0)</f>
        <v>2662538</v>
      </c>
      <c r="G43" s="4">
        <f t="shared" si="0"/>
        <v>0</v>
      </c>
      <c r="H43" s="4" t="str">
        <f t="shared" si="1"/>
        <v>，2662538</v>
      </c>
      <c r="I43" s="4" t="str">
        <f>VLOOKUP(A43,HOP!A:U,21,0)</f>
        <v>直连</v>
      </c>
    </row>
    <row r="44" s="4" customFormat="1" hidden="1" spans="1:9">
      <c r="A44" s="5">
        <v>18829434833</v>
      </c>
      <c r="B44" s="6">
        <v>44794</v>
      </c>
      <c r="C44" s="6">
        <v>44796</v>
      </c>
      <c r="D44" s="4">
        <v>522</v>
      </c>
      <c r="E44" s="4" t="str">
        <f>VLOOKUP(A44,HOP!A:L,12,0)</f>
        <v>522.00</v>
      </c>
      <c r="F44" s="4" t="str">
        <f>VLOOKUP(A44,HOP!A:C,3,0)</f>
        <v>2662736</v>
      </c>
      <c r="G44" s="4">
        <f t="shared" si="0"/>
        <v>0</v>
      </c>
      <c r="H44" s="4" t="str">
        <f t="shared" si="1"/>
        <v>，2662736</v>
      </c>
      <c r="I44" s="4" t="str">
        <f>VLOOKUP(A44,HOP!A:U,21,0)</f>
        <v>直连</v>
      </c>
    </row>
    <row r="45" s="4" customFormat="1" hidden="1" spans="1:9">
      <c r="A45" s="5">
        <v>18829529706</v>
      </c>
      <c r="B45" s="6">
        <v>44795</v>
      </c>
      <c r="C45" s="6">
        <v>44796</v>
      </c>
      <c r="D45" s="4">
        <v>282</v>
      </c>
      <c r="E45" s="4" t="str">
        <f>VLOOKUP(A45,HOP!A:L,12,0)</f>
        <v>282.00</v>
      </c>
      <c r="F45" s="4" t="str">
        <f>VLOOKUP(A45,HOP!A:C,3,0)</f>
        <v>2662756</v>
      </c>
      <c r="G45" s="4">
        <f t="shared" si="0"/>
        <v>0</v>
      </c>
      <c r="H45" s="4" t="str">
        <f t="shared" si="1"/>
        <v>，2662756</v>
      </c>
      <c r="I45" s="4" t="str">
        <f>VLOOKUP(A45,HOP!A:U,21,0)</f>
        <v>直连</v>
      </c>
    </row>
    <row r="46" s="4" customFormat="1" hidden="1" spans="1:9">
      <c r="A46" s="5">
        <v>18830015248</v>
      </c>
      <c r="B46" s="6">
        <v>44795</v>
      </c>
      <c r="C46" s="6">
        <v>44796</v>
      </c>
      <c r="D46" s="4">
        <v>743</v>
      </c>
      <c r="E46" s="4" t="str">
        <f>VLOOKUP(A46,HOP!A:L,12,0)</f>
        <v>743.00</v>
      </c>
      <c r="F46" s="4" t="str">
        <f>VLOOKUP(A46,HOP!A:C,3,0)</f>
        <v>2662832</v>
      </c>
      <c r="G46" s="4">
        <f t="shared" si="0"/>
        <v>0</v>
      </c>
      <c r="H46" s="4" t="str">
        <f t="shared" si="1"/>
        <v>，2662832</v>
      </c>
      <c r="I46" s="4" t="str">
        <f>VLOOKUP(A46,HOP!A:U,21,0)</f>
        <v>直连</v>
      </c>
    </row>
    <row r="47" s="4" customFormat="1" hidden="1" spans="1:9">
      <c r="A47" s="5">
        <v>18830330253</v>
      </c>
      <c r="B47" s="6">
        <v>44795</v>
      </c>
      <c r="C47" s="6">
        <v>44796</v>
      </c>
      <c r="D47" s="4">
        <v>1227</v>
      </c>
      <c r="E47" s="4" t="str">
        <f>VLOOKUP(A47,HOP!A:L,12,0)</f>
        <v>1227.00</v>
      </c>
      <c r="F47" s="4" t="str">
        <f>VLOOKUP(A47,HOP!A:C,3,0)</f>
        <v>2662876</v>
      </c>
      <c r="G47" s="4">
        <f t="shared" si="0"/>
        <v>0</v>
      </c>
      <c r="H47" s="4" t="str">
        <f t="shared" si="1"/>
        <v>，2662876</v>
      </c>
      <c r="I47" s="4" t="str">
        <f>VLOOKUP(A47,HOP!A:U,21,0)</f>
        <v>直采</v>
      </c>
    </row>
    <row r="48" s="4" customFormat="1" hidden="1" spans="1:9">
      <c r="A48" s="5">
        <v>18830519633</v>
      </c>
      <c r="B48" s="6">
        <v>44795</v>
      </c>
      <c r="C48" s="6">
        <v>44796</v>
      </c>
      <c r="D48" s="4">
        <v>808</v>
      </c>
      <c r="E48" s="4" t="str">
        <f>VLOOKUP(A48,HOP!A:L,12,0)</f>
        <v>808.00</v>
      </c>
      <c r="F48" s="4" t="str">
        <f>VLOOKUP(A48,HOP!A:C,3,0)</f>
        <v>2662937</v>
      </c>
      <c r="G48" s="4">
        <f t="shared" si="0"/>
        <v>0</v>
      </c>
      <c r="H48" s="4" t="str">
        <f t="shared" si="1"/>
        <v>，2662937</v>
      </c>
      <c r="I48" s="4" t="str">
        <f>VLOOKUP(A48,HOP!A:U,21,0)</f>
        <v>直连</v>
      </c>
    </row>
    <row r="49" s="4" customFormat="1" hidden="1" spans="1:9">
      <c r="A49" s="5">
        <v>18830630970</v>
      </c>
      <c r="B49" s="6">
        <v>44795</v>
      </c>
      <c r="C49" s="6">
        <v>44796</v>
      </c>
      <c r="D49" s="4">
        <v>219</v>
      </c>
      <c r="E49" s="4" t="str">
        <f>VLOOKUP(A49,HOP!A:L,12,0)</f>
        <v>219.00</v>
      </c>
      <c r="F49" s="4" t="str">
        <f>VLOOKUP(A49,HOP!A:C,3,0)</f>
        <v>2663026</v>
      </c>
      <c r="G49" s="4">
        <f t="shared" si="0"/>
        <v>0</v>
      </c>
      <c r="H49" s="4" t="str">
        <f t="shared" si="1"/>
        <v>，2663026</v>
      </c>
      <c r="I49" s="4" t="str">
        <f>VLOOKUP(A49,HOP!A:U,21,0)</f>
        <v>直连</v>
      </c>
    </row>
    <row r="50" s="4" customFormat="1" hidden="1" spans="1:9">
      <c r="A50" s="5">
        <v>18833672975</v>
      </c>
      <c r="B50" s="6">
        <v>44795</v>
      </c>
      <c r="C50" s="6">
        <v>44796</v>
      </c>
      <c r="D50" s="4">
        <v>946</v>
      </c>
      <c r="E50" s="4" t="str">
        <f>VLOOKUP(A50,HOP!A:L,12,0)</f>
        <v>946.00</v>
      </c>
      <c r="F50" s="4" t="str">
        <f>VLOOKUP(A50,HOP!A:C,3,0)</f>
        <v>2663062</v>
      </c>
      <c r="G50" s="4">
        <f t="shared" si="0"/>
        <v>0</v>
      </c>
      <c r="H50" s="4" t="str">
        <f t="shared" si="1"/>
        <v>，2663062</v>
      </c>
      <c r="I50" s="4" t="str">
        <f>VLOOKUP(A50,HOP!A:U,21,0)</f>
        <v>直连</v>
      </c>
    </row>
    <row r="51" s="4" customFormat="1" hidden="1" spans="1:9">
      <c r="A51" s="5">
        <v>18833832809</v>
      </c>
      <c r="B51" s="6">
        <v>44795</v>
      </c>
      <c r="C51" s="6">
        <v>44796</v>
      </c>
      <c r="D51" s="4">
        <v>192</v>
      </c>
      <c r="E51" s="4" t="str">
        <f>VLOOKUP(A51,HOP!A:L,12,0)</f>
        <v>192.00</v>
      </c>
      <c r="F51" s="4" t="str">
        <f>VLOOKUP(A51,HOP!A:C,3,0)</f>
        <v>2663080</v>
      </c>
      <c r="G51" s="4">
        <f t="shared" si="0"/>
        <v>0</v>
      </c>
      <c r="H51" s="4" t="str">
        <f t="shared" si="1"/>
        <v>，2663080</v>
      </c>
      <c r="I51" s="4" t="str">
        <f>VLOOKUP(A51,HOP!A:U,21,0)</f>
        <v>直连</v>
      </c>
    </row>
    <row r="52" s="4" customFormat="1" hidden="1" spans="1:9">
      <c r="A52" s="5">
        <v>18833850838</v>
      </c>
      <c r="B52" s="6">
        <v>44795</v>
      </c>
      <c r="C52" s="6">
        <v>44796</v>
      </c>
      <c r="D52" s="4">
        <v>508</v>
      </c>
      <c r="E52" s="4" t="str">
        <f>VLOOKUP(A52,HOP!A:L,12,0)</f>
        <v>508.00</v>
      </c>
      <c r="F52" s="4" t="str">
        <f>VLOOKUP(A52,HOP!A:C,3,0)</f>
        <v>2663083</v>
      </c>
      <c r="G52" s="4">
        <f t="shared" si="0"/>
        <v>0</v>
      </c>
      <c r="H52" s="4" t="str">
        <f t="shared" si="1"/>
        <v>，2663083</v>
      </c>
      <c r="I52" s="4" t="str">
        <f>VLOOKUP(A52,HOP!A:U,21,0)</f>
        <v>直采</v>
      </c>
    </row>
    <row r="53" s="4" customFormat="1" hidden="1" spans="1:9">
      <c r="A53" s="5">
        <v>18834485953</v>
      </c>
      <c r="B53" s="6">
        <v>44795</v>
      </c>
      <c r="C53" s="6">
        <v>44796</v>
      </c>
      <c r="D53" s="4">
        <v>1629</v>
      </c>
      <c r="E53" s="4" t="str">
        <f>VLOOKUP(A53,HOP!A:L,12,0)</f>
        <v>1629.00</v>
      </c>
      <c r="F53" s="4" t="str">
        <f>VLOOKUP(A53,HOP!A:C,3,0)</f>
        <v>2663135</v>
      </c>
      <c r="G53" s="4">
        <f t="shared" si="0"/>
        <v>0</v>
      </c>
      <c r="H53" s="4" t="str">
        <f t="shared" si="1"/>
        <v>，2663135</v>
      </c>
      <c r="I53" s="4" t="str">
        <f>VLOOKUP(A53,HOP!A:U,21,0)</f>
        <v>直连</v>
      </c>
    </row>
    <row r="54" s="4" customFormat="1" hidden="1" spans="1:9">
      <c r="A54" s="5">
        <v>18835310962</v>
      </c>
      <c r="B54" s="6">
        <v>44795</v>
      </c>
      <c r="C54" s="6">
        <v>44796</v>
      </c>
      <c r="D54" s="4">
        <v>597</v>
      </c>
      <c r="E54" s="4" t="str">
        <f>VLOOKUP(A54,HOP!A:L,12,0)</f>
        <v>597.00</v>
      </c>
      <c r="F54" s="4" t="str">
        <f>VLOOKUP(A54,HOP!A:C,3,0)</f>
        <v>2663202</v>
      </c>
      <c r="G54" s="4">
        <f t="shared" si="0"/>
        <v>0</v>
      </c>
      <c r="H54" s="4" t="str">
        <f t="shared" si="1"/>
        <v>，2663202</v>
      </c>
      <c r="I54" s="4" t="str">
        <f>VLOOKUP(A54,HOP!A:U,21,0)</f>
        <v>直采</v>
      </c>
    </row>
    <row r="55" s="4" customFormat="1" hidden="1" spans="1:9">
      <c r="A55" s="5">
        <v>18835690948</v>
      </c>
      <c r="B55" s="6">
        <v>44795</v>
      </c>
      <c r="C55" s="6">
        <v>44796</v>
      </c>
      <c r="D55" s="4">
        <v>361</v>
      </c>
      <c r="E55" s="4" t="str">
        <f>VLOOKUP(A55,HOP!A:L,12,0)</f>
        <v>361.00</v>
      </c>
      <c r="F55" s="4" t="str">
        <f>VLOOKUP(A55,HOP!A:C,3,0)</f>
        <v>2663244</v>
      </c>
      <c r="G55" s="4">
        <f t="shared" si="0"/>
        <v>0</v>
      </c>
      <c r="H55" s="4" t="str">
        <f t="shared" si="1"/>
        <v>，2663244</v>
      </c>
      <c r="I55" s="4" t="str">
        <f>VLOOKUP(A55,HOP!A:U,21,0)</f>
        <v>直连</v>
      </c>
    </row>
    <row r="56" s="4" customFormat="1" hidden="1" spans="1:9">
      <c r="A56" s="5">
        <v>18836282950</v>
      </c>
      <c r="B56" s="6">
        <v>44795</v>
      </c>
      <c r="C56" s="6">
        <v>44796</v>
      </c>
      <c r="D56" s="4">
        <v>87</v>
      </c>
      <c r="E56" s="4" t="str">
        <f>VLOOKUP(A56,HOP!A:L,12,0)</f>
        <v>87.00</v>
      </c>
      <c r="F56" s="4" t="str">
        <f>VLOOKUP(A56,HOP!A:C,3,0)</f>
        <v>2663301</v>
      </c>
      <c r="G56" s="4">
        <f t="shared" si="0"/>
        <v>0</v>
      </c>
      <c r="H56" s="4" t="str">
        <f t="shared" si="1"/>
        <v>，2663301</v>
      </c>
      <c r="I56" s="4" t="str">
        <f>VLOOKUP(A56,HOP!A:U,21,0)</f>
        <v>直连</v>
      </c>
    </row>
    <row r="57" s="4" customFormat="1" hidden="1" spans="1:9">
      <c r="A57" s="5">
        <v>18836439355</v>
      </c>
      <c r="B57" s="6">
        <v>44795</v>
      </c>
      <c r="C57" s="6">
        <v>44796</v>
      </c>
      <c r="D57" s="4">
        <v>508</v>
      </c>
      <c r="E57" s="4" t="str">
        <f>VLOOKUP(A57,HOP!A:L,12,0)</f>
        <v>508.00</v>
      </c>
      <c r="F57" s="4" t="str">
        <f>VLOOKUP(A57,HOP!A:C,3,0)</f>
        <v>2663322</v>
      </c>
      <c r="G57" s="4">
        <f t="shared" si="0"/>
        <v>0</v>
      </c>
      <c r="H57" s="4" t="str">
        <f t="shared" si="1"/>
        <v>，2663322</v>
      </c>
      <c r="I57" s="4" t="str">
        <f>VLOOKUP(A57,HOP!A:U,21,0)</f>
        <v>直采</v>
      </c>
    </row>
    <row r="58" s="4" customFormat="1" hidden="1" spans="1:9">
      <c r="A58" s="5">
        <v>18836436291</v>
      </c>
      <c r="B58" s="6">
        <v>44795</v>
      </c>
      <c r="C58" s="6">
        <v>44796</v>
      </c>
      <c r="D58" s="4">
        <v>360</v>
      </c>
      <c r="E58" s="4" t="str">
        <f>VLOOKUP(A58,HOP!A:L,12,0)</f>
        <v>360.00</v>
      </c>
      <c r="F58" s="4" t="str">
        <f>VLOOKUP(A58,HOP!A:C,3,0)</f>
        <v>2663324</v>
      </c>
      <c r="G58" s="4">
        <f t="shared" si="0"/>
        <v>0</v>
      </c>
      <c r="H58" s="4" t="str">
        <f t="shared" si="1"/>
        <v>，2663324</v>
      </c>
      <c r="I58" s="4" t="str">
        <f>VLOOKUP(A58,HOP!A:U,21,0)</f>
        <v>直连</v>
      </c>
    </row>
    <row r="59" s="4" customFormat="1" hidden="1" spans="1:9">
      <c r="A59" s="5">
        <v>18836885428</v>
      </c>
      <c r="B59" s="6">
        <v>44795</v>
      </c>
      <c r="C59" s="6">
        <v>44796</v>
      </c>
      <c r="D59" s="4">
        <v>648</v>
      </c>
      <c r="E59" s="4" t="str">
        <f>VLOOKUP(A59,HOP!A:L,12,0)</f>
        <v>648.00</v>
      </c>
      <c r="F59" s="4" t="str">
        <f>VLOOKUP(A59,HOP!A:C,3,0)</f>
        <v>2663371</v>
      </c>
      <c r="G59" s="4">
        <f t="shared" si="0"/>
        <v>0</v>
      </c>
      <c r="H59" s="4" t="str">
        <f t="shared" si="1"/>
        <v>，2663371</v>
      </c>
      <c r="I59" s="4" t="str">
        <f>VLOOKUP(A59,HOP!A:U,21,0)</f>
        <v>直连</v>
      </c>
    </row>
    <row r="60" s="4" customFormat="1" hidden="1" spans="1:9">
      <c r="A60" s="5">
        <v>18837263049</v>
      </c>
      <c r="B60" s="6">
        <v>44795</v>
      </c>
      <c r="C60" s="6">
        <v>44796</v>
      </c>
      <c r="D60" s="4">
        <v>369</v>
      </c>
      <c r="E60" s="4" t="str">
        <f>VLOOKUP(A60,HOP!A:L,12,0)</f>
        <v>369.00</v>
      </c>
      <c r="F60" s="4" t="str">
        <f>VLOOKUP(A60,HOP!A:C,3,0)</f>
        <v>2663432</v>
      </c>
      <c r="G60" s="4">
        <f t="shared" si="0"/>
        <v>0</v>
      </c>
      <c r="H60" s="4" t="str">
        <f t="shared" si="1"/>
        <v>，2663432</v>
      </c>
      <c r="I60" s="4" t="str">
        <f>VLOOKUP(A60,HOP!A:U,21,0)</f>
        <v>直连</v>
      </c>
    </row>
    <row r="61" s="4" customFormat="1" hidden="1" spans="1:9">
      <c r="A61" s="5">
        <v>18839180483</v>
      </c>
      <c r="B61" s="6">
        <v>44795</v>
      </c>
      <c r="C61" s="6">
        <v>44796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18839348110</v>
      </c>
      <c r="B62" s="6">
        <v>44795</v>
      </c>
      <c r="C62" s="6">
        <v>44796</v>
      </c>
      <c r="D62" s="4">
        <v>361</v>
      </c>
      <c r="E62" s="4" t="str">
        <f>VLOOKUP(A62,HOP!A:L,12,0)</f>
        <v>361.00</v>
      </c>
      <c r="F62" s="4" t="str">
        <f>VLOOKUP(A62,HOP!A:C,3,0)</f>
        <v>2663697</v>
      </c>
      <c r="G62" s="4">
        <f t="shared" si="0"/>
        <v>0</v>
      </c>
      <c r="H62" s="4" t="str">
        <f t="shared" si="1"/>
        <v>，2663697</v>
      </c>
      <c r="I62" s="4" t="str">
        <f>VLOOKUP(A62,HOP!A:U,21,0)</f>
        <v>直连</v>
      </c>
    </row>
    <row r="63" s="4" customFormat="1" hidden="1" spans="1:9">
      <c r="A63" s="5">
        <v>18839777320</v>
      </c>
      <c r="B63" s="6">
        <v>44795</v>
      </c>
      <c r="C63" s="6">
        <v>44796</v>
      </c>
      <c r="D63" s="4">
        <v>891</v>
      </c>
      <c r="E63" s="4" t="str">
        <f>VLOOKUP(A63,HOP!A:L,12,0)</f>
        <v>891.00</v>
      </c>
      <c r="F63" s="4" t="str">
        <f>VLOOKUP(A63,HOP!A:C,3,0)</f>
        <v>2663752</v>
      </c>
      <c r="G63" s="4">
        <f t="shared" si="0"/>
        <v>0</v>
      </c>
      <c r="H63" s="4" t="str">
        <f t="shared" si="1"/>
        <v>，2663752</v>
      </c>
      <c r="I63" s="4" t="str">
        <f>VLOOKUP(A63,HOP!A:U,21,0)</f>
        <v>直连</v>
      </c>
    </row>
    <row r="64" s="4" customFormat="1" hidden="1" spans="1:9">
      <c r="A64" s="5">
        <v>18839961037</v>
      </c>
      <c r="B64" s="6">
        <v>44795</v>
      </c>
      <c r="C64" s="6">
        <v>44796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5">
        <v>18840304965</v>
      </c>
      <c r="B65" s="6">
        <v>44795</v>
      </c>
      <c r="C65" s="6">
        <v>44796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18840607432</v>
      </c>
      <c r="B66" s="6">
        <v>44795</v>
      </c>
      <c r="C66" s="6">
        <v>44796</v>
      </c>
      <c r="D66" s="4">
        <v>213</v>
      </c>
      <c r="E66" s="4" t="str">
        <f>VLOOKUP(A66,HOP!A:L,12,0)</f>
        <v>213.00</v>
      </c>
      <c r="F66" s="4" t="str">
        <f>VLOOKUP(A66,HOP!A:C,3,0)</f>
        <v>2663880</v>
      </c>
      <c r="G66" s="4">
        <f t="shared" si="0"/>
        <v>0</v>
      </c>
      <c r="H66" s="4" t="str">
        <f t="shared" si="1"/>
        <v>，2663880</v>
      </c>
      <c r="I66" s="4" t="str">
        <f>VLOOKUP(A66,HOP!A:U,21,0)</f>
        <v>直连</v>
      </c>
    </row>
    <row r="67" s="4" customFormat="1" hidden="1" spans="1:9">
      <c r="A67" s="5">
        <v>18840668352</v>
      </c>
      <c r="B67" s="6">
        <v>44795</v>
      </c>
      <c r="C67" s="6">
        <v>44796</v>
      </c>
      <c r="D67" s="4">
        <v>900</v>
      </c>
      <c r="E67" s="4" t="str">
        <f>VLOOKUP(A67,HOP!A:L,12,0)</f>
        <v>900.00</v>
      </c>
      <c r="F67" s="4" t="str">
        <f>VLOOKUP(A67,HOP!A:C,3,0)</f>
        <v>2663890</v>
      </c>
      <c r="G67" s="4">
        <f t="shared" ref="G67:G130" si="2">D67-E67</f>
        <v>0</v>
      </c>
      <c r="H67" s="4" t="str">
        <f t="shared" ref="H67:H130" si="3">$H$1&amp;F67</f>
        <v>，2663890</v>
      </c>
      <c r="I67" s="4" t="str">
        <f>VLOOKUP(A67,HOP!A:U,21,0)</f>
        <v>直连</v>
      </c>
    </row>
    <row r="68" s="4" customFormat="1" hidden="1" spans="1:9">
      <c r="A68" s="5">
        <v>18124634220</v>
      </c>
      <c r="B68" s="6">
        <v>44793</v>
      </c>
      <c r="C68" s="6">
        <v>44797</v>
      </c>
      <c r="D68" s="4">
        <v>5288</v>
      </c>
      <c r="E68" s="4" t="str">
        <f>VLOOKUP(A68,HOP!A:L,12,0)</f>
        <v>5288.00</v>
      </c>
      <c r="F68" s="4" t="str">
        <f>VLOOKUP(A68,HOP!A:C,3,0)</f>
        <v>2591589</v>
      </c>
      <c r="G68" s="4">
        <f t="shared" si="2"/>
        <v>0</v>
      </c>
      <c r="H68" s="4" t="str">
        <f t="shared" si="3"/>
        <v>，2591589</v>
      </c>
      <c r="I68" s="4" t="str">
        <f>VLOOKUP(A68,HOP!A:U,21,0)</f>
        <v>直连</v>
      </c>
    </row>
    <row r="69" s="4" customFormat="1" hidden="1" spans="1:9">
      <c r="A69" s="5">
        <v>18373134311</v>
      </c>
      <c r="B69" s="6">
        <v>44794</v>
      </c>
      <c r="C69" s="6">
        <v>44797</v>
      </c>
      <c r="D69" s="4">
        <v>1002</v>
      </c>
      <c r="E69" s="4" t="str">
        <f>VLOOKUP(A69,HOP!A:L,12,0)</f>
        <v>1002.00</v>
      </c>
      <c r="F69" s="4" t="str">
        <f>VLOOKUP(A69,HOP!A:C,3,0)</f>
        <v>2619094</v>
      </c>
      <c r="G69" s="4">
        <f t="shared" si="2"/>
        <v>0</v>
      </c>
      <c r="H69" s="4" t="str">
        <f t="shared" si="3"/>
        <v>，2619094</v>
      </c>
      <c r="I69" s="4" t="str">
        <f>VLOOKUP(A69,HOP!A:U,21,0)</f>
        <v>直连</v>
      </c>
    </row>
    <row r="70" s="4" customFormat="1" hidden="1" spans="1:9">
      <c r="A70" s="5">
        <v>18429840555</v>
      </c>
      <c r="B70" s="6">
        <v>44795</v>
      </c>
      <c r="C70" s="6">
        <v>44797</v>
      </c>
      <c r="D70" s="4">
        <v>3802</v>
      </c>
      <c r="E70" s="4" t="str">
        <f>VLOOKUP(A70,HOP!A:L,12,0)</f>
        <v>3802.00</v>
      </c>
      <c r="F70" s="4" t="str">
        <f>VLOOKUP(A70,HOP!A:C,3,0)</f>
        <v>2624765</v>
      </c>
      <c r="G70" s="4">
        <f t="shared" si="2"/>
        <v>0</v>
      </c>
      <c r="H70" s="4" t="str">
        <f t="shared" si="3"/>
        <v>，2624765</v>
      </c>
      <c r="I70" s="4" t="str">
        <f>VLOOKUP(A70,HOP!A:U,21,0)</f>
        <v>直连</v>
      </c>
    </row>
    <row r="71" s="4" customFormat="1" hidden="1" spans="1:9">
      <c r="A71" s="5">
        <v>18547477460</v>
      </c>
      <c r="B71" s="6">
        <v>44795</v>
      </c>
      <c r="C71" s="6">
        <v>44797</v>
      </c>
      <c r="D71" s="4">
        <v>4413</v>
      </c>
      <c r="E71" s="4" t="str">
        <f>VLOOKUP(A71,HOP!A:L,12,0)</f>
        <v>4413.00</v>
      </c>
      <c r="F71" s="4" t="str">
        <f>VLOOKUP(A71,HOP!A:C,3,0)</f>
        <v>2636433</v>
      </c>
      <c r="G71" s="4">
        <f t="shared" si="2"/>
        <v>0</v>
      </c>
      <c r="H71" s="4" t="str">
        <f t="shared" si="3"/>
        <v>，2636433</v>
      </c>
      <c r="I71" s="4" t="str">
        <f>VLOOKUP(A71,HOP!A:U,21,0)</f>
        <v>直连</v>
      </c>
    </row>
    <row r="72" s="4" customFormat="1" hidden="1" spans="1:9">
      <c r="A72" s="5">
        <v>18563986327</v>
      </c>
      <c r="B72" s="6">
        <v>44794</v>
      </c>
      <c r="C72" s="6">
        <v>44797</v>
      </c>
      <c r="D72" s="4">
        <v>1902</v>
      </c>
      <c r="E72" s="4" t="str">
        <f>VLOOKUP(A72,HOP!A:L,12,0)</f>
        <v>1902.00</v>
      </c>
      <c r="F72" s="4" t="str">
        <f>VLOOKUP(A72,HOP!A:C,3,0)</f>
        <v>2637970</v>
      </c>
      <c r="G72" s="4">
        <f t="shared" si="2"/>
        <v>0</v>
      </c>
      <c r="H72" s="4" t="str">
        <f t="shared" si="3"/>
        <v>，2637970</v>
      </c>
      <c r="I72" s="4" t="str">
        <f>VLOOKUP(A72,HOP!A:U,21,0)</f>
        <v>直连</v>
      </c>
    </row>
    <row r="73" s="4" customFormat="1" hidden="1" spans="1:9">
      <c r="A73" s="5">
        <v>18583270062</v>
      </c>
      <c r="B73" s="6">
        <v>44794</v>
      </c>
      <c r="C73" s="6">
        <v>44797</v>
      </c>
      <c r="D73" s="4">
        <v>1914</v>
      </c>
      <c r="E73" s="4" t="str">
        <f>VLOOKUP(A73,HOP!A:L,12,0)</f>
        <v>1914.00</v>
      </c>
      <c r="F73" s="4" t="str">
        <f>VLOOKUP(A73,HOP!A:C,3,0)</f>
        <v>2639627</v>
      </c>
      <c r="G73" s="4">
        <f t="shared" si="2"/>
        <v>0</v>
      </c>
      <c r="H73" s="4" t="str">
        <f t="shared" si="3"/>
        <v>，2639627</v>
      </c>
      <c r="I73" s="4" t="str">
        <f>VLOOKUP(A73,HOP!A:U,21,0)</f>
        <v>直连</v>
      </c>
    </row>
    <row r="74" s="4" customFormat="1" hidden="1" spans="1:9">
      <c r="A74" s="5">
        <v>18617326548</v>
      </c>
      <c r="B74" s="6">
        <v>44796</v>
      </c>
      <c r="C74" s="6">
        <v>44797</v>
      </c>
      <c r="D74" s="4">
        <v>633</v>
      </c>
      <c r="E74" s="4" t="str">
        <f>VLOOKUP(A74,HOP!A:L,12,0)</f>
        <v>633.00</v>
      </c>
      <c r="F74" s="4" t="str">
        <f>VLOOKUP(A74,HOP!A:C,3,0)</f>
        <v>2643350</v>
      </c>
      <c r="G74" s="4">
        <f t="shared" si="2"/>
        <v>0</v>
      </c>
      <c r="H74" s="4" t="str">
        <f t="shared" si="3"/>
        <v>，2643350</v>
      </c>
      <c r="I74" s="4" t="str">
        <f>VLOOKUP(A74,HOP!A:U,21,0)</f>
        <v>直连</v>
      </c>
    </row>
    <row r="75" s="4" customFormat="1" hidden="1" spans="1:9">
      <c r="A75" s="5">
        <v>18622204109</v>
      </c>
      <c r="B75" s="6">
        <v>44796</v>
      </c>
      <c r="C75" s="6">
        <v>44797</v>
      </c>
      <c r="D75" s="4">
        <v>2017</v>
      </c>
      <c r="E75" s="4" t="str">
        <f>VLOOKUP(A75,HOP!A:L,12,0)</f>
        <v>2017.00</v>
      </c>
      <c r="F75" s="4" t="str">
        <f>VLOOKUP(A75,HOP!A:C,3,0)</f>
        <v>2643646</v>
      </c>
      <c r="G75" s="4">
        <f t="shared" si="2"/>
        <v>0</v>
      </c>
      <c r="H75" s="4" t="str">
        <f t="shared" si="3"/>
        <v>，2643646</v>
      </c>
      <c r="I75" s="4" t="str">
        <f>VLOOKUP(A75,HOP!A:U,21,0)</f>
        <v>直连</v>
      </c>
    </row>
    <row r="76" s="4" customFormat="1" hidden="1" spans="1:9">
      <c r="A76" s="5">
        <v>18631838314</v>
      </c>
      <c r="B76" s="6">
        <v>44795</v>
      </c>
      <c r="C76" s="6">
        <v>44797</v>
      </c>
      <c r="D76" s="4">
        <v>242</v>
      </c>
      <c r="E76" s="4" t="str">
        <f>VLOOKUP(A76,HOP!A:L,12,0)</f>
        <v>242.00</v>
      </c>
      <c r="F76" s="4" t="str">
        <f>VLOOKUP(A76,HOP!A:C,3,0)</f>
        <v>2644387</v>
      </c>
      <c r="G76" s="4">
        <f t="shared" si="2"/>
        <v>0</v>
      </c>
      <c r="H76" s="4" t="str">
        <f t="shared" si="3"/>
        <v>，2644387</v>
      </c>
      <c r="I76" s="4" t="str">
        <f>VLOOKUP(A76,HOP!A:U,21,0)</f>
        <v>直连</v>
      </c>
    </row>
    <row r="77" s="4" customFormat="1" hidden="1" spans="1:9">
      <c r="A77" s="5">
        <v>18661729724</v>
      </c>
      <c r="B77" s="6">
        <v>44796</v>
      </c>
      <c r="C77" s="6">
        <v>44797</v>
      </c>
      <c r="D77" s="4">
        <v>698</v>
      </c>
      <c r="E77" s="4" t="str">
        <f>VLOOKUP(A77,HOP!A:L,12,0)</f>
        <v>698.00</v>
      </c>
      <c r="F77" s="4" t="str">
        <f>VLOOKUP(A77,HOP!A:C,3,0)</f>
        <v>2647026</v>
      </c>
      <c r="G77" s="4">
        <f t="shared" si="2"/>
        <v>0</v>
      </c>
      <c r="H77" s="4" t="str">
        <f t="shared" si="3"/>
        <v>，2647026</v>
      </c>
      <c r="I77" s="4" t="str">
        <f>VLOOKUP(A77,HOP!A:U,21,0)</f>
        <v>直连</v>
      </c>
    </row>
    <row r="78" s="4" customFormat="1" hidden="1" spans="1:9">
      <c r="A78" s="5">
        <v>18697509840</v>
      </c>
      <c r="B78" s="6">
        <v>44794</v>
      </c>
      <c r="C78" s="6">
        <v>44797</v>
      </c>
      <c r="D78" s="4">
        <v>2493</v>
      </c>
      <c r="E78" s="4" t="str">
        <f>VLOOKUP(A78,HOP!A:L,12,0)</f>
        <v>2493.00</v>
      </c>
      <c r="F78" s="4" t="str">
        <f>VLOOKUP(A78,HOP!A:C,3,0)</f>
        <v>2649959</v>
      </c>
      <c r="G78" s="4">
        <f t="shared" si="2"/>
        <v>0</v>
      </c>
      <c r="H78" s="4" t="str">
        <f t="shared" si="3"/>
        <v>，2649959</v>
      </c>
      <c r="I78" s="4" t="str">
        <f>VLOOKUP(A78,HOP!A:U,21,0)</f>
        <v>直连</v>
      </c>
    </row>
    <row r="79" s="4" customFormat="1" hidden="1" spans="1:9">
      <c r="A79" s="5">
        <v>18697811321</v>
      </c>
      <c r="B79" s="6">
        <v>44796</v>
      </c>
      <c r="C79" s="6">
        <v>44797</v>
      </c>
      <c r="D79" s="4">
        <v>1093</v>
      </c>
      <c r="E79" s="4" t="str">
        <f>VLOOKUP(A79,HOP!A:L,12,0)</f>
        <v>1093.00</v>
      </c>
      <c r="F79" s="4" t="str">
        <f>VLOOKUP(A79,HOP!A:C,3,0)</f>
        <v>2650056</v>
      </c>
      <c r="G79" s="4">
        <f t="shared" si="2"/>
        <v>0</v>
      </c>
      <c r="H79" s="4" t="str">
        <f t="shared" si="3"/>
        <v>，2650056</v>
      </c>
      <c r="I79" s="4" t="str">
        <f>VLOOKUP(A79,HOP!A:U,21,0)</f>
        <v>直连</v>
      </c>
    </row>
    <row r="80" s="4" customFormat="1" hidden="1" spans="1:9">
      <c r="A80" s="5">
        <v>18707121057</v>
      </c>
      <c r="B80" s="6">
        <v>44796</v>
      </c>
      <c r="C80" s="6">
        <v>44797</v>
      </c>
      <c r="D80" s="4">
        <v>1345</v>
      </c>
      <c r="E80" s="4" t="str">
        <f>VLOOKUP(A80,HOP!A:L,12,0)</f>
        <v>1345.00</v>
      </c>
      <c r="F80" s="4" t="str">
        <f>VLOOKUP(A80,HOP!A:C,3,0)</f>
        <v>2650915</v>
      </c>
      <c r="G80" s="4">
        <f t="shared" si="2"/>
        <v>0</v>
      </c>
      <c r="H80" s="4" t="str">
        <f t="shared" si="3"/>
        <v>，2650915</v>
      </c>
      <c r="I80" s="4" t="str">
        <f>VLOOKUP(A80,HOP!A:U,21,0)</f>
        <v>直连</v>
      </c>
    </row>
    <row r="81" s="4" customFormat="1" hidden="1" spans="1:9">
      <c r="A81" s="5">
        <v>18726676690</v>
      </c>
      <c r="B81" s="6">
        <v>44792</v>
      </c>
      <c r="C81" s="6">
        <v>44797</v>
      </c>
      <c r="D81" s="4">
        <v>3240</v>
      </c>
      <c r="E81" s="4" t="str">
        <f>VLOOKUP(A81,HOP!A:L,12,0)</f>
        <v>3240.00</v>
      </c>
      <c r="F81" s="4" t="str">
        <f>VLOOKUP(A81,HOP!A:C,3,0)</f>
        <v>2652891</v>
      </c>
      <c r="G81" s="4">
        <f t="shared" si="2"/>
        <v>0</v>
      </c>
      <c r="H81" s="4" t="str">
        <f t="shared" si="3"/>
        <v>，2652891</v>
      </c>
      <c r="I81" s="4" t="str">
        <f>VLOOKUP(A81,HOP!A:U,21,0)</f>
        <v>直连</v>
      </c>
    </row>
    <row r="82" s="4" customFormat="1" hidden="1" spans="1:9">
      <c r="A82" s="5">
        <v>18734322450</v>
      </c>
      <c r="B82" s="6">
        <v>44796</v>
      </c>
      <c r="C82" s="6">
        <v>44797</v>
      </c>
      <c r="D82" s="4">
        <v>2832</v>
      </c>
      <c r="E82" s="4" t="str">
        <f>VLOOKUP(A82,HOP!A:L,12,0)</f>
        <v>2832.00</v>
      </c>
      <c r="F82" s="4" t="str">
        <f>VLOOKUP(A82,HOP!A:C,3,0)</f>
        <v>2653547</v>
      </c>
      <c r="G82" s="4">
        <f t="shared" si="2"/>
        <v>0</v>
      </c>
      <c r="H82" s="4" t="str">
        <f t="shared" si="3"/>
        <v>，2653547</v>
      </c>
      <c r="I82" s="4" t="str">
        <f>VLOOKUP(A82,HOP!A:U,21,0)</f>
        <v>直连</v>
      </c>
    </row>
    <row r="83" s="4" customFormat="1" hidden="1" spans="1:9">
      <c r="A83" s="5">
        <v>18764382620</v>
      </c>
      <c r="B83" s="6">
        <v>44795</v>
      </c>
      <c r="C83" s="6">
        <v>44797</v>
      </c>
      <c r="D83" s="4">
        <v>1160</v>
      </c>
      <c r="E83" s="4" t="str">
        <f>VLOOKUP(A83,HOP!A:L,12,0)</f>
        <v>1160.00</v>
      </c>
      <c r="F83" s="4" t="str">
        <f>VLOOKUP(A83,HOP!A:C,3,0)</f>
        <v>2656357</v>
      </c>
      <c r="G83" s="4">
        <f t="shared" si="2"/>
        <v>0</v>
      </c>
      <c r="H83" s="4" t="str">
        <f t="shared" si="3"/>
        <v>，2656357</v>
      </c>
      <c r="I83" s="4" t="str">
        <f>VLOOKUP(A83,HOP!A:U,21,0)</f>
        <v>直连</v>
      </c>
    </row>
    <row r="84" s="4" customFormat="1" hidden="1" spans="1:9">
      <c r="A84" s="5">
        <v>18771029404</v>
      </c>
      <c r="B84" s="6">
        <v>44796</v>
      </c>
      <c r="C84" s="6">
        <v>44797</v>
      </c>
      <c r="D84" s="4">
        <v>2798</v>
      </c>
      <c r="E84" s="4" t="str">
        <f>VLOOKUP(A84,HOP!A:L,12,0)</f>
        <v>2798.00</v>
      </c>
      <c r="F84" s="4" t="str">
        <f>VLOOKUP(A84,HOP!A:C,3,0)</f>
        <v>2656978</v>
      </c>
      <c r="G84" s="4">
        <f t="shared" si="2"/>
        <v>0</v>
      </c>
      <c r="H84" s="4" t="str">
        <f t="shared" si="3"/>
        <v>，2656978</v>
      </c>
      <c r="I84" s="4" t="str">
        <f>VLOOKUP(A84,HOP!A:U,21,0)</f>
        <v>直连</v>
      </c>
    </row>
    <row r="85" s="4" customFormat="1" hidden="1" spans="1:9">
      <c r="A85" s="5">
        <v>18796589501</v>
      </c>
      <c r="B85" s="6">
        <v>44793</v>
      </c>
      <c r="C85" s="6">
        <v>44797</v>
      </c>
      <c r="D85" s="4">
        <v>2048</v>
      </c>
      <c r="E85" s="4" t="str">
        <f>VLOOKUP(A85,HOP!A:L,12,0)</f>
        <v>2048.00</v>
      </c>
      <c r="F85" s="4" t="str">
        <f>VLOOKUP(A85,HOP!A:C,3,0)</f>
        <v>2659442</v>
      </c>
      <c r="G85" s="4">
        <f t="shared" si="2"/>
        <v>0</v>
      </c>
      <c r="H85" s="4" t="str">
        <f t="shared" si="3"/>
        <v>，2659442</v>
      </c>
      <c r="I85" s="4" t="str">
        <f>VLOOKUP(A85,HOP!A:U,21,0)</f>
        <v>直连</v>
      </c>
    </row>
    <row r="86" s="4" customFormat="1" hidden="1" spans="1:9">
      <c r="A86" s="5">
        <v>18799624635</v>
      </c>
      <c r="B86" s="6">
        <v>44796</v>
      </c>
      <c r="C86" s="6">
        <v>44797</v>
      </c>
      <c r="D86" s="4">
        <v>3657</v>
      </c>
      <c r="E86" s="4" t="str">
        <f>VLOOKUP(A86,HOP!A:L,12,0)</f>
        <v>3657.00</v>
      </c>
      <c r="F86" s="4" t="str">
        <f>VLOOKUP(A86,HOP!A:C,3,0)</f>
        <v>2659841</v>
      </c>
      <c r="G86" s="4">
        <f t="shared" si="2"/>
        <v>0</v>
      </c>
      <c r="H86" s="4" t="str">
        <f t="shared" si="3"/>
        <v>，2659841</v>
      </c>
      <c r="I86" s="4" t="str">
        <f>VLOOKUP(A86,HOP!A:U,21,0)</f>
        <v>直连</v>
      </c>
    </row>
    <row r="87" s="4" customFormat="1" hidden="1" spans="1:9">
      <c r="A87" s="5">
        <v>18810400887</v>
      </c>
      <c r="B87" s="6">
        <v>44794</v>
      </c>
      <c r="C87" s="6">
        <v>44797</v>
      </c>
      <c r="D87" s="4">
        <v>3662</v>
      </c>
      <c r="E87" s="4" t="str">
        <f>VLOOKUP(A87,HOP!A:L,12,0)</f>
        <v>3662.00</v>
      </c>
      <c r="F87" s="4" t="str">
        <f>VLOOKUP(A87,HOP!A:C,3,0)</f>
        <v>2660812</v>
      </c>
      <c r="G87" s="4">
        <f t="shared" si="2"/>
        <v>0</v>
      </c>
      <c r="H87" s="4" t="str">
        <f t="shared" si="3"/>
        <v>，2660812</v>
      </c>
      <c r="I87" s="4" t="str">
        <f>VLOOKUP(A87,HOP!A:U,21,0)</f>
        <v>直连</v>
      </c>
    </row>
    <row r="88" s="4" customFormat="1" hidden="1" spans="1:9">
      <c r="A88" s="5">
        <v>18810777092</v>
      </c>
      <c r="B88" s="6">
        <v>44796</v>
      </c>
      <c r="C88" s="6">
        <v>44797</v>
      </c>
      <c r="D88" s="4">
        <v>1059</v>
      </c>
      <c r="E88" s="4" t="str">
        <f>VLOOKUP(A88,HOP!A:L,12,0)</f>
        <v>1059.00</v>
      </c>
      <c r="F88" s="4" t="str">
        <f>VLOOKUP(A88,HOP!A:C,3,0)</f>
        <v>2660931</v>
      </c>
      <c r="G88" s="4">
        <f t="shared" si="2"/>
        <v>0</v>
      </c>
      <c r="H88" s="4" t="str">
        <f t="shared" si="3"/>
        <v>，2660931</v>
      </c>
      <c r="I88" s="4" t="str">
        <f>VLOOKUP(A88,HOP!A:U,21,0)</f>
        <v>直连</v>
      </c>
    </row>
    <row r="89" s="4" customFormat="1" hidden="1" spans="1:9">
      <c r="A89" s="5">
        <v>18816426976</v>
      </c>
      <c r="B89" s="6">
        <v>44793</v>
      </c>
      <c r="C89" s="6">
        <v>44797</v>
      </c>
      <c r="D89" s="4">
        <v>1204</v>
      </c>
      <c r="E89" s="4" t="str">
        <f>VLOOKUP(A89,HOP!A:L,12,0)</f>
        <v>1204.00</v>
      </c>
      <c r="F89" s="4" t="str">
        <f>VLOOKUP(A89,HOP!A:C,3,0)</f>
        <v>2661346</v>
      </c>
      <c r="G89" s="4">
        <f t="shared" si="2"/>
        <v>0</v>
      </c>
      <c r="H89" s="4" t="str">
        <f t="shared" si="3"/>
        <v>，2661346</v>
      </c>
      <c r="I89" s="4" t="str">
        <f>VLOOKUP(A89,HOP!A:U,21,0)</f>
        <v>直连</v>
      </c>
    </row>
    <row r="90" s="4" customFormat="1" hidden="1" spans="1:9">
      <c r="A90" s="5">
        <v>18817973739</v>
      </c>
      <c r="B90" s="6">
        <v>44793</v>
      </c>
      <c r="C90" s="6">
        <v>44797</v>
      </c>
      <c r="D90" s="4">
        <v>560</v>
      </c>
      <c r="E90" s="4" t="str">
        <f>VLOOKUP(A90,HOP!A:L,12,0)</f>
        <v>560.00</v>
      </c>
      <c r="F90" s="4" t="str">
        <f>VLOOKUP(A90,HOP!A:C,3,0)</f>
        <v>2661590</v>
      </c>
      <c r="G90" s="4">
        <f t="shared" si="2"/>
        <v>0</v>
      </c>
      <c r="H90" s="4" t="str">
        <f t="shared" si="3"/>
        <v>，2661590</v>
      </c>
      <c r="I90" s="4" t="str">
        <f>VLOOKUP(A90,HOP!A:U,21,0)</f>
        <v>直连</v>
      </c>
    </row>
    <row r="91" s="4" customFormat="1" hidden="1" spans="1:9">
      <c r="A91" s="5">
        <v>18819312550</v>
      </c>
      <c r="B91" s="6">
        <v>44796</v>
      </c>
      <c r="C91" s="6">
        <v>44797</v>
      </c>
      <c r="D91" s="4">
        <v>283</v>
      </c>
      <c r="E91" s="4" t="str">
        <f>VLOOKUP(A91,HOP!A:L,12,0)</f>
        <v>283.00</v>
      </c>
      <c r="F91" s="4" t="str">
        <f>VLOOKUP(A91,HOP!A:C,3,0)</f>
        <v>2661761</v>
      </c>
      <c r="G91" s="4">
        <f t="shared" si="2"/>
        <v>0</v>
      </c>
      <c r="H91" s="4" t="str">
        <f t="shared" si="3"/>
        <v>，2661761</v>
      </c>
      <c r="I91" s="4" t="str">
        <f>VLOOKUP(A91,HOP!A:U,21,0)</f>
        <v>直连</v>
      </c>
    </row>
    <row r="92" s="4" customFormat="1" hidden="1" spans="1:9">
      <c r="A92" s="5">
        <v>18819641281</v>
      </c>
      <c r="B92" s="6">
        <v>44796</v>
      </c>
      <c r="C92" s="6">
        <v>44797</v>
      </c>
      <c r="D92" s="4">
        <v>541</v>
      </c>
      <c r="E92" s="4" t="str">
        <f>VLOOKUP(A92,HOP!A:L,12,0)</f>
        <v>541.00</v>
      </c>
      <c r="F92" s="4" t="str">
        <f>VLOOKUP(A92,HOP!A:C,3,0)</f>
        <v>2661809</v>
      </c>
      <c r="G92" s="4">
        <f t="shared" si="2"/>
        <v>0</v>
      </c>
      <c r="H92" s="4" t="str">
        <f t="shared" si="3"/>
        <v>，2661809</v>
      </c>
      <c r="I92" s="4" t="str">
        <f>VLOOKUP(A92,HOP!A:U,21,0)</f>
        <v>直连</v>
      </c>
    </row>
    <row r="93" s="4" customFormat="1" hidden="1" spans="1:9">
      <c r="A93" s="5">
        <v>18823159165</v>
      </c>
      <c r="B93" s="6">
        <v>44794</v>
      </c>
      <c r="C93" s="6">
        <v>44797</v>
      </c>
      <c r="D93" s="4">
        <v>1524</v>
      </c>
      <c r="E93" s="4" t="str">
        <f>VLOOKUP(A93,HOP!A:L,12,0)</f>
        <v>1524.00</v>
      </c>
      <c r="F93" s="4" t="str">
        <f>VLOOKUP(A93,HOP!A:C,3,0)</f>
        <v>2661947</v>
      </c>
      <c r="G93" s="4">
        <f t="shared" si="2"/>
        <v>0</v>
      </c>
      <c r="H93" s="4" t="str">
        <f t="shared" si="3"/>
        <v>，2661947</v>
      </c>
      <c r="I93" s="4" t="str">
        <f>VLOOKUP(A93,HOP!A:U,21,0)</f>
        <v>直采</v>
      </c>
    </row>
    <row r="94" s="4" customFormat="1" hidden="1" spans="1:9">
      <c r="A94" s="5">
        <v>18824072682</v>
      </c>
      <c r="B94" s="6">
        <v>44795</v>
      </c>
      <c r="C94" s="6">
        <v>44797</v>
      </c>
      <c r="D94" s="4">
        <v>4554</v>
      </c>
      <c r="E94" s="4" t="str">
        <f>VLOOKUP(A94,HOP!A:L,12,0)</f>
        <v>4554.00</v>
      </c>
      <c r="F94" s="4" t="str">
        <f>VLOOKUP(A94,HOP!A:C,3,0)</f>
        <v>2662065</v>
      </c>
      <c r="G94" s="4">
        <f t="shared" si="2"/>
        <v>0</v>
      </c>
      <c r="H94" s="4" t="str">
        <f t="shared" si="3"/>
        <v>，2662065</v>
      </c>
      <c r="I94" s="4" t="str">
        <f>VLOOKUP(A94,HOP!A:U,21,0)</f>
        <v>直连</v>
      </c>
    </row>
    <row r="95" s="4" customFormat="1" hidden="1" spans="1:9">
      <c r="A95" s="5">
        <v>18824269732</v>
      </c>
      <c r="B95" s="6">
        <v>44796</v>
      </c>
      <c r="C95" s="6">
        <v>44797</v>
      </c>
      <c r="D95" s="4">
        <v>602</v>
      </c>
      <c r="E95" s="4" t="str">
        <f>VLOOKUP(A95,HOP!A:L,12,0)</f>
        <v>602.00</v>
      </c>
      <c r="F95" s="4" t="str">
        <f>VLOOKUP(A95,HOP!A:C,3,0)</f>
        <v>2662109</v>
      </c>
      <c r="G95" s="4">
        <f t="shared" si="2"/>
        <v>0</v>
      </c>
      <c r="H95" s="4" t="str">
        <f t="shared" si="3"/>
        <v>，2662109</v>
      </c>
      <c r="I95" s="4" t="str">
        <f>VLOOKUP(A95,HOP!A:U,21,0)</f>
        <v>直连</v>
      </c>
    </row>
    <row r="96" s="4" customFormat="1" hidden="1" spans="1:9">
      <c r="A96" s="5">
        <v>18825623228</v>
      </c>
      <c r="B96" s="6">
        <v>44794</v>
      </c>
      <c r="C96" s="6">
        <v>44797</v>
      </c>
      <c r="D96" s="4">
        <v>21594</v>
      </c>
      <c r="E96" s="4" t="str">
        <f>VLOOKUP(A96,HOP!A:L,12,0)</f>
        <v>21594.00</v>
      </c>
      <c r="F96" s="4" t="str">
        <f>VLOOKUP(A96,HOP!A:C,3,0)</f>
        <v>2662270</v>
      </c>
      <c r="G96" s="4">
        <f t="shared" si="2"/>
        <v>0</v>
      </c>
      <c r="H96" s="4" t="str">
        <f t="shared" si="3"/>
        <v>，2662270</v>
      </c>
      <c r="I96" s="4" t="str">
        <f>VLOOKUP(A96,HOP!A:U,21,0)</f>
        <v>直连</v>
      </c>
    </row>
    <row r="97" s="4" customFormat="1" hidden="1" spans="1:9">
      <c r="A97" s="5">
        <v>18825744004</v>
      </c>
      <c r="B97" s="6">
        <v>44794</v>
      </c>
      <c r="C97" s="6">
        <v>44797</v>
      </c>
      <c r="D97" s="4">
        <v>2844</v>
      </c>
      <c r="E97" s="4" t="str">
        <f>VLOOKUP(A97,HOP!A:L,12,0)</f>
        <v>2844.00</v>
      </c>
      <c r="F97" s="4" t="str">
        <f>VLOOKUP(A97,HOP!A:C,3,0)</f>
        <v>2662286</v>
      </c>
      <c r="G97" s="4">
        <f t="shared" si="2"/>
        <v>0</v>
      </c>
      <c r="H97" s="4" t="str">
        <f t="shared" si="3"/>
        <v>，2662286</v>
      </c>
      <c r="I97" s="4" t="str">
        <f>VLOOKUP(A97,HOP!A:U,21,0)</f>
        <v>直连</v>
      </c>
    </row>
    <row r="98" s="4" customFormat="1" hidden="1" spans="1:9">
      <c r="A98" s="5">
        <v>18825938087</v>
      </c>
      <c r="B98" s="6">
        <v>44794</v>
      </c>
      <c r="C98" s="6">
        <v>44797</v>
      </c>
      <c r="D98" s="4">
        <v>1422</v>
      </c>
      <c r="E98" s="4" t="str">
        <f>VLOOKUP(A98,HOP!A:L,12,0)</f>
        <v>1422.00</v>
      </c>
      <c r="F98" s="4" t="str">
        <f>VLOOKUP(A98,HOP!A:C,3,0)</f>
        <v>2662310</v>
      </c>
      <c r="G98" s="4">
        <f t="shared" si="2"/>
        <v>0</v>
      </c>
      <c r="H98" s="4" t="str">
        <f t="shared" si="3"/>
        <v>，2662310</v>
      </c>
      <c r="I98" s="4" t="str">
        <f>VLOOKUP(A98,HOP!A:U,21,0)</f>
        <v>直采</v>
      </c>
    </row>
    <row r="99" s="4" customFormat="1" hidden="1" spans="1:9">
      <c r="A99" s="5">
        <v>18829087014</v>
      </c>
      <c r="B99" s="6">
        <v>44795</v>
      </c>
      <c r="C99" s="6">
        <v>44797</v>
      </c>
      <c r="D99" s="4">
        <v>1734</v>
      </c>
      <c r="E99" s="4" t="str">
        <f>VLOOKUP(A99,HOP!A:L,12,0)</f>
        <v>1734.00</v>
      </c>
      <c r="F99" s="4" t="str">
        <f>VLOOKUP(A99,HOP!A:C,3,0)</f>
        <v>2662666</v>
      </c>
      <c r="G99" s="4">
        <f t="shared" si="2"/>
        <v>0</v>
      </c>
      <c r="H99" s="4" t="str">
        <f t="shared" si="3"/>
        <v>，2662666</v>
      </c>
      <c r="I99" s="4" t="str">
        <f>VLOOKUP(A99,HOP!A:U,21,0)</f>
        <v>直连</v>
      </c>
    </row>
    <row r="100" s="4" customFormat="1" hidden="1" spans="1:9">
      <c r="A100" s="5">
        <v>18829471743</v>
      </c>
      <c r="B100" s="6">
        <v>44794</v>
      </c>
      <c r="C100" s="6">
        <v>44797</v>
      </c>
      <c r="D100" s="4">
        <v>423</v>
      </c>
      <c r="E100" s="4" t="str">
        <f>VLOOKUP(A100,HOP!A:L,12,0)</f>
        <v>423.00</v>
      </c>
      <c r="F100" s="4" t="str">
        <f>VLOOKUP(A100,HOP!A:C,3,0)</f>
        <v>2662742</v>
      </c>
      <c r="G100" s="4">
        <f t="shared" si="2"/>
        <v>0</v>
      </c>
      <c r="H100" s="4" t="str">
        <f t="shared" si="3"/>
        <v>，2662742</v>
      </c>
      <c r="I100" s="4" t="str">
        <f>VLOOKUP(A100,HOP!A:U,21,0)</f>
        <v>直连</v>
      </c>
    </row>
    <row r="101" s="4" customFormat="1" hidden="1" spans="1:9">
      <c r="A101" s="5">
        <v>18829831664</v>
      </c>
      <c r="B101" s="6">
        <v>44794</v>
      </c>
      <c r="C101" s="6">
        <v>44797</v>
      </c>
      <c r="D101" s="4">
        <v>1595</v>
      </c>
      <c r="E101" s="4" t="str">
        <f>VLOOKUP(A101,HOP!A:L,12,0)</f>
        <v>1595.00</v>
      </c>
      <c r="F101" s="4" t="str">
        <f>VLOOKUP(A101,HOP!A:C,3,0)</f>
        <v>2662794</v>
      </c>
      <c r="G101" s="4">
        <f t="shared" si="2"/>
        <v>0</v>
      </c>
      <c r="H101" s="4" t="str">
        <f t="shared" si="3"/>
        <v>，2662794</v>
      </c>
      <c r="I101" s="4" t="str">
        <f>VLOOKUP(A101,HOP!A:U,21,0)</f>
        <v>直连</v>
      </c>
    </row>
    <row r="102" s="4" customFormat="1" hidden="1" spans="1:9">
      <c r="A102" s="5">
        <v>18830385994</v>
      </c>
      <c r="B102" s="6">
        <v>44796</v>
      </c>
      <c r="C102" s="6">
        <v>44797</v>
      </c>
      <c r="D102" s="4">
        <v>972</v>
      </c>
      <c r="E102" s="4" t="str">
        <f>VLOOKUP(A102,HOP!A:L,12,0)</f>
        <v>972.00</v>
      </c>
      <c r="F102" s="4" t="str">
        <f>VLOOKUP(A102,HOP!A:C,3,0)</f>
        <v>2662897</v>
      </c>
      <c r="G102" s="4">
        <f t="shared" si="2"/>
        <v>0</v>
      </c>
      <c r="H102" s="4" t="str">
        <f t="shared" si="3"/>
        <v>，2662897</v>
      </c>
      <c r="I102" s="4" t="str">
        <f>VLOOKUP(A102,HOP!A:U,21,0)</f>
        <v>直连</v>
      </c>
    </row>
    <row r="103" s="4" customFormat="1" hidden="1" spans="1:9">
      <c r="A103" s="5">
        <v>18830483552</v>
      </c>
      <c r="B103" s="6">
        <v>44795</v>
      </c>
      <c r="C103" s="6">
        <v>44797</v>
      </c>
      <c r="D103" s="4">
        <v>1668</v>
      </c>
      <c r="E103" s="4" t="str">
        <f>VLOOKUP(A103,HOP!A:L,12,0)</f>
        <v>1668.00</v>
      </c>
      <c r="F103" s="4" t="str">
        <f>VLOOKUP(A103,HOP!A:C,3,0)</f>
        <v>2662929</v>
      </c>
      <c r="G103" s="4">
        <f t="shared" si="2"/>
        <v>0</v>
      </c>
      <c r="H103" s="4" t="str">
        <f t="shared" si="3"/>
        <v>，2662929</v>
      </c>
      <c r="I103" s="4" t="str">
        <f>VLOOKUP(A103,HOP!A:U,21,0)</f>
        <v>直连</v>
      </c>
    </row>
    <row r="104" s="4" customFormat="1" hidden="1" spans="1:9">
      <c r="A104" s="5">
        <v>18830505352</v>
      </c>
      <c r="B104" s="6">
        <v>44796</v>
      </c>
      <c r="C104" s="6">
        <v>44797</v>
      </c>
      <c r="D104" s="4">
        <v>361</v>
      </c>
      <c r="E104" s="4" t="str">
        <f>VLOOKUP(A104,HOP!A:L,12,0)</f>
        <v>361.00</v>
      </c>
      <c r="F104" s="4" t="str">
        <f>VLOOKUP(A104,HOP!A:C,3,0)</f>
        <v>2662933</v>
      </c>
      <c r="G104" s="4">
        <f t="shared" si="2"/>
        <v>0</v>
      </c>
      <c r="H104" s="4" t="str">
        <f t="shared" si="3"/>
        <v>，2662933</v>
      </c>
      <c r="I104" s="4" t="str">
        <f>VLOOKUP(A104,HOP!A:U,21,0)</f>
        <v>直连</v>
      </c>
    </row>
    <row r="105" s="4" customFormat="1" hidden="1" spans="1:9">
      <c r="A105" s="5">
        <v>18830534571</v>
      </c>
      <c r="B105" s="6">
        <v>44796</v>
      </c>
      <c r="C105" s="6">
        <v>44797</v>
      </c>
      <c r="D105" s="4">
        <v>799</v>
      </c>
      <c r="E105" s="4" t="str">
        <f>VLOOKUP(A105,HOP!A:L,12,0)</f>
        <v>799.00</v>
      </c>
      <c r="F105" s="4" t="str">
        <f>VLOOKUP(A105,HOP!A:C,3,0)</f>
        <v>2662954</v>
      </c>
      <c r="G105" s="4">
        <f t="shared" si="2"/>
        <v>0</v>
      </c>
      <c r="H105" s="4" t="str">
        <f t="shared" si="3"/>
        <v>，2662954</v>
      </c>
      <c r="I105" s="4" t="str">
        <f>VLOOKUP(A105,HOP!A:U,21,0)</f>
        <v>直连</v>
      </c>
    </row>
    <row r="106" s="4" customFormat="1" hidden="1" spans="1:9">
      <c r="A106" s="5">
        <v>18830589322</v>
      </c>
      <c r="B106" s="6">
        <v>44795</v>
      </c>
      <c r="C106" s="6">
        <v>44797</v>
      </c>
      <c r="D106" s="4">
        <v>922</v>
      </c>
      <c r="E106" s="4" t="str">
        <f>VLOOKUP(A106,HOP!A:L,12,0)</f>
        <v>922.00</v>
      </c>
      <c r="F106" s="4" t="str">
        <f>VLOOKUP(A106,HOP!A:C,3,0)</f>
        <v>2662996</v>
      </c>
      <c r="G106" s="4">
        <f t="shared" si="2"/>
        <v>0</v>
      </c>
      <c r="H106" s="4" t="str">
        <f t="shared" si="3"/>
        <v>，2662996</v>
      </c>
      <c r="I106" s="4" t="str">
        <f>VLOOKUP(A106,HOP!A:U,21,0)</f>
        <v>直连</v>
      </c>
    </row>
    <row r="107" s="4" customFormat="1" hidden="1" spans="1:9">
      <c r="A107" s="5">
        <v>18836180868</v>
      </c>
      <c r="B107" s="6">
        <v>44796</v>
      </c>
      <c r="C107" s="6">
        <v>44797</v>
      </c>
      <c r="D107" s="4">
        <v>541</v>
      </c>
      <c r="E107" s="4" t="str">
        <f>VLOOKUP(A107,HOP!A:L,12,0)</f>
        <v>541.00</v>
      </c>
      <c r="F107" s="4" t="str">
        <f>VLOOKUP(A107,HOP!A:C,3,0)</f>
        <v>2663287</v>
      </c>
      <c r="G107" s="4">
        <f t="shared" si="2"/>
        <v>0</v>
      </c>
      <c r="H107" s="4" t="str">
        <f t="shared" si="3"/>
        <v>，2663287</v>
      </c>
      <c r="I107" s="4" t="str">
        <f>VLOOKUP(A107,HOP!A:U,21,0)</f>
        <v>直连</v>
      </c>
    </row>
    <row r="108" s="4" customFormat="1" hidden="1" spans="1:9">
      <c r="A108" s="5">
        <v>18837015612</v>
      </c>
      <c r="B108" s="6">
        <v>44796</v>
      </c>
      <c r="C108" s="6">
        <v>44797</v>
      </c>
      <c r="D108" s="4">
        <v>3172</v>
      </c>
      <c r="E108" s="4" t="str">
        <f>VLOOKUP(A108,HOP!A:L,12,0)</f>
        <v>3172.00</v>
      </c>
      <c r="F108" s="4" t="str">
        <f>VLOOKUP(A108,HOP!A:C,3,0)</f>
        <v>2663385</v>
      </c>
      <c r="G108" s="4">
        <f t="shared" si="2"/>
        <v>0</v>
      </c>
      <c r="H108" s="4" t="str">
        <f t="shared" si="3"/>
        <v>，2663385</v>
      </c>
      <c r="I108" s="4" t="str">
        <f>VLOOKUP(A108,HOP!A:U,21,0)</f>
        <v>直连</v>
      </c>
    </row>
    <row r="109" s="4" customFormat="1" hidden="1" spans="1:9">
      <c r="A109" s="5">
        <v>18837864574</v>
      </c>
      <c r="B109" s="6">
        <v>44795</v>
      </c>
      <c r="C109" s="6">
        <v>44797</v>
      </c>
      <c r="D109" s="4">
        <v>256</v>
      </c>
      <c r="E109" s="4" t="str">
        <f>VLOOKUP(A109,HOP!A:L,12,0)</f>
        <v>256.00</v>
      </c>
      <c r="F109" s="4" t="str">
        <f>VLOOKUP(A109,HOP!A:C,3,0)</f>
        <v>2663505</v>
      </c>
      <c r="G109" s="4">
        <f t="shared" si="2"/>
        <v>0</v>
      </c>
      <c r="H109" s="4" t="str">
        <f t="shared" si="3"/>
        <v>，2663505</v>
      </c>
      <c r="I109" s="4" t="str">
        <f>VLOOKUP(A109,HOP!A:U,21,0)</f>
        <v>直连</v>
      </c>
    </row>
    <row r="110" s="4" customFormat="1" hidden="1" spans="1:9">
      <c r="A110" s="5">
        <v>18839515219</v>
      </c>
      <c r="B110" s="6">
        <v>44796</v>
      </c>
      <c r="C110" s="6">
        <v>44797</v>
      </c>
      <c r="D110" s="4">
        <v>319</v>
      </c>
      <c r="E110" s="4" t="str">
        <f>VLOOKUP(A110,HOP!A:L,12,0)</f>
        <v>319.00</v>
      </c>
      <c r="F110" s="4" t="str">
        <f>VLOOKUP(A110,HOP!A:C,3,0)</f>
        <v>2663716</v>
      </c>
      <c r="G110" s="4">
        <f t="shared" si="2"/>
        <v>0</v>
      </c>
      <c r="H110" s="4" t="str">
        <f t="shared" si="3"/>
        <v>，2663716</v>
      </c>
      <c r="I110" s="4" t="str">
        <f>VLOOKUP(A110,HOP!A:U,21,0)</f>
        <v>直连</v>
      </c>
    </row>
    <row r="111" s="4" customFormat="1" hidden="1" spans="1:9">
      <c r="A111" s="5">
        <v>18840508388</v>
      </c>
      <c r="B111" s="6">
        <v>44796</v>
      </c>
      <c r="C111" s="6">
        <v>44797</v>
      </c>
      <c r="D111" s="4">
        <v>3618</v>
      </c>
      <c r="E111" s="4" t="str">
        <f>VLOOKUP(A111,HOP!A:L,12,0)</f>
        <v>3618.00</v>
      </c>
      <c r="F111" s="4" t="str">
        <f>VLOOKUP(A111,HOP!A:C,3,0)</f>
        <v>2663865</v>
      </c>
      <c r="G111" s="4">
        <f t="shared" si="2"/>
        <v>0</v>
      </c>
      <c r="H111" s="4" t="str">
        <f t="shared" si="3"/>
        <v>，2663865</v>
      </c>
      <c r="I111" s="4" t="str">
        <f>VLOOKUP(A111,HOP!A:U,21,0)</f>
        <v>直采</v>
      </c>
    </row>
    <row r="112" s="4" customFormat="1" hidden="1" spans="1:9">
      <c r="A112" s="5">
        <v>18840684108</v>
      </c>
      <c r="B112" s="6">
        <v>44796</v>
      </c>
      <c r="C112" s="6">
        <v>44797</v>
      </c>
      <c r="D112" s="4">
        <v>358</v>
      </c>
      <c r="E112" s="4" t="str">
        <f>VLOOKUP(A112,HOP!A:L,12,0)</f>
        <v>358.00</v>
      </c>
      <c r="F112" s="4" t="str">
        <f>VLOOKUP(A112,HOP!A:C,3,0)</f>
        <v>2663895</v>
      </c>
      <c r="G112" s="4">
        <f t="shared" si="2"/>
        <v>0</v>
      </c>
      <c r="H112" s="4" t="str">
        <f t="shared" si="3"/>
        <v>，2663895</v>
      </c>
      <c r="I112" s="4" t="str">
        <f>VLOOKUP(A112,HOP!A:U,21,0)</f>
        <v>直采</v>
      </c>
    </row>
    <row r="113" s="4" customFormat="1" hidden="1" spans="1:9">
      <c r="A113" s="5">
        <v>18841102641</v>
      </c>
      <c r="B113" s="6">
        <v>44796</v>
      </c>
      <c r="C113" s="6">
        <v>44797</v>
      </c>
      <c r="D113" s="4">
        <v>2038</v>
      </c>
      <c r="E113" s="4" t="str">
        <f>VLOOKUP(A113,HOP!A:L,12,0)</f>
        <v>2038.00</v>
      </c>
      <c r="F113" s="4" t="str">
        <f>VLOOKUP(A113,HOP!A:C,3,0)</f>
        <v>2663982</v>
      </c>
      <c r="G113" s="4">
        <f t="shared" si="2"/>
        <v>0</v>
      </c>
      <c r="H113" s="4" t="str">
        <f t="shared" si="3"/>
        <v>，2663982</v>
      </c>
      <c r="I113" s="4" t="str">
        <f>VLOOKUP(A113,HOP!A:U,21,0)</f>
        <v>直连</v>
      </c>
    </row>
    <row r="114" s="4" customFormat="1" hidden="1" spans="1:9">
      <c r="A114" s="5">
        <v>18841308434</v>
      </c>
      <c r="B114" s="6">
        <v>44796</v>
      </c>
      <c r="C114" s="6">
        <v>44797</v>
      </c>
      <c r="D114" s="4">
        <v>606</v>
      </c>
      <c r="E114" s="4" t="str">
        <f>VLOOKUP(A114,HOP!A:L,12,0)</f>
        <v>606.00</v>
      </c>
      <c r="F114" s="4" t="str">
        <f>VLOOKUP(A114,HOP!A:C,3,0)</f>
        <v>2664051</v>
      </c>
      <c r="G114" s="4">
        <f t="shared" si="2"/>
        <v>0</v>
      </c>
      <c r="H114" s="4" t="str">
        <f t="shared" si="3"/>
        <v>，2664051</v>
      </c>
      <c r="I114" s="4" t="str">
        <f>VLOOKUP(A114,HOP!A:U,21,0)</f>
        <v>直连</v>
      </c>
    </row>
    <row r="115" s="4" customFormat="1" hidden="1" spans="1:9">
      <c r="A115" s="5">
        <v>18841327547</v>
      </c>
      <c r="B115" s="6">
        <v>44796</v>
      </c>
      <c r="C115" s="6">
        <v>44797</v>
      </c>
      <c r="D115" s="4">
        <v>361</v>
      </c>
      <c r="E115" s="4" t="str">
        <f>VLOOKUP(A115,HOP!A:L,12,0)</f>
        <v>361.00</v>
      </c>
      <c r="F115" s="4" t="str">
        <f>VLOOKUP(A115,HOP!A:C,3,0)</f>
        <v>2664057</v>
      </c>
      <c r="G115" s="4">
        <f t="shared" si="2"/>
        <v>0</v>
      </c>
      <c r="H115" s="4" t="str">
        <f t="shared" si="3"/>
        <v>，2664057</v>
      </c>
      <c r="I115" s="4" t="str">
        <f>VLOOKUP(A115,HOP!A:U,21,0)</f>
        <v>直连</v>
      </c>
    </row>
    <row r="116" s="4" customFormat="1" hidden="1" spans="1:9">
      <c r="A116" s="5">
        <v>18847657374</v>
      </c>
      <c r="B116" s="6">
        <v>44796</v>
      </c>
      <c r="C116" s="6">
        <v>44797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18848216356</v>
      </c>
      <c r="B117" s="6">
        <v>44796</v>
      </c>
      <c r="C117" s="6">
        <v>44797</v>
      </c>
      <c r="D117" s="4">
        <v>2249</v>
      </c>
      <c r="E117" s="4" t="str">
        <f>VLOOKUP(A117,HOP!A:L,12,0)</f>
        <v>2249.00</v>
      </c>
      <c r="F117" s="4" t="str">
        <f>VLOOKUP(A117,HOP!A:C,3,0)</f>
        <v>2664637</v>
      </c>
      <c r="G117" s="4">
        <f t="shared" si="2"/>
        <v>0</v>
      </c>
      <c r="H117" s="4" t="str">
        <f t="shared" si="3"/>
        <v>，2664637</v>
      </c>
      <c r="I117" s="4" t="str">
        <f>VLOOKUP(A117,HOP!A:U,21,0)</f>
        <v>直连</v>
      </c>
    </row>
    <row r="118" s="4" customFormat="1" hidden="1" spans="1:9">
      <c r="A118" s="5">
        <v>18849127094</v>
      </c>
      <c r="B118" s="6">
        <v>44796</v>
      </c>
      <c r="C118" s="6">
        <v>44797</v>
      </c>
      <c r="D118" s="4">
        <v>636</v>
      </c>
      <c r="E118" s="4" t="str">
        <f>VLOOKUP(A118,HOP!A:L,12,0)</f>
        <v>636.00</v>
      </c>
      <c r="F118" s="4" t="str">
        <f>VLOOKUP(A118,HOP!A:C,3,0)</f>
        <v>2664752</v>
      </c>
      <c r="G118" s="4">
        <f t="shared" si="2"/>
        <v>0</v>
      </c>
      <c r="H118" s="4" t="str">
        <f t="shared" si="3"/>
        <v>，2664752</v>
      </c>
      <c r="I118" s="4" t="str">
        <f>VLOOKUP(A118,HOP!A:U,21,0)</f>
        <v>直连</v>
      </c>
    </row>
    <row r="119" s="4" customFormat="1" hidden="1" spans="1:9">
      <c r="A119" s="5">
        <v>18849632504</v>
      </c>
      <c r="B119" s="6">
        <v>44796</v>
      </c>
      <c r="C119" s="6">
        <v>44797</v>
      </c>
      <c r="D119" s="4">
        <v>716</v>
      </c>
      <c r="E119" s="4" t="str">
        <f>VLOOKUP(A119,HOP!A:L,12,0)</f>
        <v>716.00</v>
      </c>
      <c r="F119" s="4" t="str">
        <f>VLOOKUP(A119,HOP!A:C,3,0)</f>
        <v>2664830</v>
      </c>
      <c r="G119" s="4">
        <f t="shared" si="2"/>
        <v>0</v>
      </c>
      <c r="H119" s="4" t="str">
        <f t="shared" si="3"/>
        <v>，2664830</v>
      </c>
      <c r="I119" s="4" t="str">
        <f>VLOOKUP(A119,HOP!A:U,21,0)</f>
        <v>直连</v>
      </c>
    </row>
    <row r="120" s="4" customFormat="1" hidden="1" spans="1:9">
      <c r="A120" s="5">
        <v>18850300511</v>
      </c>
      <c r="B120" s="6">
        <v>44796</v>
      </c>
      <c r="C120" s="6">
        <v>44797</v>
      </c>
      <c r="D120" s="4">
        <v>198</v>
      </c>
      <c r="E120" s="4" t="str">
        <f>VLOOKUP(A120,HOP!A:L,12,0)</f>
        <v>198.00</v>
      </c>
      <c r="F120" s="4" t="str">
        <f>VLOOKUP(A120,HOP!A:C,3,0)</f>
        <v>2664905</v>
      </c>
      <c r="G120" s="4">
        <f t="shared" si="2"/>
        <v>0</v>
      </c>
      <c r="H120" s="4" t="str">
        <f t="shared" si="3"/>
        <v>，2664905</v>
      </c>
      <c r="I120" s="4" t="str">
        <f>VLOOKUP(A120,HOP!A:U,21,0)</f>
        <v>直连</v>
      </c>
    </row>
    <row r="121" s="4" customFormat="1" hidden="1" spans="1:9">
      <c r="A121" s="5">
        <v>18850550523</v>
      </c>
      <c r="B121" s="6">
        <v>44796</v>
      </c>
      <c r="C121" s="6">
        <v>44797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spans="1:10">
      <c r="A122" s="5">
        <v>18705858710</v>
      </c>
      <c r="B122" s="6">
        <v>44792</v>
      </c>
      <c r="C122" s="6">
        <v>44793</v>
      </c>
      <c r="D122" s="4">
        <v>-636</v>
      </c>
      <c r="E122" s="4" t="e">
        <f>VLOOKUP(A122,HOP!A:L,12,0)</f>
        <v>#N/A</v>
      </c>
      <c r="F122" s="4">
        <v>2650770</v>
      </c>
      <c r="G122" s="4" t="e">
        <f t="shared" si="2"/>
        <v>#N/A</v>
      </c>
      <c r="H122" s="4" t="str">
        <f t="shared" si="3"/>
        <v>，2650770</v>
      </c>
      <c r="I122" s="4" t="e">
        <f>VLOOKUP(A122,HOP!A:U,21,0)</f>
        <v>#N/A</v>
      </c>
      <c r="J122" s="4" t="s">
        <v>982</v>
      </c>
    </row>
    <row r="123" s="4" customFormat="1" hidden="1" spans="1:9">
      <c r="A123" s="5">
        <v>18151442880</v>
      </c>
      <c r="B123" s="6">
        <v>44797</v>
      </c>
      <c r="C123" s="6">
        <v>44798</v>
      </c>
      <c r="D123" s="4">
        <v>1024</v>
      </c>
      <c r="E123" s="4" t="str">
        <f>VLOOKUP(A123,HOP!A:L,12,0)</f>
        <v>1024.00</v>
      </c>
      <c r="F123" s="4" t="str">
        <f>VLOOKUP(A123,HOP!A:C,3,0)</f>
        <v>2596064</v>
      </c>
      <c r="G123" s="4">
        <f t="shared" si="2"/>
        <v>0</v>
      </c>
      <c r="H123" s="4" t="str">
        <f t="shared" si="3"/>
        <v>，2596064</v>
      </c>
      <c r="I123" s="4" t="str">
        <f>VLOOKUP(A123,HOP!A:U,21,0)</f>
        <v>直连</v>
      </c>
    </row>
    <row r="124" s="4" customFormat="1" hidden="1" spans="1:9">
      <c r="A124" s="5">
        <v>18174099962</v>
      </c>
      <c r="B124" s="6">
        <v>44796</v>
      </c>
      <c r="C124" s="6">
        <v>44798</v>
      </c>
      <c r="D124" s="4">
        <v>1790</v>
      </c>
      <c r="E124" s="4" t="str">
        <f>VLOOKUP(A124,HOP!A:L,12,0)</f>
        <v>1790.00</v>
      </c>
      <c r="F124" s="4" t="str">
        <f>VLOOKUP(A124,HOP!A:C,3,0)</f>
        <v>2598853</v>
      </c>
      <c r="G124" s="4">
        <f t="shared" si="2"/>
        <v>0</v>
      </c>
      <c r="H124" s="4" t="str">
        <f t="shared" si="3"/>
        <v>，2598853</v>
      </c>
      <c r="I124" s="4" t="str">
        <f>VLOOKUP(A124,HOP!A:U,21,0)</f>
        <v>直连</v>
      </c>
    </row>
    <row r="125" s="4" customFormat="1" hidden="1" spans="1:9">
      <c r="A125" s="5">
        <v>18197997899</v>
      </c>
      <c r="B125" s="6">
        <v>44797</v>
      </c>
      <c r="C125" s="6">
        <v>44798</v>
      </c>
      <c r="D125" s="4">
        <v>0</v>
      </c>
      <c r="E125" s="4" t="str">
        <f>VLOOKUP(A125,HOP!A:L,12,0)</f>
        <v>0.00</v>
      </c>
      <c r="F125" s="4" t="str">
        <f>VLOOKUP(A125,HOP!A:C,3,0)</f>
        <v>2601881</v>
      </c>
      <c r="G125" s="4">
        <f t="shared" si="2"/>
        <v>0</v>
      </c>
      <c r="H125" s="4" t="str">
        <f t="shared" si="3"/>
        <v>，2601881</v>
      </c>
      <c r="I125" s="4" t="str">
        <f>VLOOKUP(A125,HOP!A:U,21,0)</f>
        <v>直连</v>
      </c>
    </row>
    <row r="126" s="4" customFormat="1" hidden="1" spans="1:9">
      <c r="A126" s="5">
        <v>18349057020</v>
      </c>
      <c r="B126" s="6">
        <v>44795</v>
      </c>
      <c r="C126" s="6">
        <v>44798</v>
      </c>
      <c r="D126" s="4">
        <v>3708</v>
      </c>
      <c r="E126" s="4" t="str">
        <f>VLOOKUP(A126,HOP!A:L,12,0)</f>
        <v>3708.00</v>
      </c>
      <c r="F126" s="4" t="str">
        <f>VLOOKUP(A126,HOP!A:C,3,0)</f>
        <v>2616470</v>
      </c>
      <c r="G126" s="4">
        <f t="shared" si="2"/>
        <v>0</v>
      </c>
      <c r="H126" s="4" t="str">
        <f t="shared" si="3"/>
        <v>，2616470</v>
      </c>
      <c r="I126" s="4" t="str">
        <f>VLOOKUP(A126,HOP!A:U,21,0)</f>
        <v>直连</v>
      </c>
    </row>
    <row r="127" s="4" customFormat="1" hidden="1" spans="1:9">
      <c r="A127" s="5">
        <v>18547250625</v>
      </c>
      <c r="B127" s="6">
        <v>44795</v>
      </c>
      <c r="C127" s="6">
        <v>44798</v>
      </c>
      <c r="D127" s="4">
        <v>5100</v>
      </c>
      <c r="E127" s="4" t="str">
        <f>VLOOKUP(A127,HOP!A:L,12,0)</f>
        <v>5100.00</v>
      </c>
      <c r="F127" s="4" t="str">
        <f>VLOOKUP(A127,HOP!A:C,3,0)</f>
        <v>2636346</v>
      </c>
      <c r="G127" s="4">
        <f t="shared" si="2"/>
        <v>0</v>
      </c>
      <c r="H127" s="4" t="str">
        <f t="shared" si="3"/>
        <v>，2636346</v>
      </c>
      <c r="I127" s="4" t="str">
        <f>VLOOKUP(A127,HOP!A:U,21,0)</f>
        <v>直连</v>
      </c>
    </row>
    <row r="128" s="4" customFormat="1" hidden="1" spans="1:9">
      <c r="A128" s="5">
        <v>18615178988</v>
      </c>
      <c r="B128" s="6">
        <v>44795</v>
      </c>
      <c r="C128" s="6">
        <v>44798</v>
      </c>
      <c r="D128" s="4">
        <v>3315</v>
      </c>
      <c r="E128" s="4" t="str">
        <f>VLOOKUP(A128,HOP!A:L,12,0)</f>
        <v>3315.00</v>
      </c>
      <c r="F128" s="4" t="str">
        <f>VLOOKUP(A128,HOP!A:C,3,0)</f>
        <v>2643060</v>
      </c>
      <c r="G128" s="4">
        <f t="shared" si="2"/>
        <v>0</v>
      </c>
      <c r="H128" s="4" t="str">
        <f t="shared" si="3"/>
        <v>，2643060</v>
      </c>
      <c r="I128" s="4" t="str">
        <f>VLOOKUP(A128,HOP!A:U,21,0)</f>
        <v>直连</v>
      </c>
    </row>
    <row r="129" s="4" customFormat="1" hidden="1" spans="1:9">
      <c r="A129" s="5">
        <v>18624857734</v>
      </c>
      <c r="B129" s="6">
        <v>44793</v>
      </c>
      <c r="C129" s="6">
        <v>44798</v>
      </c>
      <c r="D129" s="4">
        <v>5220</v>
      </c>
      <c r="E129" s="4" t="str">
        <f>VLOOKUP(A129,HOP!A:L,12,0)</f>
        <v>5220.00</v>
      </c>
      <c r="F129" s="4" t="str">
        <f>VLOOKUP(A129,HOP!A:C,3,0)</f>
        <v>2643975</v>
      </c>
      <c r="G129" s="4">
        <f t="shared" si="2"/>
        <v>0</v>
      </c>
      <c r="H129" s="4" t="str">
        <f t="shared" si="3"/>
        <v>，2643975</v>
      </c>
      <c r="I129" s="4" t="str">
        <f>VLOOKUP(A129,HOP!A:U,21,0)</f>
        <v>直连</v>
      </c>
    </row>
    <row r="130" s="4" customFormat="1" hidden="1" spans="1:9">
      <c r="A130" s="5">
        <v>18634714737</v>
      </c>
      <c r="B130" s="6">
        <v>44796</v>
      </c>
      <c r="C130" s="6">
        <v>44798</v>
      </c>
      <c r="D130" s="4">
        <v>942</v>
      </c>
      <c r="E130" s="4" t="str">
        <f>VLOOKUP(A130,HOP!A:L,12,0)</f>
        <v>942.00</v>
      </c>
      <c r="F130" s="4" t="str">
        <f>VLOOKUP(A130,HOP!A:C,3,0)</f>
        <v>2644817</v>
      </c>
      <c r="G130" s="4">
        <f t="shared" si="2"/>
        <v>0</v>
      </c>
      <c r="H130" s="4" t="str">
        <f t="shared" si="3"/>
        <v>，2644817</v>
      </c>
      <c r="I130" s="4" t="str">
        <f>VLOOKUP(A130,HOP!A:U,21,0)</f>
        <v>直连</v>
      </c>
    </row>
    <row r="131" s="4" customFormat="1" hidden="1" spans="1:9">
      <c r="A131" s="5">
        <v>18641648515</v>
      </c>
      <c r="B131" s="6">
        <v>44794</v>
      </c>
      <c r="C131" s="6">
        <v>44798</v>
      </c>
      <c r="D131" s="4">
        <v>5968</v>
      </c>
      <c r="E131" s="4" t="str">
        <f>VLOOKUP(A131,HOP!A:L,12,0)</f>
        <v>5968.00</v>
      </c>
      <c r="F131" s="4" t="str">
        <f>VLOOKUP(A131,HOP!A:C,3,0)</f>
        <v>2645228</v>
      </c>
      <c r="G131" s="4">
        <f t="shared" ref="G131:G194" si="4">D131-E131</f>
        <v>0</v>
      </c>
      <c r="H131" s="4" t="str">
        <f t="shared" ref="H131:H194" si="5">$H$1&amp;F131</f>
        <v>，2645228</v>
      </c>
      <c r="I131" s="4" t="str">
        <f>VLOOKUP(A131,HOP!A:U,21,0)</f>
        <v>直连</v>
      </c>
    </row>
    <row r="132" s="4" customFormat="1" hidden="1" spans="1:9">
      <c r="A132" s="5">
        <v>18650007509</v>
      </c>
      <c r="B132" s="6">
        <v>44793</v>
      </c>
      <c r="C132" s="6">
        <v>44798</v>
      </c>
      <c r="D132" s="4">
        <v>4695</v>
      </c>
      <c r="E132" s="4" t="str">
        <f>VLOOKUP(A132,HOP!A:L,12,0)</f>
        <v>4695.00</v>
      </c>
      <c r="F132" s="4" t="str">
        <f>VLOOKUP(A132,HOP!A:C,3,0)</f>
        <v>2645965</v>
      </c>
      <c r="G132" s="4">
        <f t="shared" si="4"/>
        <v>0</v>
      </c>
      <c r="H132" s="4" t="str">
        <f t="shared" si="5"/>
        <v>，2645965</v>
      </c>
      <c r="I132" s="4" t="str">
        <f>VLOOKUP(A132,HOP!A:U,21,0)</f>
        <v>直连</v>
      </c>
    </row>
    <row r="133" s="4" customFormat="1" hidden="1" spans="1:9">
      <c r="A133" s="5">
        <v>18686562470</v>
      </c>
      <c r="B133" s="6">
        <v>44796</v>
      </c>
      <c r="C133" s="6">
        <v>44798</v>
      </c>
      <c r="D133" s="4">
        <v>2154</v>
      </c>
      <c r="E133" s="4" t="str">
        <f>VLOOKUP(A133,HOP!A:L,12,0)</f>
        <v>2154.00</v>
      </c>
      <c r="F133" s="4" t="str">
        <f>VLOOKUP(A133,HOP!A:C,3,0)</f>
        <v>2648963</v>
      </c>
      <c r="G133" s="4">
        <f t="shared" si="4"/>
        <v>0</v>
      </c>
      <c r="H133" s="4" t="str">
        <f t="shared" si="5"/>
        <v>，2648963</v>
      </c>
      <c r="I133" s="4" t="str">
        <f>VLOOKUP(A133,HOP!A:U,21,0)</f>
        <v>直连</v>
      </c>
    </row>
    <row r="134" s="4" customFormat="1" hidden="1" spans="1:9">
      <c r="A134" s="5">
        <v>18700135525</v>
      </c>
      <c r="B134" s="6">
        <v>44797</v>
      </c>
      <c r="C134" s="6">
        <v>44798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18743749605</v>
      </c>
      <c r="B135" s="6">
        <v>44797</v>
      </c>
      <c r="C135" s="6">
        <v>44798</v>
      </c>
      <c r="D135" s="4">
        <v>485</v>
      </c>
      <c r="E135" s="4" t="str">
        <f>VLOOKUP(A135,HOP!A:L,12,0)</f>
        <v>485.00</v>
      </c>
      <c r="F135" s="4" t="str">
        <f>VLOOKUP(A135,HOP!A:C,3,0)</f>
        <v>2654386</v>
      </c>
      <c r="G135" s="4">
        <f t="shared" si="4"/>
        <v>0</v>
      </c>
      <c r="H135" s="4" t="str">
        <f t="shared" si="5"/>
        <v>，2654386</v>
      </c>
      <c r="I135" s="4" t="str">
        <f>VLOOKUP(A135,HOP!A:U,21,0)</f>
        <v>直连</v>
      </c>
    </row>
    <row r="136" s="4" customFormat="1" hidden="1" spans="1:9">
      <c r="A136" s="5">
        <v>18755947986</v>
      </c>
      <c r="B136" s="6">
        <v>44793</v>
      </c>
      <c r="C136" s="6">
        <v>44798</v>
      </c>
      <c r="D136" s="4">
        <v>2990</v>
      </c>
      <c r="E136" s="4" t="str">
        <f>VLOOKUP(A136,HOP!A:L,12,0)</f>
        <v>2990.00</v>
      </c>
      <c r="F136" s="4" t="str">
        <f>VLOOKUP(A136,HOP!A:C,3,0)</f>
        <v>2655740</v>
      </c>
      <c r="G136" s="4">
        <f t="shared" si="4"/>
        <v>0</v>
      </c>
      <c r="H136" s="4" t="str">
        <f t="shared" si="5"/>
        <v>，2655740</v>
      </c>
      <c r="I136" s="4" t="str">
        <f>VLOOKUP(A136,HOP!A:U,21,0)</f>
        <v>直连</v>
      </c>
    </row>
    <row r="137" s="4" customFormat="1" hidden="1" spans="1:9">
      <c r="A137" s="5">
        <v>18764748461</v>
      </c>
      <c r="B137" s="6">
        <v>44796</v>
      </c>
      <c r="C137" s="6">
        <v>44798</v>
      </c>
      <c r="D137" s="4">
        <v>3150</v>
      </c>
      <c r="E137" s="4" t="str">
        <f>VLOOKUP(A137,HOP!A:L,12,0)</f>
        <v>3150.00</v>
      </c>
      <c r="F137" s="4" t="str">
        <f>VLOOKUP(A137,HOP!A:C,3,0)</f>
        <v>2656399</v>
      </c>
      <c r="G137" s="4">
        <f t="shared" si="4"/>
        <v>0</v>
      </c>
      <c r="H137" s="4" t="str">
        <f t="shared" si="5"/>
        <v>，2656399</v>
      </c>
      <c r="I137" s="4" t="str">
        <f>VLOOKUP(A137,HOP!A:U,21,0)</f>
        <v>直连</v>
      </c>
    </row>
    <row r="138" s="4" customFormat="1" hidden="1" spans="1:9">
      <c r="A138" s="5">
        <v>18774757101</v>
      </c>
      <c r="B138" s="6">
        <v>44797</v>
      </c>
      <c r="C138" s="6">
        <v>44798</v>
      </c>
      <c r="D138" s="4">
        <v>3559</v>
      </c>
      <c r="E138" s="4" t="str">
        <f>VLOOKUP(A138,HOP!A:L,12,0)</f>
        <v>3559.00</v>
      </c>
      <c r="F138" s="4" t="str">
        <f>VLOOKUP(A138,HOP!A:C,3,0)</f>
        <v>2657358</v>
      </c>
      <c r="G138" s="4">
        <f t="shared" si="4"/>
        <v>0</v>
      </c>
      <c r="H138" s="4" t="str">
        <f t="shared" si="5"/>
        <v>，2657358</v>
      </c>
      <c r="I138" s="4" t="str">
        <f>VLOOKUP(A138,HOP!A:U,21,0)</f>
        <v>直连</v>
      </c>
    </row>
    <row r="139" s="4" customFormat="1" hidden="1" spans="1:9">
      <c r="A139" s="5">
        <v>18810444947</v>
      </c>
      <c r="B139" s="6">
        <v>44794</v>
      </c>
      <c r="C139" s="6">
        <v>44798</v>
      </c>
      <c r="D139" s="4">
        <v>1428</v>
      </c>
      <c r="E139" s="4" t="str">
        <f>VLOOKUP(A139,HOP!A:L,12,0)</f>
        <v>1428.00</v>
      </c>
      <c r="F139" s="4" t="str">
        <f>VLOOKUP(A139,HOP!A:C,3,0)</f>
        <v>2660823</v>
      </c>
      <c r="G139" s="4">
        <f t="shared" si="4"/>
        <v>0</v>
      </c>
      <c r="H139" s="4" t="str">
        <f t="shared" si="5"/>
        <v>，2660823</v>
      </c>
      <c r="I139" s="4" t="str">
        <f>VLOOKUP(A139,HOP!A:U,21,0)</f>
        <v>直连</v>
      </c>
    </row>
    <row r="140" s="4" customFormat="1" hidden="1" spans="1:9">
      <c r="A140" s="5">
        <v>18810845374</v>
      </c>
      <c r="B140" s="6">
        <v>44796</v>
      </c>
      <c r="C140" s="6">
        <v>44798</v>
      </c>
      <c r="D140" s="4">
        <v>1800</v>
      </c>
      <c r="E140" s="4" t="str">
        <f>VLOOKUP(A140,HOP!A:L,12,0)</f>
        <v>1800.00</v>
      </c>
      <c r="F140" s="4" t="str">
        <f>VLOOKUP(A140,HOP!A:C,3,0)</f>
        <v>2660983</v>
      </c>
      <c r="G140" s="4">
        <f t="shared" si="4"/>
        <v>0</v>
      </c>
      <c r="H140" s="4" t="str">
        <f t="shared" si="5"/>
        <v>，2660983</v>
      </c>
      <c r="I140" s="4" t="str">
        <f>VLOOKUP(A140,HOP!A:U,21,0)</f>
        <v>直连</v>
      </c>
    </row>
    <row r="141" s="4" customFormat="1" hidden="1" spans="1:9">
      <c r="A141" s="5">
        <v>18819435200</v>
      </c>
      <c r="B141" s="6">
        <v>44797</v>
      </c>
      <c r="C141" s="6">
        <v>44798</v>
      </c>
      <c r="D141" s="4">
        <v>584</v>
      </c>
      <c r="E141" s="4" t="str">
        <f>VLOOKUP(A141,HOP!A:L,12,0)</f>
        <v>584.00</v>
      </c>
      <c r="F141" s="4" t="str">
        <f>VLOOKUP(A141,HOP!A:C,3,0)</f>
        <v>2661779</v>
      </c>
      <c r="G141" s="4">
        <f t="shared" si="4"/>
        <v>0</v>
      </c>
      <c r="H141" s="4" t="str">
        <f t="shared" si="5"/>
        <v>，2661779</v>
      </c>
      <c r="I141" s="4" t="str">
        <f>VLOOKUP(A141,HOP!A:U,21,0)</f>
        <v>直采</v>
      </c>
    </row>
    <row r="142" s="4" customFormat="1" hidden="1" spans="1:9">
      <c r="A142" s="5">
        <v>18820384842</v>
      </c>
      <c r="B142" s="6">
        <v>44796</v>
      </c>
      <c r="C142" s="6">
        <v>44798</v>
      </c>
      <c r="D142" s="4">
        <v>1072</v>
      </c>
      <c r="E142" s="4" t="str">
        <f>VLOOKUP(A142,HOP!A:L,12,0)</f>
        <v>1072.00</v>
      </c>
      <c r="F142" s="4" t="str">
        <f>VLOOKUP(A142,HOP!A:C,3,0)</f>
        <v>2661915</v>
      </c>
      <c r="G142" s="4">
        <f t="shared" si="4"/>
        <v>0</v>
      </c>
      <c r="H142" s="4" t="str">
        <f t="shared" si="5"/>
        <v>，2661915</v>
      </c>
      <c r="I142" s="4" t="str">
        <f>VLOOKUP(A142,HOP!A:U,21,0)</f>
        <v>直连</v>
      </c>
    </row>
    <row r="143" s="4" customFormat="1" hidden="1" spans="1:9">
      <c r="A143" s="5">
        <v>18824012018</v>
      </c>
      <c r="B143" s="6">
        <v>44795</v>
      </c>
      <c r="C143" s="6">
        <v>44798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18825775551</v>
      </c>
      <c r="B144" s="6">
        <v>44796</v>
      </c>
      <c r="C144" s="6">
        <v>44798</v>
      </c>
      <c r="D144" s="4">
        <v>236</v>
      </c>
      <c r="E144" s="4" t="str">
        <f>VLOOKUP(A144,HOP!A:L,12,0)</f>
        <v>236.00</v>
      </c>
      <c r="F144" s="4" t="str">
        <f>VLOOKUP(A144,HOP!A:C,3,0)</f>
        <v>2662287</v>
      </c>
      <c r="G144" s="4">
        <f t="shared" si="4"/>
        <v>0</v>
      </c>
      <c r="H144" s="4" t="str">
        <f t="shared" si="5"/>
        <v>，2662287</v>
      </c>
      <c r="I144" s="4" t="str">
        <f>VLOOKUP(A144,HOP!A:U,21,0)</f>
        <v>直连</v>
      </c>
    </row>
    <row r="145" s="4" customFormat="1" hidden="1" spans="1:9">
      <c r="A145" s="5">
        <v>18835707907</v>
      </c>
      <c r="B145" s="6">
        <v>44796</v>
      </c>
      <c r="C145" s="6">
        <v>44798</v>
      </c>
      <c r="D145" s="4">
        <v>376</v>
      </c>
      <c r="E145" s="4" t="str">
        <f>VLOOKUP(A145,HOP!A:L,12,0)</f>
        <v>376.00</v>
      </c>
      <c r="F145" s="4" t="str">
        <f>VLOOKUP(A145,HOP!A:C,3,0)</f>
        <v>2663247</v>
      </c>
      <c r="G145" s="4">
        <f t="shared" si="4"/>
        <v>0</v>
      </c>
      <c r="H145" s="4" t="str">
        <f t="shared" si="5"/>
        <v>，2663247</v>
      </c>
      <c r="I145" s="4" t="str">
        <f>VLOOKUP(A145,HOP!A:U,21,0)</f>
        <v>直连</v>
      </c>
    </row>
    <row r="146" s="4" customFormat="1" hidden="1" spans="1:9">
      <c r="A146" s="5">
        <v>18841373120</v>
      </c>
      <c r="B146" s="6">
        <v>44797</v>
      </c>
      <c r="C146" s="6">
        <v>44798</v>
      </c>
      <c r="D146" s="4">
        <v>957</v>
      </c>
      <c r="E146" s="4" t="str">
        <f>VLOOKUP(A146,HOP!A:L,12,0)</f>
        <v>957.00</v>
      </c>
      <c r="F146" s="4" t="str">
        <f>VLOOKUP(A146,HOP!A:C,3,0)</f>
        <v>2664079</v>
      </c>
      <c r="G146" s="4">
        <f t="shared" si="4"/>
        <v>0</v>
      </c>
      <c r="H146" s="4" t="str">
        <f t="shared" si="5"/>
        <v>，2664079</v>
      </c>
      <c r="I146" s="4" t="str">
        <f>VLOOKUP(A146,HOP!A:U,21,0)</f>
        <v>直连</v>
      </c>
    </row>
    <row r="147" s="4" customFormat="1" hidden="1" spans="1:9">
      <c r="A147" s="5">
        <v>18844958301</v>
      </c>
      <c r="B147" s="6">
        <v>44796</v>
      </c>
      <c r="C147" s="6">
        <v>44798</v>
      </c>
      <c r="D147" s="4">
        <v>1056</v>
      </c>
      <c r="E147" s="4" t="str">
        <f>VLOOKUP(A147,HOP!A:L,12,0)</f>
        <v>1056.00</v>
      </c>
      <c r="F147" s="4" t="str">
        <f>VLOOKUP(A147,HOP!A:C,3,0)</f>
        <v>2664255</v>
      </c>
      <c r="G147" s="4">
        <f t="shared" si="4"/>
        <v>0</v>
      </c>
      <c r="H147" s="4" t="str">
        <f t="shared" si="5"/>
        <v>，2664255</v>
      </c>
      <c r="I147" s="4" t="str">
        <f>VLOOKUP(A147,HOP!A:U,21,0)</f>
        <v>直连</v>
      </c>
    </row>
    <row r="148" s="4" customFormat="1" hidden="1" spans="1:9">
      <c r="A148" s="5">
        <v>18847467871</v>
      </c>
      <c r="B148" s="6">
        <v>44797</v>
      </c>
      <c r="C148" s="6">
        <v>44798</v>
      </c>
      <c r="D148" s="4">
        <v>1109</v>
      </c>
      <c r="E148" s="4" t="str">
        <f>VLOOKUP(A148,HOP!A:L,12,0)</f>
        <v>1109.00</v>
      </c>
      <c r="F148" s="4" t="str">
        <f>VLOOKUP(A148,HOP!A:C,3,0)</f>
        <v>2664511</v>
      </c>
      <c r="G148" s="4">
        <f t="shared" si="4"/>
        <v>0</v>
      </c>
      <c r="H148" s="4" t="str">
        <f t="shared" si="5"/>
        <v>，2664511</v>
      </c>
      <c r="I148" s="4" t="str">
        <f>VLOOKUP(A148,HOP!A:U,21,0)</f>
        <v>直采</v>
      </c>
    </row>
    <row r="149" s="4" customFormat="1" hidden="1" spans="1:9">
      <c r="A149" s="5">
        <v>18851011485</v>
      </c>
      <c r="B149" s="6">
        <v>44797</v>
      </c>
      <c r="C149" s="6">
        <v>44798</v>
      </c>
      <c r="D149" s="4">
        <v>139</v>
      </c>
      <c r="E149" s="4" t="str">
        <f>VLOOKUP(A149,HOP!A:L,12,0)</f>
        <v>139.00</v>
      </c>
      <c r="F149" s="4" t="str">
        <f>VLOOKUP(A149,HOP!A:C,3,0)</f>
        <v>2665017</v>
      </c>
      <c r="G149" s="4">
        <f t="shared" si="4"/>
        <v>0</v>
      </c>
      <c r="H149" s="4" t="str">
        <f t="shared" si="5"/>
        <v>，2665017</v>
      </c>
      <c r="I149" s="4" t="str">
        <f>VLOOKUP(A149,HOP!A:U,21,0)</f>
        <v>直连</v>
      </c>
    </row>
    <row r="150" s="4" customFormat="1" hidden="1" spans="1:9">
      <c r="A150" s="5">
        <v>18852038410</v>
      </c>
      <c r="B150" s="6">
        <v>44797</v>
      </c>
      <c r="C150" s="6">
        <v>44798</v>
      </c>
      <c r="D150" s="4">
        <v>361</v>
      </c>
      <c r="E150" s="4" t="str">
        <f>VLOOKUP(A150,HOP!A:L,12,0)</f>
        <v>361.00</v>
      </c>
      <c r="F150" s="4" t="str">
        <f>VLOOKUP(A150,HOP!A:C,3,0)</f>
        <v>2665269</v>
      </c>
      <c r="G150" s="4">
        <f t="shared" si="4"/>
        <v>0</v>
      </c>
      <c r="H150" s="4" t="str">
        <f t="shared" si="5"/>
        <v>，2665269</v>
      </c>
      <c r="I150" s="4" t="str">
        <f>VLOOKUP(A150,HOP!A:U,21,0)</f>
        <v>直连</v>
      </c>
    </row>
    <row r="151" s="4" customFormat="1" hidden="1" spans="1:9">
      <c r="A151" s="5">
        <v>18852338034</v>
      </c>
      <c r="B151" s="6">
        <v>44797</v>
      </c>
      <c r="C151" s="6">
        <v>44798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18852337977</v>
      </c>
      <c r="B152" s="6">
        <v>44797</v>
      </c>
      <c r="C152" s="6">
        <v>44798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18852536085</v>
      </c>
      <c r="B153" s="6">
        <v>44797</v>
      </c>
      <c r="C153" s="6">
        <v>44798</v>
      </c>
      <c r="D153" s="4">
        <v>745</v>
      </c>
      <c r="E153" s="4" t="str">
        <f>VLOOKUP(A153,HOP!A:L,12,0)</f>
        <v>745.00</v>
      </c>
      <c r="F153" s="4" t="str">
        <f>VLOOKUP(A153,HOP!A:C,3,0)</f>
        <v>2665480</v>
      </c>
      <c r="G153" s="4">
        <f t="shared" si="4"/>
        <v>0</v>
      </c>
      <c r="H153" s="4" t="str">
        <f t="shared" si="5"/>
        <v>，2665480</v>
      </c>
      <c r="I153" s="4" t="str">
        <f>VLOOKUP(A153,HOP!A:U,21,0)</f>
        <v>直连</v>
      </c>
    </row>
    <row r="154" s="4" customFormat="1" hidden="1" spans="1:9">
      <c r="A154" s="5">
        <v>18852621601</v>
      </c>
      <c r="B154" s="6">
        <v>44797</v>
      </c>
      <c r="C154" s="6">
        <v>44798</v>
      </c>
      <c r="D154" s="4">
        <v>258</v>
      </c>
      <c r="E154" s="4" t="str">
        <f>VLOOKUP(A154,HOP!A:L,12,0)</f>
        <v>258.00</v>
      </c>
      <c r="F154" s="4" t="str">
        <f>VLOOKUP(A154,HOP!A:C,3,0)</f>
        <v>2665513</v>
      </c>
      <c r="G154" s="4">
        <f t="shared" si="4"/>
        <v>0</v>
      </c>
      <c r="H154" s="4" t="str">
        <f t="shared" si="5"/>
        <v>，2665513</v>
      </c>
      <c r="I154" s="4" t="str">
        <f>VLOOKUP(A154,HOP!A:U,21,0)</f>
        <v>直连</v>
      </c>
    </row>
    <row r="155" s="4" customFormat="1" hidden="1" spans="1:9">
      <c r="A155" s="5">
        <v>18855573946</v>
      </c>
      <c r="B155" s="6">
        <v>44797</v>
      </c>
      <c r="C155" s="6">
        <v>44798</v>
      </c>
      <c r="D155" s="4">
        <v>93</v>
      </c>
      <c r="E155" s="4" t="str">
        <f>VLOOKUP(A155,HOP!A:L,12,0)</f>
        <v>93.00</v>
      </c>
      <c r="F155" s="4" t="str">
        <f>VLOOKUP(A155,HOP!A:C,3,0)</f>
        <v>2665606</v>
      </c>
      <c r="G155" s="4">
        <f t="shared" si="4"/>
        <v>0</v>
      </c>
      <c r="H155" s="4" t="str">
        <f t="shared" si="5"/>
        <v>，2665606</v>
      </c>
      <c r="I155" s="4" t="str">
        <f>VLOOKUP(A155,HOP!A:U,21,0)</f>
        <v>直连</v>
      </c>
    </row>
    <row r="156" s="4" customFormat="1" hidden="1" spans="1:9">
      <c r="A156" s="5">
        <v>18856052829</v>
      </c>
      <c r="B156" s="6">
        <v>44797</v>
      </c>
      <c r="C156" s="6">
        <v>44798</v>
      </c>
      <c r="D156" s="4">
        <v>1114</v>
      </c>
      <c r="E156" s="4" t="str">
        <f>VLOOKUP(A156,HOP!A:L,12,0)</f>
        <v>1114.00</v>
      </c>
      <c r="F156" s="4" t="str">
        <f>VLOOKUP(A156,HOP!A:C,3,0)</f>
        <v>2665622</v>
      </c>
      <c r="G156" s="4">
        <f t="shared" si="4"/>
        <v>0</v>
      </c>
      <c r="H156" s="4" t="str">
        <f t="shared" si="5"/>
        <v>，2665622</v>
      </c>
      <c r="I156" s="4" t="str">
        <f>VLOOKUP(A156,HOP!A:U,21,0)</f>
        <v>直连</v>
      </c>
    </row>
    <row r="157" s="4" customFormat="1" hidden="1" spans="1:9">
      <c r="A157" s="5">
        <v>18856075422</v>
      </c>
      <c r="B157" s="6">
        <v>44797</v>
      </c>
      <c r="C157" s="6">
        <v>44798</v>
      </c>
      <c r="D157" s="4">
        <v>628</v>
      </c>
      <c r="E157" s="4" t="str">
        <f>VLOOKUP(A157,HOP!A:L,12,0)</f>
        <v>628.00</v>
      </c>
      <c r="F157" s="4" t="str">
        <f>VLOOKUP(A157,HOP!A:C,3,0)</f>
        <v>2665631</v>
      </c>
      <c r="G157" s="4">
        <f t="shared" si="4"/>
        <v>0</v>
      </c>
      <c r="H157" s="4" t="str">
        <f t="shared" si="5"/>
        <v>，2665631</v>
      </c>
      <c r="I157" s="4" t="str">
        <f>VLOOKUP(A157,HOP!A:U,21,0)</f>
        <v>直连</v>
      </c>
    </row>
    <row r="158" s="4" customFormat="1" hidden="1" spans="1:9">
      <c r="A158" s="5">
        <v>18856228196</v>
      </c>
      <c r="B158" s="6">
        <v>44797</v>
      </c>
      <c r="C158" s="6">
        <v>44798</v>
      </c>
      <c r="D158" s="4">
        <v>3323</v>
      </c>
      <c r="E158" s="4" t="str">
        <f>VLOOKUP(A158,HOP!A:L,12,0)</f>
        <v>3323.00</v>
      </c>
      <c r="F158" s="4" t="str">
        <f>VLOOKUP(A158,HOP!A:C,3,0)</f>
        <v>2665639</v>
      </c>
      <c r="G158" s="4">
        <f t="shared" si="4"/>
        <v>0</v>
      </c>
      <c r="H158" s="4" t="str">
        <f t="shared" si="5"/>
        <v>，2665639</v>
      </c>
      <c r="I158" s="4" t="str">
        <f>VLOOKUP(A158,HOP!A:U,21,0)</f>
        <v>直连</v>
      </c>
    </row>
    <row r="159" s="4" customFormat="1" hidden="1" spans="1:9">
      <c r="A159" s="5">
        <v>18858916396</v>
      </c>
      <c r="B159" s="6">
        <v>44797</v>
      </c>
      <c r="C159" s="6">
        <v>44798</v>
      </c>
      <c r="D159" s="4">
        <v>1180</v>
      </c>
      <c r="E159" s="4" t="str">
        <f>VLOOKUP(A159,HOP!A:L,12,0)</f>
        <v>1180.00</v>
      </c>
      <c r="F159" s="4" t="str">
        <f>VLOOKUP(A159,HOP!A:C,3,0)</f>
        <v>2665939</v>
      </c>
      <c r="G159" s="4">
        <f t="shared" si="4"/>
        <v>0</v>
      </c>
      <c r="H159" s="4" t="str">
        <f t="shared" si="5"/>
        <v>，2665939</v>
      </c>
      <c r="I159" s="4" t="str">
        <f>VLOOKUP(A159,HOP!A:U,21,0)</f>
        <v>直连</v>
      </c>
    </row>
    <row r="160" s="4" customFormat="1" hidden="1" spans="1:9">
      <c r="A160" s="5">
        <v>18859021166</v>
      </c>
      <c r="B160" s="6">
        <v>44797</v>
      </c>
      <c r="C160" s="6">
        <v>44798</v>
      </c>
      <c r="D160" s="4">
        <v>288</v>
      </c>
      <c r="E160" s="4" t="str">
        <f>VLOOKUP(A160,HOP!A:L,12,0)</f>
        <v>288.00</v>
      </c>
      <c r="F160" s="4" t="str">
        <f>VLOOKUP(A160,HOP!A:C,3,0)</f>
        <v>2665948</v>
      </c>
      <c r="G160" s="4">
        <f t="shared" si="4"/>
        <v>0</v>
      </c>
      <c r="H160" s="4" t="str">
        <f t="shared" si="5"/>
        <v>，2665948</v>
      </c>
      <c r="I160" s="4" t="str">
        <f>VLOOKUP(A160,HOP!A:U,21,0)</f>
        <v>直连</v>
      </c>
    </row>
    <row r="161" s="4" customFormat="1" hidden="1" spans="1:9">
      <c r="A161" s="5">
        <v>18859248401</v>
      </c>
      <c r="B161" s="6">
        <v>44797</v>
      </c>
      <c r="C161" s="6">
        <v>44798</v>
      </c>
      <c r="D161" s="4">
        <v>167</v>
      </c>
      <c r="E161" s="4" t="str">
        <f>VLOOKUP(A161,HOP!A:L,12,0)</f>
        <v>167.00</v>
      </c>
      <c r="F161" s="4" t="str">
        <f>VLOOKUP(A161,HOP!A:C,3,0)</f>
        <v>2665980</v>
      </c>
      <c r="G161" s="4">
        <f t="shared" si="4"/>
        <v>0</v>
      </c>
      <c r="H161" s="4" t="str">
        <f t="shared" si="5"/>
        <v>，2665980</v>
      </c>
      <c r="I161" s="4" t="str">
        <f>VLOOKUP(A161,HOP!A:U,21,0)</f>
        <v>直连</v>
      </c>
    </row>
    <row r="162" s="4" customFormat="1" hidden="1" spans="1:9">
      <c r="A162" s="5">
        <v>18860122341</v>
      </c>
      <c r="B162" s="6">
        <v>44797</v>
      </c>
      <c r="C162" s="6">
        <v>44798</v>
      </c>
      <c r="D162" s="4">
        <v>342</v>
      </c>
      <c r="E162" s="4" t="str">
        <f>VLOOKUP(A162,HOP!A:L,12,0)</f>
        <v>342.00</v>
      </c>
      <c r="F162" s="4" t="str">
        <f>VLOOKUP(A162,HOP!A:C,3,0)</f>
        <v>2666101</v>
      </c>
      <c r="G162" s="4">
        <f t="shared" si="4"/>
        <v>0</v>
      </c>
      <c r="H162" s="4" t="str">
        <f t="shared" si="5"/>
        <v>，2666101</v>
      </c>
      <c r="I162" s="4" t="str">
        <f>VLOOKUP(A162,HOP!A:U,21,0)</f>
        <v>直连</v>
      </c>
    </row>
    <row r="163" s="4" customFormat="1" hidden="1" spans="1:9">
      <c r="A163" s="5">
        <v>18860450770</v>
      </c>
      <c r="B163" s="6">
        <v>44797</v>
      </c>
      <c r="C163" s="6">
        <v>44798</v>
      </c>
      <c r="D163" s="4">
        <v>390</v>
      </c>
      <c r="E163" s="4" t="str">
        <f>VLOOKUP(A163,HOP!A:L,12,0)</f>
        <v>390.00</v>
      </c>
      <c r="F163" s="4" t="str">
        <f>VLOOKUP(A163,HOP!A:C,3,0)</f>
        <v>2666148</v>
      </c>
      <c r="G163" s="4">
        <f t="shared" si="4"/>
        <v>0</v>
      </c>
      <c r="H163" s="4" t="str">
        <f t="shared" si="5"/>
        <v>，2666148</v>
      </c>
      <c r="I163" s="4" t="str">
        <f>VLOOKUP(A163,HOP!A:U,21,0)</f>
        <v>直连</v>
      </c>
    </row>
    <row r="164" s="4" customFormat="1" hidden="1" spans="1:9">
      <c r="A164" s="5">
        <v>18860561887</v>
      </c>
      <c r="B164" s="6">
        <v>44797</v>
      </c>
      <c r="C164" s="6">
        <v>44798</v>
      </c>
      <c r="D164" s="4">
        <v>363</v>
      </c>
      <c r="E164" s="4" t="str">
        <f>VLOOKUP(A164,HOP!A:L,12,0)</f>
        <v>363.00</v>
      </c>
      <c r="F164" s="4" t="str">
        <f>VLOOKUP(A164,HOP!A:C,3,0)</f>
        <v>2666161</v>
      </c>
      <c r="G164" s="4">
        <f t="shared" si="4"/>
        <v>0</v>
      </c>
      <c r="H164" s="4" t="str">
        <f t="shared" si="5"/>
        <v>，2666161</v>
      </c>
      <c r="I164" s="4" t="str">
        <f>VLOOKUP(A164,HOP!A:U,21,0)</f>
        <v>直连</v>
      </c>
    </row>
    <row r="165" s="4" customFormat="1" hidden="1" spans="1:9">
      <c r="A165" s="5">
        <v>18860605514</v>
      </c>
      <c r="B165" s="6">
        <v>44797</v>
      </c>
      <c r="C165" s="6">
        <v>44798</v>
      </c>
      <c r="D165" s="4">
        <v>128</v>
      </c>
      <c r="E165" s="4" t="str">
        <f>VLOOKUP(A165,HOP!A:L,12,0)</f>
        <v>128.00</v>
      </c>
      <c r="F165" s="4" t="str">
        <f>VLOOKUP(A165,HOP!A:C,3,0)</f>
        <v>2666170</v>
      </c>
      <c r="G165" s="4">
        <f t="shared" si="4"/>
        <v>0</v>
      </c>
      <c r="H165" s="4" t="str">
        <f t="shared" si="5"/>
        <v>，2666170</v>
      </c>
      <c r="I165" s="4" t="str">
        <f>VLOOKUP(A165,HOP!A:U,21,0)</f>
        <v>直连</v>
      </c>
    </row>
    <row r="166" s="4" customFormat="1" hidden="1" spans="1:9">
      <c r="A166" s="5">
        <v>18860771965</v>
      </c>
      <c r="B166" s="6">
        <v>44797</v>
      </c>
      <c r="C166" s="6">
        <v>44798</v>
      </c>
      <c r="D166" s="4">
        <v>1028</v>
      </c>
      <c r="E166" s="4" t="str">
        <f>VLOOKUP(A166,HOP!A:L,12,0)</f>
        <v>1028.00</v>
      </c>
      <c r="F166" s="4" t="str">
        <f>VLOOKUP(A166,HOP!A:C,3,0)</f>
        <v>2666188</v>
      </c>
      <c r="G166" s="4">
        <f t="shared" si="4"/>
        <v>0</v>
      </c>
      <c r="H166" s="4" t="str">
        <f t="shared" si="5"/>
        <v>，2666188</v>
      </c>
      <c r="I166" s="4" t="str">
        <f>VLOOKUP(A166,HOP!A:U,21,0)</f>
        <v>直连</v>
      </c>
    </row>
    <row r="167" s="4" customFormat="1" hidden="1" spans="1:9">
      <c r="A167" s="5">
        <v>18860988139</v>
      </c>
      <c r="B167" s="6">
        <v>44797</v>
      </c>
      <c r="C167" s="6">
        <v>44798</v>
      </c>
      <c r="D167" s="4">
        <v>194</v>
      </c>
      <c r="E167" s="4" t="str">
        <f>VLOOKUP(A167,HOP!A:L,12,0)</f>
        <v>194.00</v>
      </c>
      <c r="F167" s="4" t="str">
        <f>VLOOKUP(A167,HOP!A:C,3,0)</f>
        <v>2666225</v>
      </c>
      <c r="G167" s="4">
        <f t="shared" si="4"/>
        <v>0</v>
      </c>
      <c r="H167" s="4" t="str">
        <f t="shared" si="5"/>
        <v>，2666225</v>
      </c>
      <c r="I167" s="4" t="str">
        <f>VLOOKUP(A167,HOP!A:U,21,0)</f>
        <v>直连</v>
      </c>
    </row>
    <row r="168" s="4" customFormat="1" hidden="1" spans="1:9">
      <c r="A168" s="5">
        <v>18861763769</v>
      </c>
      <c r="B168" s="6">
        <v>44797</v>
      </c>
      <c r="C168" s="6">
        <v>44798</v>
      </c>
      <c r="D168" s="4">
        <v>1277</v>
      </c>
      <c r="E168" s="4" t="str">
        <f>VLOOKUP(A168,HOP!A:L,12,0)</f>
        <v>1277.00</v>
      </c>
      <c r="F168" s="4" t="str">
        <f>VLOOKUP(A168,HOP!A:C,3,0)</f>
        <v>2666353</v>
      </c>
      <c r="G168" s="4">
        <f t="shared" si="4"/>
        <v>0</v>
      </c>
      <c r="H168" s="4" t="str">
        <f t="shared" si="5"/>
        <v>，2666353</v>
      </c>
      <c r="I168" s="4" t="str">
        <f>VLOOKUP(A168,HOP!A:U,21,0)</f>
        <v>直连</v>
      </c>
    </row>
    <row r="169" s="4" customFormat="1" hidden="1" spans="1:9">
      <c r="A169" s="5">
        <v>18861822018</v>
      </c>
      <c r="B169" s="6">
        <v>44797</v>
      </c>
      <c r="C169" s="6">
        <v>44798</v>
      </c>
      <c r="D169" s="4">
        <v>183</v>
      </c>
      <c r="E169" s="4" t="str">
        <f>VLOOKUP(A169,HOP!A:L,12,0)</f>
        <v>183.00</v>
      </c>
      <c r="F169" s="4" t="str">
        <f>VLOOKUP(A169,HOP!A:C,3,0)</f>
        <v>2666364</v>
      </c>
      <c r="G169" s="4">
        <f t="shared" si="4"/>
        <v>0</v>
      </c>
      <c r="H169" s="4" t="str">
        <f t="shared" si="5"/>
        <v>，2666364</v>
      </c>
      <c r="I169" s="4" t="str">
        <f>VLOOKUP(A169,HOP!A:U,21,0)</f>
        <v>直连</v>
      </c>
    </row>
    <row r="170" s="4" customFormat="1" hidden="1" spans="1:9">
      <c r="A170" s="5">
        <v>18862695409</v>
      </c>
      <c r="B170" s="6">
        <v>44797</v>
      </c>
      <c r="C170" s="6">
        <v>44798</v>
      </c>
      <c r="D170" s="4">
        <v>817</v>
      </c>
      <c r="E170" s="4" t="str">
        <f>VLOOKUP(A170,HOP!A:L,12,0)</f>
        <v>817.00</v>
      </c>
      <c r="F170" s="4" t="str">
        <f>VLOOKUP(A170,HOP!A:C,3,0)</f>
        <v>2666583</v>
      </c>
      <c r="G170" s="4">
        <f t="shared" si="4"/>
        <v>0</v>
      </c>
      <c r="H170" s="4" t="str">
        <f t="shared" si="5"/>
        <v>，2666583</v>
      </c>
      <c r="I170" s="4" t="str">
        <f>VLOOKUP(A170,HOP!A:U,21,0)</f>
        <v>直连</v>
      </c>
    </row>
    <row r="171" s="4" customFormat="1" hidden="1" spans="1:9">
      <c r="A171" s="5">
        <v>17463482608</v>
      </c>
      <c r="B171" s="6">
        <v>44798</v>
      </c>
      <c r="C171" s="6">
        <v>44799</v>
      </c>
      <c r="D171" s="4">
        <v>495</v>
      </c>
      <c r="E171" s="4" t="str">
        <f>VLOOKUP(A171,HOP!A:L,12,0)</f>
        <v>495.00</v>
      </c>
      <c r="F171" s="4" t="str">
        <f>VLOOKUP(A171,HOP!A:C,3,0)</f>
        <v>2432720</v>
      </c>
      <c r="G171" s="4">
        <f t="shared" si="4"/>
        <v>0</v>
      </c>
      <c r="H171" s="4" t="str">
        <f t="shared" si="5"/>
        <v>，2432720</v>
      </c>
      <c r="I171" s="4" t="str">
        <f>VLOOKUP(A171,HOP!A:U,21,0)</f>
        <v>直连</v>
      </c>
    </row>
    <row r="172" s="4" customFormat="1" hidden="1" spans="1:9">
      <c r="A172" s="5">
        <v>18121421929</v>
      </c>
      <c r="B172" s="6">
        <v>44798</v>
      </c>
      <c r="C172" s="6">
        <v>44799</v>
      </c>
      <c r="D172" s="4">
        <v>1144</v>
      </c>
      <c r="E172" s="4" t="str">
        <f>VLOOKUP(A172,HOP!A:L,12,0)</f>
        <v>1144.00</v>
      </c>
      <c r="F172" s="4" t="str">
        <f>VLOOKUP(A172,HOP!A:C,3,0)</f>
        <v>2591076</v>
      </c>
      <c r="G172" s="4">
        <f t="shared" si="4"/>
        <v>0</v>
      </c>
      <c r="H172" s="4" t="str">
        <f t="shared" si="5"/>
        <v>，2591076</v>
      </c>
      <c r="I172" s="4" t="str">
        <f>VLOOKUP(A172,HOP!A:U,21,0)</f>
        <v>直连</v>
      </c>
    </row>
    <row r="173" s="4" customFormat="1" hidden="1" spans="1:9">
      <c r="A173" s="5">
        <v>18363712747</v>
      </c>
      <c r="B173" s="6">
        <v>44795</v>
      </c>
      <c r="C173" s="6">
        <v>44799</v>
      </c>
      <c r="D173" s="4">
        <v>2607</v>
      </c>
      <c r="E173" s="4" t="str">
        <f>VLOOKUP(A173,HOP!A:L,12,0)</f>
        <v>2607.00</v>
      </c>
      <c r="F173" s="4" t="str">
        <f>VLOOKUP(A173,HOP!A:C,3,0)</f>
        <v>2617935</v>
      </c>
      <c r="G173" s="4">
        <f t="shared" si="4"/>
        <v>0</v>
      </c>
      <c r="H173" s="4" t="str">
        <f t="shared" si="5"/>
        <v>，2617935</v>
      </c>
      <c r="I173" s="4" t="str">
        <f>VLOOKUP(A173,HOP!A:U,21,0)</f>
        <v>直连</v>
      </c>
    </row>
    <row r="174" s="4" customFormat="1" hidden="1" spans="1:9">
      <c r="A174" s="5">
        <v>18411800330</v>
      </c>
      <c r="B174" s="6">
        <v>44797</v>
      </c>
      <c r="C174" s="6">
        <v>44799</v>
      </c>
      <c r="D174" s="4">
        <v>1654</v>
      </c>
      <c r="E174" s="4" t="str">
        <f>VLOOKUP(A174,HOP!A:L,12,0)</f>
        <v>1654.00</v>
      </c>
      <c r="F174" s="4" t="str">
        <f>VLOOKUP(A174,HOP!A:C,3,0)</f>
        <v>2622835</v>
      </c>
      <c r="G174" s="4">
        <f t="shared" si="4"/>
        <v>0</v>
      </c>
      <c r="H174" s="4" t="str">
        <f t="shared" si="5"/>
        <v>，2622835</v>
      </c>
      <c r="I174" s="4" t="str">
        <f>VLOOKUP(A174,HOP!A:U,21,0)</f>
        <v>直连</v>
      </c>
    </row>
    <row r="175" s="4" customFormat="1" hidden="1" spans="1:9">
      <c r="A175" s="5">
        <v>18488108800</v>
      </c>
      <c r="B175" s="6">
        <v>44796</v>
      </c>
      <c r="C175" s="6">
        <v>44799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hidden="1" spans="1:9">
      <c r="A176" s="5">
        <v>18513674486</v>
      </c>
      <c r="B176" s="6">
        <v>44795</v>
      </c>
      <c r="C176" s="6">
        <v>44799</v>
      </c>
      <c r="D176" s="4">
        <v>1742</v>
      </c>
      <c r="E176" s="4" t="str">
        <f>VLOOKUP(A176,HOP!A:L,12,0)</f>
        <v>1742.00</v>
      </c>
      <c r="F176" s="4" t="str">
        <f>VLOOKUP(A176,HOP!A:C,3,0)</f>
        <v>2632888</v>
      </c>
      <c r="G176" s="4">
        <f t="shared" si="4"/>
        <v>0</v>
      </c>
      <c r="H176" s="4" t="str">
        <f t="shared" si="5"/>
        <v>，2632888</v>
      </c>
      <c r="I176" s="4" t="str">
        <f>VLOOKUP(A176,HOP!A:U,21,0)</f>
        <v>直连</v>
      </c>
    </row>
    <row r="177" s="4" customFormat="1" hidden="1" spans="1:9">
      <c r="A177" s="5">
        <v>18547217348</v>
      </c>
      <c r="B177" s="6">
        <v>44798</v>
      </c>
      <c r="C177" s="6">
        <v>44799</v>
      </c>
      <c r="D177" s="4">
        <v>654</v>
      </c>
      <c r="E177" s="4" t="str">
        <f>VLOOKUP(A177,HOP!A:L,12,0)</f>
        <v>654.00</v>
      </c>
      <c r="F177" s="4" t="str">
        <f>VLOOKUP(A177,HOP!A:C,3,0)</f>
        <v>2636331</v>
      </c>
      <c r="G177" s="4">
        <f t="shared" si="4"/>
        <v>0</v>
      </c>
      <c r="H177" s="4" t="str">
        <f t="shared" si="5"/>
        <v>，2636331</v>
      </c>
      <c r="I177" s="4" t="str">
        <f>VLOOKUP(A177,HOP!A:U,21,0)</f>
        <v>直连</v>
      </c>
    </row>
    <row r="178" s="4" customFormat="1" hidden="1" spans="1:9">
      <c r="A178" s="5">
        <v>18595597433</v>
      </c>
      <c r="B178" s="6">
        <v>44798</v>
      </c>
      <c r="C178" s="6">
        <v>44799</v>
      </c>
      <c r="D178" s="4">
        <v>502</v>
      </c>
      <c r="E178" s="4" t="str">
        <f>VLOOKUP(A178,HOP!A:L,12,0)</f>
        <v>502.00</v>
      </c>
      <c r="F178" s="4" t="str">
        <f>VLOOKUP(A178,HOP!A:C,3,0)</f>
        <v>2641013</v>
      </c>
      <c r="G178" s="4">
        <f t="shared" si="4"/>
        <v>0</v>
      </c>
      <c r="H178" s="4" t="str">
        <f t="shared" si="5"/>
        <v>，2641013</v>
      </c>
      <c r="I178" s="4" t="str">
        <f>VLOOKUP(A178,HOP!A:U,21,0)</f>
        <v>直连</v>
      </c>
    </row>
    <row r="179" s="4" customFormat="1" hidden="1" spans="1:9">
      <c r="A179" s="5">
        <v>18606322545</v>
      </c>
      <c r="B179" s="6">
        <v>44798</v>
      </c>
      <c r="C179" s="6">
        <v>44799</v>
      </c>
      <c r="D179" s="4">
        <v>477</v>
      </c>
      <c r="E179" s="4" t="str">
        <f>VLOOKUP(A179,HOP!A:L,12,0)</f>
        <v>477.00</v>
      </c>
      <c r="F179" s="4" t="str">
        <f>VLOOKUP(A179,HOP!A:C,3,0)</f>
        <v>2642031</v>
      </c>
      <c r="G179" s="4">
        <f t="shared" si="4"/>
        <v>0</v>
      </c>
      <c r="H179" s="4" t="str">
        <f t="shared" si="5"/>
        <v>，2642031</v>
      </c>
      <c r="I179" s="4" t="str">
        <f>VLOOKUP(A179,HOP!A:U,21,0)</f>
        <v>直连</v>
      </c>
    </row>
    <row r="180" s="4" customFormat="1" hidden="1" spans="1:9">
      <c r="A180" s="5">
        <v>18634463718</v>
      </c>
      <c r="B180" s="6">
        <v>44798</v>
      </c>
      <c r="C180" s="6">
        <v>44799</v>
      </c>
      <c r="D180" s="4">
        <v>335</v>
      </c>
      <c r="E180" s="4" t="str">
        <f>VLOOKUP(A180,HOP!A:L,12,0)</f>
        <v>335.00</v>
      </c>
      <c r="F180" s="4" t="str">
        <f>VLOOKUP(A180,HOP!A:C,3,0)</f>
        <v>2644744</v>
      </c>
      <c r="G180" s="4">
        <f t="shared" si="4"/>
        <v>0</v>
      </c>
      <c r="H180" s="4" t="str">
        <f t="shared" si="5"/>
        <v>，2644744</v>
      </c>
      <c r="I180" s="4" t="str">
        <f>VLOOKUP(A180,HOP!A:U,21,0)</f>
        <v>直连</v>
      </c>
    </row>
    <row r="181" s="4" customFormat="1" hidden="1" spans="1:9">
      <c r="A181" s="5">
        <v>18645187965</v>
      </c>
      <c r="B181" s="6">
        <v>44797</v>
      </c>
      <c r="C181" s="6">
        <v>44799</v>
      </c>
      <c r="D181" s="4">
        <v>2926</v>
      </c>
      <c r="E181" s="4" t="str">
        <f>VLOOKUP(A181,HOP!A:L,12,0)</f>
        <v>2926.00</v>
      </c>
      <c r="F181" s="4" t="str">
        <f>VLOOKUP(A181,HOP!A:C,3,0)</f>
        <v>2645746</v>
      </c>
      <c r="G181" s="4">
        <f t="shared" si="4"/>
        <v>0</v>
      </c>
      <c r="H181" s="4" t="str">
        <f t="shared" si="5"/>
        <v>，2645746</v>
      </c>
      <c r="I181" s="4" t="str">
        <f>VLOOKUP(A181,HOP!A:U,21,0)</f>
        <v>直连</v>
      </c>
    </row>
    <row r="182" s="4" customFormat="1" hidden="1" spans="1:9">
      <c r="A182" s="5">
        <v>18661390885</v>
      </c>
      <c r="B182" s="6">
        <v>44797</v>
      </c>
      <c r="C182" s="6">
        <v>44799</v>
      </c>
      <c r="D182" s="4">
        <v>4606</v>
      </c>
      <c r="E182" s="4" t="str">
        <f>VLOOKUP(A182,HOP!A:L,12,0)</f>
        <v>4606.00</v>
      </c>
      <c r="F182" s="4" t="str">
        <f>VLOOKUP(A182,HOP!A:C,3,0)</f>
        <v>2646945</v>
      </c>
      <c r="G182" s="4">
        <f t="shared" si="4"/>
        <v>0</v>
      </c>
      <c r="H182" s="4" t="str">
        <f t="shared" si="5"/>
        <v>，2646945</v>
      </c>
      <c r="I182" s="4" t="str">
        <f>VLOOKUP(A182,HOP!A:U,21,0)</f>
        <v>直连</v>
      </c>
    </row>
    <row r="183" s="4" customFormat="1" hidden="1" spans="1:9">
      <c r="A183" s="5">
        <v>18681073816</v>
      </c>
      <c r="B183" s="6">
        <v>44794</v>
      </c>
      <c r="C183" s="6">
        <v>44799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18708763805</v>
      </c>
      <c r="B184" s="6">
        <v>44795</v>
      </c>
      <c r="C184" s="6">
        <v>44799</v>
      </c>
      <c r="D184" s="4">
        <v>3192</v>
      </c>
      <c r="E184" s="4" t="str">
        <f>VLOOKUP(A184,HOP!A:L,12,0)</f>
        <v>3192.00</v>
      </c>
      <c r="F184" s="4" t="str">
        <f>VLOOKUP(A184,HOP!A:C,3,0)</f>
        <v>2651209</v>
      </c>
      <c r="G184" s="4">
        <f t="shared" si="4"/>
        <v>0</v>
      </c>
      <c r="H184" s="4" t="str">
        <f t="shared" si="5"/>
        <v>，2651209</v>
      </c>
      <c r="I184" s="4" t="str">
        <f>VLOOKUP(A184,HOP!A:U,21,0)</f>
        <v>直连</v>
      </c>
    </row>
    <row r="185" s="4" customFormat="1" hidden="1" spans="1:9">
      <c r="A185" s="5">
        <v>18730050315</v>
      </c>
      <c r="B185" s="6">
        <v>44798</v>
      </c>
      <c r="C185" s="6">
        <v>44799</v>
      </c>
      <c r="D185" s="4">
        <v>1124</v>
      </c>
      <c r="E185" s="4" t="str">
        <f>VLOOKUP(A185,HOP!A:L,12,0)</f>
        <v>1124.00</v>
      </c>
      <c r="F185" s="4" t="str">
        <f>VLOOKUP(A185,HOP!A:C,3,0)</f>
        <v>2653371</v>
      </c>
      <c r="G185" s="4">
        <f t="shared" si="4"/>
        <v>0</v>
      </c>
      <c r="H185" s="4" t="str">
        <f t="shared" si="5"/>
        <v>，2653371</v>
      </c>
      <c r="I185" s="4" t="str">
        <f>VLOOKUP(A185,HOP!A:U,21,0)</f>
        <v>直连</v>
      </c>
    </row>
    <row r="186" s="4" customFormat="1" hidden="1" spans="1:9">
      <c r="A186" s="5">
        <v>18738736016</v>
      </c>
      <c r="B186" s="6">
        <v>44796</v>
      </c>
      <c r="C186" s="6">
        <v>44799</v>
      </c>
      <c r="D186" s="4">
        <v>1770</v>
      </c>
      <c r="E186" s="4" t="str">
        <f>VLOOKUP(A186,HOP!A:L,12,0)</f>
        <v>1770.00</v>
      </c>
      <c r="F186" s="4" t="str">
        <f>VLOOKUP(A186,HOP!A:C,3,0)</f>
        <v>2654122</v>
      </c>
      <c r="G186" s="4">
        <f t="shared" si="4"/>
        <v>0</v>
      </c>
      <c r="H186" s="4" t="str">
        <f t="shared" si="5"/>
        <v>，2654122</v>
      </c>
      <c r="I186" s="4" t="str">
        <f>VLOOKUP(A186,HOP!A:U,21,0)</f>
        <v>直连</v>
      </c>
    </row>
    <row r="187" s="4" customFormat="1" hidden="1" spans="1:9">
      <c r="A187" s="5">
        <v>18763662345</v>
      </c>
      <c r="B187" s="6">
        <v>44798</v>
      </c>
      <c r="C187" s="6">
        <v>44799</v>
      </c>
      <c r="D187" s="4">
        <v>762</v>
      </c>
      <c r="E187" s="4" t="str">
        <f>VLOOKUP(A187,HOP!A:L,12,0)</f>
        <v>762.00</v>
      </c>
      <c r="F187" s="4" t="str">
        <f>VLOOKUP(A187,HOP!A:C,3,0)</f>
        <v>2656253</v>
      </c>
      <c r="G187" s="4">
        <f t="shared" si="4"/>
        <v>0</v>
      </c>
      <c r="H187" s="4" t="str">
        <f t="shared" si="5"/>
        <v>，2656253</v>
      </c>
      <c r="I187" s="4" t="str">
        <f>VLOOKUP(A187,HOP!A:U,21,0)</f>
        <v>直连</v>
      </c>
    </row>
    <row r="188" s="4" customFormat="1" hidden="1" spans="1:9">
      <c r="A188" s="5">
        <v>18765950018</v>
      </c>
      <c r="B188" s="6">
        <v>44798</v>
      </c>
      <c r="C188" s="6">
        <v>44799</v>
      </c>
      <c r="D188" s="4">
        <v>1163</v>
      </c>
      <c r="E188" s="4" t="str">
        <f>VLOOKUP(A188,HOP!A:L,12,0)</f>
        <v>1163.00</v>
      </c>
      <c r="F188" s="4" t="str">
        <f>VLOOKUP(A188,HOP!A:C,3,0)</f>
        <v>2656676</v>
      </c>
      <c r="G188" s="4">
        <f t="shared" si="4"/>
        <v>0</v>
      </c>
      <c r="H188" s="4" t="str">
        <f t="shared" si="5"/>
        <v>，2656676</v>
      </c>
      <c r="I188" s="4" t="str">
        <f>VLOOKUP(A188,HOP!A:U,21,0)</f>
        <v>直连</v>
      </c>
    </row>
    <row r="189" s="4" customFormat="1" hidden="1" spans="1:9">
      <c r="A189" s="5">
        <v>18773536091</v>
      </c>
      <c r="B189" s="6">
        <v>44795</v>
      </c>
      <c r="C189" s="6">
        <v>44799</v>
      </c>
      <c r="D189" s="4">
        <v>1228</v>
      </c>
      <c r="E189" s="4" t="str">
        <f>VLOOKUP(A189,HOP!A:L,12,0)</f>
        <v>1228.00</v>
      </c>
      <c r="F189" s="4" t="str">
        <f>VLOOKUP(A189,HOP!A:C,3,0)</f>
        <v>2657176</v>
      </c>
      <c r="G189" s="4">
        <f t="shared" si="4"/>
        <v>0</v>
      </c>
      <c r="H189" s="4" t="str">
        <f t="shared" si="5"/>
        <v>，2657176</v>
      </c>
      <c r="I189" s="4" t="str">
        <f>VLOOKUP(A189,HOP!A:U,21,0)</f>
        <v>直连</v>
      </c>
    </row>
    <row r="190" s="4" customFormat="1" hidden="1" spans="1:9">
      <c r="A190" s="5">
        <v>18775366440</v>
      </c>
      <c r="B190" s="6">
        <v>44797</v>
      </c>
      <c r="C190" s="6">
        <v>44799</v>
      </c>
      <c r="D190" s="4">
        <v>1186</v>
      </c>
      <c r="E190" s="4" t="str">
        <f>VLOOKUP(A190,HOP!A:L,12,0)</f>
        <v>1186.00</v>
      </c>
      <c r="F190" s="4" t="str">
        <f>VLOOKUP(A190,HOP!A:C,3,0)</f>
        <v>2657460</v>
      </c>
      <c r="G190" s="4">
        <f t="shared" si="4"/>
        <v>0</v>
      </c>
      <c r="H190" s="4" t="str">
        <f t="shared" si="5"/>
        <v>，2657460</v>
      </c>
      <c r="I190" s="4" t="str">
        <f>VLOOKUP(A190,HOP!A:U,21,0)</f>
        <v>直连</v>
      </c>
    </row>
    <row r="191" s="4" customFormat="1" hidden="1" spans="1:9">
      <c r="A191" s="5">
        <v>18775702829</v>
      </c>
      <c r="B191" s="6">
        <v>44798</v>
      </c>
      <c r="C191" s="6">
        <v>44799</v>
      </c>
      <c r="D191" s="4">
        <v>1137</v>
      </c>
      <c r="E191" s="4" t="str">
        <f>VLOOKUP(A191,HOP!A:L,12,0)</f>
        <v>1137.00</v>
      </c>
      <c r="F191" s="4" t="str">
        <f>VLOOKUP(A191,HOP!A:C,3,0)</f>
        <v>2657512</v>
      </c>
      <c r="G191" s="4">
        <f t="shared" si="4"/>
        <v>0</v>
      </c>
      <c r="H191" s="4" t="str">
        <f t="shared" si="5"/>
        <v>，2657512</v>
      </c>
      <c r="I191" s="4" t="str">
        <f>VLOOKUP(A191,HOP!A:U,21,0)</f>
        <v>直连</v>
      </c>
    </row>
    <row r="192" s="4" customFormat="1" hidden="1" spans="1:9">
      <c r="A192" s="5">
        <v>18796622142</v>
      </c>
      <c r="B192" s="6">
        <v>44798</v>
      </c>
      <c r="C192" s="6">
        <v>44799</v>
      </c>
      <c r="D192" s="4">
        <v>994</v>
      </c>
      <c r="E192" s="4" t="str">
        <f>VLOOKUP(A192,HOP!A:L,12,0)</f>
        <v>994.00</v>
      </c>
      <c r="F192" s="4" t="str">
        <f>VLOOKUP(A192,HOP!A:C,3,0)</f>
        <v>2659446</v>
      </c>
      <c r="G192" s="4">
        <f t="shared" si="4"/>
        <v>0</v>
      </c>
      <c r="H192" s="4" t="str">
        <f t="shared" si="5"/>
        <v>，2659446</v>
      </c>
      <c r="I192" s="4" t="str">
        <f>VLOOKUP(A192,HOP!A:U,21,0)</f>
        <v>直连</v>
      </c>
    </row>
    <row r="193" s="4" customFormat="1" hidden="1" spans="1:9">
      <c r="A193" s="5">
        <v>18804990017</v>
      </c>
      <c r="B193" s="6">
        <v>44798</v>
      </c>
      <c r="C193" s="6">
        <v>44799</v>
      </c>
      <c r="D193" s="4">
        <v>848</v>
      </c>
      <c r="E193" s="4" t="str">
        <f>VLOOKUP(A193,HOP!A:L,12,0)</f>
        <v>848.00</v>
      </c>
      <c r="F193" s="4" t="str">
        <f>VLOOKUP(A193,HOP!A:C,3,0)</f>
        <v>2660133</v>
      </c>
      <c r="G193" s="4">
        <f t="shared" si="4"/>
        <v>0</v>
      </c>
      <c r="H193" s="4" t="str">
        <f t="shared" si="5"/>
        <v>，2660133</v>
      </c>
      <c r="I193" s="4" t="str">
        <f>VLOOKUP(A193,HOP!A:U,21,0)</f>
        <v>直连</v>
      </c>
    </row>
    <row r="194" s="4" customFormat="1" hidden="1" spans="1:9">
      <c r="A194" s="5">
        <v>18810430495</v>
      </c>
      <c r="B194" s="6">
        <v>44797</v>
      </c>
      <c r="C194" s="6">
        <v>44799</v>
      </c>
      <c r="D194" s="4">
        <v>424</v>
      </c>
      <c r="E194" s="4" t="str">
        <f>VLOOKUP(A194,HOP!A:L,12,0)</f>
        <v>424.00</v>
      </c>
      <c r="F194" s="4" t="str">
        <f>VLOOKUP(A194,HOP!A:C,3,0)</f>
        <v>2660816</v>
      </c>
      <c r="G194" s="4">
        <f t="shared" si="4"/>
        <v>0</v>
      </c>
      <c r="H194" s="4" t="str">
        <f t="shared" si="5"/>
        <v>，2660816</v>
      </c>
      <c r="I194" s="4" t="str">
        <f>VLOOKUP(A194,HOP!A:U,21,0)</f>
        <v>直连</v>
      </c>
    </row>
    <row r="195" s="4" customFormat="1" hidden="1" spans="1:9">
      <c r="A195" s="5">
        <v>18819940052</v>
      </c>
      <c r="B195" s="6">
        <v>44798</v>
      </c>
      <c r="C195" s="6">
        <v>44799</v>
      </c>
      <c r="D195" s="4">
        <v>922</v>
      </c>
      <c r="E195" s="4" t="str">
        <f>VLOOKUP(A195,HOP!A:L,12,0)</f>
        <v>922.00</v>
      </c>
      <c r="F195" s="4" t="str">
        <f>VLOOKUP(A195,HOP!A:C,3,0)</f>
        <v>2661853</v>
      </c>
      <c r="G195" s="4">
        <f>D195-E195</f>
        <v>0</v>
      </c>
      <c r="H195" s="4" t="str">
        <f>$H$1&amp;F195</f>
        <v>，2661853</v>
      </c>
      <c r="I195" s="4" t="str">
        <f>VLOOKUP(A195,HOP!A:U,21,0)</f>
        <v>直连</v>
      </c>
    </row>
    <row r="196" s="4" customFormat="1" hidden="1" spans="1:9">
      <c r="A196" s="5">
        <v>18823923150</v>
      </c>
      <c r="B196" s="6">
        <v>44795</v>
      </c>
      <c r="C196" s="6">
        <v>44799</v>
      </c>
      <c r="D196" s="4">
        <v>1428</v>
      </c>
      <c r="E196" s="4" t="str">
        <f>VLOOKUP(A196,HOP!A:L,12,0)</f>
        <v>1428.00</v>
      </c>
      <c r="F196" s="4" t="str">
        <f>VLOOKUP(A196,HOP!A:C,3,0)</f>
        <v>2662035</v>
      </c>
      <c r="G196" s="4">
        <f>D196-E196</f>
        <v>0</v>
      </c>
      <c r="H196" s="4" t="str">
        <f>$H$1&amp;F196</f>
        <v>，2662035</v>
      </c>
      <c r="I196" s="4" t="str">
        <f>VLOOKUP(A196,HOP!A:U,21,0)</f>
        <v>直连</v>
      </c>
    </row>
    <row r="197" s="4" customFormat="1" hidden="1" spans="1:9">
      <c r="A197" s="5">
        <v>18824422559</v>
      </c>
      <c r="B197" s="6">
        <v>44795</v>
      </c>
      <c r="C197" s="6">
        <v>44799</v>
      </c>
      <c r="D197" s="4">
        <v>1072</v>
      </c>
      <c r="E197" s="4" t="str">
        <f>VLOOKUP(A197,HOP!A:L,12,0)</f>
        <v>1072.00</v>
      </c>
      <c r="F197" s="4" t="str">
        <f>VLOOKUP(A197,HOP!A:C,3,0)</f>
        <v>2662129</v>
      </c>
      <c r="G197" s="4">
        <f>D197-E197</f>
        <v>0</v>
      </c>
      <c r="H197" s="4" t="str">
        <f>$H$1&amp;F197</f>
        <v>，2662129</v>
      </c>
      <c r="I197" s="4" t="str">
        <f>VLOOKUP(A197,HOP!A:U,21,0)</f>
        <v>直连</v>
      </c>
    </row>
    <row r="198" s="4" customFormat="1" hidden="1" spans="1:9">
      <c r="A198" s="5">
        <v>18828086347</v>
      </c>
      <c r="B198" s="6">
        <v>44798</v>
      </c>
      <c r="C198" s="6">
        <v>44799</v>
      </c>
      <c r="D198" s="4">
        <v>1309</v>
      </c>
      <c r="E198" s="4" t="str">
        <f>VLOOKUP(A198,HOP!A:L,12,0)</f>
        <v>1309.00</v>
      </c>
      <c r="F198" s="4" t="str">
        <f>VLOOKUP(A198,HOP!A:C,3,0)</f>
        <v>2662547</v>
      </c>
      <c r="G198" s="4">
        <f>D198-E198</f>
        <v>0</v>
      </c>
      <c r="H198" s="4" t="str">
        <f>$H$1&amp;F198</f>
        <v>，2662547</v>
      </c>
      <c r="I198" s="4" t="str">
        <f>VLOOKUP(A198,HOP!A:U,21,0)</f>
        <v>直连</v>
      </c>
    </row>
    <row r="199" s="4" customFormat="1" hidden="1" spans="1:9">
      <c r="A199" s="5">
        <v>18828585420</v>
      </c>
      <c r="B199" s="6">
        <v>44794</v>
      </c>
      <c r="C199" s="6">
        <v>44799</v>
      </c>
      <c r="D199" s="4">
        <v>1790</v>
      </c>
      <c r="E199" s="4" t="str">
        <f>VLOOKUP(A199,HOP!A:L,12,0)</f>
        <v>1790.00</v>
      </c>
      <c r="F199" s="4" t="str">
        <f>VLOOKUP(A199,HOP!A:C,3,0)</f>
        <v>2662598</v>
      </c>
      <c r="G199" s="4">
        <f>D199-E199</f>
        <v>0</v>
      </c>
      <c r="H199" s="4" t="str">
        <f>$H$1&amp;F199</f>
        <v>，2662598</v>
      </c>
      <c r="I199" s="4" t="str">
        <f>VLOOKUP(A199,HOP!A:U,21,0)</f>
        <v>直连</v>
      </c>
    </row>
    <row r="200" s="4" customFormat="1" hidden="1" spans="1:9">
      <c r="A200" s="5">
        <v>18829352350</v>
      </c>
      <c r="B200" s="6">
        <v>44798</v>
      </c>
      <c r="C200" s="6">
        <v>44799</v>
      </c>
      <c r="D200" s="4">
        <v>646</v>
      </c>
      <c r="E200" s="4" t="str">
        <f>VLOOKUP(A200,HOP!A:L,12,0)</f>
        <v>646.00</v>
      </c>
      <c r="F200" s="4" t="str">
        <f>VLOOKUP(A200,HOP!A:C,3,0)</f>
        <v>2662719</v>
      </c>
      <c r="G200" s="4">
        <f>D200-E200</f>
        <v>0</v>
      </c>
      <c r="H200" s="4" t="str">
        <f>$H$1&amp;F200</f>
        <v>，2662719</v>
      </c>
      <c r="I200" s="4" t="str">
        <f>VLOOKUP(A200,HOP!A:U,21,0)</f>
        <v>直连</v>
      </c>
    </row>
    <row r="201" s="4" customFormat="1" hidden="1" spans="1:9">
      <c r="A201" s="5">
        <v>18829374256</v>
      </c>
      <c r="B201" s="6">
        <v>44798</v>
      </c>
      <c r="C201" s="6">
        <v>44799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>D201-E201</f>
        <v>#N/A</v>
      </c>
      <c r="H201" s="4" t="e">
        <f>$H$1&amp;F201</f>
        <v>#N/A</v>
      </c>
      <c r="I201" s="4" t="e">
        <f>VLOOKUP(A201,HOP!A:U,21,0)</f>
        <v>#N/A</v>
      </c>
    </row>
    <row r="202" s="4" customFormat="1" hidden="1" spans="1:9">
      <c r="A202" s="5">
        <v>18829489377</v>
      </c>
      <c r="B202" s="6">
        <v>44796</v>
      </c>
      <c r="C202" s="6">
        <v>44799</v>
      </c>
      <c r="D202" s="4">
        <v>501</v>
      </c>
      <c r="E202" s="4" t="str">
        <f>VLOOKUP(A202,HOP!A:L,12,0)</f>
        <v>501.00</v>
      </c>
      <c r="F202" s="4" t="str">
        <f>VLOOKUP(A202,HOP!A:C,3,0)</f>
        <v>2662749</v>
      </c>
      <c r="G202" s="4">
        <f>D202-E202</f>
        <v>0</v>
      </c>
      <c r="H202" s="4" t="str">
        <f>$H$1&amp;F202</f>
        <v>，2662749</v>
      </c>
      <c r="I202" s="4" t="str">
        <f>VLOOKUP(A202,HOP!A:U,21,0)</f>
        <v>直连</v>
      </c>
    </row>
    <row r="203" s="4" customFormat="1" hidden="1" spans="1:9">
      <c r="A203" s="5">
        <v>18830610640</v>
      </c>
      <c r="B203" s="6">
        <v>44798</v>
      </c>
      <c r="C203" s="6">
        <v>44799</v>
      </c>
      <c r="D203" s="4">
        <v>1754</v>
      </c>
      <c r="E203" s="4" t="str">
        <f>VLOOKUP(A203,HOP!A:L,12,0)</f>
        <v>1754.00</v>
      </c>
      <c r="F203" s="4" t="str">
        <f>VLOOKUP(A203,HOP!A:C,3,0)</f>
        <v>2663006</v>
      </c>
      <c r="G203" s="4">
        <f>D203-E203</f>
        <v>0</v>
      </c>
      <c r="H203" s="4" t="str">
        <f>$H$1&amp;F203</f>
        <v>，2663006</v>
      </c>
      <c r="I203" s="4" t="str">
        <f>VLOOKUP(A203,HOP!A:U,21,0)</f>
        <v>直连</v>
      </c>
    </row>
    <row r="204" s="4" customFormat="1" hidden="1" spans="1:9">
      <c r="A204" s="5">
        <v>18835484405</v>
      </c>
      <c r="B204" s="6">
        <v>44798</v>
      </c>
      <c r="C204" s="6">
        <v>44799</v>
      </c>
      <c r="D204" s="4">
        <v>773</v>
      </c>
      <c r="E204" s="4" t="str">
        <f>VLOOKUP(A204,HOP!A:L,12,0)</f>
        <v>773.00</v>
      </c>
      <c r="F204" s="4" t="str">
        <f>VLOOKUP(A204,HOP!A:C,3,0)</f>
        <v>2663220</v>
      </c>
      <c r="G204" s="4">
        <f>D204-E204</f>
        <v>0</v>
      </c>
      <c r="H204" s="4" t="str">
        <f>$H$1&amp;F204</f>
        <v>，2663220</v>
      </c>
      <c r="I204" s="4" t="str">
        <f>VLOOKUP(A204,HOP!A:U,21,0)</f>
        <v>直连</v>
      </c>
    </row>
    <row r="205" s="4" customFormat="1" hidden="1" spans="1:9">
      <c r="A205" s="5">
        <v>18841577544</v>
      </c>
      <c r="B205" s="6">
        <v>44798</v>
      </c>
      <c r="C205" s="6">
        <v>44799</v>
      </c>
      <c r="D205" s="4">
        <v>594</v>
      </c>
      <c r="E205" s="4" t="str">
        <f>VLOOKUP(A205,HOP!A:L,12,0)</f>
        <v>594.00</v>
      </c>
      <c r="F205" s="4" t="str">
        <f>VLOOKUP(A205,HOP!A:C,3,0)</f>
        <v>2664201</v>
      </c>
      <c r="G205" s="4">
        <f>D205-E205</f>
        <v>0</v>
      </c>
      <c r="H205" s="4" t="str">
        <f>$H$1&amp;F205</f>
        <v>，2664201</v>
      </c>
      <c r="I205" s="4" t="str">
        <f>VLOOKUP(A205,HOP!A:U,21,0)</f>
        <v>直连</v>
      </c>
    </row>
    <row r="206" s="4" customFormat="1" hidden="1" spans="1:9">
      <c r="A206" s="5">
        <v>18850533054</v>
      </c>
      <c r="B206" s="6">
        <v>44797</v>
      </c>
      <c r="C206" s="6">
        <v>44799</v>
      </c>
      <c r="D206" s="4">
        <v>1256</v>
      </c>
      <c r="E206" s="4" t="str">
        <f>VLOOKUP(A206,HOP!A:L,12,0)</f>
        <v>1256.00</v>
      </c>
      <c r="F206" s="4" t="str">
        <f>VLOOKUP(A206,HOP!A:C,3,0)</f>
        <v>2664945</v>
      </c>
      <c r="G206" s="4">
        <f>D206-E206</f>
        <v>0</v>
      </c>
      <c r="H206" s="4" t="str">
        <f>$H$1&amp;F206</f>
        <v>，2664945</v>
      </c>
      <c r="I206" s="4" t="str">
        <f>VLOOKUP(A206,HOP!A:U,21,0)</f>
        <v>直连</v>
      </c>
    </row>
    <row r="207" s="4" customFormat="1" hidden="1" spans="1:9">
      <c r="A207" s="5">
        <v>18851955559</v>
      </c>
      <c r="B207" s="6">
        <v>44797</v>
      </c>
      <c r="C207" s="6">
        <v>44799</v>
      </c>
      <c r="D207" s="4">
        <v>656</v>
      </c>
      <c r="E207" s="4" t="str">
        <f>VLOOKUP(A207,HOP!A:L,12,0)</f>
        <v>656.00</v>
      </c>
      <c r="F207" s="4" t="str">
        <f>VLOOKUP(A207,HOP!A:C,3,0)</f>
        <v>2665247</v>
      </c>
      <c r="G207" s="4">
        <f>D207-E207</f>
        <v>0</v>
      </c>
      <c r="H207" s="4" t="str">
        <f>$H$1&amp;F207</f>
        <v>，2665247</v>
      </c>
      <c r="I207" s="4" t="str">
        <f>VLOOKUP(A207,HOP!A:U,21,0)</f>
        <v>直连</v>
      </c>
    </row>
    <row r="208" s="4" customFormat="1" hidden="1" spans="1:9">
      <c r="A208" s="5">
        <v>18852056573</v>
      </c>
      <c r="B208" s="6">
        <v>44797</v>
      </c>
      <c r="C208" s="6">
        <v>44799</v>
      </c>
      <c r="D208" s="4">
        <v>286</v>
      </c>
      <c r="E208" s="4" t="str">
        <f>VLOOKUP(A208,HOP!A:L,12,0)</f>
        <v>286.00</v>
      </c>
      <c r="F208" s="4" t="str">
        <f>VLOOKUP(A208,HOP!A:C,3,0)</f>
        <v>2665281</v>
      </c>
      <c r="G208" s="4">
        <f>D208-E208</f>
        <v>0</v>
      </c>
      <c r="H208" s="4" t="str">
        <f>$H$1&amp;F208</f>
        <v>，2665281</v>
      </c>
      <c r="I208" s="4" t="str">
        <f>VLOOKUP(A208,HOP!A:U,21,0)</f>
        <v>直连</v>
      </c>
    </row>
    <row r="209" s="4" customFormat="1" hidden="1" spans="1:9">
      <c r="A209" s="5">
        <v>18852455937</v>
      </c>
      <c r="B209" s="6">
        <v>44798</v>
      </c>
      <c r="C209" s="6">
        <v>44799</v>
      </c>
      <c r="D209" s="4">
        <v>798</v>
      </c>
      <c r="E209" s="4" t="str">
        <f>VLOOKUP(A209,HOP!A:L,12,0)</f>
        <v>798.00</v>
      </c>
      <c r="F209" s="4" t="str">
        <f>VLOOKUP(A209,HOP!A:C,3,0)</f>
        <v>2665455</v>
      </c>
      <c r="G209" s="4">
        <f>D209-E209</f>
        <v>0</v>
      </c>
      <c r="H209" s="4" t="str">
        <f>$H$1&amp;F209</f>
        <v>，2665455</v>
      </c>
      <c r="I209" s="4" t="str">
        <f>VLOOKUP(A209,HOP!A:U,21,0)</f>
        <v>直采</v>
      </c>
    </row>
    <row r="210" s="4" customFormat="1" hidden="1" spans="1:9">
      <c r="A210" s="5">
        <v>18858482586</v>
      </c>
      <c r="B210" s="6">
        <v>44798</v>
      </c>
      <c r="C210" s="6">
        <v>44799</v>
      </c>
      <c r="D210" s="4">
        <v>545</v>
      </c>
      <c r="E210" s="4" t="str">
        <f>VLOOKUP(A210,HOP!A:L,12,0)</f>
        <v>545.00</v>
      </c>
      <c r="F210" s="4" t="str">
        <f>VLOOKUP(A210,HOP!A:C,3,0)</f>
        <v>2665870</v>
      </c>
      <c r="G210" s="4">
        <f>D210-E210</f>
        <v>0</v>
      </c>
      <c r="H210" s="4" t="str">
        <f>$H$1&amp;F210</f>
        <v>，2665870</v>
      </c>
      <c r="I210" s="4" t="str">
        <f>VLOOKUP(A210,HOP!A:U,21,0)</f>
        <v>直连</v>
      </c>
    </row>
    <row r="211" s="4" customFormat="1" hidden="1" spans="1:9">
      <c r="A211" s="5">
        <v>18858670957</v>
      </c>
      <c r="B211" s="6">
        <v>44798</v>
      </c>
      <c r="C211" s="6">
        <v>44799</v>
      </c>
      <c r="D211" s="4">
        <v>442</v>
      </c>
      <c r="E211" s="4" t="str">
        <f>VLOOKUP(A211,HOP!A:L,12,0)</f>
        <v>442.00</v>
      </c>
      <c r="F211" s="4" t="str">
        <f>VLOOKUP(A211,HOP!A:C,3,0)</f>
        <v>2665902</v>
      </c>
      <c r="G211" s="4">
        <f>D211-E211</f>
        <v>0</v>
      </c>
      <c r="H211" s="4" t="str">
        <f>$H$1&amp;F211</f>
        <v>，2665902</v>
      </c>
      <c r="I211" s="4" t="str">
        <f>VLOOKUP(A211,HOP!A:U,21,0)</f>
        <v>直采</v>
      </c>
    </row>
    <row r="212" s="4" customFormat="1" hidden="1" spans="1:9">
      <c r="A212" s="5">
        <v>18858630880</v>
      </c>
      <c r="B212" s="6">
        <v>44798</v>
      </c>
      <c r="C212" s="6">
        <v>44799</v>
      </c>
      <c r="D212" s="4">
        <v>1098</v>
      </c>
      <c r="E212" s="4" t="str">
        <f>VLOOKUP(A212,HOP!A:L,12,0)</f>
        <v>1098.00</v>
      </c>
      <c r="F212" s="4" t="str">
        <f>VLOOKUP(A212,HOP!A:C,3,0)</f>
        <v>2665898</v>
      </c>
      <c r="G212" s="4">
        <f>D212-E212</f>
        <v>0</v>
      </c>
      <c r="H212" s="4" t="str">
        <f>$H$1&amp;F212</f>
        <v>，2665898</v>
      </c>
      <c r="I212" s="4" t="str">
        <f>VLOOKUP(A212,HOP!A:U,21,0)</f>
        <v>直连</v>
      </c>
    </row>
    <row r="213" s="4" customFormat="1" hidden="1" spans="1:9">
      <c r="A213" s="5">
        <v>18858787012</v>
      </c>
      <c r="B213" s="6">
        <v>44798</v>
      </c>
      <c r="C213" s="6">
        <v>44799</v>
      </c>
      <c r="D213" s="4">
        <v>686</v>
      </c>
      <c r="E213" s="4" t="str">
        <f>VLOOKUP(A213,HOP!A:L,12,0)</f>
        <v>686.00</v>
      </c>
      <c r="F213" s="4" t="str">
        <f>VLOOKUP(A213,HOP!A:C,3,0)</f>
        <v>2665922</v>
      </c>
      <c r="G213" s="4">
        <f>D213-E213</f>
        <v>0</v>
      </c>
      <c r="H213" s="4" t="str">
        <f>$H$1&amp;F213</f>
        <v>，2665922</v>
      </c>
      <c r="I213" s="4" t="str">
        <f>VLOOKUP(A213,HOP!A:U,21,0)</f>
        <v>直连</v>
      </c>
    </row>
    <row r="214" s="4" customFormat="1" hidden="1" spans="1:9">
      <c r="A214" s="5">
        <v>18861107411</v>
      </c>
      <c r="B214" s="6">
        <v>44798</v>
      </c>
      <c r="C214" s="6">
        <v>44799</v>
      </c>
      <c r="D214" s="4">
        <v>351</v>
      </c>
      <c r="E214" s="4" t="str">
        <f>VLOOKUP(A214,HOP!A:L,12,0)</f>
        <v>351.00</v>
      </c>
      <c r="F214" s="4" t="str">
        <f>VLOOKUP(A214,HOP!A:C,3,0)</f>
        <v>2666245</v>
      </c>
      <c r="G214" s="4">
        <f>D214-E214</f>
        <v>0</v>
      </c>
      <c r="H214" s="4" t="str">
        <f>$H$1&amp;F214</f>
        <v>，2666245</v>
      </c>
      <c r="I214" s="4" t="str">
        <f>VLOOKUP(A214,HOP!A:U,21,0)</f>
        <v>直连</v>
      </c>
    </row>
    <row r="215" s="4" customFormat="1" hidden="1" spans="1:9">
      <c r="A215" s="5">
        <v>18862770548</v>
      </c>
      <c r="B215" s="6">
        <v>44798</v>
      </c>
      <c r="C215" s="6">
        <v>44799</v>
      </c>
      <c r="D215" s="4">
        <v>1176</v>
      </c>
      <c r="E215" s="4">
        <v>1176</v>
      </c>
      <c r="F215" s="4" t="str">
        <f>VLOOKUP(A215,HOP!A:C,3,0)</f>
        <v>2666644</v>
      </c>
      <c r="G215" s="4">
        <f>D215-E215</f>
        <v>0</v>
      </c>
      <c r="H215" s="4" t="str">
        <f>$H$1&amp;F215</f>
        <v>，2666644</v>
      </c>
      <c r="I215" s="4" t="str">
        <f>VLOOKUP(A215,HOP!A:U,21,0)</f>
        <v>直连</v>
      </c>
    </row>
    <row r="216" s="4" customFormat="1" hidden="1" spans="1:9">
      <c r="A216" s="5">
        <v>18863326722</v>
      </c>
      <c r="B216" s="6">
        <v>44798</v>
      </c>
      <c r="C216" s="6">
        <v>44799</v>
      </c>
      <c r="D216" s="4">
        <v>187</v>
      </c>
      <c r="E216" s="4" t="str">
        <f>VLOOKUP(A216,HOP!A:L,12,0)</f>
        <v>187.00</v>
      </c>
      <c r="F216" s="4" t="str">
        <f>VLOOKUP(A216,HOP!A:C,3,0)</f>
        <v>2666804</v>
      </c>
      <c r="G216" s="4">
        <f>D216-E216</f>
        <v>0</v>
      </c>
      <c r="H216" s="4" t="str">
        <f>$H$1&amp;F216</f>
        <v>，2666804</v>
      </c>
      <c r="I216" s="4" t="str">
        <f>VLOOKUP(A216,HOP!A:U,21,0)</f>
        <v>直采</v>
      </c>
    </row>
    <row r="217" s="4" customFormat="1" hidden="1" spans="1:9">
      <c r="A217" s="5">
        <v>18863344678</v>
      </c>
      <c r="B217" s="6">
        <v>44798</v>
      </c>
      <c r="C217" s="6">
        <v>44799</v>
      </c>
      <c r="D217" s="4">
        <v>499</v>
      </c>
      <c r="E217" s="4" t="str">
        <f>VLOOKUP(A217,HOP!A:L,12,0)</f>
        <v>499.00</v>
      </c>
      <c r="F217" s="4" t="str">
        <f>VLOOKUP(A217,HOP!A:C,3,0)</f>
        <v>2666809</v>
      </c>
      <c r="G217" s="4">
        <f>D217-E217</f>
        <v>0</v>
      </c>
      <c r="H217" s="4" t="str">
        <f>$H$1&amp;F217</f>
        <v>，2666809</v>
      </c>
      <c r="I217" s="4" t="str">
        <f>VLOOKUP(A217,HOP!A:U,21,0)</f>
        <v>直连</v>
      </c>
    </row>
    <row r="218" s="4" customFormat="1" hidden="1" spans="1:9">
      <c r="A218" s="5">
        <v>18863381616</v>
      </c>
      <c r="B218" s="6">
        <v>44798</v>
      </c>
      <c r="C218" s="6">
        <v>44799</v>
      </c>
      <c r="D218" s="4">
        <v>135</v>
      </c>
      <c r="E218" s="4" t="str">
        <f>VLOOKUP(A218,HOP!A:L,12,0)</f>
        <v>135.00</v>
      </c>
      <c r="F218" s="4" t="str">
        <f>VLOOKUP(A218,HOP!A:C,3,0)</f>
        <v>2666822</v>
      </c>
      <c r="G218" s="4">
        <f>D218-E218</f>
        <v>0</v>
      </c>
      <c r="H218" s="4" t="str">
        <f>$H$1&amp;F218</f>
        <v>，2666822</v>
      </c>
      <c r="I218" s="4" t="str">
        <f>VLOOKUP(A218,HOP!A:U,21,0)</f>
        <v>直连</v>
      </c>
    </row>
    <row r="219" s="4" customFormat="1" hidden="1" spans="1:9">
      <c r="A219" s="5">
        <v>18863482794</v>
      </c>
      <c r="B219" s="6">
        <v>44798</v>
      </c>
      <c r="C219" s="6">
        <v>44799</v>
      </c>
      <c r="D219" s="4">
        <v>3715</v>
      </c>
      <c r="E219" s="4" t="str">
        <f>VLOOKUP(A219,HOP!A:L,12,0)</f>
        <v>3715.00</v>
      </c>
      <c r="F219" s="4" t="str">
        <f>VLOOKUP(A219,HOP!A:C,3,0)</f>
        <v>2666852</v>
      </c>
      <c r="G219" s="4">
        <f>D219-E219</f>
        <v>0</v>
      </c>
      <c r="H219" s="4" t="str">
        <f>$H$1&amp;F219</f>
        <v>，2666852</v>
      </c>
      <c r="I219" s="4" t="str">
        <f>VLOOKUP(A219,HOP!A:U,21,0)</f>
        <v>直连</v>
      </c>
    </row>
    <row r="220" s="4" customFormat="1" hidden="1" spans="1:9">
      <c r="A220" s="5">
        <v>18863492816</v>
      </c>
      <c r="B220" s="6">
        <v>44798</v>
      </c>
      <c r="C220" s="6">
        <v>44799</v>
      </c>
      <c r="D220" s="4">
        <v>97</v>
      </c>
      <c r="E220" s="4" t="str">
        <f>VLOOKUP(A220,HOP!A:L,12,0)</f>
        <v>97.00</v>
      </c>
      <c r="F220" s="4" t="str">
        <f>VLOOKUP(A220,HOP!A:C,3,0)</f>
        <v>2666854</v>
      </c>
      <c r="G220" s="4">
        <f>D220-E220</f>
        <v>0</v>
      </c>
      <c r="H220" s="4" t="str">
        <f>$H$1&amp;F220</f>
        <v>，2666854</v>
      </c>
      <c r="I220" s="4" t="str">
        <f>VLOOKUP(A220,HOP!A:U,21,0)</f>
        <v>直连</v>
      </c>
    </row>
    <row r="221" s="4" customFormat="1" hidden="1" spans="1:9">
      <c r="A221" s="5">
        <v>18863527079</v>
      </c>
      <c r="B221" s="6">
        <v>44798</v>
      </c>
      <c r="C221" s="6">
        <v>44799</v>
      </c>
      <c r="D221" s="4">
        <v>1036</v>
      </c>
      <c r="E221" s="4" t="str">
        <f>VLOOKUP(A221,HOP!A:L,12,0)</f>
        <v>1036.00</v>
      </c>
      <c r="F221" s="4" t="str">
        <f>VLOOKUP(A221,HOP!A:C,3,0)</f>
        <v>2666863</v>
      </c>
      <c r="G221" s="4">
        <f>D221-E221</f>
        <v>0</v>
      </c>
      <c r="H221" s="4" t="str">
        <f>$H$1&amp;F221</f>
        <v>，2666863</v>
      </c>
      <c r="I221" s="4" t="str">
        <f>VLOOKUP(A221,HOP!A:U,21,0)</f>
        <v>直连</v>
      </c>
    </row>
    <row r="222" s="4" customFormat="1" hidden="1" spans="1:9">
      <c r="A222" s="5">
        <v>18863695115</v>
      </c>
      <c r="B222" s="6">
        <v>44798</v>
      </c>
      <c r="C222" s="6">
        <v>44799</v>
      </c>
      <c r="D222" s="4">
        <v>431</v>
      </c>
      <c r="E222" s="4" t="str">
        <f>VLOOKUP(A222,HOP!A:L,12,0)</f>
        <v>431.00</v>
      </c>
      <c r="F222" s="4" t="str">
        <f>VLOOKUP(A222,HOP!A:C,3,0)</f>
        <v>2666928</v>
      </c>
      <c r="G222" s="4">
        <f>D222-E222</f>
        <v>0</v>
      </c>
      <c r="H222" s="4" t="str">
        <f>$H$1&amp;F222</f>
        <v>，2666928</v>
      </c>
      <c r="I222" s="4" t="str">
        <f>VLOOKUP(A222,HOP!A:U,21,0)</f>
        <v>直采</v>
      </c>
    </row>
    <row r="223" s="4" customFormat="1" hidden="1" spans="1:9">
      <c r="A223" s="5">
        <v>18869103870</v>
      </c>
      <c r="B223" s="6">
        <v>44798</v>
      </c>
      <c r="C223" s="6">
        <v>44799</v>
      </c>
      <c r="D223" s="4">
        <v>361</v>
      </c>
      <c r="E223" s="4" t="str">
        <f>VLOOKUP(A223,HOP!A:L,12,0)</f>
        <v>361.00</v>
      </c>
      <c r="F223" s="4" t="str">
        <f>VLOOKUP(A223,HOP!A:C,3,0)</f>
        <v>2667327</v>
      </c>
      <c r="G223" s="4">
        <f>D223-E223</f>
        <v>0</v>
      </c>
      <c r="H223" s="4" t="str">
        <f>$H$1&amp;F223</f>
        <v>，2667327</v>
      </c>
      <c r="I223" s="4" t="str">
        <f>VLOOKUP(A223,HOP!A:U,21,0)</f>
        <v>直连</v>
      </c>
    </row>
    <row r="224" s="4" customFormat="1" hidden="1" spans="1:9">
      <c r="A224" s="5">
        <v>18870713812</v>
      </c>
      <c r="B224" s="6">
        <v>44798</v>
      </c>
      <c r="C224" s="6">
        <v>44799</v>
      </c>
      <c r="D224" s="4">
        <v>162</v>
      </c>
      <c r="E224" s="4" t="str">
        <f>VLOOKUP(A224,HOP!A:L,12,0)</f>
        <v>162.00</v>
      </c>
      <c r="F224" s="4" t="str">
        <f>VLOOKUP(A224,HOP!A:C,3,0)</f>
        <v>2667532</v>
      </c>
      <c r="G224" s="4">
        <f>D224-E224</f>
        <v>0</v>
      </c>
      <c r="H224" s="4" t="str">
        <f>$H$1&amp;F224</f>
        <v>，2667532</v>
      </c>
      <c r="I224" s="4" t="str">
        <f>VLOOKUP(A224,HOP!A:U,21,0)</f>
        <v>直连</v>
      </c>
    </row>
    <row r="225" s="4" customFormat="1" hidden="1" spans="1:9">
      <c r="A225" s="5">
        <v>18871193264</v>
      </c>
      <c r="B225" s="6">
        <v>44798</v>
      </c>
      <c r="C225" s="6">
        <v>44799</v>
      </c>
      <c r="D225" s="4">
        <v>101</v>
      </c>
      <c r="E225" s="4" t="str">
        <f>VLOOKUP(A225,HOP!A:L,12,0)</f>
        <v>101.00</v>
      </c>
      <c r="F225" s="4" t="str">
        <f>VLOOKUP(A225,HOP!A:C,3,0)</f>
        <v>2667606</v>
      </c>
      <c r="G225" s="4">
        <f>D225-E225</f>
        <v>0</v>
      </c>
      <c r="H225" s="4" t="str">
        <f>$H$1&amp;F225</f>
        <v>，2667606</v>
      </c>
      <c r="I225" s="4" t="str">
        <f>VLOOKUP(A225,HOP!A:U,21,0)</f>
        <v>直连</v>
      </c>
    </row>
    <row r="227" spans="4:4">
      <c r="D227" s="4">
        <f>SUM(D2:D226)</f>
        <v>309967</v>
      </c>
    </row>
    <row r="228" spans="4:4">
      <c r="D228" s="4" t="s">
        <v>983</v>
      </c>
    </row>
    <row r="232" spans="1:3">
      <c r="A232" s="4" t="s">
        <v>984</v>
      </c>
      <c r="C232" s="4">
        <v>16377</v>
      </c>
    </row>
    <row r="233" spans="1:3">
      <c r="A233" s="4" t="s">
        <v>985</v>
      </c>
      <c r="C233" s="4">
        <v>293590</v>
      </c>
    </row>
    <row r="234" spans="1:3">
      <c r="A234" s="4" t="s">
        <v>986</v>
      </c>
      <c r="C234" s="4">
        <f>SUBTOTAL(9,C232:C233)</f>
        <v>309967</v>
      </c>
    </row>
  </sheetData>
  <autoFilter ref="A1:X225">
    <filterColumn colId="3">
      <filters>
        <filter val="900"/>
        <filter val="1800"/>
        <filter val="5100"/>
        <filter val="101"/>
        <filter val="501"/>
        <filter val="502"/>
        <filter val="602"/>
        <filter val="1002"/>
        <filter val="1902"/>
        <filter val="3802"/>
        <filter val="903"/>
        <filter val="1004"/>
        <filter val="1204"/>
        <filter val="606"/>
        <filter val="4606"/>
        <filter val="1007"/>
        <filter val="1407"/>
        <filter val="2607"/>
        <filter val="508"/>
        <filter val="808"/>
        <filter val="3708"/>
        <filter val="1109"/>
        <filter val="1309"/>
        <filter val="2209"/>
        <filter val="412"/>
        <filter val="213"/>
        <filter val="1113"/>
        <filter val="4413"/>
        <filter val="1114"/>
        <filter val="1914"/>
        <filter val="2314"/>
        <filter val="3315"/>
        <filter val="3715"/>
        <filter val="716"/>
        <filter val="1416"/>
        <filter val="817"/>
        <filter val="2017"/>
        <filter val="518"/>
        <filter val="3618"/>
        <filter val="219"/>
        <filter val="319"/>
        <filter val="120"/>
        <filter val="5220"/>
        <filter val="522"/>
        <filter val="922"/>
        <filter val="1422"/>
        <filter val="423"/>
        <filter val="3323"/>
        <filter val="3423"/>
        <filter val="124"/>
        <filter val="424"/>
        <filter val="924"/>
        <filter val="1024"/>
        <filter val="1124"/>
        <filter val="1524"/>
        <filter val="1225"/>
        <filter val="2926"/>
        <filter val="1227"/>
        <filter val="128"/>
        <filter val="628"/>
        <filter val="1028"/>
        <filter val="1228"/>
        <filter val="1428"/>
        <filter val="1629"/>
        <filter val="3329"/>
        <filter val="3230"/>
        <filter val="431"/>
        <filter val="732"/>
        <filter val="2332"/>
        <filter val="2632"/>
        <filter val="2832"/>
        <filter val="633"/>
        <filter val="1734"/>
        <filter val="135"/>
        <filter val="335"/>
        <filter val="236"/>
        <filter val="636"/>
        <filter val="-636"/>
        <filter val="1036"/>
        <filter val="1137"/>
        <filter val="2038"/>
        <filter val="139"/>
        <filter val="3240"/>
        <filter val="541"/>
        <filter val="242"/>
        <filter val="342"/>
        <filter val="442"/>
        <filter val="942"/>
        <filter val="1742"/>
        <filter val="743"/>
        <filter val="1144"/>
        <filter val="2844"/>
        <filter val="545"/>
        <filter val="745"/>
        <filter val="1345"/>
        <filter val="646"/>
        <filter val="946"/>
        <filter val="348"/>
        <filter val="648"/>
        <filter val="848"/>
        <filter val="2048"/>
        <filter val="2249"/>
        <filter val="3150"/>
        <filter val="351"/>
        <filter val="154"/>
        <filter val="654"/>
        <filter val="1654"/>
        <filter val="1754"/>
        <filter val="2154"/>
        <filter val="4554"/>
        <filter val="256"/>
        <filter val="656"/>
        <filter val="1056"/>
        <filter val="1256"/>
        <filter val="957"/>
        <filter val="2757"/>
        <filter val="3657"/>
        <filter val="258"/>
        <filter val="358"/>
        <filter val="459"/>
        <filter val="1059"/>
        <filter val="3559"/>
        <filter val="360"/>
        <filter val="560"/>
        <filter val="1160"/>
        <filter val="1460"/>
        <filter val="1560"/>
        <filter val="361"/>
        <filter val="162"/>
        <filter val="762"/>
        <filter val="3662"/>
        <filter val="363"/>
        <filter val="1163"/>
        <filter val="3666"/>
        <filter val="167"/>
        <filter val="1668"/>
        <filter val="5968"/>
        <filter val="6868"/>
        <filter val="369"/>
        <filter val="569"/>
        <filter val="1669"/>
        <filter val="1770"/>
        <filter val="8870"/>
        <filter val="972"/>
        <filter val="1072"/>
        <filter val="3172"/>
        <filter val="773"/>
        <filter val="376"/>
        <filter val="1176"/>
        <filter val="477"/>
        <filter val="1177"/>
        <filter val="1277"/>
        <filter val="1180"/>
        <filter val="282"/>
        <filter val="183"/>
        <filter val="283"/>
        <filter val="584"/>
        <filter val="485"/>
        <filter val="585"/>
        <filter val="286"/>
        <filter val="686"/>
        <filter val="1186"/>
        <filter val="1686"/>
        <filter val="87"/>
        <filter val="187"/>
        <filter val="288"/>
        <filter val="5288"/>
        <filter val="2589"/>
        <filter val="390"/>
        <filter val="1790"/>
        <filter val="1890"/>
        <filter val="2990"/>
        <filter val="891"/>
        <filter val="192"/>
        <filter val="1092"/>
        <filter val="3192"/>
        <filter val="93"/>
        <filter val="1093"/>
        <filter val="2493"/>
        <filter val="194"/>
        <filter val="594"/>
        <filter val="994"/>
        <filter val="21594"/>
        <filter val="495"/>
        <filter val="1595"/>
        <filter val="4695"/>
        <filter val="1996"/>
        <filter val="97"/>
        <filter val="597"/>
        <filter val="198"/>
        <filter val="698"/>
        <filter val="798"/>
        <filter val="1098"/>
        <filter val="2798"/>
        <filter val="499"/>
        <filter val="699"/>
        <filter val="7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987</v>
      </c>
      <c r="B1" s="2" t="s">
        <v>988</v>
      </c>
      <c r="C1" s="2" t="s">
        <v>989</v>
      </c>
      <c r="D1" s="2" t="s">
        <v>990</v>
      </c>
      <c r="E1" s="2" t="s">
        <v>13</v>
      </c>
      <c r="F1" s="2" t="s">
        <v>5</v>
      </c>
      <c r="G1" s="2" t="s">
        <v>6</v>
      </c>
      <c r="H1" s="2" t="s">
        <v>991</v>
      </c>
      <c r="I1" s="2" t="s">
        <v>992</v>
      </c>
      <c r="J1" s="2" t="s">
        <v>993</v>
      </c>
      <c r="K1" s="2" t="s">
        <v>994</v>
      </c>
      <c r="L1" s="2" t="s">
        <v>995</v>
      </c>
      <c r="M1" s="2" t="s">
        <v>996</v>
      </c>
      <c r="N1" s="2" t="s">
        <v>997</v>
      </c>
      <c r="O1" s="2" t="s">
        <v>998</v>
      </c>
      <c r="P1" s="2" t="s">
        <v>999</v>
      </c>
      <c r="Q1" s="2" t="s">
        <v>1000</v>
      </c>
      <c r="R1" s="2" t="s">
        <v>1001</v>
      </c>
      <c r="S1" s="2" t="s">
        <v>1002</v>
      </c>
      <c r="T1" s="2" t="s">
        <v>1003</v>
      </c>
      <c r="U1" s="2" t="s">
        <v>1004</v>
      </c>
    </row>
    <row r="2" s="1" customFormat="1" spans="1:21">
      <c r="A2" s="3">
        <v>17463482608</v>
      </c>
      <c r="B2" s="1" t="s">
        <v>1005</v>
      </c>
      <c r="C2" s="1" t="s">
        <v>1006</v>
      </c>
      <c r="D2" s="1" t="s">
        <v>1007</v>
      </c>
      <c r="E2" s="1" t="s">
        <v>1008</v>
      </c>
      <c r="F2" s="1" t="s">
        <v>1009</v>
      </c>
      <c r="G2" s="1" t="s">
        <v>1010</v>
      </c>
      <c r="H2" s="1" t="s">
        <v>1011</v>
      </c>
      <c r="I2" s="1" t="s">
        <v>1012</v>
      </c>
      <c r="J2" s="1" t="s">
        <v>30</v>
      </c>
      <c r="K2" s="1" t="s">
        <v>1013</v>
      </c>
      <c r="L2" s="1" t="s">
        <v>1013</v>
      </c>
      <c r="M2" s="1" t="s">
        <v>1014</v>
      </c>
      <c r="N2" s="1" t="s">
        <v>1014</v>
      </c>
      <c r="O2" s="1" t="s">
        <v>1015</v>
      </c>
      <c r="P2" s="1" t="s">
        <v>1016</v>
      </c>
      <c r="Q2" s="1" t="s">
        <v>1017</v>
      </c>
      <c r="R2" s="1" t="s">
        <v>1018</v>
      </c>
      <c r="S2" s="1" t="s">
        <v>1019</v>
      </c>
      <c r="T2" s="1" t="s">
        <v>1020</v>
      </c>
      <c r="U2" s="1" t="s">
        <v>1021</v>
      </c>
    </row>
    <row r="3" s="1" customFormat="1" spans="1:21">
      <c r="A3" s="3">
        <v>18057023828</v>
      </c>
      <c r="B3" s="1" t="s">
        <v>1022</v>
      </c>
      <c r="C3" s="1" t="s">
        <v>1023</v>
      </c>
      <c r="D3" s="1" t="s">
        <v>1024</v>
      </c>
      <c r="E3" s="1" t="s">
        <v>1025</v>
      </c>
      <c r="F3" s="1" t="s">
        <v>1026</v>
      </c>
      <c r="G3" s="1" t="s">
        <v>1027</v>
      </c>
      <c r="H3" s="1" t="s">
        <v>1011</v>
      </c>
      <c r="I3" s="1" t="s">
        <v>1028</v>
      </c>
      <c r="J3" s="1" t="s">
        <v>30</v>
      </c>
      <c r="K3" s="1" t="s">
        <v>1029</v>
      </c>
      <c r="L3" s="1" t="s">
        <v>1029</v>
      </c>
      <c r="M3" s="1" t="s">
        <v>1014</v>
      </c>
      <c r="N3" s="1" t="s">
        <v>1014</v>
      </c>
      <c r="O3" s="1" t="s">
        <v>1015</v>
      </c>
      <c r="P3" s="1" t="s">
        <v>1016</v>
      </c>
      <c r="Q3" s="1" t="s">
        <v>1017</v>
      </c>
      <c r="R3" s="1" t="s">
        <v>1030</v>
      </c>
      <c r="S3" s="1" t="s">
        <v>1019</v>
      </c>
      <c r="T3" s="1" t="s">
        <v>1020</v>
      </c>
      <c r="U3" s="1" t="s">
        <v>1021</v>
      </c>
    </row>
    <row r="4" s="1" customFormat="1" spans="1:21">
      <c r="A4" s="3">
        <v>18121421929</v>
      </c>
      <c r="B4" s="1" t="s">
        <v>1031</v>
      </c>
      <c r="C4" s="1" t="s">
        <v>1032</v>
      </c>
      <c r="D4" s="1" t="s">
        <v>1033</v>
      </c>
      <c r="E4" s="1" t="s">
        <v>1034</v>
      </c>
      <c r="F4" s="1" t="s">
        <v>1009</v>
      </c>
      <c r="G4" s="1" t="s">
        <v>1010</v>
      </c>
      <c r="H4" s="1" t="s">
        <v>1011</v>
      </c>
      <c r="I4" s="1" t="s">
        <v>1035</v>
      </c>
      <c r="J4" s="1" t="s">
        <v>30</v>
      </c>
      <c r="K4" s="1" t="s">
        <v>1036</v>
      </c>
      <c r="L4" s="1" t="s">
        <v>1036</v>
      </c>
      <c r="M4" s="1" t="s">
        <v>1014</v>
      </c>
      <c r="N4" s="1" t="s">
        <v>1014</v>
      </c>
      <c r="O4" s="1" t="s">
        <v>1015</v>
      </c>
      <c r="P4" s="1" t="s">
        <v>1016</v>
      </c>
      <c r="Q4" s="1" t="s">
        <v>1017</v>
      </c>
      <c r="R4" s="1" t="s">
        <v>1037</v>
      </c>
      <c r="S4" s="1" t="s">
        <v>1019</v>
      </c>
      <c r="T4" s="1" t="s">
        <v>1020</v>
      </c>
      <c r="U4" s="1" t="s">
        <v>1021</v>
      </c>
    </row>
    <row r="5" s="1" customFormat="1" spans="1:21">
      <c r="A5" s="3">
        <v>18124634220</v>
      </c>
      <c r="B5" s="1" t="s">
        <v>1031</v>
      </c>
      <c r="C5" s="1" t="s">
        <v>1038</v>
      </c>
      <c r="D5" s="1" t="s">
        <v>1039</v>
      </c>
      <c r="E5" s="1" t="s">
        <v>1040</v>
      </c>
      <c r="F5" s="1" t="s">
        <v>1041</v>
      </c>
      <c r="G5" s="1" t="s">
        <v>1042</v>
      </c>
      <c r="H5" s="1" t="s">
        <v>1011</v>
      </c>
      <c r="I5" s="1" t="s">
        <v>1043</v>
      </c>
      <c r="J5" s="1" t="s">
        <v>30</v>
      </c>
      <c r="K5" s="1" t="s">
        <v>1044</v>
      </c>
      <c r="L5" s="1" t="s">
        <v>1044</v>
      </c>
      <c r="M5" s="1" t="s">
        <v>1014</v>
      </c>
      <c r="N5" s="1" t="s">
        <v>1014</v>
      </c>
      <c r="O5" s="1" t="s">
        <v>1015</v>
      </c>
      <c r="P5" s="1" t="s">
        <v>1016</v>
      </c>
      <c r="Q5" s="1" t="s">
        <v>1017</v>
      </c>
      <c r="R5" s="1" t="s">
        <v>1045</v>
      </c>
      <c r="S5" s="1" t="s">
        <v>1019</v>
      </c>
      <c r="T5" s="1" t="s">
        <v>1020</v>
      </c>
      <c r="U5" s="1" t="s">
        <v>1021</v>
      </c>
    </row>
    <row r="6" s="1" customFormat="1" spans="1:21">
      <c r="A6" s="3">
        <v>18151442880</v>
      </c>
      <c r="B6" s="1" t="s">
        <v>1046</v>
      </c>
      <c r="C6" s="1" t="s">
        <v>1047</v>
      </c>
      <c r="D6" s="1" t="s">
        <v>1048</v>
      </c>
      <c r="E6" s="1" t="s">
        <v>1049</v>
      </c>
      <c r="F6" s="1" t="s">
        <v>1042</v>
      </c>
      <c r="G6" s="1" t="s">
        <v>1009</v>
      </c>
      <c r="H6" s="1" t="s">
        <v>1011</v>
      </c>
      <c r="I6" s="1" t="s">
        <v>1050</v>
      </c>
      <c r="J6" s="1" t="s">
        <v>30</v>
      </c>
      <c r="K6" s="1" t="s">
        <v>1051</v>
      </c>
      <c r="L6" s="1" t="s">
        <v>1051</v>
      </c>
      <c r="M6" s="1" t="s">
        <v>1014</v>
      </c>
      <c r="N6" s="1" t="s">
        <v>1014</v>
      </c>
      <c r="O6" s="1" t="s">
        <v>1015</v>
      </c>
      <c r="P6" s="1" t="s">
        <v>1016</v>
      </c>
      <c r="Q6" s="1" t="s">
        <v>1017</v>
      </c>
      <c r="R6" s="1" t="s">
        <v>1052</v>
      </c>
      <c r="S6" s="1" t="s">
        <v>1019</v>
      </c>
      <c r="T6" s="1" t="s">
        <v>1020</v>
      </c>
      <c r="U6" s="1" t="s">
        <v>1021</v>
      </c>
    </row>
    <row r="7" s="1" customFormat="1" spans="1:21">
      <c r="A7" s="3">
        <v>18174099962</v>
      </c>
      <c r="B7" s="1" t="s">
        <v>1053</v>
      </c>
      <c r="C7" s="1" t="s">
        <v>1054</v>
      </c>
      <c r="D7" s="1" t="s">
        <v>1048</v>
      </c>
      <c r="E7" s="1" t="s">
        <v>1055</v>
      </c>
      <c r="F7" s="1" t="s">
        <v>1027</v>
      </c>
      <c r="G7" s="1" t="s">
        <v>1009</v>
      </c>
      <c r="H7" s="1" t="s">
        <v>1011</v>
      </c>
      <c r="I7" s="1" t="s">
        <v>1056</v>
      </c>
      <c r="J7" s="1" t="s">
        <v>30</v>
      </c>
      <c r="K7" s="1" t="s">
        <v>1057</v>
      </c>
      <c r="L7" s="1" t="s">
        <v>1057</v>
      </c>
      <c r="M7" s="1" t="s">
        <v>1014</v>
      </c>
      <c r="N7" s="1" t="s">
        <v>1014</v>
      </c>
      <c r="O7" s="1" t="s">
        <v>1015</v>
      </c>
      <c r="P7" s="1" t="s">
        <v>1016</v>
      </c>
      <c r="Q7" s="1" t="s">
        <v>1017</v>
      </c>
      <c r="R7" s="1" t="s">
        <v>1058</v>
      </c>
      <c r="S7" s="1" t="s">
        <v>1019</v>
      </c>
      <c r="T7" s="1" t="s">
        <v>1020</v>
      </c>
      <c r="U7" s="1" t="s">
        <v>1021</v>
      </c>
    </row>
    <row r="8" s="1" customFormat="1" spans="1:21">
      <c r="A8" s="3">
        <v>18197997899</v>
      </c>
      <c r="B8" s="1" t="s">
        <v>1059</v>
      </c>
      <c r="C8" s="1" t="s">
        <v>1060</v>
      </c>
      <c r="D8" s="1" t="s">
        <v>1061</v>
      </c>
      <c r="E8" s="1" t="s">
        <v>1062</v>
      </c>
      <c r="F8" s="1" t="s">
        <v>1042</v>
      </c>
      <c r="G8" s="1" t="s">
        <v>1009</v>
      </c>
      <c r="H8" s="1" t="s">
        <v>1011</v>
      </c>
      <c r="I8" s="1" t="s">
        <v>1063</v>
      </c>
      <c r="J8" s="1" t="s">
        <v>30</v>
      </c>
      <c r="K8" s="1" t="s">
        <v>1064</v>
      </c>
      <c r="L8" s="1" t="s">
        <v>1015</v>
      </c>
      <c r="M8" s="1" t="s">
        <v>1065</v>
      </c>
      <c r="N8" s="1" t="s">
        <v>1066</v>
      </c>
      <c r="O8" s="1" t="s">
        <v>1015</v>
      </c>
      <c r="P8" s="1" t="s">
        <v>1016</v>
      </c>
      <c r="Q8" s="1" t="s">
        <v>1017</v>
      </c>
      <c r="R8" s="1" t="s">
        <v>1067</v>
      </c>
      <c r="S8" s="1" t="s">
        <v>1019</v>
      </c>
      <c r="T8" s="1" t="s">
        <v>1020</v>
      </c>
      <c r="U8" s="1" t="s">
        <v>1021</v>
      </c>
    </row>
    <row r="9" s="1" customFormat="1" spans="1:21">
      <c r="A9" s="3">
        <v>18292462341</v>
      </c>
      <c r="B9" s="1" t="s">
        <v>1068</v>
      </c>
      <c r="C9" s="1" t="s">
        <v>1069</v>
      </c>
      <c r="D9" s="1" t="s">
        <v>1070</v>
      </c>
      <c r="E9" s="1" t="s">
        <v>1071</v>
      </c>
      <c r="F9" s="1" t="s">
        <v>1041</v>
      </c>
      <c r="G9" s="1" t="s">
        <v>1027</v>
      </c>
      <c r="H9" s="1" t="s">
        <v>1011</v>
      </c>
      <c r="I9" s="1" t="s">
        <v>1072</v>
      </c>
      <c r="J9" s="1" t="s">
        <v>30</v>
      </c>
      <c r="K9" s="1" t="s">
        <v>1073</v>
      </c>
      <c r="L9" s="1" t="s">
        <v>1073</v>
      </c>
      <c r="M9" s="1" t="s">
        <v>1014</v>
      </c>
      <c r="N9" s="1" t="s">
        <v>1014</v>
      </c>
      <c r="O9" s="1" t="s">
        <v>1015</v>
      </c>
      <c r="P9" s="1" t="s">
        <v>1016</v>
      </c>
      <c r="Q9" s="1" t="s">
        <v>1017</v>
      </c>
      <c r="R9" s="1" t="s">
        <v>1074</v>
      </c>
      <c r="S9" s="1" t="s">
        <v>1019</v>
      </c>
      <c r="T9" s="1" t="s">
        <v>1020</v>
      </c>
      <c r="U9" s="1" t="s">
        <v>1021</v>
      </c>
    </row>
    <row r="10" s="1" customFormat="1" spans="1:21">
      <c r="A10" s="3">
        <v>18348843881</v>
      </c>
      <c r="B10" s="1" t="s">
        <v>1075</v>
      </c>
      <c r="C10" s="1" t="s">
        <v>1076</v>
      </c>
      <c r="D10" s="1" t="s">
        <v>1077</v>
      </c>
      <c r="E10" s="1" t="s">
        <v>1078</v>
      </c>
      <c r="F10" s="1" t="s">
        <v>1041</v>
      </c>
      <c r="G10" s="1" t="s">
        <v>1027</v>
      </c>
      <c r="H10" s="1" t="s">
        <v>1011</v>
      </c>
      <c r="I10" s="1" t="s">
        <v>1079</v>
      </c>
      <c r="J10" s="1" t="s">
        <v>30</v>
      </c>
      <c r="K10" s="1" t="s">
        <v>1080</v>
      </c>
      <c r="L10" s="1" t="s">
        <v>1080</v>
      </c>
      <c r="M10" s="1" t="s">
        <v>1014</v>
      </c>
      <c r="N10" s="1" t="s">
        <v>1014</v>
      </c>
      <c r="O10" s="1" t="s">
        <v>1015</v>
      </c>
      <c r="P10" s="1" t="s">
        <v>1016</v>
      </c>
      <c r="Q10" s="1" t="s">
        <v>1017</v>
      </c>
      <c r="R10" s="1" t="s">
        <v>1081</v>
      </c>
      <c r="S10" s="1" t="s">
        <v>1019</v>
      </c>
      <c r="T10" s="1" t="s">
        <v>1020</v>
      </c>
      <c r="U10" s="1" t="s">
        <v>1021</v>
      </c>
    </row>
    <row r="11" s="1" customFormat="1" spans="1:21">
      <c r="A11" s="3">
        <v>18349057020</v>
      </c>
      <c r="B11" s="1" t="s">
        <v>1075</v>
      </c>
      <c r="C11" s="1" t="s">
        <v>1082</v>
      </c>
      <c r="D11" s="1" t="s">
        <v>1083</v>
      </c>
      <c r="E11" s="1" t="s">
        <v>1084</v>
      </c>
      <c r="F11" s="1" t="s">
        <v>1085</v>
      </c>
      <c r="G11" s="1" t="s">
        <v>1009</v>
      </c>
      <c r="H11" s="1" t="s">
        <v>1011</v>
      </c>
      <c r="I11" s="1" t="s">
        <v>1086</v>
      </c>
      <c r="J11" s="1" t="s">
        <v>30</v>
      </c>
      <c r="K11" s="1" t="s">
        <v>1087</v>
      </c>
      <c r="L11" s="1" t="s">
        <v>1087</v>
      </c>
      <c r="M11" s="1" t="s">
        <v>1014</v>
      </c>
      <c r="N11" s="1" t="s">
        <v>1014</v>
      </c>
      <c r="O11" s="1" t="s">
        <v>1015</v>
      </c>
      <c r="P11" s="1" t="s">
        <v>1016</v>
      </c>
      <c r="Q11" s="1" t="s">
        <v>1017</v>
      </c>
      <c r="R11" s="1" t="s">
        <v>1088</v>
      </c>
      <c r="S11" s="1" t="s">
        <v>1019</v>
      </c>
      <c r="T11" s="1" t="s">
        <v>1020</v>
      </c>
      <c r="U11" s="1" t="s">
        <v>1021</v>
      </c>
    </row>
    <row r="12" s="1" customFormat="1" spans="1:21">
      <c r="A12" s="3">
        <v>18349840444</v>
      </c>
      <c r="B12" s="1" t="s">
        <v>1075</v>
      </c>
      <c r="C12" s="1" t="s">
        <v>1089</v>
      </c>
      <c r="D12" s="1" t="s">
        <v>1090</v>
      </c>
      <c r="E12" s="1" t="s">
        <v>1091</v>
      </c>
      <c r="F12" s="1" t="s">
        <v>1041</v>
      </c>
      <c r="G12" s="1" t="s">
        <v>1027</v>
      </c>
      <c r="H12" s="1" t="s">
        <v>1011</v>
      </c>
      <c r="I12" s="1" t="s">
        <v>1092</v>
      </c>
      <c r="J12" s="1" t="s">
        <v>30</v>
      </c>
      <c r="K12" s="1" t="s">
        <v>1093</v>
      </c>
      <c r="L12" s="1" t="s">
        <v>1093</v>
      </c>
      <c r="M12" s="1" t="s">
        <v>1014</v>
      </c>
      <c r="N12" s="1" t="s">
        <v>1014</v>
      </c>
      <c r="O12" s="1" t="s">
        <v>1015</v>
      </c>
      <c r="P12" s="1" t="s">
        <v>1016</v>
      </c>
      <c r="Q12" s="1" t="s">
        <v>1017</v>
      </c>
      <c r="R12" s="1" t="s">
        <v>1094</v>
      </c>
      <c r="S12" s="1" t="s">
        <v>1019</v>
      </c>
      <c r="T12" s="1" t="s">
        <v>1020</v>
      </c>
      <c r="U12" s="1" t="s">
        <v>1021</v>
      </c>
    </row>
    <row r="13" s="1" customFormat="1" spans="1:21">
      <c r="A13" s="3">
        <v>18363712747</v>
      </c>
      <c r="B13" s="1" t="s">
        <v>1095</v>
      </c>
      <c r="C13" s="1" t="s">
        <v>1096</v>
      </c>
      <c r="D13" s="1" t="s">
        <v>1097</v>
      </c>
      <c r="E13" s="1" t="s">
        <v>1098</v>
      </c>
      <c r="F13" s="1" t="s">
        <v>1085</v>
      </c>
      <c r="G13" s="1" t="s">
        <v>1010</v>
      </c>
      <c r="H13" s="1" t="s">
        <v>1011</v>
      </c>
      <c r="I13" s="1" t="s">
        <v>1099</v>
      </c>
      <c r="J13" s="1" t="s">
        <v>30</v>
      </c>
      <c r="K13" s="1" t="s">
        <v>1100</v>
      </c>
      <c r="L13" s="1" t="s">
        <v>1100</v>
      </c>
      <c r="M13" s="1" t="s">
        <v>1014</v>
      </c>
      <c r="N13" s="1" t="s">
        <v>1014</v>
      </c>
      <c r="O13" s="1" t="s">
        <v>1015</v>
      </c>
      <c r="P13" s="1" t="s">
        <v>1016</v>
      </c>
      <c r="Q13" s="1" t="s">
        <v>1017</v>
      </c>
      <c r="R13" s="1" t="s">
        <v>1101</v>
      </c>
      <c r="S13" s="1" t="s">
        <v>1019</v>
      </c>
      <c r="T13" s="1" t="s">
        <v>1020</v>
      </c>
      <c r="U13" s="1" t="s">
        <v>1021</v>
      </c>
    </row>
    <row r="14" s="1" customFormat="1" spans="1:21">
      <c r="A14" s="3">
        <v>18369671633</v>
      </c>
      <c r="B14" s="1" t="s">
        <v>1102</v>
      </c>
      <c r="C14" s="1" t="s">
        <v>1103</v>
      </c>
      <c r="D14" s="1" t="s">
        <v>1104</v>
      </c>
      <c r="E14" s="1" t="s">
        <v>1105</v>
      </c>
      <c r="F14" s="1" t="s">
        <v>1026</v>
      </c>
      <c r="G14" s="1" t="s">
        <v>1027</v>
      </c>
      <c r="H14" s="1" t="s">
        <v>1011</v>
      </c>
      <c r="I14" s="1" t="s">
        <v>1106</v>
      </c>
      <c r="J14" s="1" t="s">
        <v>30</v>
      </c>
      <c r="K14" s="1" t="s">
        <v>1107</v>
      </c>
      <c r="L14" s="1" t="s">
        <v>1107</v>
      </c>
      <c r="M14" s="1" t="s">
        <v>1014</v>
      </c>
      <c r="N14" s="1" t="s">
        <v>1014</v>
      </c>
      <c r="O14" s="1" t="s">
        <v>1015</v>
      </c>
      <c r="P14" s="1" t="s">
        <v>1016</v>
      </c>
      <c r="Q14" s="1" t="s">
        <v>1017</v>
      </c>
      <c r="R14" s="1" t="s">
        <v>1108</v>
      </c>
      <c r="S14" s="1" t="s">
        <v>1019</v>
      </c>
      <c r="T14" s="1" t="s">
        <v>1020</v>
      </c>
      <c r="U14" s="1" t="s">
        <v>1021</v>
      </c>
    </row>
    <row r="15" s="1" customFormat="1" spans="1:21">
      <c r="A15" s="3">
        <v>18373134311</v>
      </c>
      <c r="B15" s="1" t="s">
        <v>1102</v>
      </c>
      <c r="C15" s="1" t="s">
        <v>1109</v>
      </c>
      <c r="D15" s="1" t="s">
        <v>1110</v>
      </c>
      <c r="E15" s="1" t="s">
        <v>1111</v>
      </c>
      <c r="F15" s="1" t="s">
        <v>1112</v>
      </c>
      <c r="G15" s="1" t="s">
        <v>1042</v>
      </c>
      <c r="H15" s="1" t="s">
        <v>1011</v>
      </c>
      <c r="I15" s="1" t="s">
        <v>1113</v>
      </c>
      <c r="J15" s="1" t="s">
        <v>30</v>
      </c>
      <c r="K15" s="1" t="s">
        <v>1114</v>
      </c>
      <c r="L15" s="1" t="s">
        <v>1114</v>
      </c>
      <c r="M15" s="1" t="s">
        <v>1014</v>
      </c>
      <c r="N15" s="1" t="s">
        <v>1014</v>
      </c>
      <c r="O15" s="1" t="s">
        <v>1015</v>
      </c>
      <c r="P15" s="1" t="s">
        <v>1016</v>
      </c>
      <c r="Q15" s="1" t="s">
        <v>1017</v>
      </c>
      <c r="R15" s="1" t="s">
        <v>1115</v>
      </c>
      <c r="S15" s="1" t="s">
        <v>1019</v>
      </c>
      <c r="T15" s="1" t="s">
        <v>1020</v>
      </c>
      <c r="U15" s="1" t="s">
        <v>1021</v>
      </c>
    </row>
    <row r="16" s="1" customFormat="1" spans="1:21">
      <c r="A16" s="3">
        <v>18411800330</v>
      </c>
      <c r="B16" s="1" t="s">
        <v>1116</v>
      </c>
      <c r="C16" s="1" t="s">
        <v>1117</v>
      </c>
      <c r="D16" s="1" t="s">
        <v>1118</v>
      </c>
      <c r="E16" s="1" t="s">
        <v>1119</v>
      </c>
      <c r="F16" s="1" t="s">
        <v>1042</v>
      </c>
      <c r="G16" s="1" t="s">
        <v>1010</v>
      </c>
      <c r="H16" s="1" t="s">
        <v>1011</v>
      </c>
      <c r="I16" s="1" t="s">
        <v>1120</v>
      </c>
      <c r="J16" s="1" t="s">
        <v>30</v>
      </c>
      <c r="K16" s="1" t="s">
        <v>1121</v>
      </c>
      <c r="L16" s="1" t="s">
        <v>1121</v>
      </c>
      <c r="M16" s="1" t="s">
        <v>1014</v>
      </c>
      <c r="N16" s="1" t="s">
        <v>1014</v>
      </c>
      <c r="O16" s="1" t="s">
        <v>1015</v>
      </c>
      <c r="P16" s="1" t="s">
        <v>1016</v>
      </c>
      <c r="Q16" s="1" t="s">
        <v>1017</v>
      </c>
      <c r="R16" s="1" t="s">
        <v>1122</v>
      </c>
      <c r="S16" s="1" t="s">
        <v>1019</v>
      </c>
      <c r="T16" s="1" t="s">
        <v>1020</v>
      </c>
      <c r="U16" s="1" t="s">
        <v>1021</v>
      </c>
    </row>
    <row r="17" s="1" customFormat="1" spans="1:21">
      <c r="A17" s="3">
        <v>18429840555</v>
      </c>
      <c r="B17" s="1" t="s">
        <v>1123</v>
      </c>
      <c r="C17" s="1" t="s">
        <v>1124</v>
      </c>
      <c r="D17" s="1" t="s">
        <v>1125</v>
      </c>
      <c r="E17" s="1" t="s">
        <v>1126</v>
      </c>
      <c r="F17" s="1" t="s">
        <v>1085</v>
      </c>
      <c r="G17" s="1" t="s">
        <v>1042</v>
      </c>
      <c r="H17" s="1" t="s">
        <v>1011</v>
      </c>
      <c r="I17" s="1" t="s">
        <v>1127</v>
      </c>
      <c r="J17" s="1" t="s">
        <v>30</v>
      </c>
      <c r="K17" s="1" t="s">
        <v>1128</v>
      </c>
      <c r="L17" s="1" t="s">
        <v>1128</v>
      </c>
      <c r="M17" s="1" t="s">
        <v>1014</v>
      </c>
      <c r="N17" s="1" t="s">
        <v>1014</v>
      </c>
      <c r="O17" s="1" t="s">
        <v>1015</v>
      </c>
      <c r="P17" s="1" t="s">
        <v>1016</v>
      </c>
      <c r="Q17" s="1" t="s">
        <v>1017</v>
      </c>
      <c r="R17" s="1" t="s">
        <v>1129</v>
      </c>
      <c r="S17" s="1" t="s">
        <v>1019</v>
      </c>
      <c r="T17" s="1" t="s">
        <v>1020</v>
      </c>
      <c r="U17" s="1" t="s">
        <v>1021</v>
      </c>
    </row>
    <row r="18" s="1" customFormat="1" spans="1:21">
      <c r="A18" s="3">
        <v>18506757753</v>
      </c>
      <c r="B18" s="1" t="s">
        <v>1130</v>
      </c>
      <c r="C18" s="1" t="s">
        <v>1131</v>
      </c>
      <c r="D18" s="1" t="s">
        <v>1132</v>
      </c>
      <c r="E18" s="1" t="s">
        <v>1133</v>
      </c>
      <c r="F18" s="1" t="s">
        <v>1112</v>
      </c>
      <c r="G18" s="1" t="s">
        <v>1027</v>
      </c>
      <c r="H18" s="1" t="s">
        <v>1011</v>
      </c>
      <c r="I18" s="1" t="s">
        <v>1134</v>
      </c>
      <c r="J18" s="1" t="s">
        <v>30</v>
      </c>
      <c r="K18" s="1" t="s">
        <v>1135</v>
      </c>
      <c r="L18" s="1" t="s">
        <v>1135</v>
      </c>
      <c r="M18" s="1" t="s">
        <v>1014</v>
      </c>
      <c r="N18" s="1" t="s">
        <v>1014</v>
      </c>
      <c r="O18" s="1" t="s">
        <v>1015</v>
      </c>
      <c r="P18" s="1" t="s">
        <v>1016</v>
      </c>
      <c r="Q18" s="1" t="s">
        <v>1017</v>
      </c>
      <c r="R18" s="1" t="s">
        <v>1136</v>
      </c>
      <c r="S18" s="1" t="s">
        <v>1019</v>
      </c>
      <c r="T18" s="1" t="s">
        <v>1020</v>
      </c>
      <c r="U18" s="1" t="s">
        <v>1021</v>
      </c>
    </row>
    <row r="19" s="1" customFormat="1" spans="1:21">
      <c r="A19" s="3">
        <v>18513674486</v>
      </c>
      <c r="B19" s="1" t="s">
        <v>1137</v>
      </c>
      <c r="C19" s="1" t="s">
        <v>1138</v>
      </c>
      <c r="D19" s="1" t="s">
        <v>1139</v>
      </c>
      <c r="E19" s="1" t="s">
        <v>1140</v>
      </c>
      <c r="F19" s="1" t="s">
        <v>1085</v>
      </c>
      <c r="G19" s="1" t="s">
        <v>1010</v>
      </c>
      <c r="H19" s="1" t="s">
        <v>1011</v>
      </c>
      <c r="I19" s="1" t="s">
        <v>1141</v>
      </c>
      <c r="J19" s="1" t="s">
        <v>30</v>
      </c>
      <c r="K19" s="1" t="s">
        <v>1142</v>
      </c>
      <c r="L19" s="1" t="s">
        <v>1142</v>
      </c>
      <c r="M19" s="1" t="s">
        <v>1014</v>
      </c>
      <c r="N19" s="1" t="s">
        <v>1014</v>
      </c>
      <c r="O19" s="1" t="s">
        <v>1015</v>
      </c>
      <c r="P19" s="1" t="s">
        <v>1016</v>
      </c>
      <c r="Q19" s="1" t="s">
        <v>1017</v>
      </c>
      <c r="R19" s="1" t="s">
        <v>1143</v>
      </c>
      <c r="S19" s="1" t="s">
        <v>1019</v>
      </c>
      <c r="T19" s="1" t="s">
        <v>1020</v>
      </c>
      <c r="U19" s="1" t="s">
        <v>1021</v>
      </c>
    </row>
    <row r="20" s="1" customFormat="1" spans="1:21">
      <c r="A20" s="3">
        <v>18547217348</v>
      </c>
      <c r="B20" s="1" t="s">
        <v>1144</v>
      </c>
      <c r="C20" s="1" t="s">
        <v>1145</v>
      </c>
      <c r="D20" s="1" t="s">
        <v>1146</v>
      </c>
      <c r="E20" s="1" t="s">
        <v>1147</v>
      </c>
      <c r="F20" s="1" t="s">
        <v>1009</v>
      </c>
      <c r="G20" s="1" t="s">
        <v>1010</v>
      </c>
      <c r="H20" s="1" t="s">
        <v>1011</v>
      </c>
      <c r="I20" s="1" t="s">
        <v>1148</v>
      </c>
      <c r="J20" s="1" t="s">
        <v>30</v>
      </c>
      <c r="K20" s="1" t="s">
        <v>1149</v>
      </c>
      <c r="L20" s="1" t="s">
        <v>1149</v>
      </c>
      <c r="M20" s="1" t="s">
        <v>1014</v>
      </c>
      <c r="N20" s="1" t="s">
        <v>1014</v>
      </c>
      <c r="O20" s="1" t="s">
        <v>1015</v>
      </c>
      <c r="P20" s="1" t="s">
        <v>1016</v>
      </c>
      <c r="Q20" s="1" t="s">
        <v>1017</v>
      </c>
      <c r="R20" s="1" t="s">
        <v>1150</v>
      </c>
      <c r="S20" s="1" t="s">
        <v>1019</v>
      </c>
      <c r="T20" s="1" t="s">
        <v>1020</v>
      </c>
      <c r="U20" s="1" t="s">
        <v>1021</v>
      </c>
    </row>
    <row r="21" s="1" customFormat="1" spans="1:21">
      <c r="A21" s="3">
        <v>18547250625</v>
      </c>
      <c r="B21" s="1" t="s">
        <v>1144</v>
      </c>
      <c r="C21" s="1" t="s">
        <v>1151</v>
      </c>
      <c r="D21" s="1" t="s">
        <v>1152</v>
      </c>
      <c r="E21" s="1" t="s">
        <v>1153</v>
      </c>
      <c r="F21" s="1" t="s">
        <v>1085</v>
      </c>
      <c r="G21" s="1" t="s">
        <v>1009</v>
      </c>
      <c r="H21" s="1" t="s">
        <v>1011</v>
      </c>
      <c r="I21" s="1" t="s">
        <v>1154</v>
      </c>
      <c r="J21" s="1" t="s">
        <v>30</v>
      </c>
      <c r="K21" s="1" t="s">
        <v>1155</v>
      </c>
      <c r="L21" s="1" t="s">
        <v>1155</v>
      </c>
      <c r="M21" s="1" t="s">
        <v>1014</v>
      </c>
      <c r="N21" s="1" t="s">
        <v>1014</v>
      </c>
      <c r="O21" s="1" t="s">
        <v>1015</v>
      </c>
      <c r="P21" s="1" t="s">
        <v>1016</v>
      </c>
      <c r="Q21" s="1" t="s">
        <v>1017</v>
      </c>
      <c r="R21" s="1" t="s">
        <v>1156</v>
      </c>
      <c r="S21" s="1" t="s">
        <v>1019</v>
      </c>
      <c r="T21" s="1" t="s">
        <v>1020</v>
      </c>
      <c r="U21" s="1" t="s">
        <v>1021</v>
      </c>
    </row>
    <row r="22" s="1" customFormat="1" spans="1:21">
      <c r="A22" s="3">
        <v>18547477460</v>
      </c>
      <c r="B22" s="1" t="s">
        <v>1144</v>
      </c>
      <c r="C22" s="1" t="s">
        <v>1157</v>
      </c>
      <c r="D22" s="1" t="s">
        <v>1158</v>
      </c>
      <c r="E22" s="1" t="s">
        <v>1159</v>
      </c>
      <c r="F22" s="1" t="s">
        <v>1085</v>
      </c>
      <c r="G22" s="1" t="s">
        <v>1042</v>
      </c>
      <c r="H22" s="1" t="s">
        <v>1011</v>
      </c>
      <c r="I22" s="1" t="s">
        <v>1160</v>
      </c>
      <c r="J22" s="1" t="s">
        <v>30</v>
      </c>
      <c r="K22" s="1" t="s">
        <v>1161</v>
      </c>
      <c r="L22" s="1" t="s">
        <v>1161</v>
      </c>
      <c r="M22" s="1" t="s">
        <v>1014</v>
      </c>
      <c r="N22" s="1" t="s">
        <v>1014</v>
      </c>
      <c r="O22" s="1" t="s">
        <v>1015</v>
      </c>
      <c r="P22" s="1" t="s">
        <v>1016</v>
      </c>
      <c r="Q22" s="1" t="s">
        <v>1017</v>
      </c>
      <c r="R22" s="1" t="s">
        <v>1162</v>
      </c>
      <c r="S22" s="1" t="s">
        <v>1019</v>
      </c>
      <c r="T22" s="1" t="s">
        <v>1020</v>
      </c>
      <c r="U22" s="1" t="s">
        <v>1021</v>
      </c>
    </row>
    <row r="23" s="1" customFormat="1" spans="1:21">
      <c r="A23" s="3">
        <v>18563986327</v>
      </c>
      <c r="B23" s="1" t="s">
        <v>1163</v>
      </c>
      <c r="C23" s="1" t="s">
        <v>1164</v>
      </c>
      <c r="D23" s="1" t="s">
        <v>1165</v>
      </c>
      <c r="E23" s="1" t="s">
        <v>1166</v>
      </c>
      <c r="F23" s="1" t="s">
        <v>1112</v>
      </c>
      <c r="G23" s="1" t="s">
        <v>1042</v>
      </c>
      <c r="H23" s="1" t="s">
        <v>1011</v>
      </c>
      <c r="I23" s="1" t="s">
        <v>1167</v>
      </c>
      <c r="J23" s="1" t="s">
        <v>30</v>
      </c>
      <c r="K23" s="1" t="s">
        <v>1168</v>
      </c>
      <c r="L23" s="1" t="s">
        <v>1168</v>
      </c>
      <c r="M23" s="1" t="s">
        <v>1014</v>
      </c>
      <c r="N23" s="1" t="s">
        <v>1014</v>
      </c>
      <c r="O23" s="1" t="s">
        <v>1015</v>
      </c>
      <c r="P23" s="1" t="s">
        <v>1016</v>
      </c>
      <c r="Q23" s="1" t="s">
        <v>1017</v>
      </c>
      <c r="R23" s="1" t="s">
        <v>1169</v>
      </c>
      <c r="S23" s="1" t="s">
        <v>1019</v>
      </c>
      <c r="T23" s="1" t="s">
        <v>1020</v>
      </c>
      <c r="U23" s="1" t="s">
        <v>1021</v>
      </c>
    </row>
    <row r="24" s="1" customFormat="1" spans="1:21">
      <c r="A24" s="3">
        <v>18583270062</v>
      </c>
      <c r="B24" s="1" t="s">
        <v>1170</v>
      </c>
      <c r="C24" s="1" t="s">
        <v>1171</v>
      </c>
      <c r="D24" s="1" t="s">
        <v>1165</v>
      </c>
      <c r="E24" s="1" t="s">
        <v>1172</v>
      </c>
      <c r="F24" s="1" t="s">
        <v>1112</v>
      </c>
      <c r="G24" s="1" t="s">
        <v>1042</v>
      </c>
      <c r="H24" s="1" t="s">
        <v>1011</v>
      </c>
      <c r="I24" s="1" t="s">
        <v>1173</v>
      </c>
      <c r="J24" s="1" t="s">
        <v>30</v>
      </c>
      <c r="K24" s="1" t="s">
        <v>1174</v>
      </c>
      <c r="L24" s="1" t="s">
        <v>1174</v>
      </c>
      <c r="M24" s="1" t="s">
        <v>1014</v>
      </c>
      <c r="N24" s="1" t="s">
        <v>1014</v>
      </c>
      <c r="O24" s="1" t="s">
        <v>1015</v>
      </c>
      <c r="P24" s="1" t="s">
        <v>1016</v>
      </c>
      <c r="Q24" s="1" t="s">
        <v>1017</v>
      </c>
      <c r="R24" s="1" t="s">
        <v>1175</v>
      </c>
      <c r="S24" s="1" t="s">
        <v>1019</v>
      </c>
      <c r="T24" s="1" t="s">
        <v>1020</v>
      </c>
      <c r="U24" s="1" t="s">
        <v>1021</v>
      </c>
    </row>
    <row r="25" s="1" customFormat="1" spans="1:21">
      <c r="A25" s="3">
        <v>18588029666</v>
      </c>
      <c r="B25" s="1" t="s">
        <v>1176</v>
      </c>
      <c r="C25" s="1" t="s">
        <v>1177</v>
      </c>
      <c r="D25" s="1" t="s">
        <v>1178</v>
      </c>
      <c r="E25" s="1" t="s">
        <v>1179</v>
      </c>
      <c r="F25" s="1" t="s">
        <v>1085</v>
      </c>
      <c r="G25" s="1" t="s">
        <v>1027</v>
      </c>
      <c r="H25" s="1" t="s">
        <v>1011</v>
      </c>
      <c r="I25" s="1" t="s">
        <v>1180</v>
      </c>
      <c r="J25" s="1" t="s">
        <v>30</v>
      </c>
      <c r="K25" s="1" t="s">
        <v>1181</v>
      </c>
      <c r="L25" s="1" t="s">
        <v>1181</v>
      </c>
      <c r="M25" s="1" t="s">
        <v>1014</v>
      </c>
      <c r="N25" s="1" t="s">
        <v>1014</v>
      </c>
      <c r="O25" s="1" t="s">
        <v>1015</v>
      </c>
      <c r="P25" s="1" t="s">
        <v>1016</v>
      </c>
      <c r="Q25" s="1" t="s">
        <v>1017</v>
      </c>
      <c r="R25" s="1" t="s">
        <v>1182</v>
      </c>
      <c r="S25" s="1" t="s">
        <v>1019</v>
      </c>
      <c r="T25" s="1" t="s">
        <v>1020</v>
      </c>
      <c r="U25" s="1" t="s">
        <v>1021</v>
      </c>
    </row>
    <row r="26" s="1" customFormat="1" spans="1:21">
      <c r="A26" s="3">
        <v>18595597433</v>
      </c>
      <c r="B26" s="1" t="s">
        <v>1183</v>
      </c>
      <c r="C26" s="1" t="s">
        <v>1184</v>
      </c>
      <c r="D26" s="1" t="s">
        <v>1185</v>
      </c>
      <c r="E26" s="1" t="s">
        <v>1186</v>
      </c>
      <c r="F26" s="1" t="s">
        <v>1009</v>
      </c>
      <c r="G26" s="1" t="s">
        <v>1010</v>
      </c>
      <c r="H26" s="1" t="s">
        <v>1011</v>
      </c>
      <c r="I26" s="1" t="s">
        <v>1187</v>
      </c>
      <c r="J26" s="1" t="s">
        <v>30</v>
      </c>
      <c r="K26" s="1" t="s">
        <v>1188</v>
      </c>
      <c r="L26" s="1" t="s">
        <v>1188</v>
      </c>
      <c r="M26" s="1" t="s">
        <v>1014</v>
      </c>
      <c r="N26" s="1" t="s">
        <v>1014</v>
      </c>
      <c r="O26" s="1" t="s">
        <v>1015</v>
      </c>
      <c r="P26" s="1" t="s">
        <v>1016</v>
      </c>
      <c r="Q26" s="1" t="s">
        <v>1017</v>
      </c>
      <c r="R26" s="1" t="s">
        <v>1189</v>
      </c>
      <c r="S26" s="1" t="s">
        <v>1019</v>
      </c>
      <c r="T26" s="1" t="s">
        <v>1020</v>
      </c>
      <c r="U26" s="1" t="s">
        <v>1021</v>
      </c>
    </row>
    <row r="27" s="1" customFormat="1" spans="1:21">
      <c r="A27" s="3">
        <v>18606281156</v>
      </c>
      <c r="B27" s="1" t="s">
        <v>1183</v>
      </c>
      <c r="C27" s="1" t="s">
        <v>1190</v>
      </c>
      <c r="D27" s="1" t="s">
        <v>1191</v>
      </c>
      <c r="E27" s="1" t="s">
        <v>1192</v>
      </c>
      <c r="F27" s="1" t="s">
        <v>1041</v>
      </c>
      <c r="G27" s="1" t="s">
        <v>1027</v>
      </c>
      <c r="H27" s="1" t="s">
        <v>1011</v>
      </c>
      <c r="I27" s="1" t="s">
        <v>1193</v>
      </c>
      <c r="J27" s="1" t="s">
        <v>30</v>
      </c>
      <c r="K27" s="1" t="s">
        <v>1194</v>
      </c>
      <c r="L27" s="1" t="s">
        <v>1194</v>
      </c>
      <c r="M27" s="1" t="s">
        <v>1014</v>
      </c>
      <c r="N27" s="1" t="s">
        <v>1014</v>
      </c>
      <c r="O27" s="1" t="s">
        <v>1015</v>
      </c>
      <c r="P27" s="1" t="s">
        <v>1016</v>
      </c>
      <c r="Q27" s="1" t="s">
        <v>1017</v>
      </c>
      <c r="R27" s="1" t="s">
        <v>1195</v>
      </c>
      <c r="S27" s="1" t="s">
        <v>1019</v>
      </c>
      <c r="T27" s="1" t="s">
        <v>1020</v>
      </c>
      <c r="U27" s="1" t="s">
        <v>1021</v>
      </c>
    </row>
    <row r="28" s="1" customFormat="1" spans="1:21">
      <c r="A28" s="3">
        <v>18606322545</v>
      </c>
      <c r="B28" s="1" t="s">
        <v>1183</v>
      </c>
      <c r="C28" s="1" t="s">
        <v>1196</v>
      </c>
      <c r="D28" s="1" t="s">
        <v>1197</v>
      </c>
      <c r="E28" s="1" t="s">
        <v>1198</v>
      </c>
      <c r="F28" s="1" t="s">
        <v>1009</v>
      </c>
      <c r="G28" s="1" t="s">
        <v>1010</v>
      </c>
      <c r="H28" s="1" t="s">
        <v>1011</v>
      </c>
      <c r="I28" s="1" t="s">
        <v>1199</v>
      </c>
      <c r="J28" s="1" t="s">
        <v>30</v>
      </c>
      <c r="K28" s="1" t="s">
        <v>1200</v>
      </c>
      <c r="L28" s="1" t="s">
        <v>1200</v>
      </c>
      <c r="M28" s="1" t="s">
        <v>1014</v>
      </c>
      <c r="N28" s="1" t="s">
        <v>1014</v>
      </c>
      <c r="O28" s="1" t="s">
        <v>1015</v>
      </c>
      <c r="P28" s="1" t="s">
        <v>1016</v>
      </c>
      <c r="Q28" s="1" t="s">
        <v>1017</v>
      </c>
      <c r="R28" s="1" t="s">
        <v>1201</v>
      </c>
      <c r="S28" s="1" t="s">
        <v>1019</v>
      </c>
      <c r="T28" s="1" t="s">
        <v>1020</v>
      </c>
      <c r="U28" s="1" t="s">
        <v>1021</v>
      </c>
    </row>
    <row r="29" s="1" customFormat="1" spans="1:21">
      <c r="A29" s="3">
        <v>18615178988</v>
      </c>
      <c r="B29" s="1" t="s">
        <v>1202</v>
      </c>
      <c r="C29" s="1" t="s">
        <v>1203</v>
      </c>
      <c r="D29" s="1" t="s">
        <v>1204</v>
      </c>
      <c r="E29" s="1" t="s">
        <v>1205</v>
      </c>
      <c r="F29" s="1" t="s">
        <v>1085</v>
      </c>
      <c r="G29" s="1" t="s">
        <v>1009</v>
      </c>
      <c r="H29" s="1" t="s">
        <v>1011</v>
      </c>
      <c r="I29" s="1" t="s">
        <v>1206</v>
      </c>
      <c r="J29" s="1" t="s">
        <v>30</v>
      </c>
      <c r="K29" s="1" t="s">
        <v>1207</v>
      </c>
      <c r="L29" s="1" t="s">
        <v>1207</v>
      </c>
      <c r="M29" s="1" t="s">
        <v>1014</v>
      </c>
      <c r="N29" s="1" t="s">
        <v>1014</v>
      </c>
      <c r="O29" s="1" t="s">
        <v>1015</v>
      </c>
      <c r="P29" s="1" t="s">
        <v>1016</v>
      </c>
      <c r="Q29" s="1" t="s">
        <v>1017</v>
      </c>
      <c r="R29" s="1" t="s">
        <v>1208</v>
      </c>
      <c r="S29" s="1" t="s">
        <v>1019</v>
      </c>
      <c r="T29" s="1" t="s">
        <v>1020</v>
      </c>
      <c r="U29" s="1" t="s">
        <v>1021</v>
      </c>
    </row>
    <row r="30" s="1" customFormat="1" spans="1:21">
      <c r="A30" s="3">
        <v>18615957550</v>
      </c>
      <c r="B30" s="1" t="s">
        <v>1202</v>
      </c>
      <c r="C30" s="1" t="s">
        <v>1209</v>
      </c>
      <c r="D30" s="1" t="s">
        <v>1210</v>
      </c>
      <c r="E30" s="1" t="s">
        <v>1211</v>
      </c>
      <c r="F30" s="1" t="s">
        <v>1085</v>
      </c>
      <c r="G30" s="1" t="s">
        <v>1027</v>
      </c>
      <c r="H30" s="1" t="s">
        <v>1011</v>
      </c>
      <c r="I30" s="1" t="s">
        <v>1212</v>
      </c>
      <c r="J30" s="1" t="s">
        <v>30</v>
      </c>
      <c r="K30" s="1" t="s">
        <v>1213</v>
      </c>
      <c r="L30" s="1" t="s">
        <v>1213</v>
      </c>
      <c r="M30" s="1" t="s">
        <v>1014</v>
      </c>
      <c r="N30" s="1" t="s">
        <v>1014</v>
      </c>
      <c r="O30" s="1" t="s">
        <v>1015</v>
      </c>
      <c r="P30" s="1" t="s">
        <v>1016</v>
      </c>
      <c r="Q30" s="1" t="s">
        <v>1017</v>
      </c>
      <c r="R30" s="1" t="s">
        <v>1214</v>
      </c>
      <c r="S30" s="1" t="s">
        <v>1019</v>
      </c>
      <c r="T30" s="1" t="s">
        <v>1020</v>
      </c>
      <c r="U30" s="1" t="s">
        <v>1021</v>
      </c>
    </row>
    <row r="31" s="1" customFormat="1" spans="1:21">
      <c r="A31" s="3">
        <v>18617326548</v>
      </c>
      <c r="B31" s="1" t="s">
        <v>1202</v>
      </c>
      <c r="C31" s="1" t="s">
        <v>1215</v>
      </c>
      <c r="D31" s="1" t="s">
        <v>1216</v>
      </c>
      <c r="E31" s="1" t="s">
        <v>1217</v>
      </c>
      <c r="F31" s="1" t="s">
        <v>1027</v>
      </c>
      <c r="G31" s="1" t="s">
        <v>1042</v>
      </c>
      <c r="H31" s="1" t="s">
        <v>1011</v>
      </c>
      <c r="I31" s="1" t="s">
        <v>1218</v>
      </c>
      <c r="J31" s="1" t="s">
        <v>30</v>
      </c>
      <c r="K31" s="1" t="s">
        <v>1219</v>
      </c>
      <c r="L31" s="1" t="s">
        <v>1219</v>
      </c>
      <c r="M31" s="1" t="s">
        <v>1014</v>
      </c>
      <c r="N31" s="1" t="s">
        <v>1014</v>
      </c>
      <c r="O31" s="1" t="s">
        <v>1015</v>
      </c>
      <c r="P31" s="1" t="s">
        <v>1016</v>
      </c>
      <c r="Q31" s="1" t="s">
        <v>1017</v>
      </c>
      <c r="R31" s="1" t="s">
        <v>1220</v>
      </c>
      <c r="S31" s="1" t="s">
        <v>1019</v>
      </c>
      <c r="T31" s="1" t="s">
        <v>1020</v>
      </c>
      <c r="U31" s="1" t="s">
        <v>1021</v>
      </c>
    </row>
    <row r="32" s="1" customFormat="1" spans="1:21">
      <c r="A32" s="3">
        <v>18622204109</v>
      </c>
      <c r="B32" s="1" t="s">
        <v>1221</v>
      </c>
      <c r="C32" s="1" t="s">
        <v>1222</v>
      </c>
      <c r="D32" s="1" t="s">
        <v>1158</v>
      </c>
      <c r="E32" s="1" t="s">
        <v>1223</v>
      </c>
      <c r="F32" s="1" t="s">
        <v>1027</v>
      </c>
      <c r="G32" s="1" t="s">
        <v>1042</v>
      </c>
      <c r="H32" s="1" t="s">
        <v>1011</v>
      </c>
      <c r="I32" s="1" t="s">
        <v>1224</v>
      </c>
      <c r="J32" s="1" t="s">
        <v>30</v>
      </c>
      <c r="K32" s="1" t="s">
        <v>1225</v>
      </c>
      <c r="L32" s="1" t="s">
        <v>1225</v>
      </c>
      <c r="M32" s="1" t="s">
        <v>1014</v>
      </c>
      <c r="N32" s="1" t="s">
        <v>1014</v>
      </c>
      <c r="O32" s="1" t="s">
        <v>1015</v>
      </c>
      <c r="P32" s="1" t="s">
        <v>1016</v>
      </c>
      <c r="Q32" s="1" t="s">
        <v>1017</v>
      </c>
      <c r="R32" s="1" t="s">
        <v>1226</v>
      </c>
      <c r="S32" s="1" t="s">
        <v>1019</v>
      </c>
      <c r="T32" s="1" t="s">
        <v>1020</v>
      </c>
      <c r="U32" s="1" t="s">
        <v>1021</v>
      </c>
    </row>
    <row r="33" s="1" customFormat="1" spans="1:21">
      <c r="A33" s="3">
        <v>18622652484</v>
      </c>
      <c r="B33" s="1" t="s">
        <v>1221</v>
      </c>
      <c r="C33" s="1" t="s">
        <v>1227</v>
      </c>
      <c r="D33" s="1" t="s">
        <v>1228</v>
      </c>
      <c r="E33" s="1" t="s">
        <v>1229</v>
      </c>
      <c r="F33" s="1" t="s">
        <v>1112</v>
      </c>
      <c r="G33" s="1" t="s">
        <v>1027</v>
      </c>
      <c r="H33" s="1" t="s">
        <v>1011</v>
      </c>
      <c r="I33" s="1" t="s">
        <v>1230</v>
      </c>
      <c r="J33" s="1" t="s">
        <v>30</v>
      </c>
      <c r="K33" s="1" t="s">
        <v>1231</v>
      </c>
      <c r="L33" s="1" t="s">
        <v>1231</v>
      </c>
      <c r="M33" s="1" t="s">
        <v>1014</v>
      </c>
      <c r="N33" s="1" t="s">
        <v>1014</v>
      </c>
      <c r="O33" s="1" t="s">
        <v>1015</v>
      </c>
      <c r="P33" s="1" t="s">
        <v>1016</v>
      </c>
      <c r="Q33" s="1" t="s">
        <v>1017</v>
      </c>
      <c r="R33" s="1" t="s">
        <v>1232</v>
      </c>
      <c r="S33" s="1" t="s">
        <v>1019</v>
      </c>
      <c r="T33" s="1" t="s">
        <v>1020</v>
      </c>
      <c r="U33" s="1" t="s">
        <v>1021</v>
      </c>
    </row>
    <row r="34" s="1" customFormat="1" spans="1:21">
      <c r="A34" s="3">
        <v>18624857734</v>
      </c>
      <c r="B34" s="1" t="s">
        <v>1221</v>
      </c>
      <c r="C34" s="1" t="s">
        <v>1233</v>
      </c>
      <c r="D34" s="1" t="s">
        <v>1234</v>
      </c>
      <c r="E34" s="1" t="s">
        <v>1235</v>
      </c>
      <c r="F34" s="1" t="s">
        <v>1041</v>
      </c>
      <c r="G34" s="1" t="s">
        <v>1009</v>
      </c>
      <c r="H34" s="1" t="s">
        <v>1011</v>
      </c>
      <c r="I34" s="1" t="s">
        <v>1236</v>
      </c>
      <c r="J34" s="1" t="s">
        <v>30</v>
      </c>
      <c r="K34" s="1" t="s">
        <v>1237</v>
      </c>
      <c r="L34" s="1" t="s">
        <v>1237</v>
      </c>
      <c r="M34" s="1" t="s">
        <v>1014</v>
      </c>
      <c r="N34" s="1" t="s">
        <v>1014</v>
      </c>
      <c r="O34" s="1" t="s">
        <v>1015</v>
      </c>
      <c r="P34" s="1" t="s">
        <v>1016</v>
      </c>
      <c r="Q34" s="1" t="s">
        <v>1017</v>
      </c>
      <c r="R34" s="1" t="s">
        <v>1238</v>
      </c>
      <c r="S34" s="1" t="s">
        <v>1019</v>
      </c>
      <c r="T34" s="1" t="s">
        <v>1020</v>
      </c>
      <c r="U34" s="1" t="s">
        <v>1021</v>
      </c>
    </row>
    <row r="35" s="1" customFormat="1" spans="1:21">
      <c r="A35" s="3">
        <v>18629685024</v>
      </c>
      <c r="B35" s="1" t="s">
        <v>1221</v>
      </c>
      <c r="C35" s="1" t="s">
        <v>1239</v>
      </c>
      <c r="D35" s="1" t="s">
        <v>1240</v>
      </c>
      <c r="E35" s="1" t="s">
        <v>1241</v>
      </c>
      <c r="F35" s="1" t="s">
        <v>1085</v>
      </c>
      <c r="G35" s="1" t="s">
        <v>1027</v>
      </c>
      <c r="H35" s="1" t="s">
        <v>1011</v>
      </c>
      <c r="I35" s="1" t="s">
        <v>1242</v>
      </c>
      <c r="J35" s="1" t="s">
        <v>30</v>
      </c>
      <c r="K35" s="1" t="s">
        <v>1243</v>
      </c>
      <c r="L35" s="1" t="s">
        <v>1243</v>
      </c>
      <c r="M35" s="1" t="s">
        <v>1014</v>
      </c>
      <c r="N35" s="1" t="s">
        <v>1014</v>
      </c>
      <c r="O35" s="1" t="s">
        <v>1015</v>
      </c>
      <c r="P35" s="1" t="s">
        <v>1016</v>
      </c>
      <c r="Q35" s="1" t="s">
        <v>1017</v>
      </c>
      <c r="R35" s="1" t="s">
        <v>1244</v>
      </c>
      <c r="S35" s="1" t="s">
        <v>1019</v>
      </c>
      <c r="T35" s="1" t="s">
        <v>1020</v>
      </c>
      <c r="U35" s="1" t="s">
        <v>1021</v>
      </c>
    </row>
    <row r="36" s="1" customFormat="1" spans="1:21">
      <c r="A36" s="3">
        <v>18631838314</v>
      </c>
      <c r="B36" s="1" t="s">
        <v>1221</v>
      </c>
      <c r="C36" s="1" t="s">
        <v>1245</v>
      </c>
      <c r="D36" s="1" t="s">
        <v>1246</v>
      </c>
      <c r="E36" s="1" t="s">
        <v>1247</v>
      </c>
      <c r="F36" s="1" t="s">
        <v>1085</v>
      </c>
      <c r="G36" s="1" t="s">
        <v>1042</v>
      </c>
      <c r="H36" s="1" t="s">
        <v>1011</v>
      </c>
      <c r="I36" s="1" t="s">
        <v>1248</v>
      </c>
      <c r="J36" s="1" t="s">
        <v>30</v>
      </c>
      <c r="K36" s="1" t="s">
        <v>1249</v>
      </c>
      <c r="L36" s="1" t="s">
        <v>1249</v>
      </c>
      <c r="M36" s="1" t="s">
        <v>1014</v>
      </c>
      <c r="N36" s="1" t="s">
        <v>1014</v>
      </c>
      <c r="O36" s="1" t="s">
        <v>1015</v>
      </c>
      <c r="P36" s="1" t="s">
        <v>1016</v>
      </c>
      <c r="Q36" s="1" t="s">
        <v>1017</v>
      </c>
      <c r="R36" s="1" t="s">
        <v>1250</v>
      </c>
      <c r="S36" s="1" t="s">
        <v>1019</v>
      </c>
      <c r="T36" s="1" t="s">
        <v>1020</v>
      </c>
      <c r="U36" s="1" t="s">
        <v>1021</v>
      </c>
    </row>
    <row r="37" s="1" customFormat="1" spans="1:21">
      <c r="A37" s="3">
        <v>18634463718</v>
      </c>
      <c r="B37" s="1" t="s">
        <v>1251</v>
      </c>
      <c r="C37" s="1" t="s">
        <v>1252</v>
      </c>
      <c r="D37" s="1" t="s">
        <v>1253</v>
      </c>
      <c r="E37" s="1" t="s">
        <v>1254</v>
      </c>
      <c r="F37" s="1" t="s">
        <v>1009</v>
      </c>
      <c r="G37" s="1" t="s">
        <v>1010</v>
      </c>
      <c r="H37" s="1" t="s">
        <v>1011</v>
      </c>
      <c r="I37" s="1" t="s">
        <v>1255</v>
      </c>
      <c r="J37" s="1" t="s">
        <v>30</v>
      </c>
      <c r="K37" s="1" t="s">
        <v>1256</v>
      </c>
      <c r="L37" s="1" t="s">
        <v>1256</v>
      </c>
      <c r="M37" s="1" t="s">
        <v>1014</v>
      </c>
      <c r="N37" s="1" t="s">
        <v>1014</v>
      </c>
      <c r="O37" s="1" t="s">
        <v>1015</v>
      </c>
      <c r="P37" s="1" t="s">
        <v>1016</v>
      </c>
      <c r="Q37" s="1" t="s">
        <v>1017</v>
      </c>
      <c r="R37" s="1" t="s">
        <v>1257</v>
      </c>
      <c r="S37" s="1" t="s">
        <v>1019</v>
      </c>
      <c r="T37" s="1" t="s">
        <v>1020</v>
      </c>
      <c r="U37" s="1" t="s">
        <v>1021</v>
      </c>
    </row>
    <row r="38" s="1" customFormat="1" spans="1:21">
      <c r="A38" s="3">
        <v>18634714737</v>
      </c>
      <c r="B38" s="1" t="s">
        <v>1251</v>
      </c>
      <c r="C38" s="1" t="s">
        <v>1258</v>
      </c>
      <c r="D38" s="1" t="s">
        <v>1259</v>
      </c>
      <c r="E38" s="1" t="s">
        <v>1260</v>
      </c>
      <c r="F38" s="1" t="s">
        <v>1027</v>
      </c>
      <c r="G38" s="1" t="s">
        <v>1009</v>
      </c>
      <c r="H38" s="1" t="s">
        <v>1011</v>
      </c>
      <c r="I38" s="1" t="s">
        <v>1261</v>
      </c>
      <c r="J38" s="1" t="s">
        <v>30</v>
      </c>
      <c r="K38" s="1" t="s">
        <v>1262</v>
      </c>
      <c r="L38" s="1" t="s">
        <v>1262</v>
      </c>
      <c r="M38" s="1" t="s">
        <v>1014</v>
      </c>
      <c r="N38" s="1" t="s">
        <v>1014</v>
      </c>
      <c r="O38" s="1" t="s">
        <v>1015</v>
      </c>
      <c r="P38" s="1" t="s">
        <v>1016</v>
      </c>
      <c r="Q38" s="1" t="s">
        <v>1017</v>
      </c>
      <c r="R38" s="1" t="s">
        <v>1263</v>
      </c>
      <c r="S38" s="1" t="s">
        <v>1019</v>
      </c>
      <c r="T38" s="1" t="s">
        <v>1020</v>
      </c>
      <c r="U38" s="1" t="s">
        <v>1021</v>
      </c>
    </row>
    <row r="39" s="1" customFormat="1" spans="1:21">
      <c r="A39" s="3">
        <v>18635213017</v>
      </c>
      <c r="B39" s="1" t="s">
        <v>1251</v>
      </c>
      <c r="C39" s="1" t="s">
        <v>1264</v>
      </c>
      <c r="D39" s="1" t="s">
        <v>1265</v>
      </c>
      <c r="E39" s="1" t="s">
        <v>1266</v>
      </c>
      <c r="F39" s="1" t="s">
        <v>1085</v>
      </c>
      <c r="G39" s="1" t="s">
        <v>1027</v>
      </c>
      <c r="H39" s="1" t="s">
        <v>1011</v>
      </c>
      <c r="I39" s="1" t="s">
        <v>1267</v>
      </c>
      <c r="J39" s="1" t="s">
        <v>30</v>
      </c>
      <c r="K39" s="1" t="s">
        <v>1268</v>
      </c>
      <c r="L39" s="1" t="s">
        <v>1268</v>
      </c>
      <c r="M39" s="1" t="s">
        <v>1014</v>
      </c>
      <c r="N39" s="1" t="s">
        <v>1014</v>
      </c>
      <c r="O39" s="1" t="s">
        <v>1015</v>
      </c>
      <c r="P39" s="1" t="s">
        <v>1016</v>
      </c>
      <c r="Q39" s="1" t="s">
        <v>1017</v>
      </c>
      <c r="R39" s="1" t="s">
        <v>1269</v>
      </c>
      <c r="S39" s="1" t="s">
        <v>1019</v>
      </c>
      <c r="T39" s="1" t="s">
        <v>1020</v>
      </c>
      <c r="U39" s="1" t="s">
        <v>1021</v>
      </c>
    </row>
    <row r="40" s="1" customFormat="1" spans="1:21">
      <c r="A40" s="3">
        <v>18641648515</v>
      </c>
      <c r="B40" s="1" t="s">
        <v>1251</v>
      </c>
      <c r="C40" s="1" t="s">
        <v>1270</v>
      </c>
      <c r="D40" s="1" t="s">
        <v>1271</v>
      </c>
      <c r="E40" s="1" t="s">
        <v>1272</v>
      </c>
      <c r="F40" s="1" t="s">
        <v>1112</v>
      </c>
      <c r="G40" s="1" t="s">
        <v>1009</v>
      </c>
      <c r="H40" s="1" t="s">
        <v>1011</v>
      </c>
      <c r="I40" s="1" t="s">
        <v>1273</v>
      </c>
      <c r="J40" s="1" t="s">
        <v>30</v>
      </c>
      <c r="K40" s="1" t="s">
        <v>1274</v>
      </c>
      <c r="L40" s="1" t="s">
        <v>1274</v>
      </c>
      <c r="M40" s="1" t="s">
        <v>1014</v>
      </c>
      <c r="N40" s="1" t="s">
        <v>1014</v>
      </c>
      <c r="O40" s="1" t="s">
        <v>1015</v>
      </c>
      <c r="P40" s="1" t="s">
        <v>1016</v>
      </c>
      <c r="Q40" s="1" t="s">
        <v>1017</v>
      </c>
      <c r="R40" s="1" t="s">
        <v>1275</v>
      </c>
      <c r="S40" s="1" t="s">
        <v>1019</v>
      </c>
      <c r="T40" s="1" t="s">
        <v>1020</v>
      </c>
      <c r="U40" s="1" t="s">
        <v>1021</v>
      </c>
    </row>
    <row r="41" s="1" customFormat="1" spans="1:21">
      <c r="A41" s="3">
        <v>18645187965</v>
      </c>
      <c r="B41" s="1" t="s">
        <v>1251</v>
      </c>
      <c r="C41" s="1" t="s">
        <v>1276</v>
      </c>
      <c r="D41" s="1" t="s">
        <v>1277</v>
      </c>
      <c r="E41" s="1" t="s">
        <v>1278</v>
      </c>
      <c r="F41" s="1" t="s">
        <v>1042</v>
      </c>
      <c r="G41" s="1" t="s">
        <v>1010</v>
      </c>
      <c r="H41" s="1" t="s">
        <v>1011</v>
      </c>
      <c r="I41" s="1" t="s">
        <v>1279</v>
      </c>
      <c r="J41" s="1" t="s">
        <v>30</v>
      </c>
      <c r="K41" s="1" t="s">
        <v>1280</v>
      </c>
      <c r="L41" s="1" t="s">
        <v>1280</v>
      </c>
      <c r="M41" s="1" t="s">
        <v>1014</v>
      </c>
      <c r="N41" s="1" t="s">
        <v>1014</v>
      </c>
      <c r="O41" s="1" t="s">
        <v>1015</v>
      </c>
      <c r="P41" s="1" t="s">
        <v>1016</v>
      </c>
      <c r="Q41" s="1" t="s">
        <v>1017</v>
      </c>
      <c r="R41" s="1" t="s">
        <v>1281</v>
      </c>
      <c r="S41" s="1" t="s">
        <v>1019</v>
      </c>
      <c r="T41" s="1" t="s">
        <v>1020</v>
      </c>
      <c r="U41" s="1" t="s">
        <v>1021</v>
      </c>
    </row>
    <row r="42" s="1" customFormat="1" spans="1:21">
      <c r="A42" s="3">
        <v>18650007509</v>
      </c>
      <c r="B42" s="1" t="s">
        <v>1282</v>
      </c>
      <c r="C42" s="1" t="s">
        <v>1283</v>
      </c>
      <c r="D42" s="1" t="s">
        <v>1284</v>
      </c>
      <c r="E42" s="1" t="s">
        <v>1285</v>
      </c>
      <c r="F42" s="1" t="s">
        <v>1041</v>
      </c>
      <c r="G42" s="1" t="s">
        <v>1009</v>
      </c>
      <c r="H42" s="1" t="s">
        <v>1011</v>
      </c>
      <c r="I42" s="1" t="s">
        <v>1286</v>
      </c>
      <c r="J42" s="1" t="s">
        <v>30</v>
      </c>
      <c r="K42" s="1" t="s">
        <v>1287</v>
      </c>
      <c r="L42" s="1" t="s">
        <v>1287</v>
      </c>
      <c r="M42" s="1" t="s">
        <v>1014</v>
      </c>
      <c r="N42" s="1" t="s">
        <v>1014</v>
      </c>
      <c r="O42" s="1" t="s">
        <v>1015</v>
      </c>
      <c r="P42" s="1" t="s">
        <v>1016</v>
      </c>
      <c r="Q42" s="1" t="s">
        <v>1017</v>
      </c>
      <c r="R42" s="1" t="s">
        <v>1288</v>
      </c>
      <c r="S42" s="1" t="s">
        <v>1019</v>
      </c>
      <c r="T42" s="1" t="s">
        <v>1020</v>
      </c>
      <c r="U42" s="1" t="s">
        <v>1021</v>
      </c>
    </row>
    <row r="43" s="1" customFormat="1" spans="1:21">
      <c r="A43" s="3">
        <v>18661390885</v>
      </c>
      <c r="B43" s="1" t="s">
        <v>1289</v>
      </c>
      <c r="C43" s="1" t="s">
        <v>1290</v>
      </c>
      <c r="D43" s="1" t="s">
        <v>1291</v>
      </c>
      <c r="E43" s="1" t="s">
        <v>1292</v>
      </c>
      <c r="F43" s="1" t="s">
        <v>1042</v>
      </c>
      <c r="G43" s="1" t="s">
        <v>1010</v>
      </c>
      <c r="H43" s="1" t="s">
        <v>1011</v>
      </c>
      <c r="I43" s="1" t="s">
        <v>1293</v>
      </c>
      <c r="J43" s="1" t="s">
        <v>30</v>
      </c>
      <c r="K43" s="1" t="s">
        <v>1294</v>
      </c>
      <c r="L43" s="1" t="s">
        <v>1294</v>
      </c>
      <c r="M43" s="1" t="s">
        <v>1014</v>
      </c>
      <c r="N43" s="1" t="s">
        <v>1014</v>
      </c>
      <c r="O43" s="1" t="s">
        <v>1015</v>
      </c>
      <c r="P43" s="1" t="s">
        <v>1016</v>
      </c>
      <c r="Q43" s="1" t="s">
        <v>1017</v>
      </c>
      <c r="R43" s="1" t="s">
        <v>1295</v>
      </c>
      <c r="S43" s="1" t="s">
        <v>1019</v>
      </c>
      <c r="T43" s="1" t="s">
        <v>1020</v>
      </c>
      <c r="U43" s="1" t="s">
        <v>1021</v>
      </c>
    </row>
    <row r="44" s="1" customFormat="1" spans="1:21">
      <c r="A44" s="3">
        <v>18661729724</v>
      </c>
      <c r="B44" s="1" t="s">
        <v>1289</v>
      </c>
      <c r="C44" s="1" t="s">
        <v>1296</v>
      </c>
      <c r="D44" s="1" t="s">
        <v>1297</v>
      </c>
      <c r="E44" s="1" t="s">
        <v>1298</v>
      </c>
      <c r="F44" s="1" t="s">
        <v>1027</v>
      </c>
      <c r="G44" s="1" t="s">
        <v>1042</v>
      </c>
      <c r="H44" s="1" t="s">
        <v>1011</v>
      </c>
      <c r="I44" s="1" t="s">
        <v>1299</v>
      </c>
      <c r="J44" s="1" t="s">
        <v>30</v>
      </c>
      <c r="K44" s="1" t="s">
        <v>1300</v>
      </c>
      <c r="L44" s="1" t="s">
        <v>1300</v>
      </c>
      <c r="M44" s="1" t="s">
        <v>1014</v>
      </c>
      <c r="N44" s="1" t="s">
        <v>1014</v>
      </c>
      <c r="O44" s="1" t="s">
        <v>1015</v>
      </c>
      <c r="P44" s="1" t="s">
        <v>1016</v>
      </c>
      <c r="Q44" s="1" t="s">
        <v>1017</v>
      </c>
      <c r="R44" s="1" t="s">
        <v>1301</v>
      </c>
      <c r="S44" s="1" t="s">
        <v>1019</v>
      </c>
      <c r="T44" s="1" t="s">
        <v>1020</v>
      </c>
      <c r="U44" s="1" t="s">
        <v>1021</v>
      </c>
    </row>
    <row r="45" s="1" customFormat="1" spans="1:21">
      <c r="A45" s="3">
        <v>18670726198</v>
      </c>
      <c r="B45" s="1" t="s">
        <v>1289</v>
      </c>
      <c r="C45" s="1" t="s">
        <v>1302</v>
      </c>
      <c r="D45" s="1" t="s">
        <v>1303</v>
      </c>
      <c r="E45" s="1" t="s">
        <v>1304</v>
      </c>
      <c r="F45" s="1" t="s">
        <v>1085</v>
      </c>
      <c r="G45" s="1" t="s">
        <v>1027</v>
      </c>
      <c r="H45" s="1" t="s">
        <v>1011</v>
      </c>
      <c r="I45" s="1" t="s">
        <v>1305</v>
      </c>
      <c r="J45" s="1" t="s">
        <v>30</v>
      </c>
      <c r="K45" s="1" t="s">
        <v>1306</v>
      </c>
      <c r="L45" s="1" t="s">
        <v>1306</v>
      </c>
      <c r="M45" s="1" t="s">
        <v>1014</v>
      </c>
      <c r="N45" s="1" t="s">
        <v>1014</v>
      </c>
      <c r="O45" s="1" t="s">
        <v>1015</v>
      </c>
      <c r="P45" s="1" t="s">
        <v>1016</v>
      </c>
      <c r="Q45" s="1" t="s">
        <v>1017</v>
      </c>
      <c r="R45" s="1" t="s">
        <v>1307</v>
      </c>
      <c r="S45" s="1" t="s">
        <v>1019</v>
      </c>
      <c r="T45" s="1" t="s">
        <v>1020</v>
      </c>
      <c r="U45" s="1" t="s">
        <v>1021</v>
      </c>
    </row>
    <row r="46" s="1" customFormat="1" spans="1:21">
      <c r="A46" s="3">
        <v>18672235161</v>
      </c>
      <c r="B46" s="1" t="s">
        <v>1308</v>
      </c>
      <c r="C46" s="1" t="s">
        <v>1309</v>
      </c>
      <c r="D46" s="1" t="s">
        <v>1310</v>
      </c>
      <c r="E46" s="1" t="s">
        <v>1311</v>
      </c>
      <c r="F46" s="1" t="s">
        <v>1085</v>
      </c>
      <c r="G46" s="1" t="s">
        <v>1027</v>
      </c>
      <c r="H46" s="1" t="s">
        <v>1011</v>
      </c>
      <c r="I46" s="1" t="s">
        <v>1312</v>
      </c>
      <c r="J46" s="1" t="s">
        <v>30</v>
      </c>
      <c r="K46" s="1" t="s">
        <v>1313</v>
      </c>
      <c r="L46" s="1" t="s">
        <v>1313</v>
      </c>
      <c r="M46" s="1" t="s">
        <v>1014</v>
      </c>
      <c r="N46" s="1" t="s">
        <v>1014</v>
      </c>
      <c r="O46" s="1" t="s">
        <v>1015</v>
      </c>
      <c r="P46" s="1" t="s">
        <v>1016</v>
      </c>
      <c r="Q46" s="1" t="s">
        <v>1017</v>
      </c>
      <c r="R46" s="1" t="s">
        <v>1314</v>
      </c>
      <c r="S46" s="1" t="s">
        <v>1019</v>
      </c>
      <c r="T46" s="1" t="s">
        <v>1020</v>
      </c>
      <c r="U46" s="1" t="s">
        <v>1021</v>
      </c>
    </row>
    <row r="47" s="1" customFormat="1" spans="1:21">
      <c r="A47" s="3">
        <v>18686562470</v>
      </c>
      <c r="B47" s="1" t="s">
        <v>1315</v>
      </c>
      <c r="C47" s="1" t="s">
        <v>1316</v>
      </c>
      <c r="D47" s="1" t="s">
        <v>1317</v>
      </c>
      <c r="E47" s="1" t="s">
        <v>1318</v>
      </c>
      <c r="F47" s="1" t="s">
        <v>1027</v>
      </c>
      <c r="G47" s="1" t="s">
        <v>1009</v>
      </c>
      <c r="H47" s="1" t="s">
        <v>1011</v>
      </c>
      <c r="I47" s="1" t="s">
        <v>1319</v>
      </c>
      <c r="J47" s="1" t="s">
        <v>30</v>
      </c>
      <c r="K47" s="1" t="s">
        <v>1320</v>
      </c>
      <c r="L47" s="1" t="s">
        <v>1320</v>
      </c>
      <c r="M47" s="1" t="s">
        <v>1014</v>
      </c>
      <c r="N47" s="1" t="s">
        <v>1014</v>
      </c>
      <c r="O47" s="1" t="s">
        <v>1015</v>
      </c>
      <c r="P47" s="1" t="s">
        <v>1016</v>
      </c>
      <c r="Q47" s="1" t="s">
        <v>1017</v>
      </c>
      <c r="R47" s="1" t="s">
        <v>1321</v>
      </c>
      <c r="S47" s="1" t="s">
        <v>1019</v>
      </c>
      <c r="T47" s="1" t="s">
        <v>1020</v>
      </c>
      <c r="U47" s="1" t="s">
        <v>1021</v>
      </c>
    </row>
    <row r="48" s="1" customFormat="1" spans="1:21">
      <c r="A48" s="3">
        <v>18697353939</v>
      </c>
      <c r="B48" s="1" t="s">
        <v>1322</v>
      </c>
      <c r="C48" s="1" t="s">
        <v>1323</v>
      </c>
      <c r="D48" s="1" t="s">
        <v>1324</v>
      </c>
      <c r="E48" s="1" t="s">
        <v>1325</v>
      </c>
      <c r="F48" s="1" t="s">
        <v>1085</v>
      </c>
      <c r="G48" s="1" t="s">
        <v>1027</v>
      </c>
      <c r="H48" s="1" t="s">
        <v>1011</v>
      </c>
      <c r="I48" s="1" t="s">
        <v>1326</v>
      </c>
      <c r="J48" s="1" t="s">
        <v>30</v>
      </c>
      <c r="K48" s="1" t="s">
        <v>1327</v>
      </c>
      <c r="L48" s="1" t="s">
        <v>1327</v>
      </c>
      <c r="M48" s="1" t="s">
        <v>1014</v>
      </c>
      <c r="N48" s="1" t="s">
        <v>1014</v>
      </c>
      <c r="O48" s="1" t="s">
        <v>1015</v>
      </c>
      <c r="P48" s="1" t="s">
        <v>1016</v>
      </c>
      <c r="Q48" s="1" t="s">
        <v>1017</v>
      </c>
      <c r="R48" s="1" t="s">
        <v>1328</v>
      </c>
      <c r="S48" s="1" t="s">
        <v>1019</v>
      </c>
      <c r="T48" s="1" t="s">
        <v>1020</v>
      </c>
      <c r="U48" s="1" t="s">
        <v>1021</v>
      </c>
    </row>
    <row r="49" s="1" customFormat="1" spans="1:21">
      <c r="A49" s="3">
        <v>18697509840</v>
      </c>
      <c r="B49" s="1" t="s">
        <v>1322</v>
      </c>
      <c r="C49" s="1" t="s">
        <v>1329</v>
      </c>
      <c r="D49" s="1" t="s">
        <v>1330</v>
      </c>
      <c r="E49" s="1" t="s">
        <v>1331</v>
      </c>
      <c r="F49" s="1" t="s">
        <v>1112</v>
      </c>
      <c r="G49" s="1" t="s">
        <v>1042</v>
      </c>
      <c r="H49" s="1" t="s">
        <v>1011</v>
      </c>
      <c r="I49" s="1" t="s">
        <v>1332</v>
      </c>
      <c r="J49" s="1" t="s">
        <v>30</v>
      </c>
      <c r="K49" s="1" t="s">
        <v>1333</v>
      </c>
      <c r="L49" s="1" t="s">
        <v>1333</v>
      </c>
      <c r="M49" s="1" t="s">
        <v>1014</v>
      </c>
      <c r="N49" s="1" t="s">
        <v>1014</v>
      </c>
      <c r="O49" s="1" t="s">
        <v>1015</v>
      </c>
      <c r="P49" s="1" t="s">
        <v>1016</v>
      </c>
      <c r="Q49" s="1" t="s">
        <v>1017</v>
      </c>
      <c r="R49" s="1" t="s">
        <v>1334</v>
      </c>
      <c r="S49" s="1" t="s">
        <v>1019</v>
      </c>
      <c r="T49" s="1" t="s">
        <v>1020</v>
      </c>
      <c r="U49" s="1" t="s">
        <v>1021</v>
      </c>
    </row>
    <row r="50" s="1" customFormat="1" spans="1:21">
      <c r="A50" s="3">
        <v>18697811321</v>
      </c>
      <c r="B50" s="1" t="s">
        <v>1322</v>
      </c>
      <c r="C50" s="1" t="s">
        <v>1335</v>
      </c>
      <c r="D50" s="1" t="s">
        <v>1336</v>
      </c>
      <c r="E50" s="1" t="s">
        <v>1337</v>
      </c>
      <c r="F50" s="1" t="s">
        <v>1027</v>
      </c>
      <c r="G50" s="1" t="s">
        <v>1042</v>
      </c>
      <c r="H50" s="1" t="s">
        <v>1011</v>
      </c>
      <c r="I50" s="1" t="s">
        <v>1338</v>
      </c>
      <c r="J50" s="1" t="s">
        <v>30</v>
      </c>
      <c r="K50" s="1" t="s">
        <v>1339</v>
      </c>
      <c r="L50" s="1" t="s">
        <v>1339</v>
      </c>
      <c r="M50" s="1" t="s">
        <v>1014</v>
      </c>
      <c r="N50" s="1" t="s">
        <v>1014</v>
      </c>
      <c r="O50" s="1" t="s">
        <v>1015</v>
      </c>
      <c r="P50" s="1" t="s">
        <v>1016</v>
      </c>
      <c r="Q50" s="1" t="s">
        <v>1017</v>
      </c>
      <c r="R50" s="1" t="s">
        <v>1340</v>
      </c>
      <c r="S50" s="1" t="s">
        <v>1019</v>
      </c>
      <c r="T50" s="1" t="s">
        <v>1020</v>
      </c>
      <c r="U50" s="1" t="s">
        <v>1021</v>
      </c>
    </row>
    <row r="51" s="1" customFormat="1" spans="1:21">
      <c r="A51" s="3">
        <v>18698310363</v>
      </c>
      <c r="B51" s="1" t="s">
        <v>1322</v>
      </c>
      <c r="C51" s="1" t="s">
        <v>1341</v>
      </c>
      <c r="D51" s="1" t="s">
        <v>1342</v>
      </c>
      <c r="E51" s="1" t="s">
        <v>1343</v>
      </c>
      <c r="F51" s="1" t="s">
        <v>1085</v>
      </c>
      <c r="G51" s="1" t="s">
        <v>1027</v>
      </c>
      <c r="H51" s="1" t="s">
        <v>1011</v>
      </c>
      <c r="I51" s="1" t="s">
        <v>1344</v>
      </c>
      <c r="J51" s="1" t="s">
        <v>30</v>
      </c>
      <c r="K51" s="1" t="s">
        <v>1345</v>
      </c>
      <c r="L51" s="1" t="s">
        <v>1345</v>
      </c>
      <c r="M51" s="1" t="s">
        <v>1014</v>
      </c>
      <c r="N51" s="1" t="s">
        <v>1014</v>
      </c>
      <c r="O51" s="1" t="s">
        <v>1015</v>
      </c>
      <c r="P51" s="1" t="s">
        <v>1016</v>
      </c>
      <c r="Q51" s="1" t="s">
        <v>1017</v>
      </c>
      <c r="R51" s="1" t="s">
        <v>1346</v>
      </c>
      <c r="S51" s="1" t="s">
        <v>1019</v>
      </c>
      <c r="T51" s="1" t="s">
        <v>1020</v>
      </c>
      <c r="U51" s="1" t="s">
        <v>1021</v>
      </c>
    </row>
    <row r="52" s="1" customFormat="1" spans="1:21">
      <c r="A52" s="3">
        <v>18707121057</v>
      </c>
      <c r="B52" s="1" t="s">
        <v>1322</v>
      </c>
      <c r="C52" s="1" t="s">
        <v>1347</v>
      </c>
      <c r="D52" s="1" t="s">
        <v>1348</v>
      </c>
      <c r="E52" s="1" t="s">
        <v>1349</v>
      </c>
      <c r="F52" s="1" t="s">
        <v>1027</v>
      </c>
      <c r="G52" s="1" t="s">
        <v>1042</v>
      </c>
      <c r="H52" s="1" t="s">
        <v>1011</v>
      </c>
      <c r="I52" s="1" t="s">
        <v>1350</v>
      </c>
      <c r="J52" s="1" t="s">
        <v>30</v>
      </c>
      <c r="K52" s="1" t="s">
        <v>1351</v>
      </c>
      <c r="L52" s="1" t="s">
        <v>1351</v>
      </c>
      <c r="M52" s="1" t="s">
        <v>1014</v>
      </c>
      <c r="N52" s="1" t="s">
        <v>1014</v>
      </c>
      <c r="O52" s="1" t="s">
        <v>1015</v>
      </c>
      <c r="P52" s="1" t="s">
        <v>1016</v>
      </c>
      <c r="Q52" s="1" t="s">
        <v>1017</v>
      </c>
      <c r="R52" s="1" t="s">
        <v>1352</v>
      </c>
      <c r="S52" s="1" t="s">
        <v>1019</v>
      </c>
      <c r="T52" s="1" t="s">
        <v>1020</v>
      </c>
      <c r="U52" s="1" t="s">
        <v>1021</v>
      </c>
    </row>
    <row r="53" s="1" customFormat="1" spans="1:21">
      <c r="A53" s="3">
        <v>18708763805</v>
      </c>
      <c r="B53" s="1" t="s">
        <v>1353</v>
      </c>
      <c r="C53" s="1" t="s">
        <v>1354</v>
      </c>
      <c r="D53" s="1" t="s">
        <v>1355</v>
      </c>
      <c r="E53" s="1" t="s">
        <v>1356</v>
      </c>
      <c r="F53" s="1" t="s">
        <v>1085</v>
      </c>
      <c r="G53" s="1" t="s">
        <v>1010</v>
      </c>
      <c r="H53" s="1" t="s">
        <v>1011</v>
      </c>
      <c r="I53" s="1" t="s">
        <v>1357</v>
      </c>
      <c r="J53" s="1" t="s">
        <v>30</v>
      </c>
      <c r="K53" s="1" t="s">
        <v>1358</v>
      </c>
      <c r="L53" s="1" t="s">
        <v>1358</v>
      </c>
      <c r="M53" s="1" t="s">
        <v>1014</v>
      </c>
      <c r="N53" s="1" t="s">
        <v>1014</v>
      </c>
      <c r="O53" s="1" t="s">
        <v>1015</v>
      </c>
      <c r="P53" s="1" t="s">
        <v>1016</v>
      </c>
      <c r="Q53" s="1" t="s">
        <v>1017</v>
      </c>
      <c r="R53" s="1" t="s">
        <v>1359</v>
      </c>
      <c r="S53" s="1" t="s">
        <v>1019</v>
      </c>
      <c r="T53" s="1" t="s">
        <v>1020</v>
      </c>
      <c r="U53" s="1" t="s">
        <v>1021</v>
      </c>
    </row>
    <row r="54" s="1" customFormat="1" spans="1:21">
      <c r="A54" s="3">
        <v>18726676690</v>
      </c>
      <c r="B54" s="1" t="s">
        <v>1360</v>
      </c>
      <c r="C54" s="1" t="s">
        <v>1361</v>
      </c>
      <c r="D54" s="1" t="s">
        <v>1362</v>
      </c>
      <c r="E54" s="1" t="s">
        <v>1363</v>
      </c>
      <c r="F54" s="1" t="s">
        <v>1026</v>
      </c>
      <c r="G54" s="1" t="s">
        <v>1042</v>
      </c>
      <c r="H54" s="1" t="s">
        <v>1011</v>
      </c>
      <c r="I54" s="1" t="s">
        <v>1364</v>
      </c>
      <c r="J54" s="1" t="s">
        <v>30</v>
      </c>
      <c r="K54" s="1" t="s">
        <v>1365</v>
      </c>
      <c r="L54" s="1" t="s">
        <v>1365</v>
      </c>
      <c r="M54" s="1" t="s">
        <v>1014</v>
      </c>
      <c r="N54" s="1" t="s">
        <v>1014</v>
      </c>
      <c r="O54" s="1" t="s">
        <v>1015</v>
      </c>
      <c r="P54" s="1" t="s">
        <v>1016</v>
      </c>
      <c r="Q54" s="1" t="s">
        <v>1017</v>
      </c>
      <c r="R54" s="1" t="s">
        <v>1366</v>
      </c>
      <c r="S54" s="1" t="s">
        <v>1019</v>
      </c>
      <c r="T54" s="1" t="s">
        <v>1020</v>
      </c>
      <c r="U54" s="1" t="s">
        <v>1021</v>
      </c>
    </row>
    <row r="55" s="1" customFormat="1" spans="1:21">
      <c r="A55" s="3">
        <v>18730050315</v>
      </c>
      <c r="B55" s="1" t="s">
        <v>1360</v>
      </c>
      <c r="C55" s="1" t="s">
        <v>1367</v>
      </c>
      <c r="D55" s="1" t="s">
        <v>1368</v>
      </c>
      <c r="E55" s="1" t="s">
        <v>1369</v>
      </c>
      <c r="F55" s="1" t="s">
        <v>1009</v>
      </c>
      <c r="G55" s="1" t="s">
        <v>1010</v>
      </c>
      <c r="H55" s="1" t="s">
        <v>1011</v>
      </c>
      <c r="I55" s="1" t="s">
        <v>1370</v>
      </c>
      <c r="J55" s="1" t="s">
        <v>30</v>
      </c>
      <c r="K55" s="1" t="s">
        <v>1371</v>
      </c>
      <c r="L55" s="1" t="s">
        <v>1371</v>
      </c>
      <c r="M55" s="1" t="s">
        <v>1014</v>
      </c>
      <c r="N55" s="1" t="s">
        <v>1014</v>
      </c>
      <c r="O55" s="1" t="s">
        <v>1015</v>
      </c>
      <c r="P55" s="1" t="s">
        <v>1016</v>
      </c>
      <c r="Q55" s="1" t="s">
        <v>1017</v>
      </c>
      <c r="R55" s="1" t="s">
        <v>1372</v>
      </c>
      <c r="S55" s="1" t="s">
        <v>1019</v>
      </c>
      <c r="T55" s="1" t="s">
        <v>1020</v>
      </c>
      <c r="U55" s="1" t="s">
        <v>1021</v>
      </c>
    </row>
    <row r="56" s="1" customFormat="1" spans="1:21">
      <c r="A56" s="3">
        <v>18734322450</v>
      </c>
      <c r="B56" s="1" t="s">
        <v>1373</v>
      </c>
      <c r="C56" s="1" t="s">
        <v>1374</v>
      </c>
      <c r="D56" s="1" t="s">
        <v>1158</v>
      </c>
      <c r="E56" s="1" t="s">
        <v>1375</v>
      </c>
      <c r="F56" s="1" t="s">
        <v>1027</v>
      </c>
      <c r="G56" s="1" t="s">
        <v>1042</v>
      </c>
      <c r="H56" s="1" t="s">
        <v>1011</v>
      </c>
      <c r="I56" s="1" t="s">
        <v>1376</v>
      </c>
      <c r="J56" s="1" t="s">
        <v>30</v>
      </c>
      <c r="K56" s="1" t="s">
        <v>1377</v>
      </c>
      <c r="L56" s="1" t="s">
        <v>1377</v>
      </c>
      <c r="M56" s="1" t="s">
        <v>1014</v>
      </c>
      <c r="N56" s="1" t="s">
        <v>1014</v>
      </c>
      <c r="O56" s="1" t="s">
        <v>1015</v>
      </c>
      <c r="P56" s="1" t="s">
        <v>1016</v>
      </c>
      <c r="Q56" s="1" t="s">
        <v>1017</v>
      </c>
      <c r="R56" s="1" t="s">
        <v>1378</v>
      </c>
      <c r="S56" s="1" t="s">
        <v>1019</v>
      </c>
      <c r="T56" s="1" t="s">
        <v>1020</v>
      </c>
      <c r="U56" s="1" t="s">
        <v>1021</v>
      </c>
    </row>
    <row r="57" s="1" customFormat="1" spans="1:21">
      <c r="A57" s="3">
        <v>18736361486</v>
      </c>
      <c r="B57" s="1" t="s">
        <v>1373</v>
      </c>
      <c r="C57" s="1" t="s">
        <v>1379</v>
      </c>
      <c r="D57" s="1" t="s">
        <v>1380</v>
      </c>
      <c r="E57" s="1" t="s">
        <v>1381</v>
      </c>
      <c r="F57" s="1" t="s">
        <v>1085</v>
      </c>
      <c r="G57" s="1" t="s">
        <v>1027</v>
      </c>
      <c r="H57" s="1" t="s">
        <v>1011</v>
      </c>
      <c r="I57" s="1" t="s">
        <v>1382</v>
      </c>
      <c r="J57" s="1" t="s">
        <v>30</v>
      </c>
      <c r="K57" s="1" t="s">
        <v>1383</v>
      </c>
      <c r="L57" s="1" t="s">
        <v>1383</v>
      </c>
      <c r="M57" s="1" t="s">
        <v>1014</v>
      </c>
      <c r="N57" s="1" t="s">
        <v>1014</v>
      </c>
      <c r="O57" s="1" t="s">
        <v>1015</v>
      </c>
      <c r="P57" s="1" t="s">
        <v>1016</v>
      </c>
      <c r="Q57" s="1" t="s">
        <v>1017</v>
      </c>
      <c r="R57" s="1" t="s">
        <v>1384</v>
      </c>
      <c r="S57" s="1" t="s">
        <v>1019</v>
      </c>
      <c r="T57" s="1" t="s">
        <v>1020</v>
      </c>
      <c r="U57" s="1" t="s">
        <v>1021</v>
      </c>
    </row>
    <row r="58" s="1" customFormat="1" spans="1:21">
      <c r="A58" s="3">
        <v>18738736016</v>
      </c>
      <c r="B58" s="1" t="s">
        <v>1373</v>
      </c>
      <c r="C58" s="1" t="s">
        <v>1385</v>
      </c>
      <c r="D58" s="1" t="s">
        <v>1386</v>
      </c>
      <c r="E58" s="1" t="s">
        <v>1387</v>
      </c>
      <c r="F58" s="1" t="s">
        <v>1027</v>
      </c>
      <c r="G58" s="1" t="s">
        <v>1010</v>
      </c>
      <c r="H58" s="1" t="s">
        <v>1011</v>
      </c>
      <c r="I58" s="1" t="s">
        <v>1388</v>
      </c>
      <c r="J58" s="1" t="s">
        <v>30</v>
      </c>
      <c r="K58" s="1" t="s">
        <v>1389</v>
      </c>
      <c r="L58" s="1" t="s">
        <v>1389</v>
      </c>
      <c r="M58" s="1" t="s">
        <v>1014</v>
      </c>
      <c r="N58" s="1" t="s">
        <v>1014</v>
      </c>
      <c r="O58" s="1" t="s">
        <v>1015</v>
      </c>
      <c r="P58" s="1" t="s">
        <v>1016</v>
      </c>
      <c r="Q58" s="1" t="s">
        <v>1017</v>
      </c>
      <c r="R58" s="1" t="s">
        <v>1390</v>
      </c>
      <c r="S58" s="1" t="s">
        <v>1019</v>
      </c>
      <c r="T58" s="1" t="s">
        <v>1020</v>
      </c>
      <c r="U58" s="1" t="s">
        <v>1021</v>
      </c>
    </row>
    <row r="59" s="1" customFormat="1" spans="1:21">
      <c r="A59" s="3">
        <v>18743749605</v>
      </c>
      <c r="B59" s="1" t="s">
        <v>1373</v>
      </c>
      <c r="C59" s="1" t="s">
        <v>1391</v>
      </c>
      <c r="D59" s="1" t="s">
        <v>1392</v>
      </c>
      <c r="E59" s="1" t="s">
        <v>1393</v>
      </c>
      <c r="F59" s="1" t="s">
        <v>1042</v>
      </c>
      <c r="G59" s="1" t="s">
        <v>1009</v>
      </c>
      <c r="H59" s="1" t="s">
        <v>1011</v>
      </c>
      <c r="I59" s="1" t="s">
        <v>1394</v>
      </c>
      <c r="J59" s="1" t="s">
        <v>30</v>
      </c>
      <c r="K59" s="1" t="s">
        <v>1395</v>
      </c>
      <c r="L59" s="1" t="s">
        <v>1395</v>
      </c>
      <c r="M59" s="1" t="s">
        <v>1014</v>
      </c>
      <c r="N59" s="1" t="s">
        <v>1014</v>
      </c>
      <c r="O59" s="1" t="s">
        <v>1015</v>
      </c>
      <c r="P59" s="1" t="s">
        <v>1016</v>
      </c>
      <c r="Q59" s="1" t="s">
        <v>1017</v>
      </c>
      <c r="R59" s="1" t="s">
        <v>1396</v>
      </c>
      <c r="S59" s="1" t="s">
        <v>1019</v>
      </c>
      <c r="T59" s="1" t="s">
        <v>1020</v>
      </c>
      <c r="U59" s="1" t="s">
        <v>1021</v>
      </c>
    </row>
    <row r="60" s="1" customFormat="1" spans="1:21">
      <c r="A60" s="3">
        <v>18744197457</v>
      </c>
      <c r="B60" s="1" t="s">
        <v>1397</v>
      </c>
      <c r="C60" s="1" t="s">
        <v>1398</v>
      </c>
      <c r="D60" s="1" t="s">
        <v>1399</v>
      </c>
      <c r="E60" s="1" t="s">
        <v>1400</v>
      </c>
      <c r="F60" s="1" t="s">
        <v>1112</v>
      </c>
      <c r="G60" s="1" t="s">
        <v>1027</v>
      </c>
      <c r="H60" s="1" t="s">
        <v>1011</v>
      </c>
      <c r="I60" s="1" t="s">
        <v>1401</v>
      </c>
      <c r="J60" s="1" t="s">
        <v>30</v>
      </c>
      <c r="K60" s="1" t="s">
        <v>1402</v>
      </c>
      <c r="L60" s="1" t="s">
        <v>1402</v>
      </c>
      <c r="M60" s="1" t="s">
        <v>1014</v>
      </c>
      <c r="N60" s="1" t="s">
        <v>1014</v>
      </c>
      <c r="O60" s="1" t="s">
        <v>1015</v>
      </c>
      <c r="P60" s="1" t="s">
        <v>1016</v>
      </c>
      <c r="Q60" s="1" t="s">
        <v>1017</v>
      </c>
      <c r="R60" s="1" t="s">
        <v>1403</v>
      </c>
      <c r="S60" s="1" t="s">
        <v>1019</v>
      </c>
      <c r="T60" s="1" t="s">
        <v>1020</v>
      </c>
      <c r="U60" s="1" t="s">
        <v>1021</v>
      </c>
    </row>
    <row r="61" s="1" customFormat="1" spans="1:21">
      <c r="A61" s="3">
        <v>18744543349</v>
      </c>
      <c r="B61" s="1" t="s">
        <v>1397</v>
      </c>
      <c r="C61" s="1" t="s">
        <v>1404</v>
      </c>
      <c r="D61" s="1" t="s">
        <v>1405</v>
      </c>
      <c r="E61" s="1" t="s">
        <v>1406</v>
      </c>
      <c r="F61" s="1" t="s">
        <v>1085</v>
      </c>
      <c r="G61" s="1" t="s">
        <v>1027</v>
      </c>
      <c r="H61" s="1" t="s">
        <v>1011</v>
      </c>
      <c r="I61" s="1" t="s">
        <v>1407</v>
      </c>
      <c r="J61" s="1" t="s">
        <v>30</v>
      </c>
      <c r="K61" s="1" t="s">
        <v>1408</v>
      </c>
      <c r="L61" s="1" t="s">
        <v>1408</v>
      </c>
      <c r="M61" s="1" t="s">
        <v>1014</v>
      </c>
      <c r="N61" s="1" t="s">
        <v>1014</v>
      </c>
      <c r="O61" s="1" t="s">
        <v>1015</v>
      </c>
      <c r="P61" s="1" t="s">
        <v>1016</v>
      </c>
      <c r="Q61" s="1" t="s">
        <v>1017</v>
      </c>
      <c r="R61" s="1" t="s">
        <v>1409</v>
      </c>
      <c r="S61" s="1" t="s">
        <v>1019</v>
      </c>
      <c r="T61" s="1" t="s">
        <v>1020</v>
      </c>
      <c r="U61" s="1" t="s">
        <v>1021</v>
      </c>
    </row>
    <row r="62" s="1" customFormat="1" spans="1:21">
      <c r="A62" s="3">
        <v>18753936055</v>
      </c>
      <c r="B62" s="1" t="s">
        <v>1410</v>
      </c>
      <c r="C62" s="1" t="s">
        <v>1411</v>
      </c>
      <c r="D62" s="1" t="s">
        <v>1412</v>
      </c>
      <c r="E62" s="1" t="s">
        <v>1413</v>
      </c>
      <c r="F62" s="1" t="s">
        <v>1085</v>
      </c>
      <c r="G62" s="1" t="s">
        <v>1027</v>
      </c>
      <c r="H62" s="1" t="s">
        <v>1011</v>
      </c>
      <c r="I62" s="1" t="s">
        <v>1414</v>
      </c>
      <c r="J62" s="1" t="s">
        <v>30</v>
      </c>
      <c r="K62" s="1" t="s">
        <v>1415</v>
      </c>
      <c r="L62" s="1" t="s">
        <v>1415</v>
      </c>
      <c r="M62" s="1" t="s">
        <v>1014</v>
      </c>
      <c r="N62" s="1" t="s">
        <v>1014</v>
      </c>
      <c r="O62" s="1" t="s">
        <v>1015</v>
      </c>
      <c r="P62" s="1" t="s">
        <v>1016</v>
      </c>
      <c r="Q62" s="1" t="s">
        <v>1017</v>
      </c>
      <c r="R62" s="1" t="s">
        <v>1416</v>
      </c>
      <c r="S62" s="1" t="s">
        <v>1019</v>
      </c>
      <c r="T62" s="1" t="s">
        <v>1020</v>
      </c>
      <c r="U62" s="1" t="s">
        <v>1021</v>
      </c>
    </row>
    <row r="63" s="1" customFormat="1" spans="1:21">
      <c r="A63" s="3">
        <v>18754128151</v>
      </c>
      <c r="B63" s="1" t="s">
        <v>1410</v>
      </c>
      <c r="C63" s="1" t="s">
        <v>1417</v>
      </c>
      <c r="D63" s="1" t="s">
        <v>1418</v>
      </c>
      <c r="E63" s="1" t="s">
        <v>1419</v>
      </c>
      <c r="F63" s="1" t="s">
        <v>1041</v>
      </c>
      <c r="G63" s="1" t="s">
        <v>1027</v>
      </c>
      <c r="H63" s="1" t="s">
        <v>1011</v>
      </c>
      <c r="I63" s="1" t="s">
        <v>1420</v>
      </c>
      <c r="J63" s="1" t="s">
        <v>30</v>
      </c>
      <c r="K63" s="1" t="s">
        <v>1421</v>
      </c>
      <c r="L63" s="1" t="s">
        <v>1421</v>
      </c>
      <c r="M63" s="1" t="s">
        <v>1014</v>
      </c>
      <c r="N63" s="1" t="s">
        <v>1014</v>
      </c>
      <c r="O63" s="1" t="s">
        <v>1015</v>
      </c>
      <c r="P63" s="1" t="s">
        <v>1016</v>
      </c>
      <c r="Q63" s="1" t="s">
        <v>1017</v>
      </c>
      <c r="R63" s="1" t="s">
        <v>1422</v>
      </c>
      <c r="S63" s="1" t="s">
        <v>1019</v>
      </c>
      <c r="T63" s="1" t="s">
        <v>1020</v>
      </c>
      <c r="U63" s="1" t="s">
        <v>1021</v>
      </c>
    </row>
    <row r="64" s="1" customFormat="1" spans="1:21">
      <c r="A64" s="3">
        <v>18755947986</v>
      </c>
      <c r="B64" s="1" t="s">
        <v>1410</v>
      </c>
      <c r="C64" s="1" t="s">
        <v>1423</v>
      </c>
      <c r="D64" s="1" t="s">
        <v>1424</v>
      </c>
      <c r="E64" s="1" t="s">
        <v>1425</v>
      </c>
      <c r="F64" s="1" t="s">
        <v>1041</v>
      </c>
      <c r="G64" s="1" t="s">
        <v>1009</v>
      </c>
      <c r="H64" s="1" t="s">
        <v>1011</v>
      </c>
      <c r="I64" s="1" t="s">
        <v>1426</v>
      </c>
      <c r="J64" s="1" t="s">
        <v>30</v>
      </c>
      <c r="K64" s="1" t="s">
        <v>1427</v>
      </c>
      <c r="L64" s="1" t="s">
        <v>1427</v>
      </c>
      <c r="M64" s="1" t="s">
        <v>1014</v>
      </c>
      <c r="N64" s="1" t="s">
        <v>1014</v>
      </c>
      <c r="O64" s="1" t="s">
        <v>1015</v>
      </c>
      <c r="P64" s="1" t="s">
        <v>1016</v>
      </c>
      <c r="Q64" s="1" t="s">
        <v>1017</v>
      </c>
      <c r="R64" s="1" t="s">
        <v>1428</v>
      </c>
      <c r="S64" s="1" t="s">
        <v>1019</v>
      </c>
      <c r="T64" s="1" t="s">
        <v>1020</v>
      </c>
      <c r="U64" s="1" t="s">
        <v>1021</v>
      </c>
    </row>
    <row r="65" s="1" customFormat="1" spans="1:21">
      <c r="A65" s="3">
        <v>18761872533</v>
      </c>
      <c r="B65" s="1" t="s">
        <v>1410</v>
      </c>
      <c r="C65" s="1" t="s">
        <v>1429</v>
      </c>
      <c r="D65" s="1" t="s">
        <v>1430</v>
      </c>
      <c r="E65" s="1" t="s">
        <v>1431</v>
      </c>
      <c r="F65" s="1" t="s">
        <v>1041</v>
      </c>
      <c r="G65" s="1" t="s">
        <v>1027</v>
      </c>
      <c r="H65" s="1" t="s">
        <v>1011</v>
      </c>
      <c r="I65" s="1" t="s">
        <v>1432</v>
      </c>
      <c r="J65" s="1" t="s">
        <v>30</v>
      </c>
      <c r="K65" s="1" t="s">
        <v>1433</v>
      </c>
      <c r="L65" s="1" t="s">
        <v>1433</v>
      </c>
      <c r="M65" s="1" t="s">
        <v>1014</v>
      </c>
      <c r="N65" s="1" t="s">
        <v>1014</v>
      </c>
      <c r="O65" s="1" t="s">
        <v>1015</v>
      </c>
      <c r="P65" s="1" t="s">
        <v>1016</v>
      </c>
      <c r="Q65" s="1" t="s">
        <v>1017</v>
      </c>
      <c r="R65" s="1" t="s">
        <v>1434</v>
      </c>
      <c r="S65" s="1" t="s">
        <v>1019</v>
      </c>
      <c r="T65" s="1" t="s">
        <v>1020</v>
      </c>
      <c r="U65" s="1" t="s">
        <v>1021</v>
      </c>
    </row>
    <row r="66" s="1" customFormat="1" spans="1:21">
      <c r="A66" s="3">
        <v>18763662345</v>
      </c>
      <c r="B66" s="1" t="s">
        <v>1410</v>
      </c>
      <c r="C66" s="1" t="s">
        <v>1435</v>
      </c>
      <c r="D66" s="1" t="s">
        <v>1436</v>
      </c>
      <c r="E66" s="1" t="s">
        <v>1437</v>
      </c>
      <c r="F66" s="1" t="s">
        <v>1009</v>
      </c>
      <c r="G66" s="1" t="s">
        <v>1010</v>
      </c>
      <c r="H66" s="1" t="s">
        <v>1011</v>
      </c>
      <c r="I66" s="1" t="s">
        <v>1438</v>
      </c>
      <c r="J66" s="1" t="s">
        <v>30</v>
      </c>
      <c r="K66" s="1" t="s">
        <v>1439</v>
      </c>
      <c r="L66" s="1" t="s">
        <v>1439</v>
      </c>
      <c r="M66" s="1" t="s">
        <v>1014</v>
      </c>
      <c r="N66" s="1" t="s">
        <v>1014</v>
      </c>
      <c r="O66" s="1" t="s">
        <v>1015</v>
      </c>
      <c r="P66" s="1" t="s">
        <v>1016</v>
      </c>
      <c r="Q66" s="1" t="s">
        <v>1017</v>
      </c>
      <c r="R66" s="1" t="s">
        <v>1440</v>
      </c>
      <c r="S66" s="1" t="s">
        <v>1019</v>
      </c>
      <c r="T66" s="1" t="s">
        <v>1020</v>
      </c>
      <c r="U66" s="1" t="s">
        <v>1021</v>
      </c>
    </row>
    <row r="67" s="1" customFormat="1" spans="1:21">
      <c r="A67" s="3">
        <v>18764382620</v>
      </c>
      <c r="B67" s="1" t="s">
        <v>1410</v>
      </c>
      <c r="C67" s="1" t="s">
        <v>1441</v>
      </c>
      <c r="D67" s="1" t="s">
        <v>1442</v>
      </c>
      <c r="E67" s="1" t="s">
        <v>1443</v>
      </c>
      <c r="F67" s="1" t="s">
        <v>1085</v>
      </c>
      <c r="G67" s="1" t="s">
        <v>1042</v>
      </c>
      <c r="H67" s="1" t="s">
        <v>1011</v>
      </c>
      <c r="I67" s="1" t="s">
        <v>1444</v>
      </c>
      <c r="J67" s="1" t="s">
        <v>30</v>
      </c>
      <c r="K67" s="1" t="s">
        <v>1445</v>
      </c>
      <c r="L67" s="1" t="s">
        <v>1445</v>
      </c>
      <c r="M67" s="1" t="s">
        <v>1014</v>
      </c>
      <c r="N67" s="1" t="s">
        <v>1014</v>
      </c>
      <c r="O67" s="1" t="s">
        <v>1015</v>
      </c>
      <c r="P67" s="1" t="s">
        <v>1016</v>
      </c>
      <c r="Q67" s="1" t="s">
        <v>1017</v>
      </c>
      <c r="R67" s="1" t="s">
        <v>1446</v>
      </c>
      <c r="S67" s="1" t="s">
        <v>1019</v>
      </c>
      <c r="T67" s="1" t="s">
        <v>1020</v>
      </c>
      <c r="U67" s="1" t="s">
        <v>1021</v>
      </c>
    </row>
    <row r="68" s="1" customFormat="1" spans="1:21">
      <c r="A68" s="3">
        <v>18764748461</v>
      </c>
      <c r="B68" s="1" t="s">
        <v>1447</v>
      </c>
      <c r="C68" s="1" t="s">
        <v>1448</v>
      </c>
      <c r="D68" s="1" t="s">
        <v>1449</v>
      </c>
      <c r="E68" s="1" t="s">
        <v>1450</v>
      </c>
      <c r="F68" s="1" t="s">
        <v>1027</v>
      </c>
      <c r="G68" s="1" t="s">
        <v>1009</v>
      </c>
      <c r="H68" s="1" t="s">
        <v>1011</v>
      </c>
      <c r="I68" s="1" t="s">
        <v>1451</v>
      </c>
      <c r="J68" s="1" t="s">
        <v>30</v>
      </c>
      <c r="K68" s="1" t="s">
        <v>1452</v>
      </c>
      <c r="L68" s="1" t="s">
        <v>1452</v>
      </c>
      <c r="M68" s="1" t="s">
        <v>1014</v>
      </c>
      <c r="N68" s="1" t="s">
        <v>1014</v>
      </c>
      <c r="O68" s="1" t="s">
        <v>1015</v>
      </c>
      <c r="P68" s="1" t="s">
        <v>1016</v>
      </c>
      <c r="Q68" s="1" t="s">
        <v>1017</v>
      </c>
      <c r="R68" s="1" t="s">
        <v>1453</v>
      </c>
      <c r="S68" s="1" t="s">
        <v>1019</v>
      </c>
      <c r="T68" s="1" t="s">
        <v>1020</v>
      </c>
      <c r="U68" s="1" t="s">
        <v>1021</v>
      </c>
    </row>
    <row r="69" s="1" customFormat="1" spans="1:21">
      <c r="A69" s="3">
        <v>18765060499</v>
      </c>
      <c r="B69" s="1" t="s">
        <v>1447</v>
      </c>
      <c r="C69" s="1" t="s">
        <v>1454</v>
      </c>
      <c r="D69" s="1" t="s">
        <v>1455</v>
      </c>
      <c r="E69" s="1" t="s">
        <v>1456</v>
      </c>
      <c r="F69" s="1" t="s">
        <v>1085</v>
      </c>
      <c r="G69" s="1" t="s">
        <v>1027</v>
      </c>
      <c r="H69" s="1" t="s">
        <v>1011</v>
      </c>
      <c r="I69" s="1" t="s">
        <v>1457</v>
      </c>
      <c r="J69" s="1" t="s">
        <v>30</v>
      </c>
      <c r="K69" s="1" t="s">
        <v>1458</v>
      </c>
      <c r="L69" s="1" t="s">
        <v>1458</v>
      </c>
      <c r="M69" s="1" t="s">
        <v>1014</v>
      </c>
      <c r="N69" s="1" t="s">
        <v>1014</v>
      </c>
      <c r="O69" s="1" t="s">
        <v>1015</v>
      </c>
      <c r="P69" s="1" t="s">
        <v>1016</v>
      </c>
      <c r="Q69" s="1" t="s">
        <v>1017</v>
      </c>
      <c r="R69" s="1" t="s">
        <v>1459</v>
      </c>
      <c r="S69" s="1" t="s">
        <v>1019</v>
      </c>
      <c r="T69" s="1" t="s">
        <v>1020</v>
      </c>
      <c r="U69" s="1" t="s">
        <v>1021</v>
      </c>
    </row>
    <row r="70" s="1" customFormat="1" spans="1:21">
      <c r="A70" s="3">
        <v>18765950018</v>
      </c>
      <c r="B70" s="1" t="s">
        <v>1447</v>
      </c>
      <c r="C70" s="1" t="s">
        <v>1460</v>
      </c>
      <c r="D70" s="1" t="s">
        <v>1461</v>
      </c>
      <c r="E70" s="1" t="s">
        <v>1462</v>
      </c>
      <c r="F70" s="1" t="s">
        <v>1009</v>
      </c>
      <c r="G70" s="1" t="s">
        <v>1010</v>
      </c>
      <c r="H70" s="1" t="s">
        <v>1011</v>
      </c>
      <c r="I70" s="1" t="s">
        <v>1463</v>
      </c>
      <c r="J70" s="1" t="s">
        <v>30</v>
      </c>
      <c r="K70" s="1" t="s">
        <v>1464</v>
      </c>
      <c r="L70" s="1" t="s">
        <v>1464</v>
      </c>
      <c r="M70" s="1" t="s">
        <v>1014</v>
      </c>
      <c r="N70" s="1" t="s">
        <v>1014</v>
      </c>
      <c r="O70" s="1" t="s">
        <v>1015</v>
      </c>
      <c r="P70" s="1" t="s">
        <v>1016</v>
      </c>
      <c r="Q70" s="1" t="s">
        <v>1017</v>
      </c>
      <c r="R70" s="1" t="s">
        <v>1465</v>
      </c>
      <c r="S70" s="1" t="s">
        <v>1019</v>
      </c>
      <c r="T70" s="1" t="s">
        <v>1020</v>
      </c>
      <c r="U70" s="1" t="s">
        <v>1021</v>
      </c>
    </row>
    <row r="71" s="1" customFormat="1" spans="1:21">
      <c r="A71" s="3">
        <v>18771029404</v>
      </c>
      <c r="B71" s="1" t="s">
        <v>1447</v>
      </c>
      <c r="C71" s="1" t="s">
        <v>1466</v>
      </c>
      <c r="D71" s="1" t="s">
        <v>1158</v>
      </c>
      <c r="E71" s="1" t="s">
        <v>1467</v>
      </c>
      <c r="F71" s="1" t="s">
        <v>1027</v>
      </c>
      <c r="G71" s="1" t="s">
        <v>1042</v>
      </c>
      <c r="H71" s="1" t="s">
        <v>1011</v>
      </c>
      <c r="I71" s="1" t="s">
        <v>1468</v>
      </c>
      <c r="J71" s="1" t="s">
        <v>30</v>
      </c>
      <c r="K71" s="1" t="s">
        <v>1469</v>
      </c>
      <c r="L71" s="1" t="s">
        <v>1469</v>
      </c>
      <c r="M71" s="1" t="s">
        <v>1014</v>
      </c>
      <c r="N71" s="1" t="s">
        <v>1014</v>
      </c>
      <c r="O71" s="1" t="s">
        <v>1015</v>
      </c>
      <c r="P71" s="1" t="s">
        <v>1016</v>
      </c>
      <c r="Q71" s="1" t="s">
        <v>1017</v>
      </c>
      <c r="R71" s="1" t="s">
        <v>1470</v>
      </c>
      <c r="S71" s="1" t="s">
        <v>1019</v>
      </c>
      <c r="T71" s="1" t="s">
        <v>1020</v>
      </c>
      <c r="U71" s="1" t="s">
        <v>1021</v>
      </c>
    </row>
    <row r="72" s="1" customFormat="1" spans="1:21">
      <c r="A72" s="3">
        <v>18772574541</v>
      </c>
      <c r="B72" s="1" t="s">
        <v>1447</v>
      </c>
      <c r="C72" s="1" t="s">
        <v>1471</v>
      </c>
      <c r="D72" s="1" t="s">
        <v>1472</v>
      </c>
      <c r="E72" s="1" t="s">
        <v>1473</v>
      </c>
      <c r="F72" s="1" t="s">
        <v>1112</v>
      </c>
      <c r="G72" s="1" t="s">
        <v>1027</v>
      </c>
      <c r="H72" s="1" t="s">
        <v>1011</v>
      </c>
      <c r="I72" s="1" t="s">
        <v>1474</v>
      </c>
      <c r="J72" s="1" t="s">
        <v>30</v>
      </c>
      <c r="K72" s="1" t="s">
        <v>1475</v>
      </c>
      <c r="L72" s="1" t="s">
        <v>1475</v>
      </c>
      <c r="M72" s="1" t="s">
        <v>1014</v>
      </c>
      <c r="N72" s="1" t="s">
        <v>1014</v>
      </c>
      <c r="O72" s="1" t="s">
        <v>1015</v>
      </c>
      <c r="P72" s="1" t="s">
        <v>1016</v>
      </c>
      <c r="Q72" s="1" t="s">
        <v>1017</v>
      </c>
      <c r="R72" s="1" t="s">
        <v>1476</v>
      </c>
      <c r="S72" s="1" t="s">
        <v>1019</v>
      </c>
      <c r="T72" s="1" t="s">
        <v>1020</v>
      </c>
      <c r="U72" s="1" t="s">
        <v>1021</v>
      </c>
    </row>
    <row r="73" s="1" customFormat="1" spans="1:21">
      <c r="A73" s="3">
        <v>18773536091</v>
      </c>
      <c r="B73" s="1" t="s">
        <v>1447</v>
      </c>
      <c r="C73" s="1" t="s">
        <v>1477</v>
      </c>
      <c r="D73" s="1" t="s">
        <v>1478</v>
      </c>
      <c r="E73" s="1" t="s">
        <v>1479</v>
      </c>
      <c r="F73" s="1" t="s">
        <v>1085</v>
      </c>
      <c r="G73" s="1" t="s">
        <v>1010</v>
      </c>
      <c r="H73" s="1" t="s">
        <v>1011</v>
      </c>
      <c r="I73" s="1" t="s">
        <v>1480</v>
      </c>
      <c r="J73" s="1" t="s">
        <v>30</v>
      </c>
      <c r="K73" s="1" t="s">
        <v>1481</v>
      </c>
      <c r="L73" s="1" t="s">
        <v>1481</v>
      </c>
      <c r="M73" s="1" t="s">
        <v>1014</v>
      </c>
      <c r="N73" s="1" t="s">
        <v>1014</v>
      </c>
      <c r="O73" s="1" t="s">
        <v>1015</v>
      </c>
      <c r="P73" s="1" t="s">
        <v>1016</v>
      </c>
      <c r="Q73" s="1" t="s">
        <v>1017</v>
      </c>
      <c r="R73" s="1" t="s">
        <v>1482</v>
      </c>
      <c r="S73" s="1" t="s">
        <v>1019</v>
      </c>
      <c r="T73" s="1" t="s">
        <v>1020</v>
      </c>
      <c r="U73" s="1" t="s">
        <v>1021</v>
      </c>
    </row>
    <row r="74" s="1" customFormat="1" spans="1:21">
      <c r="A74" s="3">
        <v>18774757101</v>
      </c>
      <c r="B74" s="1" t="s">
        <v>1447</v>
      </c>
      <c r="C74" s="1" t="s">
        <v>1483</v>
      </c>
      <c r="D74" s="1" t="s">
        <v>1484</v>
      </c>
      <c r="E74" s="1" t="s">
        <v>1485</v>
      </c>
      <c r="F74" s="1" t="s">
        <v>1042</v>
      </c>
      <c r="G74" s="1" t="s">
        <v>1009</v>
      </c>
      <c r="H74" s="1" t="s">
        <v>1011</v>
      </c>
      <c r="I74" s="1" t="s">
        <v>1486</v>
      </c>
      <c r="J74" s="1" t="s">
        <v>30</v>
      </c>
      <c r="K74" s="1" t="s">
        <v>1487</v>
      </c>
      <c r="L74" s="1" t="s">
        <v>1487</v>
      </c>
      <c r="M74" s="1" t="s">
        <v>1014</v>
      </c>
      <c r="N74" s="1" t="s">
        <v>1014</v>
      </c>
      <c r="O74" s="1" t="s">
        <v>1015</v>
      </c>
      <c r="P74" s="1" t="s">
        <v>1016</v>
      </c>
      <c r="Q74" s="1" t="s">
        <v>1017</v>
      </c>
      <c r="R74" s="1" t="s">
        <v>1488</v>
      </c>
      <c r="S74" s="1" t="s">
        <v>1019</v>
      </c>
      <c r="T74" s="1" t="s">
        <v>1020</v>
      </c>
      <c r="U74" s="1" t="s">
        <v>1021</v>
      </c>
    </row>
    <row r="75" s="1" customFormat="1" spans="1:21">
      <c r="A75" s="3">
        <v>18775366440</v>
      </c>
      <c r="B75" s="1" t="s">
        <v>1447</v>
      </c>
      <c r="C75" s="1" t="s">
        <v>1489</v>
      </c>
      <c r="D75" s="1" t="s">
        <v>1490</v>
      </c>
      <c r="E75" s="1" t="s">
        <v>1491</v>
      </c>
      <c r="F75" s="1" t="s">
        <v>1042</v>
      </c>
      <c r="G75" s="1" t="s">
        <v>1010</v>
      </c>
      <c r="H75" s="1" t="s">
        <v>1011</v>
      </c>
      <c r="I75" s="1" t="s">
        <v>1492</v>
      </c>
      <c r="J75" s="1" t="s">
        <v>30</v>
      </c>
      <c r="K75" s="1" t="s">
        <v>1493</v>
      </c>
      <c r="L75" s="1" t="s">
        <v>1493</v>
      </c>
      <c r="M75" s="1" t="s">
        <v>1014</v>
      </c>
      <c r="N75" s="1" t="s">
        <v>1014</v>
      </c>
      <c r="O75" s="1" t="s">
        <v>1015</v>
      </c>
      <c r="P75" s="1" t="s">
        <v>1016</v>
      </c>
      <c r="Q75" s="1" t="s">
        <v>1017</v>
      </c>
      <c r="R75" s="1" t="s">
        <v>1494</v>
      </c>
      <c r="S75" s="1" t="s">
        <v>1019</v>
      </c>
      <c r="T75" s="1" t="s">
        <v>1020</v>
      </c>
      <c r="U75" s="1" t="s">
        <v>1021</v>
      </c>
    </row>
    <row r="76" s="1" customFormat="1" spans="1:21">
      <c r="A76" s="3">
        <v>18775702829</v>
      </c>
      <c r="B76" s="1" t="s">
        <v>1447</v>
      </c>
      <c r="C76" s="1" t="s">
        <v>1495</v>
      </c>
      <c r="D76" s="1" t="s">
        <v>1496</v>
      </c>
      <c r="E76" s="1" t="s">
        <v>1497</v>
      </c>
      <c r="F76" s="1" t="s">
        <v>1009</v>
      </c>
      <c r="G76" s="1" t="s">
        <v>1010</v>
      </c>
      <c r="H76" s="1" t="s">
        <v>1011</v>
      </c>
      <c r="I76" s="1" t="s">
        <v>1035</v>
      </c>
      <c r="J76" s="1" t="s">
        <v>30</v>
      </c>
      <c r="K76" s="1" t="s">
        <v>1498</v>
      </c>
      <c r="L76" s="1" t="s">
        <v>1498</v>
      </c>
      <c r="M76" s="1" t="s">
        <v>1014</v>
      </c>
      <c r="N76" s="1" t="s">
        <v>1014</v>
      </c>
      <c r="O76" s="1" t="s">
        <v>1015</v>
      </c>
      <c r="P76" s="1" t="s">
        <v>1016</v>
      </c>
      <c r="Q76" s="1" t="s">
        <v>1017</v>
      </c>
      <c r="R76" s="1" t="s">
        <v>1499</v>
      </c>
      <c r="S76" s="1" t="s">
        <v>1019</v>
      </c>
      <c r="T76" s="1" t="s">
        <v>1020</v>
      </c>
      <c r="U76" s="1" t="s">
        <v>1021</v>
      </c>
    </row>
    <row r="77" s="1" customFormat="1" spans="1:21">
      <c r="A77" s="3">
        <v>18776219463</v>
      </c>
      <c r="B77" s="1" t="s">
        <v>1500</v>
      </c>
      <c r="C77" s="1" t="s">
        <v>1501</v>
      </c>
      <c r="D77" s="1" t="s">
        <v>1502</v>
      </c>
      <c r="E77" s="1" t="s">
        <v>1503</v>
      </c>
      <c r="F77" s="1" t="s">
        <v>1085</v>
      </c>
      <c r="G77" s="1" t="s">
        <v>1027</v>
      </c>
      <c r="H77" s="1" t="s">
        <v>1011</v>
      </c>
      <c r="I77" s="1" t="s">
        <v>1504</v>
      </c>
      <c r="J77" s="1" t="s">
        <v>30</v>
      </c>
      <c r="K77" s="1" t="s">
        <v>1505</v>
      </c>
      <c r="L77" s="1" t="s">
        <v>1505</v>
      </c>
      <c r="M77" s="1" t="s">
        <v>1014</v>
      </c>
      <c r="N77" s="1" t="s">
        <v>1014</v>
      </c>
      <c r="O77" s="1" t="s">
        <v>1015</v>
      </c>
      <c r="P77" s="1" t="s">
        <v>1016</v>
      </c>
      <c r="Q77" s="1" t="s">
        <v>1017</v>
      </c>
      <c r="R77" s="1" t="s">
        <v>1506</v>
      </c>
      <c r="S77" s="1" t="s">
        <v>1019</v>
      </c>
      <c r="T77" s="1" t="s">
        <v>1020</v>
      </c>
      <c r="U77" s="1" t="s">
        <v>1021</v>
      </c>
    </row>
    <row r="78" s="1" customFormat="1" spans="1:21">
      <c r="A78" s="3">
        <v>18789367977</v>
      </c>
      <c r="B78" s="1" t="s">
        <v>1507</v>
      </c>
      <c r="C78" s="1" t="s">
        <v>1508</v>
      </c>
      <c r="D78" s="1" t="s">
        <v>1509</v>
      </c>
      <c r="E78" s="1" t="s">
        <v>1510</v>
      </c>
      <c r="F78" s="1" t="s">
        <v>1085</v>
      </c>
      <c r="G78" s="1" t="s">
        <v>1027</v>
      </c>
      <c r="H78" s="1" t="s">
        <v>1011</v>
      </c>
      <c r="I78" s="1" t="s">
        <v>1511</v>
      </c>
      <c r="J78" s="1" t="s">
        <v>30</v>
      </c>
      <c r="K78" s="1" t="s">
        <v>1512</v>
      </c>
      <c r="L78" s="1" t="s">
        <v>1512</v>
      </c>
      <c r="M78" s="1" t="s">
        <v>1014</v>
      </c>
      <c r="N78" s="1" t="s">
        <v>1014</v>
      </c>
      <c r="O78" s="1" t="s">
        <v>1015</v>
      </c>
      <c r="P78" s="1" t="s">
        <v>1016</v>
      </c>
      <c r="Q78" s="1" t="s">
        <v>1017</v>
      </c>
      <c r="R78" s="1" t="s">
        <v>1513</v>
      </c>
      <c r="S78" s="1" t="s">
        <v>1019</v>
      </c>
      <c r="T78" s="1" t="s">
        <v>1020</v>
      </c>
      <c r="U78" s="1" t="s">
        <v>1021</v>
      </c>
    </row>
    <row r="79" s="1" customFormat="1" spans="1:21">
      <c r="A79" s="3">
        <v>18796589501</v>
      </c>
      <c r="B79" s="1" t="s">
        <v>1507</v>
      </c>
      <c r="C79" s="1" t="s">
        <v>1514</v>
      </c>
      <c r="D79" s="1" t="s">
        <v>1515</v>
      </c>
      <c r="E79" s="1" t="s">
        <v>1516</v>
      </c>
      <c r="F79" s="1" t="s">
        <v>1041</v>
      </c>
      <c r="G79" s="1" t="s">
        <v>1042</v>
      </c>
      <c r="H79" s="1" t="s">
        <v>1011</v>
      </c>
      <c r="I79" s="1" t="s">
        <v>1517</v>
      </c>
      <c r="J79" s="1" t="s">
        <v>30</v>
      </c>
      <c r="K79" s="1" t="s">
        <v>1518</v>
      </c>
      <c r="L79" s="1" t="s">
        <v>1518</v>
      </c>
      <c r="M79" s="1" t="s">
        <v>1014</v>
      </c>
      <c r="N79" s="1" t="s">
        <v>1014</v>
      </c>
      <c r="O79" s="1" t="s">
        <v>1015</v>
      </c>
      <c r="P79" s="1" t="s">
        <v>1016</v>
      </c>
      <c r="Q79" s="1" t="s">
        <v>1017</v>
      </c>
      <c r="R79" s="1" t="s">
        <v>1519</v>
      </c>
      <c r="S79" s="1" t="s">
        <v>1019</v>
      </c>
      <c r="T79" s="1" t="s">
        <v>1020</v>
      </c>
      <c r="U79" s="1" t="s">
        <v>1021</v>
      </c>
    </row>
    <row r="80" s="1" customFormat="1" spans="1:21">
      <c r="A80" s="3">
        <v>18796622142</v>
      </c>
      <c r="B80" s="1" t="s">
        <v>1507</v>
      </c>
      <c r="C80" s="1" t="s">
        <v>1520</v>
      </c>
      <c r="D80" s="1" t="s">
        <v>1521</v>
      </c>
      <c r="E80" s="1" t="s">
        <v>1522</v>
      </c>
      <c r="F80" s="1" t="s">
        <v>1009</v>
      </c>
      <c r="G80" s="1" t="s">
        <v>1010</v>
      </c>
      <c r="H80" s="1" t="s">
        <v>1011</v>
      </c>
      <c r="I80" s="1" t="s">
        <v>1523</v>
      </c>
      <c r="J80" s="1" t="s">
        <v>30</v>
      </c>
      <c r="K80" s="1" t="s">
        <v>1524</v>
      </c>
      <c r="L80" s="1" t="s">
        <v>1524</v>
      </c>
      <c r="M80" s="1" t="s">
        <v>1014</v>
      </c>
      <c r="N80" s="1" t="s">
        <v>1014</v>
      </c>
      <c r="O80" s="1" t="s">
        <v>1015</v>
      </c>
      <c r="P80" s="1" t="s">
        <v>1016</v>
      </c>
      <c r="Q80" s="1" t="s">
        <v>1017</v>
      </c>
      <c r="R80" s="1" t="s">
        <v>1525</v>
      </c>
      <c r="S80" s="1" t="s">
        <v>1019</v>
      </c>
      <c r="T80" s="1" t="s">
        <v>1020</v>
      </c>
      <c r="U80" s="1" t="s">
        <v>1021</v>
      </c>
    </row>
    <row r="81" s="1" customFormat="1" spans="1:21">
      <c r="A81" s="3">
        <v>18797720084</v>
      </c>
      <c r="B81" s="1" t="s">
        <v>1507</v>
      </c>
      <c r="C81" s="1" t="s">
        <v>1526</v>
      </c>
      <c r="D81" s="1" t="s">
        <v>1527</v>
      </c>
      <c r="E81" s="1" t="s">
        <v>1528</v>
      </c>
      <c r="F81" s="1" t="s">
        <v>1112</v>
      </c>
      <c r="G81" s="1" t="s">
        <v>1027</v>
      </c>
      <c r="H81" s="1" t="s">
        <v>1011</v>
      </c>
      <c r="I81" s="1" t="s">
        <v>1529</v>
      </c>
      <c r="J81" s="1" t="s">
        <v>30</v>
      </c>
      <c r="K81" s="1" t="s">
        <v>1530</v>
      </c>
      <c r="L81" s="1" t="s">
        <v>1530</v>
      </c>
      <c r="M81" s="1" t="s">
        <v>1014</v>
      </c>
      <c r="N81" s="1" t="s">
        <v>1014</v>
      </c>
      <c r="O81" s="1" t="s">
        <v>1015</v>
      </c>
      <c r="P81" s="1" t="s">
        <v>1016</v>
      </c>
      <c r="Q81" s="1" t="s">
        <v>1017</v>
      </c>
      <c r="R81" s="1" t="s">
        <v>1531</v>
      </c>
      <c r="S81" s="1" t="s">
        <v>1019</v>
      </c>
      <c r="T81" s="1" t="s">
        <v>1020</v>
      </c>
      <c r="U81" s="1" t="s">
        <v>1021</v>
      </c>
    </row>
    <row r="82" s="1" customFormat="1" spans="1:21">
      <c r="A82" s="3">
        <v>18799624635</v>
      </c>
      <c r="B82" s="1" t="s">
        <v>1026</v>
      </c>
      <c r="C82" s="1" t="s">
        <v>1532</v>
      </c>
      <c r="D82" s="1" t="s">
        <v>1405</v>
      </c>
      <c r="E82" s="1" t="s">
        <v>1533</v>
      </c>
      <c r="F82" s="1" t="s">
        <v>1027</v>
      </c>
      <c r="G82" s="1" t="s">
        <v>1042</v>
      </c>
      <c r="H82" s="1" t="s">
        <v>1011</v>
      </c>
      <c r="I82" s="1" t="s">
        <v>1534</v>
      </c>
      <c r="J82" s="1" t="s">
        <v>30</v>
      </c>
      <c r="K82" s="1" t="s">
        <v>1535</v>
      </c>
      <c r="L82" s="1" t="s">
        <v>1535</v>
      </c>
      <c r="M82" s="1" t="s">
        <v>1014</v>
      </c>
      <c r="N82" s="1" t="s">
        <v>1014</v>
      </c>
      <c r="O82" s="1" t="s">
        <v>1015</v>
      </c>
      <c r="P82" s="1" t="s">
        <v>1016</v>
      </c>
      <c r="Q82" s="1" t="s">
        <v>1017</v>
      </c>
      <c r="R82" s="1" t="s">
        <v>1536</v>
      </c>
      <c r="S82" s="1" t="s">
        <v>1019</v>
      </c>
      <c r="T82" s="1" t="s">
        <v>1020</v>
      </c>
      <c r="U82" s="1" t="s">
        <v>1021</v>
      </c>
    </row>
    <row r="83" s="1" customFormat="1" spans="1:21">
      <c r="A83" s="3">
        <v>18804990017</v>
      </c>
      <c r="B83" s="1" t="s">
        <v>1026</v>
      </c>
      <c r="C83" s="1" t="s">
        <v>1537</v>
      </c>
      <c r="D83" s="1" t="s">
        <v>1538</v>
      </c>
      <c r="E83" s="1" t="s">
        <v>1539</v>
      </c>
      <c r="F83" s="1" t="s">
        <v>1009</v>
      </c>
      <c r="G83" s="1" t="s">
        <v>1010</v>
      </c>
      <c r="H83" s="1" t="s">
        <v>1011</v>
      </c>
      <c r="I83" s="1" t="s">
        <v>1540</v>
      </c>
      <c r="J83" s="1" t="s">
        <v>30</v>
      </c>
      <c r="K83" s="1" t="s">
        <v>1541</v>
      </c>
      <c r="L83" s="1" t="s">
        <v>1541</v>
      </c>
      <c r="M83" s="1" t="s">
        <v>1014</v>
      </c>
      <c r="N83" s="1" t="s">
        <v>1014</v>
      </c>
      <c r="O83" s="1" t="s">
        <v>1015</v>
      </c>
      <c r="P83" s="1" t="s">
        <v>1016</v>
      </c>
      <c r="Q83" s="1" t="s">
        <v>1017</v>
      </c>
      <c r="R83" s="1" t="s">
        <v>1542</v>
      </c>
      <c r="S83" s="1" t="s">
        <v>1019</v>
      </c>
      <c r="T83" s="1" t="s">
        <v>1020</v>
      </c>
      <c r="U83" s="1" t="s">
        <v>1021</v>
      </c>
    </row>
    <row r="84" s="1" customFormat="1" spans="1:21">
      <c r="A84" s="3">
        <v>18809747707</v>
      </c>
      <c r="B84" s="1" t="s">
        <v>1026</v>
      </c>
      <c r="C84" s="1" t="s">
        <v>1543</v>
      </c>
      <c r="D84" s="1" t="s">
        <v>1544</v>
      </c>
      <c r="E84" s="1" t="s">
        <v>1545</v>
      </c>
      <c r="F84" s="1" t="s">
        <v>1085</v>
      </c>
      <c r="G84" s="1" t="s">
        <v>1027</v>
      </c>
      <c r="H84" s="1" t="s">
        <v>1011</v>
      </c>
      <c r="I84" s="1" t="s">
        <v>1546</v>
      </c>
      <c r="J84" s="1" t="s">
        <v>30</v>
      </c>
      <c r="K84" s="1" t="s">
        <v>1547</v>
      </c>
      <c r="L84" s="1" t="s">
        <v>1547</v>
      </c>
      <c r="M84" s="1" t="s">
        <v>1014</v>
      </c>
      <c r="N84" s="1" t="s">
        <v>1014</v>
      </c>
      <c r="O84" s="1" t="s">
        <v>1015</v>
      </c>
      <c r="P84" s="1" t="s">
        <v>1016</v>
      </c>
      <c r="Q84" s="1" t="s">
        <v>1017</v>
      </c>
      <c r="R84" s="1" t="s">
        <v>1548</v>
      </c>
      <c r="S84" s="1" t="s">
        <v>1019</v>
      </c>
      <c r="T84" s="1" t="s">
        <v>1020</v>
      </c>
      <c r="U84" s="1" t="s">
        <v>1021</v>
      </c>
    </row>
    <row r="85" s="1" customFormat="1" spans="1:21">
      <c r="A85" s="3">
        <v>18810400887</v>
      </c>
      <c r="B85" s="1" t="s">
        <v>1041</v>
      </c>
      <c r="C85" s="1" t="s">
        <v>1549</v>
      </c>
      <c r="D85" s="1" t="s">
        <v>1550</v>
      </c>
      <c r="E85" s="1" t="s">
        <v>1551</v>
      </c>
      <c r="F85" s="1" t="s">
        <v>1112</v>
      </c>
      <c r="G85" s="1" t="s">
        <v>1042</v>
      </c>
      <c r="H85" s="1" t="s">
        <v>1011</v>
      </c>
      <c r="I85" s="1" t="s">
        <v>1552</v>
      </c>
      <c r="J85" s="1" t="s">
        <v>30</v>
      </c>
      <c r="K85" s="1" t="s">
        <v>1553</v>
      </c>
      <c r="L85" s="1" t="s">
        <v>1553</v>
      </c>
      <c r="M85" s="1" t="s">
        <v>1014</v>
      </c>
      <c r="N85" s="1" t="s">
        <v>1014</v>
      </c>
      <c r="O85" s="1" t="s">
        <v>1015</v>
      </c>
      <c r="P85" s="1" t="s">
        <v>1016</v>
      </c>
      <c r="Q85" s="1" t="s">
        <v>1017</v>
      </c>
      <c r="R85" s="1" t="s">
        <v>1554</v>
      </c>
      <c r="S85" s="1" t="s">
        <v>1019</v>
      </c>
      <c r="T85" s="1" t="s">
        <v>1020</v>
      </c>
      <c r="U85" s="1" t="s">
        <v>1021</v>
      </c>
    </row>
    <row r="86" s="1" customFormat="1" spans="1:21">
      <c r="A86" s="3">
        <v>18810430495</v>
      </c>
      <c r="B86" s="1" t="s">
        <v>1041</v>
      </c>
      <c r="C86" s="1" t="s">
        <v>1555</v>
      </c>
      <c r="D86" s="1" t="s">
        <v>1556</v>
      </c>
      <c r="E86" s="1" t="s">
        <v>1557</v>
      </c>
      <c r="F86" s="1" t="s">
        <v>1042</v>
      </c>
      <c r="G86" s="1" t="s">
        <v>1010</v>
      </c>
      <c r="H86" s="1" t="s">
        <v>1011</v>
      </c>
      <c r="I86" s="1" t="s">
        <v>1558</v>
      </c>
      <c r="J86" s="1" t="s">
        <v>30</v>
      </c>
      <c r="K86" s="1" t="s">
        <v>1559</v>
      </c>
      <c r="L86" s="1" t="s">
        <v>1559</v>
      </c>
      <c r="M86" s="1" t="s">
        <v>1014</v>
      </c>
      <c r="N86" s="1" t="s">
        <v>1014</v>
      </c>
      <c r="O86" s="1" t="s">
        <v>1015</v>
      </c>
      <c r="P86" s="1" t="s">
        <v>1016</v>
      </c>
      <c r="Q86" s="1" t="s">
        <v>1017</v>
      </c>
      <c r="R86" s="1" t="s">
        <v>1560</v>
      </c>
      <c r="S86" s="1" t="s">
        <v>1019</v>
      </c>
      <c r="T86" s="1" t="s">
        <v>1020</v>
      </c>
      <c r="U86" s="1" t="s">
        <v>1021</v>
      </c>
    </row>
    <row r="87" s="1" customFormat="1" spans="1:21">
      <c r="A87" s="3">
        <v>18810444947</v>
      </c>
      <c r="B87" s="1" t="s">
        <v>1041</v>
      </c>
      <c r="C87" s="1" t="s">
        <v>1561</v>
      </c>
      <c r="D87" s="1" t="s">
        <v>1562</v>
      </c>
      <c r="E87" s="1" t="s">
        <v>1563</v>
      </c>
      <c r="F87" s="1" t="s">
        <v>1112</v>
      </c>
      <c r="G87" s="1" t="s">
        <v>1009</v>
      </c>
      <c r="H87" s="1" t="s">
        <v>1011</v>
      </c>
      <c r="I87" s="1" t="s">
        <v>1564</v>
      </c>
      <c r="J87" s="1" t="s">
        <v>30</v>
      </c>
      <c r="K87" s="1" t="s">
        <v>1565</v>
      </c>
      <c r="L87" s="1" t="s">
        <v>1565</v>
      </c>
      <c r="M87" s="1" t="s">
        <v>1014</v>
      </c>
      <c r="N87" s="1" t="s">
        <v>1014</v>
      </c>
      <c r="O87" s="1" t="s">
        <v>1015</v>
      </c>
      <c r="P87" s="1" t="s">
        <v>1016</v>
      </c>
      <c r="Q87" s="1" t="s">
        <v>1017</v>
      </c>
      <c r="R87" s="1" t="s">
        <v>1566</v>
      </c>
      <c r="S87" s="1" t="s">
        <v>1019</v>
      </c>
      <c r="T87" s="1" t="s">
        <v>1020</v>
      </c>
      <c r="U87" s="1" t="s">
        <v>1021</v>
      </c>
    </row>
    <row r="88" s="1" customFormat="1" spans="1:21">
      <c r="A88" s="3">
        <v>18810777092</v>
      </c>
      <c r="B88" s="1" t="s">
        <v>1041</v>
      </c>
      <c r="C88" s="1" t="s">
        <v>1567</v>
      </c>
      <c r="D88" s="1" t="s">
        <v>1568</v>
      </c>
      <c r="E88" s="1" t="s">
        <v>1569</v>
      </c>
      <c r="F88" s="1" t="s">
        <v>1027</v>
      </c>
      <c r="G88" s="1" t="s">
        <v>1042</v>
      </c>
      <c r="H88" s="1" t="s">
        <v>1011</v>
      </c>
      <c r="I88" s="1" t="s">
        <v>1570</v>
      </c>
      <c r="J88" s="1" t="s">
        <v>30</v>
      </c>
      <c r="K88" s="1" t="s">
        <v>1571</v>
      </c>
      <c r="L88" s="1" t="s">
        <v>1571</v>
      </c>
      <c r="M88" s="1" t="s">
        <v>1014</v>
      </c>
      <c r="N88" s="1" t="s">
        <v>1014</v>
      </c>
      <c r="O88" s="1" t="s">
        <v>1015</v>
      </c>
      <c r="P88" s="1" t="s">
        <v>1016</v>
      </c>
      <c r="Q88" s="1" t="s">
        <v>1017</v>
      </c>
      <c r="R88" s="1" t="s">
        <v>1572</v>
      </c>
      <c r="S88" s="1" t="s">
        <v>1019</v>
      </c>
      <c r="T88" s="1" t="s">
        <v>1020</v>
      </c>
      <c r="U88" s="1" t="s">
        <v>1021</v>
      </c>
    </row>
    <row r="89" s="1" customFormat="1" spans="1:21">
      <c r="A89" s="3">
        <v>18810845374</v>
      </c>
      <c r="B89" s="1" t="s">
        <v>1041</v>
      </c>
      <c r="C89" s="1" t="s">
        <v>1573</v>
      </c>
      <c r="D89" s="1" t="s">
        <v>1574</v>
      </c>
      <c r="E89" s="1" t="s">
        <v>1575</v>
      </c>
      <c r="F89" s="1" t="s">
        <v>1027</v>
      </c>
      <c r="G89" s="1" t="s">
        <v>1009</v>
      </c>
      <c r="H89" s="1" t="s">
        <v>1011</v>
      </c>
      <c r="I89" s="1" t="s">
        <v>1576</v>
      </c>
      <c r="J89" s="1" t="s">
        <v>30</v>
      </c>
      <c r="K89" s="1" t="s">
        <v>1577</v>
      </c>
      <c r="L89" s="1" t="s">
        <v>1577</v>
      </c>
      <c r="M89" s="1" t="s">
        <v>1014</v>
      </c>
      <c r="N89" s="1" t="s">
        <v>1014</v>
      </c>
      <c r="O89" s="1" t="s">
        <v>1015</v>
      </c>
      <c r="P89" s="1" t="s">
        <v>1016</v>
      </c>
      <c r="Q89" s="1" t="s">
        <v>1017</v>
      </c>
      <c r="R89" s="1" t="s">
        <v>1578</v>
      </c>
      <c r="S89" s="1" t="s">
        <v>1019</v>
      </c>
      <c r="T89" s="1" t="s">
        <v>1020</v>
      </c>
      <c r="U89" s="1" t="s">
        <v>1021</v>
      </c>
    </row>
    <row r="90" s="1" customFormat="1" spans="1:21">
      <c r="A90" s="3">
        <v>18816426976</v>
      </c>
      <c r="B90" s="1" t="s">
        <v>1041</v>
      </c>
      <c r="C90" s="1" t="s">
        <v>1579</v>
      </c>
      <c r="D90" s="1" t="s">
        <v>1580</v>
      </c>
      <c r="E90" s="1" t="s">
        <v>1581</v>
      </c>
      <c r="F90" s="1" t="s">
        <v>1041</v>
      </c>
      <c r="G90" s="1" t="s">
        <v>1042</v>
      </c>
      <c r="H90" s="1" t="s">
        <v>1011</v>
      </c>
      <c r="I90" s="1" t="s">
        <v>1582</v>
      </c>
      <c r="J90" s="1" t="s">
        <v>30</v>
      </c>
      <c r="K90" s="1" t="s">
        <v>1583</v>
      </c>
      <c r="L90" s="1" t="s">
        <v>1583</v>
      </c>
      <c r="M90" s="1" t="s">
        <v>1014</v>
      </c>
      <c r="N90" s="1" t="s">
        <v>1014</v>
      </c>
      <c r="O90" s="1" t="s">
        <v>1015</v>
      </c>
      <c r="P90" s="1" t="s">
        <v>1016</v>
      </c>
      <c r="Q90" s="1" t="s">
        <v>1017</v>
      </c>
      <c r="R90" s="1" t="s">
        <v>1584</v>
      </c>
      <c r="S90" s="1" t="s">
        <v>1019</v>
      </c>
      <c r="T90" s="1" t="s">
        <v>1020</v>
      </c>
      <c r="U90" s="1" t="s">
        <v>1021</v>
      </c>
    </row>
    <row r="91" s="1" customFormat="1" spans="1:21">
      <c r="A91" s="3">
        <v>18817973739</v>
      </c>
      <c r="B91" s="1" t="s">
        <v>1041</v>
      </c>
      <c r="C91" s="1" t="s">
        <v>1585</v>
      </c>
      <c r="D91" s="1" t="s">
        <v>1586</v>
      </c>
      <c r="E91" s="1" t="s">
        <v>1587</v>
      </c>
      <c r="F91" s="1" t="s">
        <v>1041</v>
      </c>
      <c r="G91" s="1" t="s">
        <v>1042</v>
      </c>
      <c r="H91" s="1" t="s">
        <v>1011</v>
      </c>
      <c r="I91" s="1" t="s">
        <v>1588</v>
      </c>
      <c r="J91" s="1" t="s">
        <v>30</v>
      </c>
      <c r="K91" s="1" t="s">
        <v>1589</v>
      </c>
      <c r="L91" s="1" t="s">
        <v>1589</v>
      </c>
      <c r="M91" s="1" t="s">
        <v>1014</v>
      </c>
      <c r="N91" s="1" t="s">
        <v>1014</v>
      </c>
      <c r="O91" s="1" t="s">
        <v>1015</v>
      </c>
      <c r="P91" s="1" t="s">
        <v>1016</v>
      </c>
      <c r="Q91" s="1" t="s">
        <v>1017</v>
      </c>
      <c r="R91" s="1" t="s">
        <v>1590</v>
      </c>
      <c r="S91" s="1" t="s">
        <v>1019</v>
      </c>
      <c r="T91" s="1" t="s">
        <v>1020</v>
      </c>
      <c r="U91" s="1" t="s">
        <v>1021</v>
      </c>
    </row>
    <row r="92" s="1" customFormat="1" spans="1:21">
      <c r="A92" s="3">
        <v>18818417435</v>
      </c>
      <c r="B92" s="1" t="s">
        <v>1041</v>
      </c>
      <c r="C92" s="1" t="s">
        <v>1591</v>
      </c>
      <c r="D92" s="1" t="s">
        <v>1592</v>
      </c>
      <c r="E92" s="1" t="s">
        <v>1593</v>
      </c>
      <c r="F92" s="1" t="s">
        <v>1112</v>
      </c>
      <c r="G92" s="1" t="s">
        <v>1027</v>
      </c>
      <c r="H92" s="1" t="s">
        <v>1011</v>
      </c>
      <c r="I92" s="1" t="s">
        <v>1594</v>
      </c>
      <c r="J92" s="1" t="s">
        <v>30</v>
      </c>
      <c r="K92" s="1" t="s">
        <v>1595</v>
      </c>
      <c r="L92" s="1" t="s">
        <v>1595</v>
      </c>
      <c r="M92" s="1" t="s">
        <v>1014</v>
      </c>
      <c r="N92" s="1" t="s">
        <v>1014</v>
      </c>
      <c r="O92" s="1" t="s">
        <v>1015</v>
      </c>
      <c r="P92" s="1" t="s">
        <v>1016</v>
      </c>
      <c r="Q92" s="1" t="s">
        <v>1017</v>
      </c>
      <c r="R92" s="1" t="s">
        <v>1596</v>
      </c>
      <c r="S92" s="1" t="s">
        <v>1019</v>
      </c>
      <c r="T92" s="1" t="s">
        <v>1020</v>
      </c>
      <c r="U92" s="1" t="s">
        <v>1021</v>
      </c>
    </row>
    <row r="93" s="1" customFormat="1" spans="1:21">
      <c r="A93" s="3">
        <v>18819312550</v>
      </c>
      <c r="B93" s="1" t="s">
        <v>1041</v>
      </c>
      <c r="C93" s="1" t="s">
        <v>1597</v>
      </c>
      <c r="D93" s="1" t="s">
        <v>1598</v>
      </c>
      <c r="E93" s="1" t="s">
        <v>1599</v>
      </c>
      <c r="F93" s="1" t="s">
        <v>1027</v>
      </c>
      <c r="G93" s="1" t="s">
        <v>1042</v>
      </c>
      <c r="H93" s="1" t="s">
        <v>1011</v>
      </c>
      <c r="I93" s="1" t="s">
        <v>1600</v>
      </c>
      <c r="J93" s="1" t="s">
        <v>30</v>
      </c>
      <c r="K93" s="1" t="s">
        <v>1327</v>
      </c>
      <c r="L93" s="1" t="s">
        <v>1327</v>
      </c>
      <c r="M93" s="1" t="s">
        <v>1014</v>
      </c>
      <c r="N93" s="1" t="s">
        <v>1014</v>
      </c>
      <c r="O93" s="1" t="s">
        <v>1015</v>
      </c>
      <c r="P93" s="1" t="s">
        <v>1016</v>
      </c>
      <c r="Q93" s="1" t="s">
        <v>1017</v>
      </c>
      <c r="R93" s="1" t="s">
        <v>1601</v>
      </c>
      <c r="S93" s="1" t="s">
        <v>1019</v>
      </c>
      <c r="T93" s="1" t="s">
        <v>1020</v>
      </c>
      <c r="U93" s="1" t="s">
        <v>1021</v>
      </c>
    </row>
    <row r="94" s="1" customFormat="1" spans="1:21">
      <c r="A94" s="3">
        <v>18819435200</v>
      </c>
      <c r="B94" s="1" t="s">
        <v>1041</v>
      </c>
      <c r="C94" s="1" t="s">
        <v>1602</v>
      </c>
      <c r="D94" s="1" t="s">
        <v>1603</v>
      </c>
      <c r="E94" s="1" t="s">
        <v>1604</v>
      </c>
      <c r="F94" s="1" t="s">
        <v>1042</v>
      </c>
      <c r="G94" s="1" t="s">
        <v>1009</v>
      </c>
      <c r="H94" s="1" t="s">
        <v>1011</v>
      </c>
      <c r="I94" s="1" t="s">
        <v>1605</v>
      </c>
      <c r="J94" s="1" t="s">
        <v>30</v>
      </c>
      <c r="K94" s="1" t="s">
        <v>1606</v>
      </c>
      <c r="L94" s="1" t="s">
        <v>1606</v>
      </c>
      <c r="M94" s="1" t="s">
        <v>1014</v>
      </c>
      <c r="N94" s="1" t="s">
        <v>1014</v>
      </c>
      <c r="O94" s="1" t="s">
        <v>1015</v>
      </c>
      <c r="P94" s="1" t="s">
        <v>1016</v>
      </c>
      <c r="Q94" s="1" t="s">
        <v>1017</v>
      </c>
      <c r="R94" s="1" t="s">
        <v>1607</v>
      </c>
      <c r="S94" s="1" t="s">
        <v>1019</v>
      </c>
      <c r="T94" s="1" t="s">
        <v>1020</v>
      </c>
      <c r="U94" s="1" t="s">
        <v>1608</v>
      </c>
    </row>
    <row r="95" s="1" customFormat="1" spans="1:21">
      <c r="A95" s="3">
        <v>18819496290</v>
      </c>
      <c r="B95" s="1" t="s">
        <v>1041</v>
      </c>
      <c r="C95" s="1" t="s">
        <v>1609</v>
      </c>
      <c r="D95" s="1" t="s">
        <v>1610</v>
      </c>
      <c r="E95" s="1" t="s">
        <v>1611</v>
      </c>
      <c r="F95" s="1" t="s">
        <v>1112</v>
      </c>
      <c r="G95" s="1" t="s">
        <v>1027</v>
      </c>
      <c r="H95" s="1" t="s">
        <v>1011</v>
      </c>
      <c r="I95" s="1" t="s">
        <v>1612</v>
      </c>
      <c r="J95" s="1" t="s">
        <v>30</v>
      </c>
      <c r="K95" s="1" t="s">
        <v>1613</v>
      </c>
      <c r="L95" s="1" t="s">
        <v>1613</v>
      </c>
      <c r="M95" s="1" t="s">
        <v>1014</v>
      </c>
      <c r="N95" s="1" t="s">
        <v>1014</v>
      </c>
      <c r="O95" s="1" t="s">
        <v>1015</v>
      </c>
      <c r="P95" s="1" t="s">
        <v>1016</v>
      </c>
      <c r="Q95" s="1" t="s">
        <v>1017</v>
      </c>
      <c r="R95" s="1" t="s">
        <v>1614</v>
      </c>
      <c r="S95" s="1" t="s">
        <v>1019</v>
      </c>
      <c r="T95" s="1" t="s">
        <v>1020</v>
      </c>
      <c r="U95" s="1" t="s">
        <v>1021</v>
      </c>
    </row>
    <row r="96" s="1" customFormat="1" spans="1:21">
      <c r="A96" s="3">
        <v>18819641281</v>
      </c>
      <c r="B96" s="1" t="s">
        <v>1041</v>
      </c>
      <c r="C96" s="1" t="s">
        <v>1615</v>
      </c>
      <c r="D96" s="1" t="s">
        <v>1616</v>
      </c>
      <c r="E96" s="1" t="s">
        <v>1617</v>
      </c>
      <c r="F96" s="1" t="s">
        <v>1027</v>
      </c>
      <c r="G96" s="1" t="s">
        <v>1042</v>
      </c>
      <c r="H96" s="1" t="s">
        <v>1011</v>
      </c>
      <c r="I96" s="1" t="s">
        <v>1618</v>
      </c>
      <c r="J96" s="1" t="s">
        <v>30</v>
      </c>
      <c r="K96" s="1" t="s">
        <v>1619</v>
      </c>
      <c r="L96" s="1" t="s">
        <v>1619</v>
      </c>
      <c r="M96" s="1" t="s">
        <v>1014</v>
      </c>
      <c r="N96" s="1" t="s">
        <v>1014</v>
      </c>
      <c r="O96" s="1" t="s">
        <v>1015</v>
      </c>
      <c r="P96" s="1" t="s">
        <v>1016</v>
      </c>
      <c r="Q96" s="1" t="s">
        <v>1017</v>
      </c>
      <c r="R96" s="1" t="s">
        <v>1620</v>
      </c>
      <c r="S96" s="1" t="s">
        <v>1019</v>
      </c>
      <c r="T96" s="1" t="s">
        <v>1020</v>
      </c>
      <c r="U96" s="1" t="s">
        <v>1021</v>
      </c>
    </row>
    <row r="97" s="1" customFormat="1" spans="1:21">
      <c r="A97" s="3">
        <v>18819940052</v>
      </c>
      <c r="B97" s="1" t="s">
        <v>1041</v>
      </c>
      <c r="C97" s="1" t="s">
        <v>1621</v>
      </c>
      <c r="D97" s="1" t="s">
        <v>1622</v>
      </c>
      <c r="E97" s="1" t="s">
        <v>1623</v>
      </c>
      <c r="F97" s="1" t="s">
        <v>1009</v>
      </c>
      <c r="G97" s="1" t="s">
        <v>1010</v>
      </c>
      <c r="H97" s="1" t="s">
        <v>1011</v>
      </c>
      <c r="I97" s="1" t="s">
        <v>1624</v>
      </c>
      <c r="J97" s="1" t="s">
        <v>30</v>
      </c>
      <c r="K97" s="1" t="s">
        <v>1625</v>
      </c>
      <c r="L97" s="1" t="s">
        <v>1625</v>
      </c>
      <c r="M97" s="1" t="s">
        <v>1014</v>
      </c>
      <c r="N97" s="1" t="s">
        <v>1014</v>
      </c>
      <c r="O97" s="1" t="s">
        <v>1015</v>
      </c>
      <c r="P97" s="1" t="s">
        <v>1016</v>
      </c>
      <c r="Q97" s="1" t="s">
        <v>1017</v>
      </c>
      <c r="R97" s="1" t="s">
        <v>1626</v>
      </c>
      <c r="S97" s="1" t="s">
        <v>1019</v>
      </c>
      <c r="T97" s="1" t="s">
        <v>1020</v>
      </c>
      <c r="U97" s="1" t="s">
        <v>1021</v>
      </c>
    </row>
    <row r="98" s="1" customFormat="1" spans="1:21">
      <c r="A98" s="3">
        <v>18820251823</v>
      </c>
      <c r="B98" s="1" t="s">
        <v>1041</v>
      </c>
      <c r="C98" s="1" t="s">
        <v>1627</v>
      </c>
      <c r="D98" s="1" t="s">
        <v>1628</v>
      </c>
      <c r="E98" s="1" t="s">
        <v>1629</v>
      </c>
      <c r="F98" s="1" t="s">
        <v>1085</v>
      </c>
      <c r="G98" s="1" t="s">
        <v>1027</v>
      </c>
      <c r="H98" s="1" t="s">
        <v>1011</v>
      </c>
      <c r="I98" s="1" t="s">
        <v>1630</v>
      </c>
      <c r="J98" s="1" t="s">
        <v>30</v>
      </c>
      <c r="K98" s="1" t="s">
        <v>1631</v>
      </c>
      <c r="L98" s="1" t="s">
        <v>1631</v>
      </c>
      <c r="M98" s="1" t="s">
        <v>1014</v>
      </c>
      <c r="N98" s="1" t="s">
        <v>1014</v>
      </c>
      <c r="O98" s="1" t="s">
        <v>1015</v>
      </c>
      <c r="P98" s="1" t="s">
        <v>1016</v>
      </c>
      <c r="Q98" s="1" t="s">
        <v>1017</v>
      </c>
      <c r="R98" s="1" t="s">
        <v>1632</v>
      </c>
      <c r="S98" s="1" t="s">
        <v>1019</v>
      </c>
      <c r="T98" s="1" t="s">
        <v>1020</v>
      </c>
      <c r="U98" s="1" t="s">
        <v>1021</v>
      </c>
    </row>
    <row r="99" s="1" customFormat="1" spans="1:21">
      <c r="A99" s="3">
        <v>18820384842</v>
      </c>
      <c r="B99" s="1" t="s">
        <v>1041</v>
      </c>
      <c r="C99" s="1" t="s">
        <v>1633</v>
      </c>
      <c r="D99" s="1" t="s">
        <v>1616</v>
      </c>
      <c r="E99" s="1" t="s">
        <v>1634</v>
      </c>
      <c r="F99" s="1" t="s">
        <v>1027</v>
      </c>
      <c r="G99" s="1" t="s">
        <v>1009</v>
      </c>
      <c r="H99" s="1" t="s">
        <v>1011</v>
      </c>
      <c r="I99" s="1" t="s">
        <v>1635</v>
      </c>
      <c r="J99" s="1" t="s">
        <v>30</v>
      </c>
      <c r="K99" s="1" t="s">
        <v>1636</v>
      </c>
      <c r="L99" s="1" t="s">
        <v>1636</v>
      </c>
      <c r="M99" s="1" t="s">
        <v>1014</v>
      </c>
      <c r="N99" s="1" t="s">
        <v>1014</v>
      </c>
      <c r="O99" s="1" t="s">
        <v>1015</v>
      </c>
      <c r="P99" s="1" t="s">
        <v>1016</v>
      </c>
      <c r="Q99" s="1" t="s">
        <v>1017</v>
      </c>
      <c r="R99" s="1" t="s">
        <v>1637</v>
      </c>
      <c r="S99" s="1" t="s">
        <v>1019</v>
      </c>
      <c r="T99" s="1" t="s">
        <v>1020</v>
      </c>
      <c r="U99" s="1" t="s">
        <v>1021</v>
      </c>
    </row>
    <row r="100" s="1" customFormat="1" spans="1:21">
      <c r="A100" s="3">
        <v>18823159165</v>
      </c>
      <c r="B100" s="1" t="s">
        <v>1112</v>
      </c>
      <c r="C100" s="1" t="s">
        <v>1638</v>
      </c>
      <c r="D100" s="1" t="s">
        <v>1639</v>
      </c>
      <c r="E100" s="1" t="s">
        <v>1640</v>
      </c>
      <c r="F100" s="1" t="s">
        <v>1112</v>
      </c>
      <c r="G100" s="1" t="s">
        <v>1042</v>
      </c>
      <c r="H100" s="1" t="s">
        <v>1011</v>
      </c>
      <c r="I100" s="1" t="s">
        <v>1641</v>
      </c>
      <c r="J100" s="1" t="s">
        <v>30</v>
      </c>
      <c r="K100" s="1" t="s">
        <v>1642</v>
      </c>
      <c r="L100" s="1" t="s">
        <v>1642</v>
      </c>
      <c r="M100" s="1" t="s">
        <v>1014</v>
      </c>
      <c r="N100" s="1" t="s">
        <v>1014</v>
      </c>
      <c r="O100" s="1" t="s">
        <v>1015</v>
      </c>
      <c r="P100" s="1" t="s">
        <v>1016</v>
      </c>
      <c r="Q100" s="1" t="s">
        <v>1017</v>
      </c>
      <c r="R100" s="1" t="s">
        <v>1643</v>
      </c>
      <c r="S100" s="1" t="s">
        <v>1019</v>
      </c>
      <c r="T100" s="1" t="s">
        <v>1020</v>
      </c>
      <c r="U100" s="1" t="s">
        <v>1608</v>
      </c>
    </row>
    <row r="101" s="1" customFormat="1" spans="1:21">
      <c r="A101" s="3">
        <v>18823281857</v>
      </c>
      <c r="B101" s="1" t="s">
        <v>1112</v>
      </c>
      <c r="C101" s="1" t="s">
        <v>1644</v>
      </c>
      <c r="D101" s="1" t="s">
        <v>1645</v>
      </c>
      <c r="E101" s="1" t="s">
        <v>1646</v>
      </c>
      <c r="F101" s="1" t="s">
        <v>1112</v>
      </c>
      <c r="G101" s="1" t="s">
        <v>1027</v>
      </c>
      <c r="H101" s="1" t="s">
        <v>1011</v>
      </c>
      <c r="I101" s="1" t="s">
        <v>1647</v>
      </c>
      <c r="J101" s="1" t="s">
        <v>30</v>
      </c>
      <c r="K101" s="1" t="s">
        <v>1648</v>
      </c>
      <c r="L101" s="1" t="s">
        <v>1648</v>
      </c>
      <c r="M101" s="1" t="s">
        <v>1014</v>
      </c>
      <c r="N101" s="1" t="s">
        <v>1014</v>
      </c>
      <c r="O101" s="1" t="s">
        <v>1015</v>
      </c>
      <c r="P101" s="1" t="s">
        <v>1016</v>
      </c>
      <c r="Q101" s="1" t="s">
        <v>1017</v>
      </c>
      <c r="R101" s="1" t="s">
        <v>1649</v>
      </c>
      <c r="S101" s="1" t="s">
        <v>1019</v>
      </c>
      <c r="T101" s="1" t="s">
        <v>1020</v>
      </c>
      <c r="U101" s="1" t="s">
        <v>1608</v>
      </c>
    </row>
    <row r="102" s="1" customFormat="1" spans="1:21">
      <c r="A102" s="3">
        <v>18823923150</v>
      </c>
      <c r="B102" s="1" t="s">
        <v>1112</v>
      </c>
      <c r="C102" s="1" t="s">
        <v>1650</v>
      </c>
      <c r="D102" s="1" t="s">
        <v>1562</v>
      </c>
      <c r="E102" s="1" t="s">
        <v>1651</v>
      </c>
      <c r="F102" s="1" t="s">
        <v>1085</v>
      </c>
      <c r="G102" s="1" t="s">
        <v>1010</v>
      </c>
      <c r="H102" s="1" t="s">
        <v>1011</v>
      </c>
      <c r="I102" s="1" t="s">
        <v>1652</v>
      </c>
      <c r="J102" s="1" t="s">
        <v>30</v>
      </c>
      <c r="K102" s="1" t="s">
        <v>1565</v>
      </c>
      <c r="L102" s="1" t="s">
        <v>1565</v>
      </c>
      <c r="M102" s="1" t="s">
        <v>1014</v>
      </c>
      <c r="N102" s="1" t="s">
        <v>1014</v>
      </c>
      <c r="O102" s="1" t="s">
        <v>1015</v>
      </c>
      <c r="P102" s="1" t="s">
        <v>1016</v>
      </c>
      <c r="Q102" s="1" t="s">
        <v>1017</v>
      </c>
      <c r="R102" s="1" t="s">
        <v>1653</v>
      </c>
      <c r="S102" s="1" t="s">
        <v>1019</v>
      </c>
      <c r="T102" s="1" t="s">
        <v>1020</v>
      </c>
      <c r="U102" s="1" t="s">
        <v>1021</v>
      </c>
    </row>
    <row r="103" s="1" customFormat="1" spans="1:21">
      <c r="A103" s="3">
        <v>18823946257</v>
      </c>
      <c r="B103" s="1" t="s">
        <v>1112</v>
      </c>
      <c r="C103" s="1" t="s">
        <v>1654</v>
      </c>
      <c r="D103" s="1" t="s">
        <v>1655</v>
      </c>
      <c r="E103" s="1" t="s">
        <v>1656</v>
      </c>
      <c r="F103" s="1" t="s">
        <v>1112</v>
      </c>
      <c r="G103" s="1" t="s">
        <v>1027</v>
      </c>
      <c r="H103" s="1" t="s">
        <v>1011</v>
      </c>
      <c r="I103" s="1" t="s">
        <v>1657</v>
      </c>
      <c r="J103" s="1" t="s">
        <v>30</v>
      </c>
      <c r="K103" s="1" t="s">
        <v>1658</v>
      </c>
      <c r="L103" s="1" t="s">
        <v>1658</v>
      </c>
      <c r="M103" s="1" t="s">
        <v>1014</v>
      </c>
      <c r="N103" s="1" t="s">
        <v>1014</v>
      </c>
      <c r="O103" s="1" t="s">
        <v>1015</v>
      </c>
      <c r="P103" s="1" t="s">
        <v>1016</v>
      </c>
      <c r="Q103" s="1" t="s">
        <v>1017</v>
      </c>
      <c r="R103" s="1" t="s">
        <v>1659</v>
      </c>
      <c r="S103" s="1" t="s">
        <v>1019</v>
      </c>
      <c r="T103" s="1" t="s">
        <v>1020</v>
      </c>
      <c r="U103" s="1" t="s">
        <v>1021</v>
      </c>
    </row>
    <row r="104" s="1" customFormat="1" spans="1:21">
      <c r="A104" s="3">
        <v>18824072682</v>
      </c>
      <c r="B104" s="1" t="s">
        <v>1112</v>
      </c>
      <c r="C104" s="1" t="s">
        <v>1660</v>
      </c>
      <c r="D104" s="1" t="s">
        <v>1661</v>
      </c>
      <c r="E104" s="1" t="s">
        <v>1662</v>
      </c>
      <c r="F104" s="1" t="s">
        <v>1085</v>
      </c>
      <c r="G104" s="1" t="s">
        <v>1042</v>
      </c>
      <c r="H104" s="1" t="s">
        <v>1011</v>
      </c>
      <c r="I104" s="1" t="s">
        <v>1663</v>
      </c>
      <c r="J104" s="1" t="s">
        <v>30</v>
      </c>
      <c r="K104" s="1" t="s">
        <v>1664</v>
      </c>
      <c r="L104" s="1" t="s">
        <v>1664</v>
      </c>
      <c r="M104" s="1" t="s">
        <v>1014</v>
      </c>
      <c r="N104" s="1" t="s">
        <v>1014</v>
      </c>
      <c r="O104" s="1" t="s">
        <v>1015</v>
      </c>
      <c r="P104" s="1" t="s">
        <v>1016</v>
      </c>
      <c r="Q104" s="1" t="s">
        <v>1017</v>
      </c>
      <c r="R104" s="1" t="s">
        <v>1665</v>
      </c>
      <c r="S104" s="1" t="s">
        <v>1019</v>
      </c>
      <c r="T104" s="1" t="s">
        <v>1020</v>
      </c>
      <c r="U104" s="1" t="s">
        <v>1021</v>
      </c>
    </row>
    <row r="105" s="1" customFormat="1" spans="1:21">
      <c r="A105" s="3">
        <v>18824111836</v>
      </c>
      <c r="B105" s="1" t="s">
        <v>1112</v>
      </c>
      <c r="C105" s="1" t="s">
        <v>1666</v>
      </c>
      <c r="D105" s="1" t="s">
        <v>1667</v>
      </c>
      <c r="E105" s="1" t="s">
        <v>1668</v>
      </c>
      <c r="F105" s="1" t="s">
        <v>1112</v>
      </c>
      <c r="G105" s="1" t="s">
        <v>1027</v>
      </c>
      <c r="H105" s="1" t="s">
        <v>1011</v>
      </c>
      <c r="I105" s="1" t="s">
        <v>1669</v>
      </c>
      <c r="J105" s="1" t="s">
        <v>30</v>
      </c>
      <c r="K105" s="1" t="s">
        <v>1670</v>
      </c>
      <c r="L105" s="1" t="s">
        <v>1670</v>
      </c>
      <c r="M105" s="1" t="s">
        <v>1014</v>
      </c>
      <c r="N105" s="1" t="s">
        <v>1014</v>
      </c>
      <c r="O105" s="1" t="s">
        <v>1015</v>
      </c>
      <c r="P105" s="1" t="s">
        <v>1016</v>
      </c>
      <c r="Q105" s="1" t="s">
        <v>1017</v>
      </c>
      <c r="R105" s="1" t="s">
        <v>1671</v>
      </c>
      <c r="S105" s="1" t="s">
        <v>1019</v>
      </c>
      <c r="T105" s="1" t="s">
        <v>1020</v>
      </c>
      <c r="U105" s="1" t="s">
        <v>1021</v>
      </c>
    </row>
    <row r="106" s="1" customFormat="1" spans="1:21">
      <c r="A106" s="3">
        <v>18824132066</v>
      </c>
      <c r="B106" s="1" t="s">
        <v>1112</v>
      </c>
      <c r="C106" s="1" t="s">
        <v>1672</v>
      </c>
      <c r="D106" s="1" t="s">
        <v>1673</v>
      </c>
      <c r="E106" s="1" t="s">
        <v>1674</v>
      </c>
      <c r="F106" s="1" t="s">
        <v>1085</v>
      </c>
      <c r="G106" s="1" t="s">
        <v>1027</v>
      </c>
      <c r="H106" s="1" t="s">
        <v>1011</v>
      </c>
      <c r="I106" s="1" t="s">
        <v>1675</v>
      </c>
      <c r="J106" s="1" t="s">
        <v>30</v>
      </c>
      <c r="K106" s="1" t="s">
        <v>1676</v>
      </c>
      <c r="L106" s="1" t="s">
        <v>1676</v>
      </c>
      <c r="M106" s="1" t="s">
        <v>1014</v>
      </c>
      <c r="N106" s="1" t="s">
        <v>1014</v>
      </c>
      <c r="O106" s="1" t="s">
        <v>1015</v>
      </c>
      <c r="P106" s="1" t="s">
        <v>1016</v>
      </c>
      <c r="Q106" s="1" t="s">
        <v>1017</v>
      </c>
      <c r="R106" s="1" t="s">
        <v>1677</v>
      </c>
      <c r="S106" s="1" t="s">
        <v>1019</v>
      </c>
      <c r="T106" s="1" t="s">
        <v>1020</v>
      </c>
      <c r="U106" s="1" t="s">
        <v>1021</v>
      </c>
    </row>
    <row r="107" s="1" customFormat="1" spans="1:21">
      <c r="A107" s="3">
        <v>18824269732</v>
      </c>
      <c r="B107" s="1" t="s">
        <v>1112</v>
      </c>
      <c r="C107" s="1" t="s">
        <v>1678</v>
      </c>
      <c r="D107" s="1" t="s">
        <v>1679</v>
      </c>
      <c r="E107" s="1" t="s">
        <v>1680</v>
      </c>
      <c r="F107" s="1" t="s">
        <v>1027</v>
      </c>
      <c r="G107" s="1" t="s">
        <v>1042</v>
      </c>
      <c r="H107" s="1" t="s">
        <v>1011</v>
      </c>
      <c r="I107" s="1" t="s">
        <v>1681</v>
      </c>
      <c r="J107" s="1" t="s">
        <v>30</v>
      </c>
      <c r="K107" s="1" t="s">
        <v>1682</v>
      </c>
      <c r="L107" s="1" t="s">
        <v>1682</v>
      </c>
      <c r="M107" s="1" t="s">
        <v>1014</v>
      </c>
      <c r="N107" s="1" t="s">
        <v>1014</v>
      </c>
      <c r="O107" s="1" t="s">
        <v>1015</v>
      </c>
      <c r="P107" s="1" t="s">
        <v>1016</v>
      </c>
      <c r="Q107" s="1" t="s">
        <v>1017</v>
      </c>
      <c r="R107" s="1" t="s">
        <v>1683</v>
      </c>
      <c r="S107" s="1" t="s">
        <v>1019</v>
      </c>
      <c r="T107" s="1" t="s">
        <v>1020</v>
      </c>
      <c r="U107" s="1" t="s">
        <v>1021</v>
      </c>
    </row>
    <row r="108" s="1" customFormat="1" spans="1:21">
      <c r="A108" s="3">
        <v>18824422559</v>
      </c>
      <c r="B108" s="1" t="s">
        <v>1112</v>
      </c>
      <c r="C108" s="1" t="s">
        <v>1684</v>
      </c>
      <c r="D108" s="1" t="s">
        <v>1685</v>
      </c>
      <c r="E108" s="1" t="s">
        <v>1686</v>
      </c>
      <c r="F108" s="1" t="s">
        <v>1085</v>
      </c>
      <c r="G108" s="1" t="s">
        <v>1010</v>
      </c>
      <c r="H108" s="1" t="s">
        <v>1011</v>
      </c>
      <c r="I108" s="1" t="s">
        <v>1635</v>
      </c>
      <c r="J108" s="1" t="s">
        <v>30</v>
      </c>
      <c r="K108" s="1" t="s">
        <v>1636</v>
      </c>
      <c r="L108" s="1" t="s">
        <v>1636</v>
      </c>
      <c r="M108" s="1" t="s">
        <v>1014</v>
      </c>
      <c r="N108" s="1" t="s">
        <v>1014</v>
      </c>
      <c r="O108" s="1" t="s">
        <v>1015</v>
      </c>
      <c r="P108" s="1" t="s">
        <v>1016</v>
      </c>
      <c r="Q108" s="1" t="s">
        <v>1017</v>
      </c>
      <c r="R108" s="1" t="s">
        <v>1687</v>
      </c>
      <c r="S108" s="1" t="s">
        <v>1019</v>
      </c>
      <c r="T108" s="1" t="s">
        <v>1020</v>
      </c>
      <c r="U108" s="1" t="s">
        <v>1021</v>
      </c>
    </row>
    <row r="109" s="1" customFormat="1" spans="1:21">
      <c r="A109" s="3">
        <v>18825623228</v>
      </c>
      <c r="B109" s="1" t="s">
        <v>1112</v>
      </c>
      <c r="C109" s="1" t="s">
        <v>1688</v>
      </c>
      <c r="D109" s="1" t="s">
        <v>1689</v>
      </c>
      <c r="E109" s="1" t="s">
        <v>1690</v>
      </c>
      <c r="F109" s="1" t="s">
        <v>1112</v>
      </c>
      <c r="G109" s="1" t="s">
        <v>1042</v>
      </c>
      <c r="H109" s="1" t="s">
        <v>1011</v>
      </c>
      <c r="I109" s="1" t="s">
        <v>1691</v>
      </c>
      <c r="J109" s="1" t="s">
        <v>30</v>
      </c>
      <c r="K109" s="1" t="s">
        <v>1692</v>
      </c>
      <c r="L109" s="1" t="s">
        <v>1692</v>
      </c>
      <c r="M109" s="1" t="s">
        <v>1014</v>
      </c>
      <c r="N109" s="1" t="s">
        <v>1014</v>
      </c>
      <c r="O109" s="1" t="s">
        <v>1015</v>
      </c>
      <c r="P109" s="1" t="s">
        <v>1016</v>
      </c>
      <c r="Q109" s="1" t="s">
        <v>1017</v>
      </c>
      <c r="R109" s="1" t="s">
        <v>1693</v>
      </c>
      <c r="S109" s="1" t="s">
        <v>1019</v>
      </c>
      <c r="T109" s="1" t="s">
        <v>1020</v>
      </c>
      <c r="U109" s="1" t="s">
        <v>1021</v>
      </c>
    </row>
    <row r="110" s="1" customFormat="1" spans="1:21">
      <c r="A110" s="3">
        <v>18825744004</v>
      </c>
      <c r="B110" s="1" t="s">
        <v>1112</v>
      </c>
      <c r="C110" s="1" t="s">
        <v>1694</v>
      </c>
      <c r="D110" s="1" t="s">
        <v>1695</v>
      </c>
      <c r="E110" s="1" t="s">
        <v>1696</v>
      </c>
      <c r="F110" s="1" t="s">
        <v>1112</v>
      </c>
      <c r="G110" s="1" t="s">
        <v>1042</v>
      </c>
      <c r="H110" s="1" t="s">
        <v>1011</v>
      </c>
      <c r="I110" s="1" t="s">
        <v>1697</v>
      </c>
      <c r="J110" s="1" t="s">
        <v>30</v>
      </c>
      <c r="K110" s="1" t="s">
        <v>1698</v>
      </c>
      <c r="L110" s="1" t="s">
        <v>1698</v>
      </c>
      <c r="M110" s="1" t="s">
        <v>1014</v>
      </c>
      <c r="N110" s="1" t="s">
        <v>1014</v>
      </c>
      <c r="O110" s="1" t="s">
        <v>1015</v>
      </c>
      <c r="P110" s="1" t="s">
        <v>1016</v>
      </c>
      <c r="Q110" s="1" t="s">
        <v>1017</v>
      </c>
      <c r="R110" s="1" t="s">
        <v>1699</v>
      </c>
      <c r="S110" s="1" t="s">
        <v>1019</v>
      </c>
      <c r="T110" s="1" t="s">
        <v>1020</v>
      </c>
      <c r="U110" s="1" t="s">
        <v>1021</v>
      </c>
    </row>
    <row r="111" s="1" customFormat="1" spans="1:21">
      <c r="A111" s="3">
        <v>18825775551</v>
      </c>
      <c r="B111" s="1" t="s">
        <v>1112</v>
      </c>
      <c r="C111" s="1" t="s">
        <v>1700</v>
      </c>
      <c r="D111" s="1" t="s">
        <v>1701</v>
      </c>
      <c r="E111" s="1" t="s">
        <v>1702</v>
      </c>
      <c r="F111" s="1" t="s">
        <v>1027</v>
      </c>
      <c r="G111" s="1" t="s">
        <v>1009</v>
      </c>
      <c r="H111" s="1" t="s">
        <v>1011</v>
      </c>
      <c r="I111" s="1" t="s">
        <v>1703</v>
      </c>
      <c r="J111" s="1" t="s">
        <v>30</v>
      </c>
      <c r="K111" s="1" t="s">
        <v>1704</v>
      </c>
      <c r="L111" s="1" t="s">
        <v>1704</v>
      </c>
      <c r="M111" s="1" t="s">
        <v>1014</v>
      </c>
      <c r="N111" s="1" t="s">
        <v>1014</v>
      </c>
      <c r="O111" s="1" t="s">
        <v>1015</v>
      </c>
      <c r="P111" s="1" t="s">
        <v>1016</v>
      </c>
      <c r="Q111" s="1" t="s">
        <v>1017</v>
      </c>
      <c r="R111" s="1" t="s">
        <v>1705</v>
      </c>
      <c r="S111" s="1" t="s">
        <v>1019</v>
      </c>
      <c r="T111" s="1" t="s">
        <v>1020</v>
      </c>
      <c r="U111" s="1" t="s">
        <v>1021</v>
      </c>
    </row>
    <row r="112" s="1" customFormat="1" spans="1:21">
      <c r="A112" s="3">
        <v>18825761567</v>
      </c>
      <c r="B112" s="1" t="s">
        <v>1112</v>
      </c>
      <c r="C112" s="1" t="s">
        <v>1706</v>
      </c>
      <c r="D112" s="1" t="s">
        <v>1707</v>
      </c>
      <c r="E112" s="1" t="s">
        <v>1708</v>
      </c>
      <c r="F112" s="1" t="s">
        <v>1085</v>
      </c>
      <c r="G112" s="1" t="s">
        <v>1027</v>
      </c>
      <c r="H112" s="1" t="s">
        <v>1011</v>
      </c>
      <c r="I112" s="1" t="s">
        <v>1709</v>
      </c>
      <c r="J112" s="1" t="s">
        <v>30</v>
      </c>
      <c r="K112" s="1" t="s">
        <v>1710</v>
      </c>
      <c r="L112" s="1" t="s">
        <v>1710</v>
      </c>
      <c r="M112" s="1" t="s">
        <v>1014</v>
      </c>
      <c r="N112" s="1" t="s">
        <v>1014</v>
      </c>
      <c r="O112" s="1" t="s">
        <v>1015</v>
      </c>
      <c r="P112" s="1" t="s">
        <v>1016</v>
      </c>
      <c r="Q112" s="1" t="s">
        <v>1017</v>
      </c>
      <c r="R112" s="1" t="s">
        <v>1711</v>
      </c>
      <c r="S112" s="1" t="s">
        <v>1019</v>
      </c>
      <c r="T112" s="1" t="s">
        <v>1020</v>
      </c>
      <c r="U112" s="1" t="s">
        <v>1021</v>
      </c>
    </row>
    <row r="113" s="1" customFormat="1" spans="1:21">
      <c r="A113" s="3">
        <v>18825896693</v>
      </c>
      <c r="B113" s="1" t="s">
        <v>1112</v>
      </c>
      <c r="C113" s="1" t="s">
        <v>1712</v>
      </c>
      <c r="D113" s="1" t="s">
        <v>1713</v>
      </c>
      <c r="E113" s="1" t="s">
        <v>1714</v>
      </c>
      <c r="F113" s="1" t="s">
        <v>1112</v>
      </c>
      <c r="G113" s="1" t="s">
        <v>1027</v>
      </c>
      <c r="H113" s="1" t="s">
        <v>1011</v>
      </c>
      <c r="I113" s="1" t="s">
        <v>1715</v>
      </c>
      <c r="J113" s="1" t="s">
        <v>30</v>
      </c>
      <c r="K113" s="1" t="s">
        <v>1716</v>
      </c>
      <c r="L113" s="1" t="s">
        <v>1716</v>
      </c>
      <c r="M113" s="1" t="s">
        <v>1014</v>
      </c>
      <c r="N113" s="1" t="s">
        <v>1014</v>
      </c>
      <c r="O113" s="1" t="s">
        <v>1015</v>
      </c>
      <c r="P113" s="1" t="s">
        <v>1016</v>
      </c>
      <c r="Q113" s="1" t="s">
        <v>1017</v>
      </c>
      <c r="R113" s="1" t="s">
        <v>1717</v>
      </c>
      <c r="S113" s="1" t="s">
        <v>1019</v>
      </c>
      <c r="T113" s="1" t="s">
        <v>1020</v>
      </c>
      <c r="U113" s="1" t="s">
        <v>1608</v>
      </c>
    </row>
    <row r="114" s="1" customFormat="1" spans="1:21">
      <c r="A114" s="3">
        <v>18825938087</v>
      </c>
      <c r="B114" s="1" t="s">
        <v>1112</v>
      </c>
      <c r="C114" s="1" t="s">
        <v>1718</v>
      </c>
      <c r="D114" s="1" t="s">
        <v>1719</v>
      </c>
      <c r="E114" s="1" t="s">
        <v>1720</v>
      </c>
      <c r="F114" s="1" t="s">
        <v>1112</v>
      </c>
      <c r="G114" s="1" t="s">
        <v>1042</v>
      </c>
      <c r="H114" s="1" t="s">
        <v>1011</v>
      </c>
      <c r="I114" s="1" t="s">
        <v>1721</v>
      </c>
      <c r="J114" s="1" t="s">
        <v>30</v>
      </c>
      <c r="K114" s="1" t="s">
        <v>1722</v>
      </c>
      <c r="L114" s="1" t="s">
        <v>1722</v>
      </c>
      <c r="M114" s="1" t="s">
        <v>1014</v>
      </c>
      <c r="N114" s="1" t="s">
        <v>1014</v>
      </c>
      <c r="O114" s="1" t="s">
        <v>1015</v>
      </c>
      <c r="P114" s="1" t="s">
        <v>1016</v>
      </c>
      <c r="Q114" s="1" t="s">
        <v>1017</v>
      </c>
      <c r="R114" s="1" t="s">
        <v>1723</v>
      </c>
      <c r="S114" s="1" t="s">
        <v>1019</v>
      </c>
      <c r="T114" s="1" t="s">
        <v>1020</v>
      </c>
      <c r="U114" s="1" t="s">
        <v>1608</v>
      </c>
    </row>
    <row r="115" s="1" customFormat="1" spans="1:21">
      <c r="A115" s="3">
        <v>18826973501</v>
      </c>
      <c r="B115" s="1" t="s">
        <v>1112</v>
      </c>
      <c r="C115" s="1" t="s">
        <v>1724</v>
      </c>
      <c r="D115" s="1" t="s">
        <v>1725</v>
      </c>
      <c r="E115" s="1" t="s">
        <v>1726</v>
      </c>
      <c r="F115" s="1" t="s">
        <v>1085</v>
      </c>
      <c r="G115" s="1" t="s">
        <v>1027</v>
      </c>
      <c r="H115" s="1" t="s">
        <v>1011</v>
      </c>
      <c r="I115" s="1" t="s">
        <v>1727</v>
      </c>
      <c r="J115" s="1" t="s">
        <v>30</v>
      </c>
      <c r="K115" s="1" t="s">
        <v>1728</v>
      </c>
      <c r="L115" s="1" t="s">
        <v>1728</v>
      </c>
      <c r="M115" s="1" t="s">
        <v>1014</v>
      </c>
      <c r="N115" s="1" t="s">
        <v>1014</v>
      </c>
      <c r="O115" s="1" t="s">
        <v>1015</v>
      </c>
      <c r="P115" s="1" t="s">
        <v>1016</v>
      </c>
      <c r="Q115" s="1" t="s">
        <v>1017</v>
      </c>
      <c r="R115" s="1" t="s">
        <v>1729</v>
      </c>
      <c r="S115" s="1" t="s">
        <v>1019</v>
      </c>
      <c r="T115" s="1" t="s">
        <v>1020</v>
      </c>
      <c r="U115" s="1" t="s">
        <v>1021</v>
      </c>
    </row>
    <row r="116" s="1" customFormat="1" spans="1:21">
      <c r="A116" s="3">
        <v>18827555178</v>
      </c>
      <c r="B116" s="1" t="s">
        <v>1112</v>
      </c>
      <c r="C116" s="1" t="s">
        <v>1730</v>
      </c>
      <c r="D116" s="1" t="s">
        <v>1731</v>
      </c>
      <c r="E116" s="1" t="s">
        <v>1732</v>
      </c>
      <c r="F116" s="1" t="s">
        <v>1112</v>
      </c>
      <c r="G116" s="1" t="s">
        <v>1027</v>
      </c>
      <c r="H116" s="1" t="s">
        <v>1011</v>
      </c>
      <c r="I116" s="1" t="s">
        <v>1733</v>
      </c>
      <c r="J116" s="1" t="s">
        <v>30</v>
      </c>
      <c r="K116" s="1" t="s">
        <v>1734</v>
      </c>
      <c r="L116" s="1" t="s">
        <v>1734</v>
      </c>
      <c r="M116" s="1" t="s">
        <v>1014</v>
      </c>
      <c r="N116" s="1" t="s">
        <v>1014</v>
      </c>
      <c r="O116" s="1" t="s">
        <v>1015</v>
      </c>
      <c r="P116" s="1" t="s">
        <v>1016</v>
      </c>
      <c r="Q116" s="1" t="s">
        <v>1017</v>
      </c>
      <c r="R116" s="1" t="s">
        <v>1735</v>
      </c>
      <c r="S116" s="1" t="s">
        <v>1019</v>
      </c>
      <c r="T116" s="1" t="s">
        <v>1020</v>
      </c>
      <c r="U116" s="1" t="s">
        <v>1021</v>
      </c>
    </row>
    <row r="117" s="1" customFormat="1" spans="1:21">
      <c r="A117" s="3">
        <v>18828007490</v>
      </c>
      <c r="B117" s="1" t="s">
        <v>1112</v>
      </c>
      <c r="C117" s="1" t="s">
        <v>1736</v>
      </c>
      <c r="D117" s="1" t="s">
        <v>1737</v>
      </c>
      <c r="E117" s="1" t="s">
        <v>1738</v>
      </c>
      <c r="F117" s="1" t="s">
        <v>1112</v>
      </c>
      <c r="G117" s="1" t="s">
        <v>1027</v>
      </c>
      <c r="H117" s="1" t="s">
        <v>1011</v>
      </c>
      <c r="I117" s="1" t="s">
        <v>1739</v>
      </c>
      <c r="J117" s="1" t="s">
        <v>30</v>
      </c>
      <c r="K117" s="1" t="s">
        <v>1740</v>
      </c>
      <c r="L117" s="1" t="s">
        <v>1740</v>
      </c>
      <c r="M117" s="1" t="s">
        <v>1014</v>
      </c>
      <c r="N117" s="1" t="s">
        <v>1014</v>
      </c>
      <c r="O117" s="1" t="s">
        <v>1015</v>
      </c>
      <c r="P117" s="1" t="s">
        <v>1016</v>
      </c>
      <c r="Q117" s="1" t="s">
        <v>1017</v>
      </c>
      <c r="R117" s="1" t="s">
        <v>1741</v>
      </c>
      <c r="S117" s="1" t="s">
        <v>1019</v>
      </c>
      <c r="T117" s="1" t="s">
        <v>1020</v>
      </c>
      <c r="U117" s="1" t="s">
        <v>1021</v>
      </c>
    </row>
    <row r="118" s="1" customFormat="1" spans="1:21">
      <c r="A118" s="3">
        <v>18828086347</v>
      </c>
      <c r="B118" s="1" t="s">
        <v>1112</v>
      </c>
      <c r="C118" s="1" t="s">
        <v>1742</v>
      </c>
      <c r="D118" s="1" t="s">
        <v>1743</v>
      </c>
      <c r="E118" s="1" t="s">
        <v>1744</v>
      </c>
      <c r="F118" s="1" t="s">
        <v>1009</v>
      </c>
      <c r="G118" s="1" t="s">
        <v>1010</v>
      </c>
      <c r="H118" s="1" t="s">
        <v>1011</v>
      </c>
      <c r="I118" s="1" t="s">
        <v>1745</v>
      </c>
      <c r="J118" s="1" t="s">
        <v>30</v>
      </c>
      <c r="K118" s="1" t="s">
        <v>1746</v>
      </c>
      <c r="L118" s="1" t="s">
        <v>1746</v>
      </c>
      <c r="M118" s="1" t="s">
        <v>1014</v>
      </c>
      <c r="N118" s="1" t="s">
        <v>1014</v>
      </c>
      <c r="O118" s="1" t="s">
        <v>1015</v>
      </c>
      <c r="P118" s="1" t="s">
        <v>1016</v>
      </c>
      <c r="Q118" s="1" t="s">
        <v>1017</v>
      </c>
      <c r="R118" s="1" t="s">
        <v>1747</v>
      </c>
      <c r="S118" s="1" t="s">
        <v>1019</v>
      </c>
      <c r="T118" s="1" t="s">
        <v>1020</v>
      </c>
      <c r="U118" s="1" t="s">
        <v>1021</v>
      </c>
    </row>
    <row r="119" s="1" customFormat="1" spans="1:21">
      <c r="A119" s="3">
        <v>18828585420</v>
      </c>
      <c r="B119" s="1" t="s">
        <v>1112</v>
      </c>
      <c r="C119" s="1" t="s">
        <v>1748</v>
      </c>
      <c r="D119" s="1" t="s">
        <v>1562</v>
      </c>
      <c r="E119" s="1" t="s">
        <v>1749</v>
      </c>
      <c r="F119" s="1" t="s">
        <v>1112</v>
      </c>
      <c r="G119" s="1" t="s">
        <v>1010</v>
      </c>
      <c r="H119" s="1" t="s">
        <v>1011</v>
      </c>
      <c r="I119" s="1" t="s">
        <v>1750</v>
      </c>
      <c r="J119" s="1" t="s">
        <v>30</v>
      </c>
      <c r="K119" s="1" t="s">
        <v>1057</v>
      </c>
      <c r="L119" s="1" t="s">
        <v>1057</v>
      </c>
      <c r="M119" s="1" t="s">
        <v>1014</v>
      </c>
      <c r="N119" s="1" t="s">
        <v>1014</v>
      </c>
      <c r="O119" s="1" t="s">
        <v>1015</v>
      </c>
      <c r="P119" s="1" t="s">
        <v>1016</v>
      </c>
      <c r="Q119" s="1" t="s">
        <v>1017</v>
      </c>
      <c r="R119" s="1" t="s">
        <v>1751</v>
      </c>
      <c r="S119" s="1" t="s">
        <v>1019</v>
      </c>
      <c r="T119" s="1" t="s">
        <v>1020</v>
      </c>
      <c r="U119" s="1" t="s">
        <v>1021</v>
      </c>
    </row>
    <row r="120" s="1" customFormat="1" spans="1:21">
      <c r="A120" s="3">
        <v>18829087014</v>
      </c>
      <c r="B120" s="1" t="s">
        <v>1112</v>
      </c>
      <c r="C120" s="1" t="s">
        <v>1752</v>
      </c>
      <c r="D120" s="1" t="s">
        <v>1753</v>
      </c>
      <c r="E120" s="1" t="s">
        <v>1754</v>
      </c>
      <c r="F120" s="1" t="s">
        <v>1085</v>
      </c>
      <c r="G120" s="1" t="s">
        <v>1042</v>
      </c>
      <c r="H120" s="1" t="s">
        <v>1011</v>
      </c>
      <c r="I120" s="1" t="s">
        <v>1755</v>
      </c>
      <c r="J120" s="1" t="s">
        <v>30</v>
      </c>
      <c r="K120" s="1" t="s">
        <v>1756</v>
      </c>
      <c r="L120" s="1" t="s">
        <v>1756</v>
      </c>
      <c r="M120" s="1" t="s">
        <v>1014</v>
      </c>
      <c r="N120" s="1" t="s">
        <v>1014</v>
      </c>
      <c r="O120" s="1" t="s">
        <v>1015</v>
      </c>
      <c r="P120" s="1" t="s">
        <v>1016</v>
      </c>
      <c r="Q120" s="1" t="s">
        <v>1017</v>
      </c>
      <c r="R120" s="1" t="s">
        <v>1757</v>
      </c>
      <c r="S120" s="1" t="s">
        <v>1019</v>
      </c>
      <c r="T120" s="1" t="s">
        <v>1020</v>
      </c>
      <c r="U120" s="1" t="s">
        <v>1021</v>
      </c>
    </row>
    <row r="121" s="1" customFormat="1" spans="1:21">
      <c r="A121" s="3">
        <v>18829352350</v>
      </c>
      <c r="B121" s="1" t="s">
        <v>1112</v>
      </c>
      <c r="C121" s="1" t="s">
        <v>1758</v>
      </c>
      <c r="D121" s="1" t="s">
        <v>1592</v>
      </c>
      <c r="E121" s="1" t="s">
        <v>1759</v>
      </c>
      <c r="F121" s="1" t="s">
        <v>1009</v>
      </c>
      <c r="G121" s="1" t="s">
        <v>1010</v>
      </c>
      <c r="H121" s="1" t="s">
        <v>1011</v>
      </c>
      <c r="I121" s="1" t="s">
        <v>1760</v>
      </c>
      <c r="J121" s="1" t="s">
        <v>30</v>
      </c>
      <c r="K121" s="1" t="s">
        <v>1761</v>
      </c>
      <c r="L121" s="1" t="s">
        <v>1761</v>
      </c>
      <c r="M121" s="1" t="s">
        <v>1014</v>
      </c>
      <c r="N121" s="1" t="s">
        <v>1014</v>
      </c>
      <c r="O121" s="1" t="s">
        <v>1015</v>
      </c>
      <c r="P121" s="1" t="s">
        <v>1016</v>
      </c>
      <c r="Q121" s="1" t="s">
        <v>1017</v>
      </c>
      <c r="R121" s="1" t="s">
        <v>1762</v>
      </c>
      <c r="S121" s="1" t="s">
        <v>1019</v>
      </c>
      <c r="T121" s="1" t="s">
        <v>1020</v>
      </c>
      <c r="U121" s="1" t="s">
        <v>1021</v>
      </c>
    </row>
    <row r="122" s="1" customFormat="1" spans="1:21">
      <c r="A122" s="3">
        <v>18829434833</v>
      </c>
      <c r="B122" s="1" t="s">
        <v>1112</v>
      </c>
      <c r="C122" s="1" t="s">
        <v>1763</v>
      </c>
      <c r="D122" s="1" t="s">
        <v>1764</v>
      </c>
      <c r="E122" s="1" t="s">
        <v>1765</v>
      </c>
      <c r="F122" s="1" t="s">
        <v>1112</v>
      </c>
      <c r="G122" s="1" t="s">
        <v>1027</v>
      </c>
      <c r="H122" s="1" t="s">
        <v>1011</v>
      </c>
      <c r="I122" s="1" t="s">
        <v>1766</v>
      </c>
      <c r="J122" s="1" t="s">
        <v>30</v>
      </c>
      <c r="K122" s="1" t="s">
        <v>1767</v>
      </c>
      <c r="L122" s="1" t="s">
        <v>1767</v>
      </c>
      <c r="M122" s="1" t="s">
        <v>1014</v>
      </c>
      <c r="N122" s="1" t="s">
        <v>1014</v>
      </c>
      <c r="O122" s="1" t="s">
        <v>1015</v>
      </c>
      <c r="P122" s="1" t="s">
        <v>1016</v>
      </c>
      <c r="Q122" s="1" t="s">
        <v>1017</v>
      </c>
      <c r="R122" s="1" t="s">
        <v>1768</v>
      </c>
      <c r="S122" s="1" t="s">
        <v>1019</v>
      </c>
      <c r="T122" s="1" t="s">
        <v>1020</v>
      </c>
      <c r="U122" s="1" t="s">
        <v>1021</v>
      </c>
    </row>
    <row r="123" s="1" customFormat="1" spans="1:21">
      <c r="A123" s="3">
        <v>18829471743</v>
      </c>
      <c r="B123" s="1" t="s">
        <v>1112</v>
      </c>
      <c r="C123" s="1" t="s">
        <v>1769</v>
      </c>
      <c r="D123" s="1" t="s">
        <v>1770</v>
      </c>
      <c r="E123" s="1" t="s">
        <v>1771</v>
      </c>
      <c r="F123" s="1" t="s">
        <v>1112</v>
      </c>
      <c r="G123" s="1" t="s">
        <v>1042</v>
      </c>
      <c r="H123" s="1" t="s">
        <v>1011</v>
      </c>
      <c r="I123" s="1" t="s">
        <v>1772</v>
      </c>
      <c r="J123" s="1" t="s">
        <v>30</v>
      </c>
      <c r="K123" s="1" t="s">
        <v>1773</v>
      </c>
      <c r="L123" s="1" t="s">
        <v>1773</v>
      </c>
      <c r="M123" s="1" t="s">
        <v>1014</v>
      </c>
      <c r="N123" s="1" t="s">
        <v>1014</v>
      </c>
      <c r="O123" s="1" t="s">
        <v>1015</v>
      </c>
      <c r="P123" s="1" t="s">
        <v>1016</v>
      </c>
      <c r="Q123" s="1" t="s">
        <v>1017</v>
      </c>
      <c r="R123" s="1" t="s">
        <v>1774</v>
      </c>
      <c r="S123" s="1" t="s">
        <v>1019</v>
      </c>
      <c r="T123" s="1" t="s">
        <v>1020</v>
      </c>
      <c r="U123" s="1" t="s">
        <v>1021</v>
      </c>
    </row>
    <row r="124" s="1" customFormat="1" spans="1:21">
      <c r="A124" s="3">
        <v>18829489377</v>
      </c>
      <c r="B124" s="1" t="s">
        <v>1112</v>
      </c>
      <c r="C124" s="1" t="s">
        <v>1775</v>
      </c>
      <c r="D124" s="1" t="s">
        <v>1776</v>
      </c>
      <c r="E124" s="1" t="s">
        <v>1777</v>
      </c>
      <c r="F124" s="1" t="s">
        <v>1027</v>
      </c>
      <c r="G124" s="1" t="s">
        <v>1010</v>
      </c>
      <c r="H124" s="1" t="s">
        <v>1011</v>
      </c>
      <c r="I124" s="1" t="s">
        <v>1778</v>
      </c>
      <c r="J124" s="1" t="s">
        <v>30</v>
      </c>
      <c r="K124" s="1" t="s">
        <v>1779</v>
      </c>
      <c r="L124" s="1" t="s">
        <v>1779</v>
      </c>
      <c r="M124" s="1" t="s">
        <v>1014</v>
      </c>
      <c r="N124" s="1" t="s">
        <v>1014</v>
      </c>
      <c r="O124" s="1" t="s">
        <v>1015</v>
      </c>
      <c r="P124" s="1" t="s">
        <v>1016</v>
      </c>
      <c r="Q124" s="1" t="s">
        <v>1017</v>
      </c>
      <c r="R124" s="1" t="s">
        <v>1780</v>
      </c>
      <c r="S124" s="1" t="s">
        <v>1019</v>
      </c>
      <c r="T124" s="1" t="s">
        <v>1020</v>
      </c>
      <c r="U124" s="1" t="s">
        <v>1021</v>
      </c>
    </row>
    <row r="125" s="1" customFormat="1" spans="1:21">
      <c r="A125" s="3">
        <v>18829529706</v>
      </c>
      <c r="B125" s="1" t="s">
        <v>1112</v>
      </c>
      <c r="C125" s="1" t="s">
        <v>1781</v>
      </c>
      <c r="D125" s="1" t="s">
        <v>1782</v>
      </c>
      <c r="E125" s="1" t="s">
        <v>1783</v>
      </c>
      <c r="F125" s="1" t="s">
        <v>1085</v>
      </c>
      <c r="G125" s="1" t="s">
        <v>1027</v>
      </c>
      <c r="H125" s="1" t="s">
        <v>1011</v>
      </c>
      <c r="I125" s="1" t="s">
        <v>1784</v>
      </c>
      <c r="J125" s="1" t="s">
        <v>30</v>
      </c>
      <c r="K125" s="1" t="s">
        <v>1785</v>
      </c>
      <c r="L125" s="1" t="s">
        <v>1785</v>
      </c>
      <c r="M125" s="1" t="s">
        <v>1014</v>
      </c>
      <c r="N125" s="1" t="s">
        <v>1014</v>
      </c>
      <c r="O125" s="1" t="s">
        <v>1015</v>
      </c>
      <c r="P125" s="1" t="s">
        <v>1016</v>
      </c>
      <c r="Q125" s="1" t="s">
        <v>1017</v>
      </c>
      <c r="R125" s="1" t="s">
        <v>1786</v>
      </c>
      <c r="S125" s="1" t="s">
        <v>1019</v>
      </c>
      <c r="T125" s="1" t="s">
        <v>1020</v>
      </c>
      <c r="U125" s="1" t="s">
        <v>1021</v>
      </c>
    </row>
    <row r="126" s="1" customFormat="1" spans="1:21">
      <c r="A126" s="3">
        <v>18829831664</v>
      </c>
      <c r="B126" s="1" t="s">
        <v>1112</v>
      </c>
      <c r="C126" s="1" t="s">
        <v>1787</v>
      </c>
      <c r="D126" s="1" t="s">
        <v>1788</v>
      </c>
      <c r="E126" s="1" t="s">
        <v>1789</v>
      </c>
      <c r="F126" s="1" t="s">
        <v>1112</v>
      </c>
      <c r="G126" s="1" t="s">
        <v>1042</v>
      </c>
      <c r="H126" s="1" t="s">
        <v>1011</v>
      </c>
      <c r="I126" s="1" t="s">
        <v>1790</v>
      </c>
      <c r="J126" s="1" t="s">
        <v>30</v>
      </c>
      <c r="K126" s="1" t="s">
        <v>1791</v>
      </c>
      <c r="L126" s="1" t="s">
        <v>1791</v>
      </c>
      <c r="M126" s="1" t="s">
        <v>1014</v>
      </c>
      <c r="N126" s="1" t="s">
        <v>1014</v>
      </c>
      <c r="O126" s="1" t="s">
        <v>1015</v>
      </c>
      <c r="P126" s="1" t="s">
        <v>1016</v>
      </c>
      <c r="Q126" s="1" t="s">
        <v>1017</v>
      </c>
      <c r="R126" s="1" t="s">
        <v>1792</v>
      </c>
      <c r="S126" s="1" t="s">
        <v>1019</v>
      </c>
      <c r="T126" s="1" t="s">
        <v>1020</v>
      </c>
      <c r="U126" s="1" t="s">
        <v>1021</v>
      </c>
    </row>
    <row r="127" s="1" customFormat="1" spans="1:21">
      <c r="A127" s="3">
        <v>18830015248</v>
      </c>
      <c r="B127" s="1" t="s">
        <v>1112</v>
      </c>
      <c r="C127" s="1" t="s">
        <v>1793</v>
      </c>
      <c r="D127" s="1" t="s">
        <v>1794</v>
      </c>
      <c r="E127" s="1" t="s">
        <v>1795</v>
      </c>
      <c r="F127" s="1" t="s">
        <v>1085</v>
      </c>
      <c r="G127" s="1" t="s">
        <v>1027</v>
      </c>
      <c r="H127" s="1" t="s">
        <v>1011</v>
      </c>
      <c r="I127" s="1" t="s">
        <v>1796</v>
      </c>
      <c r="J127" s="1" t="s">
        <v>30</v>
      </c>
      <c r="K127" s="1" t="s">
        <v>1797</v>
      </c>
      <c r="L127" s="1" t="s">
        <v>1797</v>
      </c>
      <c r="M127" s="1" t="s">
        <v>1014</v>
      </c>
      <c r="N127" s="1" t="s">
        <v>1014</v>
      </c>
      <c r="O127" s="1" t="s">
        <v>1015</v>
      </c>
      <c r="P127" s="1" t="s">
        <v>1016</v>
      </c>
      <c r="Q127" s="1" t="s">
        <v>1017</v>
      </c>
      <c r="R127" s="1" t="s">
        <v>1798</v>
      </c>
      <c r="S127" s="1" t="s">
        <v>1019</v>
      </c>
      <c r="T127" s="1" t="s">
        <v>1020</v>
      </c>
      <c r="U127" s="1" t="s">
        <v>1021</v>
      </c>
    </row>
    <row r="128" s="1" customFormat="1" spans="1:21">
      <c r="A128" s="3">
        <v>18830330253</v>
      </c>
      <c r="B128" s="1" t="s">
        <v>1085</v>
      </c>
      <c r="C128" s="1" t="s">
        <v>1799</v>
      </c>
      <c r="D128" s="1" t="s">
        <v>1800</v>
      </c>
      <c r="E128" s="1" t="s">
        <v>1801</v>
      </c>
      <c r="F128" s="1" t="s">
        <v>1085</v>
      </c>
      <c r="G128" s="1" t="s">
        <v>1027</v>
      </c>
      <c r="H128" s="1" t="s">
        <v>1011</v>
      </c>
      <c r="I128" s="1" t="s">
        <v>1802</v>
      </c>
      <c r="J128" s="1" t="s">
        <v>30</v>
      </c>
      <c r="K128" s="1" t="s">
        <v>1803</v>
      </c>
      <c r="L128" s="1" t="s">
        <v>1803</v>
      </c>
      <c r="M128" s="1" t="s">
        <v>1014</v>
      </c>
      <c r="N128" s="1" t="s">
        <v>1014</v>
      </c>
      <c r="O128" s="1" t="s">
        <v>1015</v>
      </c>
      <c r="P128" s="1" t="s">
        <v>1016</v>
      </c>
      <c r="Q128" s="1" t="s">
        <v>1017</v>
      </c>
      <c r="R128" s="1" t="s">
        <v>1804</v>
      </c>
      <c r="S128" s="1" t="s">
        <v>1019</v>
      </c>
      <c r="T128" s="1" t="s">
        <v>1020</v>
      </c>
      <c r="U128" s="1" t="s">
        <v>1608</v>
      </c>
    </row>
    <row r="129" s="1" customFormat="1" spans="1:21">
      <c r="A129" s="3">
        <v>18830385994</v>
      </c>
      <c r="B129" s="1" t="s">
        <v>1085</v>
      </c>
      <c r="C129" s="1" t="s">
        <v>1805</v>
      </c>
      <c r="D129" s="1" t="s">
        <v>1806</v>
      </c>
      <c r="E129" s="1" t="s">
        <v>1807</v>
      </c>
      <c r="F129" s="1" t="s">
        <v>1027</v>
      </c>
      <c r="G129" s="1" t="s">
        <v>1042</v>
      </c>
      <c r="H129" s="1" t="s">
        <v>1011</v>
      </c>
      <c r="I129" s="1" t="s">
        <v>1808</v>
      </c>
      <c r="J129" s="1" t="s">
        <v>30</v>
      </c>
      <c r="K129" s="1" t="s">
        <v>1809</v>
      </c>
      <c r="L129" s="1" t="s">
        <v>1809</v>
      </c>
      <c r="M129" s="1" t="s">
        <v>1014</v>
      </c>
      <c r="N129" s="1" t="s">
        <v>1014</v>
      </c>
      <c r="O129" s="1" t="s">
        <v>1015</v>
      </c>
      <c r="P129" s="1" t="s">
        <v>1016</v>
      </c>
      <c r="Q129" s="1" t="s">
        <v>1017</v>
      </c>
      <c r="R129" s="1" t="s">
        <v>1810</v>
      </c>
      <c r="S129" s="1" t="s">
        <v>1019</v>
      </c>
      <c r="T129" s="1" t="s">
        <v>1020</v>
      </c>
      <c r="U129" s="1" t="s">
        <v>1021</v>
      </c>
    </row>
    <row r="130" s="1" customFormat="1" spans="1:21">
      <c r="A130" s="3">
        <v>18830483552</v>
      </c>
      <c r="B130" s="1" t="s">
        <v>1085</v>
      </c>
      <c r="C130" s="1" t="s">
        <v>1811</v>
      </c>
      <c r="D130" s="1" t="s">
        <v>1812</v>
      </c>
      <c r="E130" s="1" t="s">
        <v>1813</v>
      </c>
      <c r="F130" s="1" t="s">
        <v>1085</v>
      </c>
      <c r="G130" s="1" t="s">
        <v>1042</v>
      </c>
      <c r="H130" s="1" t="s">
        <v>1011</v>
      </c>
      <c r="I130" s="1" t="s">
        <v>1814</v>
      </c>
      <c r="J130" s="1" t="s">
        <v>30</v>
      </c>
      <c r="K130" s="1" t="s">
        <v>1815</v>
      </c>
      <c r="L130" s="1" t="s">
        <v>1815</v>
      </c>
      <c r="M130" s="1" t="s">
        <v>1014</v>
      </c>
      <c r="N130" s="1" t="s">
        <v>1014</v>
      </c>
      <c r="O130" s="1" t="s">
        <v>1015</v>
      </c>
      <c r="P130" s="1" t="s">
        <v>1016</v>
      </c>
      <c r="Q130" s="1" t="s">
        <v>1017</v>
      </c>
      <c r="R130" s="1" t="s">
        <v>1816</v>
      </c>
      <c r="S130" s="1" t="s">
        <v>1019</v>
      </c>
      <c r="T130" s="1" t="s">
        <v>1020</v>
      </c>
      <c r="U130" s="1" t="s">
        <v>1021</v>
      </c>
    </row>
    <row r="131" s="1" customFormat="1" spans="1:21">
      <c r="A131" s="3">
        <v>18830505352</v>
      </c>
      <c r="B131" s="1" t="s">
        <v>1085</v>
      </c>
      <c r="C131" s="1" t="s">
        <v>1817</v>
      </c>
      <c r="D131" s="1" t="s">
        <v>1562</v>
      </c>
      <c r="E131" s="1" t="s">
        <v>1818</v>
      </c>
      <c r="F131" s="1" t="s">
        <v>1027</v>
      </c>
      <c r="G131" s="1" t="s">
        <v>1042</v>
      </c>
      <c r="H131" s="1" t="s">
        <v>1011</v>
      </c>
      <c r="I131" s="1" t="s">
        <v>1819</v>
      </c>
      <c r="J131" s="1" t="s">
        <v>30</v>
      </c>
      <c r="K131" s="1" t="s">
        <v>1820</v>
      </c>
      <c r="L131" s="1" t="s">
        <v>1820</v>
      </c>
      <c r="M131" s="1" t="s">
        <v>1014</v>
      </c>
      <c r="N131" s="1" t="s">
        <v>1014</v>
      </c>
      <c r="O131" s="1" t="s">
        <v>1015</v>
      </c>
      <c r="P131" s="1" t="s">
        <v>1016</v>
      </c>
      <c r="Q131" s="1" t="s">
        <v>1017</v>
      </c>
      <c r="R131" s="1" t="s">
        <v>1821</v>
      </c>
      <c r="S131" s="1" t="s">
        <v>1019</v>
      </c>
      <c r="T131" s="1" t="s">
        <v>1020</v>
      </c>
      <c r="U131" s="1" t="s">
        <v>1021</v>
      </c>
    </row>
    <row r="132" s="1" customFormat="1" spans="1:21">
      <c r="A132" s="3">
        <v>18830519633</v>
      </c>
      <c r="B132" s="1" t="s">
        <v>1085</v>
      </c>
      <c r="C132" s="1" t="s">
        <v>1822</v>
      </c>
      <c r="D132" s="1" t="s">
        <v>1823</v>
      </c>
      <c r="E132" s="1" t="s">
        <v>1824</v>
      </c>
      <c r="F132" s="1" t="s">
        <v>1085</v>
      </c>
      <c r="G132" s="1" t="s">
        <v>1027</v>
      </c>
      <c r="H132" s="1" t="s">
        <v>1011</v>
      </c>
      <c r="I132" s="1" t="s">
        <v>1825</v>
      </c>
      <c r="J132" s="1" t="s">
        <v>30</v>
      </c>
      <c r="K132" s="1" t="s">
        <v>1826</v>
      </c>
      <c r="L132" s="1" t="s">
        <v>1826</v>
      </c>
      <c r="M132" s="1" t="s">
        <v>1014</v>
      </c>
      <c r="N132" s="1" t="s">
        <v>1014</v>
      </c>
      <c r="O132" s="1" t="s">
        <v>1015</v>
      </c>
      <c r="P132" s="1" t="s">
        <v>1016</v>
      </c>
      <c r="Q132" s="1" t="s">
        <v>1017</v>
      </c>
      <c r="R132" s="1" t="s">
        <v>1827</v>
      </c>
      <c r="S132" s="1" t="s">
        <v>1019</v>
      </c>
      <c r="T132" s="1" t="s">
        <v>1020</v>
      </c>
      <c r="U132" s="1" t="s">
        <v>1021</v>
      </c>
    </row>
    <row r="133" s="1" customFormat="1" spans="1:21">
      <c r="A133" s="3">
        <v>18830534571</v>
      </c>
      <c r="B133" s="1" t="s">
        <v>1085</v>
      </c>
      <c r="C133" s="1" t="s">
        <v>1828</v>
      </c>
      <c r="D133" s="1" t="s">
        <v>1829</v>
      </c>
      <c r="E133" s="1" t="s">
        <v>1830</v>
      </c>
      <c r="F133" s="1" t="s">
        <v>1027</v>
      </c>
      <c r="G133" s="1" t="s">
        <v>1042</v>
      </c>
      <c r="H133" s="1" t="s">
        <v>1011</v>
      </c>
      <c r="I133" s="1" t="s">
        <v>1831</v>
      </c>
      <c r="J133" s="1" t="s">
        <v>30</v>
      </c>
      <c r="K133" s="1" t="s">
        <v>1832</v>
      </c>
      <c r="L133" s="1" t="s">
        <v>1832</v>
      </c>
      <c r="M133" s="1" t="s">
        <v>1014</v>
      </c>
      <c r="N133" s="1" t="s">
        <v>1014</v>
      </c>
      <c r="O133" s="1" t="s">
        <v>1015</v>
      </c>
      <c r="P133" s="1" t="s">
        <v>1016</v>
      </c>
      <c r="Q133" s="1" t="s">
        <v>1017</v>
      </c>
      <c r="R133" s="1" t="s">
        <v>1833</v>
      </c>
      <c r="S133" s="1" t="s">
        <v>1019</v>
      </c>
      <c r="T133" s="1" t="s">
        <v>1020</v>
      </c>
      <c r="U133" s="1" t="s">
        <v>1021</v>
      </c>
    </row>
    <row r="134" s="1" customFormat="1" spans="1:21">
      <c r="A134" s="3">
        <v>18830589322</v>
      </c>
      <c r="B134" s="1" t="s">
        <v>1085</v>
      </c>
      <c r="C134" s="1" t="s">
        <v>1834</v>
      </c>
      <c r="D134" s="1" t="s">
        <v>1835</v>
      </c>
      <c r="E134" s="1" t="s">
        <v>1836</v>
      </c>
      <c r="F134" s="1" t="s">
        <v>1085</v>
      </c>
      <c r="G134" s="1" t="s">
        <v>1042</v>
      </c>
      <c r="H134" s="1" t="s">
        <v>1011</v>
      </c>
      <c r="I134" s="1" t="s">
        <v>1837</v>
      </c>
      <c r="J134" s="1" t="s">
        <v>30</v>
      </c>
      <c r="K134" s="1" t="s">
        <v>1625</v>
      </c>
      <c r="L134" s="1" t="s">
        <v>1625</v>
      </c>
      <c r="M134" s="1" t="s">
        <v>1014</v>
      </c>
      <c r="N134" s="1" t="s">
        <v>1014</v>
      </c>
      <c r="O134" s="1" t="s">
        <v>1015</v>
      </c>
      <c r="P134" s="1" t="s">
        <v>1016</v>
      </c>
      <c r="Q134" s="1" t="s">
        <v>1017</v>
      </c>
      <c r="R134" s="1" t="s">
        <v>1838</v>
      </c>
      <c r="S134" s="1" t="s">
        <v>1019</v>
      </c>
      <c r="T134" s="1" t="s">
        <v>1020</v>
      </c>
      <c r="U134" s="1" t="s">
        <v>1021</v>
      </c>
    </row>
    <row r="135" s="1" customFormat="1" spans="1:21">
      <c r="A135" s="3">
        <v>18830610640</v>
      </c>
      <c r="B135" s="1" t="s">
        <v>1085</v>
      </c>
      <c r="C135" s="1" t="s">
        <v>1839</v>
      </c>
      <c r="D135" s="1" t="s">
        <v>1840</v>
      </c>
      <c r="E135" s="1" t="s">
        <v>1841</v>
      </c>
      <c r="F135" s="1" t="s">
        <v>1009</v>
      </c>
      <c r="G135" s="1" t="s">
        <v>1010</v>
      </c>
      <c r="H135" s="1" t="s">
        <v>1011</v>
      </c>
      <c r="I135" s="1" t="s">
        <v>1842</v>
      </c>
      <c r="J135" s="1" t="s">
        <v>30</v>
      </c>
      <c r="K135" s="1" t="s">
        <v>1843</v>
      </c>
      <c r="L135" s="1" t="s">
        <v>1843</v>
      </c>
      <c r="M135" s="1" t="s">
        <v>1014</v>
      </c>
      <c r="N135" s="1" t="s">
        <v>1014</v>
      </c>
      <c r="O135" s="1" t="s">
        <v>1015</v>
      </c>
      <c r="P135" s="1" t="s">
        <v>1016</v>
      </c>
      <c r="Q135" s="1" t="s">
        <v>1017</v>
      </c>
      <c r="R135" s="1" t="s">
        <v>1844</v>
      </c>
      <c r="S135" s="1" t="s">
        <v>1019</v>
      </c>
      <c r="T135" s="1" t="s">
        <v>1020</v>
      </c>
      <c r="U135" s="1" t="s">
        <v>1021</v>
      </c>
    </row>
    <row r="136" s="1" customFormat="1" spans="1:21">
      <c r="A136" s="3">
        <v>18830630970</v>
      </c>
      <c r="B136" s="1" t="s">
        <v>1085</v>
      </c>
      <c r="C136" s="1" t="s">
        <v>1845</v>
      </c>
      <c r="D136" s="1" t="s">
        <v>1846</v>
      </c>
      <c r="E136" s="1" t="s">
        <v>1847</v>
      </c>
      <c r="F136" s="1" t="s">
        <v>1085</v>
      </c>
      <c r="G136" s="1" t="s">
        <v>1027</v>
      </c>
      <c r="H136" s="1" t="s">
        <v>1011</v>
      </c>
      <c r="I136" s="1" t="s">
        <v>1848</v>
      </c>
      <c r="J136" s="1" t="s">
        <v>30</v>
      </c>
      <c r="K136" s="1" t="s">
        <v>1849</v>
      </c>
      <c r="L136" s="1" t="s">
        <v>1849</v>
      </c>
      <c r="M136" s="1" t="s">
        <v>1014</v>
      </c>
      <c r="N136" s="1" t="s">
        <v>1014</v>
      </c>
      <c r="O136" s="1" t="s">
        <v>1015</v>
      </c>
      <c r="P136" s="1" t="s">
        <v>1016</v>
      </c>
      <c r="Q136" s="1" t="s">
        <v>1017</v>
      </c>
      <c r="R136" s="1" t="s">
        <v>1850</v>
      </c>
      <c r="S136" s="1" t="s">
        <v>1019</v>
      </c>
      <c r="T136" s="1" t="s">
        <v>1020</v>
      </c>
      <c r="U136" s="1" t="s">
        <v>1021</v>
      </c>
    </row>
    <row r="137" s="1" customFormat="1" spans="1:21">
      <c r="A137" s="3">
        <v>18833672975</v>
      </c>
      <c r="B137" s="1" t="s">
        <v>1085</v>
      </c>
      <c r="C137" s="1" t="s">
        <v>1851</v>
      </c>
      <c r="D137" s="1" t="s">
        <v>1852</v>
      </c>
      <c r="E137" s="1" t="s">
        <v>1853</v>
      </c>
      <c r="F137" s="1" t="s">
        <v>1085</v>
      </c>
      <c r="G137" s="1" t="s">
        <v>1027</v>
      </c>
      <c r="H137" s="1" t="s">
        <v>1011</v>
      </c>
      <c r="I137" s="1" t="s">
        <v>1854</v>
      </c>
      <c r="J137" s="1" t="s">
        <v>30</v>
      </c>
      <c r="K137" s="1" t="s">
        <v>1855</v>
      </c>
      <c r="L137" s="1" t="s">
        <v>1855</v>
      </c>
      <c r="M137" s="1" t="s">
        <v>1014</v>
      </c>
      <c r="N137" s="1" t="s">
        <v>1014</v>
      </c>
      <c r="O137" s="1" t="s">
        <v>1015</v>
      </c>
      <c r="P137" s="1" t="s">
        <v>1016</v>
      </c>
      <c r="Q137" s="1" t="s">
        <v>1017</v>
      </c>
      <c r="R137" s="1" t="s">
        <v>1856</v>
      </c>
      <c r="S137" s="1" t="s">
        <v>1019</v>
      </c>
      <c r="T137" s="1" t="s">
        <v>1020</v>
      </c>
      <c r="U137" s="1" t="s">
        <v>1021</v>
      </c>
    </row>
    <row r="138" s="1" customFormat="1" spans="1:21">
      <c r="A138" s="3">
        <v>18833832809</v>
      </c>
      <c r="B138" s="1" t="s">
        <v>1085</v>
      </c>
      <c r="C138" s="1" t="s">
        <v>1857</v>
      </c>
      <c r="D138" s="1" t="s">
        <v>1858</v>
      </c>
      <c r="E138" s="1" t="s">
        <v>1859</v>
      </c>
      <c r="F138" s="1" t="s">
        <v>1085</v>
      </c>
      <c r="G138" s="1" t="s">
        <v>1027</v>
      </c>
      <c r="H138" s="1" t="s">
        <v>1011</v>
      </c>
      <c r="I138" s="1" t="s">
        <v>1860</v>
      </c>
      <c r="J138" s="1" t="s">
        <v>30</v>
      </c>
      <c r="K138" s="1" t="s">
        <v>1861</v>
      </c>
      <c r="L138" s="1" t="s">
        <v>1861</v>
      </c>
      <c r="M138" s="1" t="s">
        <v>1014</v>
      </c>
      <c r="N138" s="1" t="s">
        <v>1014</v>
      </c>
      <c r="O138" s="1" t="s">
        <v>1015</v>
      </c>
      <c r="P138" s="1" t="s">
        <v>1016</v>
      </c>
      <c r="Q138" s="1" t="s">
        <v>1017</v>
      </c>
      <c r="R138" s="1" t="s">
        <v>1862</v>
      </c>
      <c r="S138" s="1" t="s">
        <v>1019</v>
      </c>
      <c r="T138" s="1" t="s">
        <v>1020</v>
      </c>
      <c r="U138" s="1" t="s">
        <v>1021</v>
      </c>
    </row>
    <row r="139" s="1" customFormat="1" spans="1:21">
      <c r="A139" s="3">
        <v>18833850838</v>
      </c>
      <c r="B139" s="1" t="s">
        <v>1085</v>
      </c>
      <c r="C139" s="1" t="s">
        <v>1863</v>
      </c>
      <c r="D139" s="1" t="s">
        <v>1719</v>
      </c>
      <c r="E139" s="1" t="s">
        <v>1864</v>
      </c>
      <c r="F139" s="1" t="s">
        <v>1085</v>
      </c>
      <c r="G139" s="1" t="s">
        <v>1027</v>
      </c>
      <c r="H139" s="1" t="s">
        <v>1011</v>
      </c>
      <c r="I139" s="1" t="s">
        <v>1865</v>
      </c>
      <c r="J139" s="1" t="s">
        <v>30</v>
      </c>
      <c r="K139" s="1" t="s">
        <v>1866</v>
      </c>
      <c r="L139" s="1" t="s">
        <v>1866</v>
      </c>
      <c r="M139" s="1" t="s">
        <v>1014</v>
      </c>
      <c r="N139" s="1" t="s">
        <v>1014</v>
      </c>
      <c r="O139" s="1" t="s">
        <v>1015</v>
      </c>
      <c r="P139" s="1" t="s">
        <v>1016</v>
      </c>
      <c r="Q139" s="1" t="s">
        <v>1017</v>
      </c>
      <c r="R139" s="1" t="s">
        <v>1867</v>
      </c>
      <c r="S139" s="1" t="s">
        <v>1019</v>
      </c>
      <c r="T139" s="1" t="s">
        <v>1020</v>
      </c>
      <c r="U139" s="1" t="s">
        <v>1608</v>
      </c>
    </row>
    <row r="140" s="1" customFormat="1" spans="1:21">
      <c r="A140" s="3">
        <v>18834485953</v>
      </c>
      <c r="B140" s="1" t="s">
        <v>1085</v>
      </c>
      <c r="C140" s="1" t="s">
        <v>1868</v>
      </c>
      <c r="D140" s="1" t="s">
        <v>1271</v>
      </c>
      <c r="E140" s="1" t="s">
        <v>1869</v>
      </c>
      <c r="F140" s="1" t="s">
        <v>1085</v>
      </c>
      <c r="G140" s="1" t="s">
        <v>1027</v>
      </c>
      <c r="H140" s="1" t="s">
        <v>1011</v>
      </c>
      <c r="I140" s="1" t="s">
        <v>1870</v>
      </c>
      <c r="J140" s="1" t="s">
        <v>30</v>
      </c>
      <c r="K140" s="1" t="s">
        <v>1871</v>
      </c>
      <c r="L140" s="1" t="s">
        <v>1871</v>
      </c>
      <c r="M140" s="1" t="s">
        <v>1014</v>
      </c>
      <c r="N140" s="1" t="s">
        <v>1014</v>
      </c>
      <c r="O140" s="1" t="s">
        <v>1015</v>
      </c>
      <c r="P140" s="1" t="s">
        <v>1016</v>
      </c>
      <c r="Q140" s="1" t="s">
        <v>1017</v>
      </c>
      <c r="R140" s="1" t="s">
        <v>1867</v>
      </c>
      <c r="S140" s="1" t="s">
        <v>1019</v>
      </c>
      <c r="T140" s="1" t="s">
        <v>1020</v>
      </c>
      <c r="U140" s="1" t="s">
        <v>1021</v>
      </c>
    </row>
    <row r="141" s="1" customFormat="1" spans="1:21">
      <c r="A141" s="3">
        <v>18835310962</v>
      </c>
      <c r="B141" s="1" t="s">
        <v>1085</v>
      </c>
      <c r="C141" s="1" t="s">
        <v>1872</v>
      </c>
      <c r="D141" s="1" t="s">
        <v>1873</v>
      </c>
      <c r="E141" s="1" t="s">
        <v>1874</v>
      </c>
      <c r="F141" s="1" t="s">
        <v>1085</v>
      </c>
      <c r="G141" s="1" t="s">
        <v>1027</v>
      </c>
      <c r="H141" s="1" t="s">
        <v>1011</v>
      </c>
      <c r="I141" s="1" t="s">
        <v>1875</v>
      </c>
      <c r="J141" s="1" t="s">
        <v>30</v>
      </c>
      <c r="K141" s="1" t="s">
        <v>1876</v>
      </c>
      <c r="L141" s="1" t="s">
        <v>1876</v>
      </c>
      <c r="M141" s="1" t="s">
        <v>1014</v>
      </c>
      <c r="N141" s="1" t="s">
        <v>1014</v>
      </c>
      <c r="O141" s="1" t="s">
        <v>1015</v>
      </c>
      <c r="P141" s="1" t="s">
        <v>1016</v>
      </c>
      <c r="Q141" s="1" t="s">
        <v>1017</v>
      </c>
      <c r="R141" s="1" t="s">
        <v>1877</v>
      </c>
      <c r="S141" s="1" t="s">
        <v>1019</v>
      </c>
      <c r="T141" s="1" t="s">
        <v>1020</v>
      </c>
      <c r="U141" s="1" t="s">
        <v>1608</v>
      </c>
    </row>
    <row r="142" s="1" customFormat="1" spans="1:21">
      <c r="A142" s="3">
        <v>18835484405</v>
      </c>
      <c r="B142" s="1" t="s">
        <v>1085</v>
      </c>
      <c r="C142" s="1" t="s">
        <v>1878</v>
      </c>
      <c r="D142" s="1" t="s">
        <v>1879</v>
      </c>
      <c r="E142" s="1" t="s">
        <v>1880</v>
      </c>
      <c r="F142" s="1" t="s">
        <v>1009</v>
      </c>
      <c r="G142" s="1" t="s">
        <v>1010</v>
      </c>
      <c r="H142" s="1" t="s">
        <v>1011</v>
      </c>
      <c r="I142" s="1" t="s">
        <v>1881</v>
      </c>
      <c r="J142" s="1" t="s">
        <v>30</v>
      </c>
      <c r="K142" s="1" t="s">
        <v>1882</v>
      </c>
      <c r="L142" s="1" t="s">
        <v>1882</v>
      </c>
      <c r="M142" s="1" t="s">
        <v>1014</v>
      </c>
      <c r="N142" s="1" t="s">
        <v>1014</v>
      </c>
      <c r="O142" s="1" t="s">
        <v>1015</v>
      </c>
      <c r="P142" s="1" t="s">
        <v>1016</v>
      </c>
      <c r="Q142" s="1" t="s">
        <v>1017</v>
      </c>
      <c r="R142" s="1" t="s">
        <v>1883</v>
      </c>
      <c r="S142" s="1" t="s">
        <v>1019</v>
      </c>
      <c r="T142" s="1" t="s">
        <v>1020</v>
      </c>
      <c r="U142" s="1" t="s">
        <v>1021</v>
      </c>
    </row>
    <row r="143" s="1" customFormat="1" spans="1:21">
      <c r="A143" s="3">
        <v>18835690948</v>
      </c>
      <c r="B143" s="1" t="s">
        <v>1085</v>
      </c>
      <c r="C143" s="1" t="s">
        <v>1884</v>
      </c>
      <c r="D143" s="1" t="s">
        <v>1562</v>
      </c>
      <c r="E143" s="1" t="s">
        <v>1885</v>
      </c>
      <c r="F143" s="1" t="s">
        <v>1085</v>
      </c>
      <c r="G143" s="1" t="s">
        <v>1027</v>
      </c>
      <c r="H143" s="1" t="s">
        <v>1011</v>
      </c>
      <c r="I143" s="1" t="s">
        <v>1819</v>
      </c>
      <c r="J143" s="1" t="s">
        <v>30</v>
      </c>
      <c r="K143" s="1" t="s">
        <v>1820</v>
      </c>
      <c r="L143" s="1" t="s">
        <v>1820</v>
      </c>
      <c r="M143" s="1" t="s">
        <v>1014</v>
      </c>
      <c r="N143" s="1" t="s">
        <v>1014</v>
      </c>
      <c r="O143" s="1" t="s">
        <v>1015</v>
      </c>
      <c r="P143" s="1" t="s">
        <v>1016</v>
      </c>
      <c r="Q143" s="1" t="s">
        <v>1017</v>
      </c>
      <c r="R143" s="1" t="s">
        <v>1886</v>
      </c>
      <c r="S143" s="1" t="s">
        <v>1019</v>
      </c>
      <c r="T143" s="1" t="s">
        <v>1020</v>
      </c>
      <c r="U143" s="1" t="s">
        <v>1021</v>
      </c>
    </row>
    <row r="144" s="1" customFormat="1" spans="1:21">
      <c r="A144" s="3">
        <v>18835707907</v>
      </c>
      <c r="B144" s="1" t="s">
        <v>1085</v>
      </c>
      <c r="C144" s="1" t="s">
        <v>1887</v>
      </c>
      <c r="D144" s="1" t="s">
        <v>1888</v>
      </c>
      <c r="E144" s="1" t="s">
        <v>1889</v>
      </c>
      <c r="F144" s="1" t="s">
        <v>1027</v>
      </c>
      <c r="G144" s="1" t="s">
        <v>1009</v>
      </c>
      <c r="H144" s="1" t="s">
        <v>1011</v>
      </c>
      <c r="I144" s="1" t="s">
        <v>1890</v>
      </c>
      <c r="J144" s="1" t="s">
        <v>30</v>
      </c>
      <c r="K144" s="1" t="s">
        <v>1891</v>
      </c>
      <c r="L144" s="1" t="s">
        <v>1891</v>
      </c>
      <c r="M144" s="1" t="s">
        <v>1014</v>
      </c>
      <c r="N144" s="1" t="s">
        <v>1014</v>
      </c>
      <c r="O144" s="1" t="s">
        <v>1015</v>
      </c>
      <c r="P144" s="1" t="s">
        <v>1016</v>
      </c>
      <c r="Q144" s="1" t="s">
        <v>1017</v>
      </c>
      <c r="R144" s="1" t="s">
        <v>1892</v>
      </c>
      <c r="S144" s="1" t="s">
        <v>1019</v>
      </c>
      <c r="T144" s="1" t="s">
        <v>1020</v>
      </c>
      <c r="U144" s="1" t="s">
        <v>1021</v>
      </c>
    </row>
    <row r="145" s="1" customFormat="1" spans="1:21">
      <c r="A145" s="3">
        <v>18836180868</v>
      </c>
      <c r="B145" s="1" t="s">
        <v>1085</v>
      </c>
      <c r="C145" s="1" t="s">
        <v>1893</v>
      </c>
      <c r="D145" s="1" t="s">
        <v>1616</v>
      </c>
      <c r="E145" s="1" t="s">
        <v>1894</v>
      </c>
      <c r="F145" s="1" t="s">
        <v>1027</v>
      </c>
      <c r="G145" s="1" t="s">
        <v>1042</v>
      </c>
      <c r="H145" s="1" t="s">
        <v>1011</v>
      </c>
      <c r="I145" s="1" t="s">
        <v>1895</v>
      </c>
      <c r="J145" s="1" t="s">
        <v>30</v>
      </c>
      <c r="K145" s="1" t="s">
        <v>1619</v>
      </c>
      <c r="L145" s="1" t="s">
        <v>1619</v>
      </c>
      <c r="M145" s="1" t="s">
        <v>1014</v>
      </c>
      <c r="N145" s="1" t="s">
        <v>1014</v>
      </c>
      <c r="O145" s="1" t="s">
        <v>1015</v>
      </c>
      <c r="P145" s="1" t="s">
        <v>1016</v>
      </c>
      <c r="Q145" s="1" t="s">
        <v>1017</v>
      </c>
      <c r="R145" s="1" t="s">
        <v>1896</v>
      </c>
      <c r="S145" s="1" t="s">
        <v>1019</v>
      </c>
      <c r="T145" s="1" t="s">
        <v>1020</v>
      </c>
      <c r="U145" s="1" t="s">
        <v>1021</v>
      </c>
    </row>
    <row r="146" s="1" customFormat="1" spans="1:21">
      <c r="A146" s="3">
        <v>18836282950</v>
      </c>
      <c r="B146" s="1" t="s">
        <v>1085</v>
      </c>
      <c r="C146" s="1" t="s">
        <v>1897</v>
      </c>
      <c r="D146" s="1" t="s">
        <v>1898</v>
      </c>
      <c r="E146" s="1" t="s">
        <v>1899</v>
      </c>
      <c r="F146" s="1" t="s">
        <v>1085</v>
      </c>
      <c r="G146" s="1" t="s">
        <v>1027</v>
      </c>
      <c r="H146" s="1" t="s">
        <v>1011</v>
      </c>
      <c r="I146" s="1" t="s">
        <v>1900</v>
      </c>
      <c r="J146" s="1" t="s">
        <v>30</v>
      </c>
      <c r="K146" s="1" t="s">
        <v>1901</v>
      </c>
      <c r="L146" s="1" t="s">
        <v>1901</v>
      </c>
      <c r="M146" s="1" t="s">
        <v>1014</v>
      </c>
      <c r="N146" s="1" t="s">
        <v>1014</v>
      </c>
      <c r="O146" s="1" t="s">
        <v>1015</v>
      </c>
      <c r="P146" s="1" t="s">
        <v>1016</v>
      </c>
      <c r="Q146" s="1" t="s">
        <v>1017</v>
      </c>
      <c r="R146" s="1" t="s">
        <v>1902</v>
      </c>
      <c r="S146" s="1" t="s">
        <v>1019</v>
      </c>
      <c r="T146" s="1" t="s">
        <v>1020</v>
      </c>
      <c r="U146" s="1" t="s">
        <v>1021</v>
      </c>
    </row>
    <row r="147" s="1" customFormat="1" spans="1:21">
      <c r="A147" s="3">
        <v>18836439355</v>
      </c>
      <c r="B147" s="1" t="s">
        <v>1085</v>
      </c>
      <c r="C147" s="1" t="s">
        <v>1903</v>
      </c>
      <c r="D147" s="1" t="s">
        <v>1639</v>
      </c>
      <c r="E147" s="1" t="s">
        <v>1904</v>
      </c>
      <c r="F147" s="1" t="s">
        <v>1085</v>
      </c>
      <c r="G147" s="1" t="s">
        <v>1027</v>
      </c>
      <c r="H147" s="1" t="s">
        <v>1011</v>
      </c>
      <c r="I147" s="1" t="s">
        <v>1865</v>
      </c>
      <c r="J147" s="1" t="s">
        <v>30</v>
      </c>
      <c r="K147" s="1" t="s">
        <v>1866</v>
      </c>
      <c r="L147" s="1" t="s">
        <v>1866</v>
      </c>
      <c r="M147" s="1" t="s">
        <v>1014</v>
      </c>
      <c r="N147" s="1" t="s">
        <v>1014</v>
      </c>
      <c r="O147" s="1" t="s">
        <v>1015</v>
      </c>
      <c r="P147" s="1" t="s">
        <v>1016</v>
      </c>
      <c r="Q147" s="1" t="s">
        <v>1017</v>
      </c>
      <c r="R147" s="1" t="s">
        <v>1905</v>
      </c>
      <c r="S147" s="1" t="s">
        <v>1019</v>
      </c>
      <c r="T147" s="1" t="s">
        <v>1020</v>
      </c>
      <c r="U147" s="1" t="s">
        <v>1608</v>
      </c>
    </row>
    <row r="148" s="1" customFormat="1" spans="1:21">
      <c r="A148" s="3">
        <v>18836436291</v>
      </c>
      <c r="B148" s="1" t="s">
        <v>1085</v>
      </c>
      <c r="C148" s="1" t="s">
        <v>1906</v>
      </c>
      <c r="D148" s="1" t="s">
        <v>1907</v>
      </c>
      <c r="E148" s="1" t="s">
        <v>1908</v>
      </c>
      <c r="F148" s="1" t="s">
        <v>1085</v>
      </c>
      <c r="G148" s="1" t="s">
        <v>1027</v>
      </c>
      <c r="H148" s="1" t="s">
        <v>1011</v>
      </c>
      <c r="I148" s="1" t="s">
        <v>1909</v>
      </c>
      <c r="J148" s="1" t="s">
        <v>30</v>
      </c>
      <c r="K148" s="1" t="s">
        <v>1910</v>
      </c>
      <c r="L148" s="1" t="s">
        <v>1910</v>
      </c>
      <c r="M148" s="1" t="s">
        <v>1014</v>
      </c>
      <c r="N148" s="1" t="s">
        <v>1014</v>
      </c>
      <c r="O148" s="1" t="s">
        <v>1015</v>
      </c>
      <c r="P148" s="1" t="s">
        <v>1016</v>
      </c>
      <c r="Q148" s="1" t="s">
        <v>1017</v>
      </c>
      <c r="R148" s="1" t="s">
        <v>1911</v>
      </c>
      <c r="S148" s="1" t="s">
        <v>1019</v>
      </c>
      <c r="T148" s="1" t="s">
        <v>1020</v>
      </c>
      <c r="U148" s="1" t="s">
        <v>1021</v>
      </c>
    </row>
    <row r="149" s="1" customFormat="1" spans="1:21">
      <c r="A149" s="3">
        <v>18836885428</v>
      </c>
      <c r="B149" s="1" t="s">
        <v>1085</v>
      </c>
      <c r="C149" s="1" t="s">
        <v>1912</v>
      </c>
      <c r="D149" s="1" t="s">
        <v>1913</v>
      </c>
      <c r="E149" s="1" t="s">
        <v>1914</v>
      </c>
      <c r="F149" s="1" t="s">
        <v>1085</v>
      </c>
      <c r="G149" s="1" t="s">
        <v>1027</v>
      </c>
      <c r="H149" s="1" t="s">
        <v>1011</v>
      </c>
      <c r="I149" s="1" t="s">
        <v>1915</v>
      </c>
      <c r="J149" s="1" t="s">
        <v>30</v>
      </c>
      <c r="K149" s="1" t="s">
        <v>1916</v>
      </c>
      <c r="L149" s="1" t="s">
        <v>1916</v>
      </c>
      <c r="M149" s="1" t="s">
        <v>1014</v>
      </c>
      <c r="N149" s="1" t="s">
        <v>1014</v>
      </c>
      <c r="O149" s="1" t="s">
        <v>1015</v>
      </c>
      <c r="P149" s="1" t="s">
        <v>1016</v>
      </c>
      <c r="Q149" s="1" t="s">
        <v>1017</v>
      </c>
      <c r="R149" s="1" t="s">
        <v>1917</v>
      </c>
      <c r="S149" s="1" t="s">
        <v>1019</v>
      </c>
      <c r="T149" s="1" t="s">
        <v>1020</v>
      </c>
      <c r="U149" s="1" t="s">
        <v>1021</v>
      </c>
    </row>
    <row r="150" s="1" customFormat="1" spans="1:21">
      <c r="A150" s="3">
        <v>18837015612</v>
      </c>
      <c r="B150" s="1" t="s">
        <v>1085</v>
      </c>
      <c r="C150" s="1" t="s">
        <v>1918</v>
      </c>
      <c r="D150" s="1" t="s">
        <v>1919</v>
      </c>
      <c r="E150" s="1" t="s">
        <v>1920</v>
      </c>
      <c r="F150" s="1" t="s">
        <v>1027</v>
      </c>
      <c r="G150" s="1" t="s">
        <v>1042</v>
      </c>
      <c r="H150" s="1" t="s">
        <v>1011</v>
      </c>
      <c r="I150" s="1" t="s">
        <v>1921</v>
      </c>
      <c r="J150" s="1" t="s">
        <v>30</v>
      </c>
      <c r="K150" s="1" t="s">
        <v>1922</v>
      </c>
      <c r="L150" s="1" t="s">
        <v>1922</v>
      </c>
      <c r="M150" s="1" t="s">
        <v>1014</v>
      </c>
      <c r="N150" s="1" t="s">
        <v>1014</v>
      </c>
      <c r="O150" s="1" t="s">
        <v>1015</v>
      </c>
      <c r="P150" s="1" t="s">
        <v>1016</v>
      </c>
      <c r="Q150" s="1" t="s">
        <v>1017</v>
      </c>
      <c r="R150" s="1" t="s">
        <v>1923</v>
      </c>
      <c r="S150" s="1" t="s">
        <v>1019</v>
      </c>
      <c r="T150" s="1" t="s">
        <v>1020</v>
      </c>
      <c r="U150" s="1" t="s">
        <v>1021</v>
      </c>
    </row>
    <row r="151" s="1" customFormat="1" spans="1:21">
      <c r="A151" s="3">
        <v>18837263049</v>
      </c>
      <c r="B151" s="1" t="s">
        <v>1085</v>
      </c>
      <c r="C151" s="1" t="s">
        <v>1924</v>
      </c>
      <c r="D151" s="1" t="s">
        <v>1925</v>
      </c>
      <c r="E151" s="1" t="s">
        <v>1926</v>
      </c>
      <c r="F151" s="1" t="s">
        <v>1085</v>
      </c>
      <c r="G151" s="1" t="s">
        <v>1027</v>
      </c>
      <c r="H151" s="1" t="s">
        <v>1011</v>
      </c>
      <c r="I151" s="1" t="s">
        <v>1927</v>
      </c>
      <c r="J151" s="1" t="s">
        <v>30</v>
      </c>
      <c r="K151" s="1" t="s">
        <v>1928</v>
      </c>
      <c r="L151" s="1" t="s">
        <v>1928</v>
      </c>
      <c r="M151" s="1" t="s">
        <v>1014</v>
      </c>
      <c r="N151" s="1" t="s">
        <v>1014</v>
      </c>
      <c r="O151" s="1" t="s">
        <v>1015</v>
      </c>
      <c r="P151" s="1" t="s">
        <v>1016</v>
      </c>
      <c r="Q151" s="1" t="s">
        <v>1017</v>
      </c>
      <c r="R151" s="1" t="s">
        <v>1929</v>
      </c>
      <c r="S151" s="1" t="s">
        <v>1019</v>
      </c>
      <c r="T151" s="1" t="s">
        <v>1020</v>
      </c>
      <c r="U151" s="1" t="s">
        <v>1021</v>
      </c>
    </row>
    <row r="152" s="1" customFormat="1" spans="1:21">
      <c r="A152" s="3">
        <v>18837864574</v>
      </c>
      <c r="B152" s="1" t="s">
        <v>1085</v>
      </c>
      <c r="C152" s="1" t="s">
        <v>1930</v>
      </c>
      <c r="D152" s="1" t="s">
        <v>1931</v>
      </c>
      <c r="E152" s="1" t="s">
        <v>1932</v>
      </c>
      <c r="F152" s="1" t="s">
        <v>1085</v>
      </c>
      <c r="G152" s="1" t="s">
        <v>1042</v>
      </c>
      <c r="H152" s="1" t="s">
        <v>1011</v>
      </c>
      <c r="I152" s="1" t="s">
        <v>1933</v>
      </c>
      <c r="J152" s="1" t="s">
        <v>30</v>
      </c>
      <c r="K152" s="1" t="s">
        <v>1934</v>
      </c>
      <c r="L152" s="1" t="s">
        <v>1934</v>
      </c>
      <c r="M152" s="1" t="s">
        <v>1014</v>
      </c>
      <c r="N152" s="1" t="s">
        <v>1014</v>
      </c>
      <c r="O152" s="1" t="s">
        <v>1015</v>
      </c>
      <c r="P152" s="1" t="s">
        <v>1016</v>
      </c>
      <c r="Q152" s="1" t="s">
        <v>1017</v>
      </c>
      <c r="R152" s="1" t="s">
        <v>1935</v>
      </c>
      <c r="S152" s="1" t="s">
        <v>1019</v>
      </c>
      <c r="T152" s="1" t="s">
        <v>1020</v>
      </c>
      <c r="U152" s="1" t="s">
        <v>1021</v>
      </c>
    </row>
    <row r="153" s="1" customFormat="1" spans="1:21">
      <c r="A153" s="3">
        <v>18839348110</v>
      </c>
      <c r="B153" s="1" t="s">
        <v>1085</v>
      </c>
      <c r="C153" s="1" t="s">
        <v>1936</v>
      </c>
      <c r="D153" s="1" t="s">
        <v>1562</v>
      </c>
      <c r="E153" s="1" t="s">
        <v>1937</v>
      </c>
      <c r="F153" s="1" t="s">
        <v>1085</v>
      </c>
      <c r="G153" s="1" t="s">
        <v>1027</v>
      </c>
      <c r="H153" s="1" t="s">
        <v>1011</v>
      </c>
      <c r="I153" s="1" t="s">
        <v>1819</v>
      </c>
      <c r="J153" s="1" t="s">
        <v>30</v>
      </c>
      <c r="K153" s="1" t="s">
        <v>1820</v>
      </c>
      <c r="L153" s="1" t="s">
        <v>1820</v>
      </c>
      <c r="M153" s="1" t="s">
        <v>1014</v>
      </c>
      <c r="N153" s="1" t="s">
        <v>1014</v>
      </c>
      <c r="O153" s="1" t="s">
        <v>1015</v>
      </c>
      <c r="P153" s="1" t="s">
        <v>1016</v>
      </c>
      <c r="Q153" s="1" t="s">
        <v>1017</v>
      </c>
      <c r="R153" s="1" t="s">
        <v>1938</v>
      </c>
      <c r="S153" s="1" t="s">
        <v>1019</v>
      </c>
      <c r="T153" s="1" t="s">
        <v>1020</v>
      </c>
      <c r="U153" s="1" t="s">
        <v>1021</v>
      </c>
    </row>
    <row r="154" s="1" customFormat="1" spans="1:21">
      <c r="A154" s="3">
        <v>18839515219</v>
      </c>
      <c r="B154" s="1" t="s">
        <v>1085</v>
      </c>
      <c r="C154" s="1" t="s">
        <v>1939</v>
      </c>
      <c r="D154" s="1" t="s">
        <v>1940</v>
      </c>
      <c r="E154" s="1" t="s">
        <v>1941</v>
      </c>
      <c r="F154" s="1" t="s">
        <v>1027</v>
      </c>
      <c r="G154" s="1" t="s">
        <v>1042</v>
      </c>
      <c r="H154" s="1" t="s">
        <v>1011</v>
      </c>
      <c r="I154" s="1" t="s">
        <v>1942</v>
      </c>
      <c r="J154" s="1" t="s">
        <v>30</v>
      </c>
      <c r="K154" s="1" t="s">
        <v>1943</v>
      </c>
      <c r="L154" s="1" t="s">
        <v>1943</v>
      </c>
      <c r="M154" s="1" t="s">
        <v>1014</v>
      </c>
      <c r="N154" s="1" t="s">
        <v>1014</v>
      </c>
      <c r="O154" s="1" t="s">
        <v>1015</v>
      </c>
      <c r="P154" s="1" t="s">
        <v>1016</v>
      </c>
      <c r="Q154" s="1" t="s">
        <v>1017</v>
      </c>
      <c r="R154" s="1" t="s">
        <v>1944</v>
      </c>
      <c r="S154" s="1" t="s">
        <v>1019</v>
      </c>
      <c r="T154" s="1" t="s">
        <v>1020</v>
      </c>
      <c r="U154" s="1" t="s">
        <v>1021</v>
      </c>
    </row>
    <row r="155" s="1" customFormat="1" spans="1:21">
      <c r="A155" s="3">
        <v>18839777320</v>
      </c>
      <c r="B155" s="1" t="s">
        <v>1085</v>
      </c>
      <c r="C155" s="1" t="s">
        <v>1945</v>
      </c>
      <c r="D155" s="1" t="s">
        <v>1946</v>
      </c>
      <c r="E155" s="1" t="s">
        <v>1947</v>
      </c>
      <c r="F155" s="1" t="s">
        <v>1085</v>
      </c>
      <c r="G155" s="1" t="s">
        <v>1027</v>
      </c>
      <c r="H155" s="1" t="s">
        <v>1011</v>
      </c>
      <c r="I155" s="1" t="s">
        <v>1948</v>
      </c>
      <c r="J155" s="1" t="s">
        <v>30</v>
      </c>
      <c r="K155" s="1" t="s">
        <v>1949</v>
      </c>
      <c r="L155" s="1" t="s">
        <v>1949</v>
      </c>
      <c r="M155" s="1" t="s">
        <v>1014</v>
      </c>
      <c r="N155" s="1" t="s">
        <v>1014</v>
      </c>
      <c r="O155" s="1" t="s">
        <v>1015</v>
      </c>
      <c r="P155" s="1" t="s">
        <v>1016</v>
      </c>
      <c r="Q155" s="1" t="s">
        <v>1017</v>
      </c>
      <c r="R155" s="1" t="s">
        <v>1950</v>
      </c>
      <c r="S155" s="1" t="s">
        <v>1019</v>
      </c>
      <c r="T155" s="1" t="s">
        <v>1020</v>
      </c>
      <c r="U155" s="1" t="s">
        <v>1021</v>
      </c>
    </row>
    <row r="156" s="1" customFormat="1" spans="1:21">
      <c r="A156" s="3">
        <v>18840508388</v>
      </c>
      <c r="B156" s="1" t="s">
        <v>1085</v>
      </c>
      <c r="C156" s="1" t="s">
        <v>1951</v>
      </c>
      <c r="D156" s="1" t="s">
        <v>1952</v>
      </c>
      <c r="E156" s="1" t="s">
        <v>1953</v>
      </c>
      <c r="F156" s="1" t="s">
        <v>1027</v>
      </c>
      <c r="G156" s="1" t="s">
        <v>1042</v>
      </c>
      <c r="H156" s="1" t="s">
        <v>1011</v>
      </c>
      <c r="I156" s="1" t="s">
        <v>1954</v>
      </c>
      <c r="J156" s="1" t="s">
        <v>30</v>
      </c>
      <c r="K156" s="1" t="s">
        <v>1955</v>
      </c>
      <c r="L156" s="1" t="s">
        <v>1955</v>
      </c>
      <c r="M156" s="1" t="s">
        <v>1014</v>
      </c>
      <c r="N156" s="1" t="s">
        <v>1014</v>
      </c>
      <c r="O156" s="1" t="s">
        <v>1015</v>
      </c>
      <c r="P156" s="1" t="s">
        <v>1016</v>
      </c>
      <c r="Q156" s="1" t="s">
        <v>1017</v>
      </c>
      <c r="R156" s="1" t="s">
        <v>1956</v>
      </c>
      <c r="S156" s="1" t="s">
        <v>1019</v>
      </c>
      <c r="T156" s="1" t="s">
        <v>1020</v>
      </c>
      <c r="U156" s="1" t="s">
        <v>1608</v>
      </c>
    </row>
    <row r="157" s="1" customFormat="1" spans="1:21">
      <c r="A157" s="3">
        <v>18840607432</v>
      </c>
      <c r="B157" s="1" t="s">
        <v>1085</v>
      </c>
      <c r="C157" s="1" t="s">
        <v>1957</v>
      </c>
      <c r="D157" s="1" t="s">
        <v>1958</v>
      </c>
      <c r="E157" s="1" t="s">
        <v>1959</v>
      </c>
      <c r="F157" s="1" t="s">
        <v>1085</v>
      </c>
      <c r="G157" s="1" t="s">
        <v>1027</v>
      </c>
      <c r="H157" s="1" t="s">
        <v>1011</v>
      </c>
      <c r="I157" s="1" t="s">
        <v>1960</v>
      </c>
      <c r="J157" s="1" t="s">
        <v>30</v>
      </c>
      <c r="K157" s="1" t="s">
        <v>1961</v>
      </c>
      <c r="L157" s="1" t="s">
        <v>1961</v>
      </c>
      <c r="M157" s="1" t="s">
        <v>1014</v>
      </c>
      <c r="N157" s="1" t="s">
        <v>1014</v>
      </c>
      <c r="O157" s="1" t="s">
        <v>1015</v>
      </c>
      <c r="P157" s="1" t="s">
        <v>1016</v>
      </c>
      <c r="Q157" s="1" t="s">
        <v>1017</v>
      </c>
      <c r="R157" s="1" t="s">
        <v>1962</v>
      </c>
      <c r="S157" s="1" t="s">
        <v>1019</v>
      </c>
      <c r="T157" s="1" t="s">
        <v>1020</v>
      </c>
      <c r="U157" s="1" t="s">
        <v>1021</v>
      </c>
    </row>
    <row r="158" s="1" customFormat="1" spans="1:21">
      <c r="A158" s="3">
        <v>18840668352</v>
      </c>
      <c r="B158" s="1" t="s">
        <v>1085</v>
      </c>
      <c r="C158" s="1" t="s">
        <v>1963</v>
      </c>
      <c r="D158" s="1" t="s">
        <v>1964</v>
      </c>
      <c r="E158" s="1" t="s">
        <v>1965</v>
      </c>
      <c r="F158" s="1" t="s">
        <v>1085</v>
      </c>
      <c r="G158" s="1" t="s">
        <v>1027</v>
      </c>
      <c r="H158" s="1" t="s">
        <v>1011</v>
      </c>
      <c r="I158" s="1" t="s">
        <v>1966</v>
      </c>
      <c r="J158" s="1" t="s">
        <v>30</v>
      </c>
      <c r="K158" s="1" t="s">
        <v>1967</v>
      </c>
      <c r="L158" s="1" t="s">
        <v>1967</v>
      </c>
      <c r="M158" s="1" t="s">
        <v>1014</v>
      </c>
      <c r="N158" s="1" t="s">
        <v>1014</v>
      </c>
      <c r="O158" s="1" t="s">
        <v>1015</v>
      </c>
      <c r="P158" s="1" t="s">
        <v>1016</v>
      </c>
      <c r="Q158" s="1" t="s">
        <v>1017</v>
      </c>
      <c r="R158" s="1" t="s">
        <v>1968</v>
      </c>
      <c r="S158" s="1" t="s">
        <v>1019</v>
      </c>
      <c r="T158" s="1" t="s">
        <v>1020</v>
      </c>
      <c r="U158" s="1" t="s">
        <v>1021</v>
      </c>
    </row>
    <row r="159" s="1" customFormat="1" spans="1:21">
      <c r="A159" s="3">
        <v>18840684108</v>
      </c>
      <c r="B159" s="1" t="s">
        <v>1085</v>
      </c>
      <c r="C159" s="1" t="s">
        <v>1969</v>
      </c>
      <c r="D159" s="1" t="s">
        <v>1970</v>
      </c>
      <c r="E159" s="1" t="s">
        <v>1971</v>
      </c>
      <c r="F159" s="1" t="s">
        <v>1027</v>
      </c>
      <c r="G159" s="1" t="s">
        <v>1042</v>
      </c>
      <c r="H159" s="1" t="s">
        <v>1011</v>
      </c>
      <c r="I159" s="1" t="s">
        <v>1972</v>
      </c>
      <c r="J159" s="1" t="s">
        <v>30</v>
      </c>
      <c r="K159" s="1" t="s">
        <v>1973</v>
      </c>
      <c r="L159" s="1" t="s">
        <v>1973</v>
      </c>
      <c r="M159" s="1" t="s">
        <v>1014</v>
      </c>
      <c r="N159" s="1" t="s">
        <v>1014</v>
      </c>
      <c r="O159" s="1" t="s">
        <v>1015</v>
      </c>
      <c r="P159" s="1" t="s">
        <v>1016</v>
      </c>
      <c r="Q159" s="1" t="s">
        <v>1017</v>
      </c>
      <c r="R159" s="1" t="s">
        <v>1974</v>
      </c>
      <c r="S159" s="1" t="s">
        <v>1019</v>
      </c>
      <c r="T159" s="1" t="s">
        <v>1020</v>
      </c>
      <c r="U159" s="1" t="s">
        <v>1608</v>
      </c>
    </row>
    <row r="160" s="1" customFormat="1" spans="1:21">
      <c r="A160" s="3">
        <v>18841102641</v>
      </c>
      <c r="B160" s="1" t="s">
        <v>1027</v>
      </c>
      <c r="C160" s="1" t="s">
        <v>1975</v>
      </c>
      <c r="D160" s="1" t="s">
        <v>1976</v>
      </c>
      <c r="E160" s="1" t="s">
        <v>1977</v>
      </c>
      <c r="F160" s="1" t="s">
        <v>1027</v>
      </c>
      <c r="G160" s="1" t="s">
        <v>1042</v>
      </c>
      <c r="H160" s="1" t="s">
        <v>1011</v>
      </c>
      <c r="I160" s="1" t="s">
        <v>1978</v>
      </c>
      <c r="J160" s="1" t="s">
        <v>30</v>
      </c>
      <c r="K160" s="1" t="s">
        <v>1979</v>
      </c>
      <c r="L160" s="1" t="s">
        <v>1979</v>
      </c>
      <c r="M160" s="1" t="s">
        <v>1014</v>
      </c>
      <c r="N160" s="1" t="s">
        <v>1014</v>
      </c>
      <c r="O160" s="1" t="s">
        <v>1015</v>
      </c>
      <c r="P160" s="1" t="s">
        <v>1016</v>
      </c>
      <c r="Q160" s="1" t="s">
        <v>1017</v>
      </c>
      <c r="R160" s="1" t="s">
        <v>1980</v>
      </c>
      <c r="S160" s="1" t="s">
        <v>1019</v>
      </c>
      <c r="T160" s="1" t="s">
        <v>1020</v>
      </c>
      <c r="U160" s="1" t="s">
        <v>1021</v>
      </c>
    </row>
    <row r="161" s="1" customFormat="1" spans="1:21">
      <c r="A161" s="3">
        <v>18841308434</v>
      </c>
      <c r="B161" s="1" t="s">
        <v>1027</v>
      </c>
      <c r="C161" s="1" t="s">
        <v>1981</v>
      </c>
      <c r="D161" s="1" t="s">
        <v>1982</v>
      </c>
      <c r="E161" s="1" t="s">
        <v>1983</v>
      </c>
      <c r="F161" s="1" t="s">
        <v>1027</v>
      </c>
      <c r="G161" s="1" t="s">
        <v>1042</v>
      </c>
      <c r="H161" s="1" t="s">
        <v>1011</v>
      </c>
      <c r="I161" s="1" t="s">
        <v>1984</v>
      </c>
      <c r="J161" s="1" t="s">
        <v>30</v>
      </c>
      <c r="K161" s="1" t="s">
        <v>1985</v>
      </c>
      <c r="L161" s="1" t="s">
        <v>1985</v>
      </c>
      <c r="M161" s="1" t="s">
        <v>1014</v>
      </c>
      <c r="N161" s="1" t="s">
        <v>1014</v>
      </c>
      <c r="O161" s="1" t="s">
        <v>1015</v>
      </c>
      <c r="P161" s="1" t="s">
        <v>1016</v>
      </c>
      <c r="Q161" s="1" t="s">
        <v>1017</v>
      </c>
      <c r="R161" s="1" t="s">
        <v>1986</v>
      </c>
      <c r="S161" s="1" t="s">
        <v>1019</v>
      </c>
      <c r="T161" s="1" t="s">
        <v>1020</v>
      </c>
      <c r="U161" s="1" t="s">
        <v>1021</v>
      </c>
    </row>
    <row r="162" s="1" customFormat="1" spans="1:21">
      <c r="A162" s="3">
        <v>18841327547</v>
      </c>
      <c r="B162" s="1" t="s">
        <v>1027</v>
      </c>
      <c r="C162" s="1" t="s">
        <v>1987</v>
      </c>
      <c r="D162" s="1" t="s">
        <v>1562</v>
      </c>
      <c r="E162" s="1" t="s">
        <v>1988</v>
      </c>
      <c r="F162" s="1" t="s">
        <v>1027</v>
      </c>
      <c r="G162" s="1" t="s">
        <v>1042</v>
      </c>
      <c r="H162" s="1" t="s">
        <v>1011</v>
      </c>
      <c r="I162" s="1" t="s">
        <v>1989</v>
      </c>
      <c r="J162" s="1" t="s">
        <v>30</v>
      </c>
      <c r="K162" s="1" t="s">
        <v>1820</v>
      </c>
      <c r="L162" s="1" t="s">
        <v>1820</v>
      </c>
      <c r="M162" s="1" t="s">
        <v>1014</v>
      </c>
      <c r="N162" s="1" t="s">
        <v>1014</v>
      </c>
      <c r="O162" s="1" t="s">
        <v>1015</v>
      </c>
      <c r="P162" s="1" t="s">
        <v>1016</v>
      </c>
      <c r="Q162" s="1" t="s">
        <v>1017</v>
      </c>
      <c r="R162" s="1" t="s">
        <v>1990</v>
      </c>
      <c r="S162" s="1" t="s">
        <v>1019</v>
      </c>
      <c r="T162" s="1" t="s">
        <v>1020</v>
      </c>
      <c r="U162" s="1" t="s">
        <v>1021</v>
      </c>
    </row>
    <row r="163" s="1" customFormat="1" spans="1:21">
      <c r="A163" s="3">
        <v>18841373120</v>
      </c>
      <c r="B163" s="1" t="s">
        <v>1027</v>
      </c>
      <c r="C163" s="1" t="s">
        <v>1991</v>
      </c>
      <c r="D163" s="1" t="s">
        <v>1992</v>
      </c>
      <c r="E163" s="1" t="s">
        <v>1993</v>
      </c>
      <c r="F163" s="1" t="s">
        <v>1042</v>
      </c>
      <c r="G163" s="1" t="s">
        <v>1009</v>
      </c>
      <c r="H163" s="1" t="s">
        <v>1011</v>
      </c>
      <c r="I163" s="1" t="s">
        <v>1994</v>
      </c>
      <c r="J163" s="1" t="s">
        <v>30</v>
      </c>
      <c r="K163" s="1" t="s">
        <v>1995</v>
      </c>
      <c r="L163" s="1" t="s">
        <v>1995</v>
      </c>
      <c r="M163" s="1" t="s">
        <v>1014</v>
      </c>
      <c r="N163" s="1" t="s">
        <v>1014</v>
      </c>
      <c r="O163" s="1" t="s">
        <v>1015</v>
      </c>
      <c r="P163" s="1" t="s">
        <v>1016</v>
      </c>
      <c r="Q163" s="1" t="s">
        <v>1017</v>
      </c>
      <c r="R163" s="1" t="s">
        <v>1996</v>
      </c>
      <c r="S163" s="1" t="s">
        <v>1019</v>
      </c>
      <c r="T163" s="1" t="s">
        <v>1020</v>
      </c>
      <c r="U163" s="1" t="s">
        <v>1021</v>
      </c>
    </row>
    <row r="164" s="1" customFormat="1" spans="1:21">
      <c r="A164" s="3">
        <v>18841577544</v>
      </c>
      <c r="B164" s="1" t="s">
        <v>1027</v>
      </c>
      <c r="C164" s="1" t="s">
        <v>1997</v>
      </c>
      <c r="D164" s="1" t="s">
        <v>1998</v>
      </c>
      <c r="E164" s="1" t="s">
        <v>1999</v>
      </c>
      <c r="F164" s="1" t="s">
        <v>1009</v>
      </c>
      <c r="G164" s="1" t="s">
        <v>1010</v>
      </c>
      <c r="H164" s="1" t="s">
        <v>1011</v>
      </c>
      <c r="I164" s="1" t="s">
        <v>2000</v>
      </c>
      <c r="J164" s="1" t="s">
        <v>30</v>
      </c>
      <c r="K164" s="1" t="s">
        <v>2001</v>
      </c>
      <c r="L164" s="1" t="s">
        <v>2001</v>
      </c>
      <c r="M164" s="1" t="s">
        <v>1014</v>
      </c>
      <c r="N164" s="1" t="s">
        <v>1014</v>
      </c>
      <c r="O164" s="1" t="s">
        <v>1015</v>
      </c>
      <c r="P164" s="1" t="s">
        <v>1016</v>
      </c>
      <c r="Q164" s="1" t="s">
        <v>1017</v>
      </c>
      <c r="R164" s="1" t="s">
        <v>2002</v>
      </c>
      <c r="S164" s="1" t="s">
        <v>1019</v>
      </c>
      <c r="T164" s="1" t="s">
        <v>1020</v>
      </c>
      <c r="U164" s="1" t="s">
        <v>1021</v>
      </c>
    </row>
    <row r="165" s="1" customFormat="1" spans="1:21">
      <c r="A165" s="3">
        <v>18844958301</v>
      </c>
      <c r="B165" s="1" t="s">
        <v>1027</v>
      </c>
      <c r="C165" s="1" t="s">
        <v>2003</v>
      </c>
      <c r="D165" s="1" t="s">
        <v>1998</v>
      </c>
      <c r="E165" s="1" t="s">
        <v>2004</v>
      </c>
      <c r="F165" s="1" t="s">
        <v>1027</v>
      </c>
      <c r="G165" s="1" t="s">
        <v>1009</v>
      </c>
      <c r="H165" s="1" t="s">
        <v>1011</v>
      </c>
      <c r="I165" s="1" t="s">
        <v>2005</v>
      </c>
      <c r="J165" s="1" t="s">
        <v>30</v>
      </c>
      <c r="K165" s="1" t="s">
        <v>2006</v>
      </c>
      <c r="L165" s="1" t="s">
        <v>2006</v>
      </c>
      <c r="M165" s="1" t="s">
        <v>1014</v>
      </c>
      <c r="N165" s="1" t="s">
        <v>1014</v>
      </c>
      <c r="O165" s="1" t="s">
        <v>1015</v>
      </c>
      <c r="P165" s="1" t="s">
        <v>1016</v>
      </c>
      <c r="Q165" s="1" t="s">
        <v>1017</v>
      </c>
      <c r="R165" s="1" t="s">
        <v>2007</v>
      </c>
      <c r="S165" s="1" t="s">
        <v>1019</v>
      </c>
      <c r="T165" s="1" t="s">
        <v>1020</v>
      </c>
      <c r="U165" s="1" t="s">
        <v>1021</v>
      </c>
    </row>
    <row r="166" s="1" customFormat="1" spans="1:21">
      <c r="A166" s="3">
        <v>18847467871</v>
      </c>
      <c r="B166" s="1" t="s">
        <v>1027</v>
      </c>
      <c r="C166" s="1" t="s">
        <v>2008</v>
      </c>
      <c r="D166" s="1" t="s">
        <v>2009</v>
      </c>
      <c r="E166" s="1" t="s">
        <v>2010</v>
      </c>
      <c r="F166" s="1" t="s">
        <v>1042</v>
      </c>
      <c r="G166" s="1" t="s">
        <v>1009</v>
      </c>
      <c r="H166" s="1" t="s">
        <v>1011</v>
      </c>
      <c r="I166" s="1" t="s">
        <v>2011</v>
      </c>
      <c r="J166" s="1" t="s">
        <v>30</v>
      </c>
      <c r="K166" s="1" t="s">
        <v>2012</v>
      </c>
      <c r="L166" s="1" t="s">
        <v>2012</v>
      </c>
      <c r="M166" s="1" t="s">
        <v>1014</v>
      </c>
      <c r="N166" s="1" t="s">
        <v>1014</v>
      </c>
      <c r="O166" s="1" t="s">
        <v>1015</v>
      </c>
      <c r="P166" s="1" t="s">
        <v>1016</v>
      </c>
      <c r="Q166" s="1" t="s">
        <v>1017</v>
      </c>
      <c r="R166" s="1" t="s">
        <v>2013</v>
      </c>
      <c r="S166" s="1" t="s">
        <v>1019</v>
      </c>
      <c r="T166" s="1" t="s">
        <v>1020</v>
      </c>
      <c r="U166" s="1" t="s">
        <v>1608</v>
      </c>
    </row>
    <row r="167" s="1" customFormat="1" spans="1:21">
      <c r="A167" s="3">
        <v>18848216356</v>
      </c>
      <c r="B167" s="1" t="s">
        <v>1027</v>
      </c>
      <c r="C167" s="1" t="s">
        <v>2014</v>
      </c>
      <c r="D167" s="1" t="s">
        <v>2015</v>
      </c>
      <c r="E167" s="1" t="s">
        <v>2016</v>
      </c>
      <c r="F167" s="1" t="s">
        <v>1027</v>
      </c>
      <c r="G167" s="1" t="s">
        <v>1042</v>
      </c>
      <c r="H167" s="1" t="s">
        <v>1011</v>
      </c>
      <c r="I167" s="1" t="s">
        <v>2017</v>
      </c>
      <c r="J167" s="1" t="s">
        <v>30</v>
      </c>
      <c r="K167" s="1" t="s">
        <v>2018</v>
      </c>
      <c r="L167" s="1" t="s">
        <v>2018</v>
      </c>
      <c r="M167" s="1" t="s">
        <v>1014</v>
      </c>
      <c r="N167" s="1" t="s">
        <v>1014</v>
      </c>
      <c r="O167" s="1" t="s">
        <v>1015</v>
      </c>
      <c r="P167" s="1" t="s">
        <v>1016</v>
      </c>
      <c r="Q167" s="1" t="s">
        <v>1017</v>
      </c>
      <c r="R167" s="1" t="s">
        <v>2019</v>
      </c>
      <c r="S167" s="1" t="s">
        <v>1019</v>
      </c>
      <c r="T167" s="1" t="s">
        <v>1020</v>
      </c>
      <c r="U167" s="1" t="s">
        <v>1021</v>
      </c>
    </row>
    <row r="168" s="1" customFormat="1" spans="1:21">
      <c r="A168" s="3">
        <v>18849127094</v>
      </c>
      <c r="B168" s="1" t="s">
        <v>1027</v>
      </c>
      <c r="C168" s="1" t="s">
        <v>2020</v>
      </c>
      <c r="D168" s="1" t="s">
        <v>2021</v>
      </c>
      <c r="E168" s="1" t="s">
        <v>2022</v>
      </c>
      <c r="F168" s="1" t="s">
        <v>1027</v>
      </c>
      <c r="G168" s="1" t="s">
        <v>1042</v>
      </c>
      <c r="H168" s="1" t="s">
        <v>1011</v>
      </c>
      <c r="I168" s="1" t="s">
        <v>2023</v>
      </c>
      <c r="J168" s="1" t="s">
        <v>30</v>
      </c>
      <c r="K168" s="1" t="s">
        <v>2024</v>
      </c>
      <c r="L168" s="1" t="s">
        <v>2024</v>
      </c>
      <c r="M168" s="1" t="s">
        <v>1014</v>
      </c>
      <c r="N168" s="1" t="s">
        <v>1014</v>
      </c>
      <c r="O168" s="1" t="s">
        <v>1015</v>
      </c>
      <c r="P168" s="1" t="s">
        <v>1016</v>
      </c>
      <c r="Q168" s="1" t="s">
        <v>1017</v>
      </c>
      <c r="R168" s="1" t="s">
        <v>2025</v>
      </c>
      <c r="S168" s="1" t="s">
        <v>1019</v>
      </c>
      <c r="T168" s="1" t="s">
        <v>1020</v>
      </c>
      <c r="U168" s="1" t="s">
        <v>1021</v>
      </c>
    </row>
    <row r="169" s="1" customFormat="1" spans="1:21">
      <c r="A169" s="3">
        <v>18849632504</v>
      </c>
      <c r="B169" s="1" t="s">
        <v>1027</v>
      </c>
      <c r="C169" s="1" t="s">
        <v>2026</v>
      </c>
      <c r="D169" s="1" t="s">
        <v>2027</v>
      </c>
      <c r="E169" s="1" t="s">
        <v>2028</v>
      </c>
      <c r="F169" s="1" t="s">
        <v>1027</v>
      </c>
      <c r="G169" s="1" t="s">
        <v>1042</v>
      </c>
      <c r="H169" s="1" t="s">
        <v>1011</v>
      </c>
      <c r="I169" s="1" t="s">
        <v>2029</v>
      </c>
      <c r="J169" s="1" t="s">
        <v>30</v>
      </c>
      <c r="K169" s="1" t="s">
        <v>2030</v>
      </c>
      <c r="L169" s="1" t="s">
        <v>2030</v>
      </c>
      <c r="M169" s="1" t="s">
        <v>1014</v>
      </c>
      <c r="N169" s="1" t="s">
        <v>1014</v>
      </c>
      <c r="O169" s="1" t="s">
        <v>1015</v>
      </c>
      <c r="P169" s="1" t="s">
        <v>1016</v>
      </c>
      <c r="Q169" s="1" t="s">
        <v>1017</v>
      </c>
      <c r="R169" s="1" t="s">
        <v>2031</v>
      </c>
      <c r="S169" s="1" t="s">
        <v>1019</v>
      </c>
      <c r="T169" s="1" t="s">
        <v>1020</v>
      </c>
      <c r="U169" s="1" t="s">
        <v>1021</v>
      </c>
    </row>
    <row r="170" s="1" customFormat="1" spans="1:21">
      <c r="A170" s="3">
        <v>18850300511</v>
      </c>
      <c r="B170" s="1" t="s">
        <v>1027</v>
      </c>
      <c r="C170" s="1" t="s">
        <v>2032</v>
      </c>
      <c r="D170" s="1" t="s">
        <v>2033</v>
      </c>
      <c r="E170" s="1" t="s">
        <v>2034</v>
      </c>
      <c r="F170" s="1" t="s">
        <v>1027</v>
      </c>
      <c r="G170" s="1" t="s">
        <v>1042</v>
      </c>
      <c r="H170" s="1" t="s">
        <v>1011</v>
      </c>
      <c r="I170" s="1" t="s">
        <v>2035</v>
      </c>
      <c r="J170" s="1" t="s">
        <v>30</v>
      </c>
      <c r="K170" s="1" t="s">
        <v>2036</v>
      </c>
      <c r="L170" s="1" t="s">
        <v>2036</v>
      </c>
      <c r="M170" s="1" t="s">
        <v>1014</v>
      </c>
      <c r="N170" s="1" t="s">
        <v>1014</v>
      </c>
      <c r="O170" s="1" t="s">
        <v>1015</v>
      </c>
      <c r="P170" s="1" t="s">
        <v>1016</v>
      </c>
      <c r="Q170" s="1" t="s">
        <v>1017</v>
      </c>
      <c r="R170" s="1" t="s">
        <v>2037</v>
      </c>
      <c r="S170" s="1" t="s">
        <v>1019</v>
      </c>
      <c r="T170" s="1" t="s">
        <v>1020</v>
      </c>
      <c r="U170" s="1" t="s">
        <v>1021</v>
      </c>
    </row>
    <row r="171" s="1" customFormat="1" spans="1:21">
      <c r="A171" s="3">
        <v>18850533054</v>
      </c>
      <c r="B171" s="1" t="s">
        <v>1027</v>
      </c>
      <c r="C171" s="1" t="s">
        <v>2038</v>
      </c>
      <c r="D171" s="1" t="s">
        <v>2039</v>
      </c>
      <c r="E171" s="1" t="s">
        <v>2040</v>
      </c>
      <c r="F171" s="1" t="s">
        <v>1042</v>
      </c>
      <c r="G171" s="1" t="s">
        <v>1010</v>
      </c>
      <c r="H171" s="1" t="s">
        <v>1011</v>
      </c>
      <c r="I171" s="1" t="s">
        <v>2041</v>
      </c>
      <c r="J171" s="1" t="s">
        <v>30</v>
      </c>
      <c r="K171" s="1" t="s">
        <v>2042</v>
      </c>
      <c r="L171" s="1" t="s">
        <v>2042</v>
      </c>
      <c r="M171" s="1" t="s">
        <v>1014</v>
      </c>
      <c r="N171" s="1" t="s">
        <v>1014</v>
      </c>
      <c r="O171" s="1" t="s">
        <v>1015</v>
      </c>
      <c r="P171" s="1" t="s">
        <v>1016</v>
      </c>
      <c r="Q171" s="1" t="s">
        <v>1017</v>
      </c>
      <c r="R171" s="1" t="s">
        <v>2043</v>
      </c>
      <c r="S171" s="1" t="s">
        <v>1019</v>
      </c>
      <c r="T171" s="1" t="s">
        <v>1020</v>
      </c>
      <c r="U171" s="1" t="s">
        <v>1021</v>
      </c>
    </row>
    <row r="172" s="1" customFormat="1" spans="1:21">
      <c r="A172" s="3">
        <v>18851011485</v>
      </c>
      <c r="B172" s="1" t="s">
        <v>1027</v>
      </c>
      <c r="C172" s="1" t="s">
        <v>2044</v>
      </c>
      <c r="D172" s="1" t="s">
        <v>1586</v>
      </c>
      <c r="E172" s="1" t="s">
        <v>2045</v>
      </c>
      <c r="F172" s="1" t="s">
        <v>1042</v>
      </c>
      <c r="G172" s="1" t="s">
        <v>1009</v>
      </c>
      <c r="H172" s="1" t="s">
        <v>1011</v>
      </c>
      <c r="I172" s="1" t="s">
        <v>2046</v>
      </c>
      <c r="J172" s="1" t="s">
        <v>30</v>
      </c>
      <c r="K172" s="1" t="s">
        <v>2047</v>
      </c>
      <c r="L172" s="1" t="s">
        <v>2047</v>
      </c>
      <c r="M172" s="1" t="s">
        <v>1014</v>
      </c>
      <c r="N172" s="1" t="s">
        <v>1014</v>
      </c>
      <c r="O172" s="1" t="s">
        <v>1015</v>
      </c>
      <c r="P172" s="1" t="s">
        <v>1016</v>
      </c>
      <c r="Q172" s="1" t="s">
        <v>1017</v>
      </c>
      <c r="R172" s="1" t="s">
        <v>2048</v>
      </c>
      <c r="S172" s="1" t="s">
        <v>1019</v>
      </c>
      <c r="T172" s="1" t="s">
        <v>1020</v>
      </c>
      <c r="U172" s="1" t="s">
        <v>1021</v>
      </c>
    </row>
    <row r="173" s="1" customFormat="1" spans="1:21">
      <c r="A173" s="3">
        <v>18851955559</v>
      </c>
      <c r="B173" s="1" t="s">
        <v>1042</v>
      </c>
      <c r="C173" s="1" t="s">
        <v>2049</v>
      </c>
      <c r="D173" s="1" t="s">
        <v>2050</v>
      </c>
      <c r="E173" s="1" t="s">
        <v>2051</v>
      </c>
      <c r="F173" s="1" t="s">
        <v>1042</v>
      </c>
      <c r="G173" s="1" t="s">
        <v>1010</v>
      </c>
      <c r="H173" s="1" t="s">
        <v>1011</v>
      </c>
      <c r="I173" s="1" t="s">
        <v>2052</v>
      </c>
      <c r="J173" s="1" t="s">
        <v>30</v>
      </c>
      <c r="K173" s="1" t="s">
        <v>2053</v>
      </c>
      <c r="L173" s="1" t="s">
        <v>2053</v>
      </c>
      <c r="M173" s="1" t="s">
        <v>1014</v>
      </c>
      <c r="N173" s="1" t="s">
        <v>1014</v>
      </c>
      <c r="O173" s="1" t="s">
        <v>1015</v>
      </c>
      <c r="P173" s="1" t="s">
        <v>1016</v>
      </c>
      <c r="Q173" s="1" t="s">
        <v>1017</v>
      </c>
      <c r="R173" s="1" t="s">
        <v>2054</v>
      </c>
      <c r="S173" s="1" t="s">
        <v>1019</v>
      </c>
      <c r="T173" s="1" t="s">
        <v>1020</v>
      </c>
      <c r="U173" s="1" t="s">
        <v>1021</v>
      </c>
    </row>
    <row r="174" s="1" customFormat="1" spans="1:21">
      <c r="A174" s="3">
        <v>18852038410</v>
      </c>
      <c r="B174" s="1" t="s">
        <v>1042</v>
      </c>
      <c r="C174" s="1" t="s">
        <v>2055</v>
      </c>
      <c r="D174" s="1" t="s">
        <v>1562</v>
      </c>
      <c r="E174" s="1" t="s">
        <v>2056</v>
      </c>
      <c r="F174" s="1" t="s">
        <v>1042</v>
      </c>
      <c r="G174" s="1" t="s">
        <v>1009</v>
      </c>
      <c r="H174" s="1" t="s">
        <v>1011</v>
      </c>
      <c r="I174" s="1" t="s">
        <v>2057</v>
      </c>
      <c r="J174" s="1" t="s">
        <v>30</v>
      </c>
      <c r="K174" s="1" t="s">
        <v>1820</v>
      </c>
      <c r="L174" s="1" t="s">
        <v>1820</v>
      </c>
      <c r="M174" s="1" t="s">
        <v>1014</v>
      </c>
      <c r="N174" s="1" t="s">
        <v>1014</v>
      </c>
      <c r="O174" s="1" t="s">
        <v>1015</v>
      </c>
      <c r="P174" s="1" t="s">
        <v>1016</v>
      </c>
      <c r="Q174" s="1" t="s">
        <v>1017</v>
      </c>
      <c r="R174" s="1" t="s">
        <v>2058</v>
      </c>
      <c r="S174" s="1" t="s">
        <v>1019</v>
      </c>
      <c r="T174" s="1" t="s">
        <v>1020</v>
      </c>
      <c r="U174" s="1" t="s">
        <v>1021</v>
      </c>
    </row>
    <row r="175" s="1" customFormat="1" spans="1:21">
      <c r="A175" s="3">
        <v>18852056573</v>
      </c>
      <c r="B175" s="1" t="s">
        <v>1042</v>
      </c>
      <c r="C175" s="1" t="s">
        <v>2059</v>
      </c>
      <c r="D175" s="1" t="s">
        <v>2060</v>
      </c>
      <c r="E175" s="1" t="s">
        <v>2061</v>
      </c>
      <c r="F175" s="1" t="s">
        <v>1042</v>
      </c>
      <c r="G175" s="1" t="s">
        <v>1010</v>
      </c>
      <c r="H175" s="1" t="s">
        <v>1011</v>
      </c>
      <c r="I175" s="1" t="s">
        <v>2062</v>
      </c>
      <c r="J175" s="1" t="s">
        <v>30</v>
      </c>
      <c r="K175" s="1" t="s">
        <v>2063</v>
      </c>
      <c r="L175" s="1" t="s">
        <v>2063</v>
      </c>
      <c r="M175" s="1" t="s">
        <v>1014</v>
      </c>
      <c r="N175" s="1" t="s">
        <v>1014</v>
      </c>
      <c r="O175" s="1" t="s">
        <v>1015</v>
      </c>
      <c r="P175" s="1" t="s">
        <v>1016</v>
      </c>
      <c r="Q175" s="1" t="s">
        <v>1017</v>
      </c>
      <c r="R175" s="1" t="s">
        <v>2064</v>
      </c>
      <c r="S175" s="1" t="s">
        <v>1019</v>
      </c>
      <c r="T175" s="1" t="s">
        <v>1020</v>
      </c>
      <c r="U175" s="1" t="s">
        <v>1021</v>
      </c>
    </row>
    <row r="176" s="1" customFormat="1" spans="1:21">
      <c r="A176" s="3">
        <v>18852455937</v>
      </c>
      <c r="B176" s="1" t="s">
        <v>1042</v>
      </c>
      <c r="C176" s="1" t="s">
        <v>2065</v>
      </c>
      <c r="D176" s="1" t="s">
        <v>2066</v>
      </c>
      <c r="E176" s="1" t="s">
        <v>2067</v>
      </c>
      <c r="F176" s="1" t="s">
        <v>1009</v>
      </c>
      <c r="G176" s="1" t="s">
        <v>1010</v>
      </c>
      <c r="H176" s="1" t="s">
        <v>1011</v>
      </c>
      <c r="I176" s="1" t="s">
        <v>2068</v>
      </c>
      <c r="J176" s="1" t="s">
        <v>30</v>
      </c>
      <c r="K176" s="1" t="s">
        <v>2069</v>
      </c>
      <c r="L176" s="1" t="s">
        <v>2069</v>
      </c>
      <c r="M176" s="1" t="s">
        <v>1014</v>
      </c>
      <c r="N176" s="1" t="s">
        <v>1014</v>
      </c>
      <c r="O176" s="1" t="s">
        <v>1015</v>
      </c>
      <c r="P176" s="1" t="s">
        <v>1016</v>
      </c>
      <c r="Q176" s="1" t="s">
        <v>1017</v>
      </c>
      <c r="R176" s="1" t="s">
        <v>2070</v>
      </c>
      <c r="S176" s="1" t="s">
        <v>1019</v>
      </c>
      <c r="T176" s="1" t="s">
        <v>1020</v>
      </c>
      <c r="U176" s="1" t="s">
        <v>1608</v>
      </c>
    </row>
    <row r="177" s="1" customFormat="1" spans="1:21">
      <c r="A177" s="3">
        <v>18852536085</v>
      </c>
      <c r="B177" s="1" t="s">
        <v>1042</v>
      </c>
      <c r="C177" s="1" t="s">
        <v>2071</v>
      </c>
      <c r="D177" s="1" t="s">
        <v>2072</v>
      </c>
      <c r="E177" s="1" t="s">
        <v>2073</v>
      </c>
      <c r="F177" s="1" t="s">
        <v>1042</v>
      </c>
      <c r="G177" s="1" t="s">
        <v>1009</v>
      </c>
      <c r="H177" s="1" t="s">
        <v>1011</v>
      </c>
      <c r="I177" s="1" t="s">
        <v>2074</v>
      </c>
      <c r="J177" s="1" t="s">
        <v>30</v>
      </c>
      <c r="K177" s="1" t="s">
        <v>2075</v>
      </c>
      <c r="L177" s="1" t="s">
        <v>2075</v>
      </c>
      <c r="M177" s="1" t="s">
        <v>1014</v>
      </c>
      <c r="N177" s="1" t="s">
        <v>1014</v>
      </c>
      <c r="O177" s="1" t="s">
        <v>1015</v>
      </c>
      <c r="P177" s="1" t="s">
        <v>1016</v>
      </c>
      <c r="Q177" s="1" t="s">
        <v>1017</v>
      </c>
      <c r="R177" s="1" t="s">
        <v>2076</v>
      </c>
      <c r="S177" s="1" t="s">
        <v>1019</v>
      </c>
      <c r="T177" s="1" t="s">
        <v>1020</v>
      </c>
      <c r="U177" s="1" t="s">
        <v>1021</v>
      </c>
    </row>
    <row r="178" s="1" customFormat="1" spans="1:21">
      <c r="A178" s="3">
        <v>18852621601</v>
      </c>
      <c r="B178" s="1" t="s">
        <v>1042</v>
      </c>
      <c r="C178" s="1" t="s">
        <v>2077</v>
      </c>
      <c r="D178" s="1" t="s">
        <v>2078</v>
      </c>
      <c r="E178" s="1" t="s">
        <v>2079</v>
      </c>
      <c r="F178" s="1" t="s">
        <v>1042</v>
      </c>
      <c r="G178" s="1" t="s">
        <v>1009</v>
      </c>
      <c r="H178" s="1" t="s">
        <v>1011</v>
      </c>
      <c r="I178" s="1" t="s">
        <v>2080</v>
      </c>
      <c r="J178" s="1" t="s">
        <v>30</v>
      </c>
      <c r="K178" s="1" t="s">
        <v>2081</v>
      </c>
      <c r="L178" s="1" t="s">
        <v>2081</v>
      </c>
      <c r="M178" s="1" t="s">
        <v>1014</v>
      </c>
      <c r="N178" s="1" t="s">
        <v>1014</v>
      </c>
      <c r="O178" s="1" t="s">
        <v>1015</v>
      </c>
      <c r="P178" s="1" t="s">
        <v>1016</v>
      </c>
      <c r="Q178" s="1" t="s">
        <v>1017</v>
      </c>
      <c r="R178" s="1" t="s">
        <v>2082</v>
      </c>
      <c r="S178" s="1" t="s">
        <v>1019</v>
      </c>
      <c r="T178" s="1" t="s">
        <v>1020</v>
      </c>
      <c r="U178" s="1" t="s">
        <v>1021</v>
      </c>
    </row>
    <row r="179" s="1" customFormat="1" spans="1:21">
      <c r="A179" s="3">
        <v>18855573946</v>
      </c>
      <c r="B179" s="1" t="s">
        <v>1042</v>
      </c>
      <c r="C179" s="1" t="s">
        <v>2083</v>
      </c>
      <c r="D179" s="1" t="s">
        <v>1898</v>
      </c>
      <c r="E179" s="1" t="s">
        <v>1899</v>
      </c>
      <c r="F179" s="1" t="s">
        <v>1042</v>
      </c>
      <c r="G179" s="1" t="s">
        <v>1009</v>
      </c>
      <c r="H179" s="1" t="s">
        <v>1011</v>
      </c>
      <c r="I179" s="1" t="s">
        <v>2084</v>
      </c>
      <c r="J179" s="1" t="s">
        <v>30</v>
      </c>
      <c r="K179" s="1" t="s">
        <v>2085</v>
      </c>
      <c r="L179" s="1" t="s">
        <v>2085</v>
      </c>
      <c r="M179" s="1" t="s">
        <v>1014</v>
      </c>
      <c r="N179" s="1" t="s">
        <v>1014</v>
      </c>
      <c r="O179" s="1" t="s">
        <v>1015</v>
      </c>
      <c r="P179" s="1" t="s">
        <v>1016</v>
      </c>
      <c r="Q179" s="1" t="s">
        <v>1017</v>
      </c>
      <c r="R179" s="1" t="s">
        <v>2086</v>
      </c>
      <c r="S179" s="1" t="s">
        <v>1019</v>
      </c>
      <c r="T179" s="1" t="s">
        <v>1020</v>
      </c>
      <c r="U179" s="1" t="s">
        <v>1021</v>
      </c>
    </row>
    <row r="180" s="1" customFormat="1" spans="1:21">
      <c r="A180" s="3">
        <v>18856052829</v>
      </c>
      <c r="B180" s="1" t="s">
        <v>1042</v>
      </c>
      <c r="C180" s="1" t="s">
        <v>2087</v>
      </c>
      <c r="D180" s="1" t="s">
        <v>2088</v>
      </c>
      <c r="E180" s="1" t="s">
        <v>2089</v>
      </c>
      <c r="F180" s="1" t="s">
        <v>1042</v>
      </c>
      <c r="G180" s="1" t="s">
        <v>1009</v>
      </c>
      <c r="H180" s="1" t="s">
        <v>1011</v>
      </c>
      <c r="I180" s="1" t="s">
        <v>2090</v>
      </c>
      <c r="J180" s="1" t="s">
        <v>30</v>
      </c>
      <c r="K180" s="1" t="s">
        <v>2091</v>
      </c>
      <c r="L180" s="1" t="s">
        <v>2091</v>
      </c>
      <c r="M180" s="1" t="s">
        <v>1014</v>
      </c>
      <c r="N180" s="1" t="s">
        <v>1014</v>
      </c>
      <c r="O180" s="1" t="s">
        <v>1015</v>
      </c>
      <c r="P180" s="1" t="s">
        <v>1016</v>
      </c>
      <c r="Q180" s="1" t="s">
        <v>1017</v>
      </c>
      <c r="R180" s="1" t="s">
        <v>2092</v>
      </c>
      <c r="S180" s="1" t="s">
        <v>1019</v>
      </c>
      <c r="T180" s="1" t="s">
        <v>1020</v>
      </c>
      <c r="U180" s="1" t="s">
        <v>1021</v>
      </c>
    </row>
    <row r="181" s="1" customFormat="1" spans="1:21">
      <c r="A181" s="3">
        <v>18856075422</v>
      </c>
      <c r="B181" s="1" t="s">
        <v>1042</v>
      </c>
      <c r="C181" s="1" t="s">
        <v>2093</v>
      </c>
      <c r="D181" s="1" t="s">
        <v>2039</v>
      </c>
      <c r="E181" s="1" t="s">
        <v>2094</v>
      </c>
      <c r="F181" s="1" t="s">
        <v>1042</v>
      </c>
      <c r="G181" s="1" t="s">
        <v>1009</v>
      </c>
      <c r="H181" s="1" t="s">
        <v>1011</v>
      </c>
      <c r="I181" s="1" t="s">
        <v>2095</v>
      </c>
      <c r="J181" s="1" t="s">
        <v>30</v>
      </c>
      <c r="K181" s="1" t="s">
        <v>2096</v>
      </c>
      <c r="L181" s="1" t="s">
        <v>2096</v>
      </c>
      <c r="M181" s="1" t="s">
        <v>1014</v>
      </c>
      <c r="N181" s="1" t="s">
        <v>1014</v>
      </c>
      <c r="O181" s="1" t="s">
        <v>1015</v>
      </c>
      <c r="P181" s="1" t="s">
        <v>1016</v>
      </c>
      <c r="Q181" s="1" t="s">
        <v>1017</v>
      </c>
      <c r="R181" s="1" t="s">
        <v>2097</v>
      </c>
      <c r="S181" s="1" t="s">
        <v>1019</v>
      </c>
      <c r="T181" s="1" t="s">
        <v>1020</v>
      </c>
      <c r="U181" s="1" t="s">
        <v>1021</v>
      </c>
    </row>
    <row r="182" s="1" customFormat="1" spans="1:21">
      <c r="A182" s="3">
        <v>18856228196</v>
      </c>
      <c r="B182" s="1" t="s">
        <v>1042</v>
      </c>
      <c r="C182" s="1" t="s">
        <v>2098</v>
      </c>
      <c r="D182" s="1" t="s">
        <v>2099</v>
      </c>
      <c r="E182" s="1" t="s">
        <v>2100</v>
      </c>
      <c r="F182" s="1" t="s">
        <v>1042</v>
      </c>
      <c r="G182" s="1" t="s">
        <v>1009</v>
      </c>
      <c r="H182" s="1" t="s">
        <v>1011</v>
      </c>
      <c r="I182" s="1" t="s">
        <v>2101</v>
      </c>
      <c r="J182" s="1" t="s">
        <v>30</v>
      </c>
      <c r="K182" s="1" t="s">
        <v>2102</v>
      </c>
      <c r="L182" s="1" t="s">
        <v>2102</v>
      </c>
      <c r="M182" s="1" t="s">
        <v>1014</v>
      </c>
      <c r="N182" s="1" t="s">
        <v>1014</v>
      </c>
      <c r="O182" s="1" t="s">
        <v>1015</v>
      </c>
      <c r="P182" s="1" t="s">
        <v>1016</v>
      </c>
      <c r="Q182" s="1" t="s">
        <v>1017</v>
      </c>
      <c r="R182" s="1" t="s">
        <v>2103</v>
      </c>
      <c r="S182" s="1" t="s">
        <v>1019</v>
      </c>
      <c r="T182" s="1" t="s">
        <v>1020</v>
      </c>
      <c r="U182" s="1" t="s">
        <v>1021</v>
      </c>
    </row>
    <row r="183" s="1" customFormat="1" spans="1:21">
      <c r="A183" s="3">
        <v>18858482586</v>
      </c>
      <c r="B183" s="1" t="s">
        <v>1042</v>
      </c>
      <c r="C183" s="1" t="s">
        <v>2104</v>
      </c>
      <c r="D183" s="1" t="s">
        <v>2105</v>
      </c>
      <c r="E183" s="1" t="s">
        <v>2106</v>
      </c>
      <c r="F183" s="1" t="s">
        <v>1009</v>
      </c>
      <c r="G183" s="1" t="s">
        <v>1010</v>
      </c>
      <c r="H183" s="1" t="s">
        <v>1011</v>
      </c>
      <c r="I183" s="1" t="s">
        <v>2107</v>
      </c>
      <c r="J183" s="1" t="s">
        <v>30</v>
      </c>
      <c r="K183" s="1" t="s">
        <v>2108</v>
      </c>
      <c r="L183" s="1" t="s">
        <v>2108</v>
      </c>
      <c r="M183" s="1" t="s">
        <v>1014</v>
      </c>
      <c r="N183" s="1" t="s">
        <v>1014</v>
      </c>
      <c r="O183" s="1" t="s">
        <v>1015</v>
      </c>
      <c r="P183" s="1" t="s">
        <v>1016</v>
      </c>
      <c r="Q183" s="1" t="s">
        <v>1017</v>
      </c>
      <c r="R183" s="1" t="s">
        <v>2109</v>
      </c>
      <c r="S183" s="1" t="s">
        <v>1019</v>
      </c>
      <c r="T183" s="1" t="s">
        <v>1020</v>
      </c>
      <c r="U183" s="1" t="s">
        <v>1021</v>
      </c>
    </row>
    <row r="184" s="1" customFormat="1" spans="1:21">
      <c r="A184" s="3">
        <v>18858630880</v>
      </c>
      <c r="B184" s="1" t="s">
        <v>1042</v>
      </c>
      <c r="C184" s="1" t="s">
        <v>2110</v>
      </c>
      <c r="D184" s="1" t="s">
        <v>2111</v>
      </c>
      <c r="E184" s="1" t="s">
        <v>2112</v>
      </c>
      <c r="F184" s="1" t="s">
        <v>1009</v>
      </c>
      <c r="G184" s="1" t="s">
        <v>1010</v>
      </c>
      <c r="H184" s="1" t="s">
        <v>1011</v>
      </c>
      <c r="I184" s="1" t="s">
        <v>2113</v>
      </c>
      <c r="J184" s="1" t="s">
        <v>30</v>
      </c>
      <c r="K184" s="1" t="s">
        <v>2114</v>
      </c>
      <c r="L184" s="1" t="s">
        <v>2114</v>
      </c>
      <c r="M184" s="1" t="s">
        <v>1014</v>
      </c>
      <c r="N184" s="1" t="s">
        <v>1014</v>
      </c>
      <c r="O184" s="1" t="s">
        <v>1015</v>
      </c>
      <c r="P184" s="1" t="s">
        <v>1016</v>
      </c>
      <c r="Q184" s="1" t="s">
        <v>1017</v>
      </c>
      <c r="R184" s="1" t="s">
        <v>2115</v>
      </c>
      <c r="S184" s="1" t="s">
        <v>1019</v>
      </c>
      <c r="T184" s="1" t="s">
        <v>1020</v>
      </c>
      <c r="U184" s="1" t="s">
        <v>1021</v>
      </c>
    </row>
    <row r="185" s="1" customFormat="1" spans="1:21">
      <c r="A185" s="3">
        <v>18858670957</v>
      </c>
      <c r="B185" s="1" t="s">
        <v>1042</v>
      </c>
      <c r="C185" s="1" t="s">
        <v>2116</v>
      </c>
      <c r="D185" s="1" t="s">
        <v>2117</v>
      </c>
      <c r="E185" s="1" t="s">
        <v>2118</v>
      </c>
      <c r="F185" s="1" t="s">
        <v>1009</v>
      </c>
      <c r="G185" s="1" t="s">
        <v>1010</v>
      </c>
      <c r="H185" s="1" t="s">
        <v>1011</v>
      </c>
      <c r="I185" s="1" t="s">
        <v>2119</v>
      </c>
      <c r="J185" s="1" t="s">
        <v>30</v>
      </c>
      <c r="K185" s="1" t="s">
        <v>2120</v>
      </c>
      <c r="L185" s="1" t="s">
        <v>2120</v>
      </c>
      <c r="M185" s="1" t="s">
        <v>1014</v>
      </c>
      <c r="N185" s="1" t="s">
        <v>1014</v>
      </c>
      <c r="O185" s="1" t="s">
        <v>1015</v>
      </c>
      <c r="P185" s="1" t="s">
        <v>1016</v>
      </c>
      <c r="Q185" s="1" t="s">
        <v>1017</v>
      </c>
      <c r="R185" s="1" t="s">
        <v>2121</v>
      </c>
      <c r="S185" s="1" t="s">
        <v>1019</v>
      </c>
      <c r="T185" s="1" t="s">
        <v>1020</v>
      </c>
      <c r="U185" s="1" t="s">
        <v>1608</v>
      </c>
    </row>
    <row r="186" s="1" customFormat="1" spans="1:21">
      <c r="A186" s="3">
        <v>18858787012</v>
      </c>
      <c r="B186" s="1" t="s">
        <v>1042</v>
      </c>
      <c r="C186" s="1" t="s">
        <v>2122</v>
      </c>
      <c r="D186" s="1" t="s">
        <v>2123</v>
      </c>
      <c r="E186" s="1" t="s">
        <v>2124</v>
      </c>
      <c r="F186" s="1" t="s">
        <v>1009</v>
      </c>
      <c r="G186" s="1" t="s">
        <v>1010</v>
      </c>
      <c r="H186" s="1" t="s">
        <v>1011</v>
      </c>
      <c r="I186" s="1" t="s">
        <v>2125</v>
      </c>
      <c r="J186" s="1" t="s">
        <v>30</v>
      </c>
      <c r="K186" s="1" t="s">
        <v>2126</v>
      </c>
      <c r="L186" s="1" t="s">
        <v>2126</v>
      </c>
      <c r="M186" s="1" t="s">
        <v>1014</v>
      </c>
      <c r="N186" s="1" t="s">
        <v>1014</v>
      </c>
      <c r="O186" s="1" t="s">
        <v>1015</v>
      </c>
      <c r="P186" s="1" t="s">
        <v>1016</v>
      </c>
      <c r="Q186" s="1" t="s">
        <v>1017</v>
      </c>
      <c r="R186" s="1" t="s">
        <v>2127</v>
      </c>
      <c r="S186" s="1" t="s">
        <v>1019</v>
      </c>
      <c r="T186" s="1" t="s">
        <v>1020</v>
      </c>
      <c r="U186" s="1" t="s">
        <v>1021</v>
      </c>
    </row>
    <row r="187" s="1" customFormat="1" spans="1:21">
      <c r="A187" s="3">
        <v>18858916396</v>
      </c>
      <c r="B187" s="1" t="s">
        <v>1042</v>
      </c>
      <c r="C187" s="1" t="s">
        <v>2128</v>
      </c>
      <c r="D187" s="1" t="s">
        <v>2129</v>
      </c>
      <c r="E187" s="1" t="s">
        <v>2130</v>
      </c>
      <c r="F187" s="1" t="s">
        <v>1042</v>
      </c>
      <c r="G187" s="1" t="s">
        <v>1009</v>
      </c>
      <c r="H187" s="1" t="s">
        <v>1011</v>
      </c>
      <c r="I187" s="1" t="s">
        <v>2131</v>
      </c>
      <c r="J187" s="1" t="s">
        <v>30</v>
      </c>
      <c r="K187" s="1" t="s">
        <v>2132</v>
      </c>
      <c r="L187" s="1" t="s">
        <v>2132</v>
      </c>
      <c r="M187" s="1" t="s">
        <v>1014</v>
      </c>
      <c r="N187" s="1" t="s">
        <v>1014</v>
      </c>
      <c r="O187" s="1" t="s">
        <v>1015</v>
      </c>
      <c r="P187" s="1" t="s">
        <v>1016</v>
      </c>
      <c r="Q187" s="1" t="s">
        <v>1017</v>
      </c>
      <c r="R187" s="1" t="s">
        <v>2133</v>
      </c>
      <c r="S187" s="1" t="s">
        <v>1019</v>
      </c>
      <c r="T187" s="1" t="s">
        <v>1020</v>
      </c>
      <c r="U187" s="1" t="s">
        <v>1021</v>
      </c>
    </row>
    <row r="188" s="1" customFormat="1" spans="1:21">
      <c r="A188" s="3">
        <v>18859021166</v>
      </c>
      <c r="B188" s="1" t="s">
        <v>1042</v>
      </c>
      <c r="C188" s="1" t="s">
        <v>2134</v>
      </c>
      <c r="D188" s="1" t="s">
        <v>2135</v>
      </c>
      <c r="E188" s="1" t="s">
        <v>2136</v>
      </c>
      <c r="F188" s="1" t="s">
        <v>1042</v>
      </c>
      <c r="G188" s="1" t="s">
        <v>1009</v>
      </c>
      <c r="H188" s="1" t="s">
        <v>1011</v>
      </c>
      <c r="I188" s="1" t="s">
        <v>2137</v>
      </c>
      <c r="J188" s="1" t="s">
        <v>30</v>
      </c>
      <c r="K188" s="1" t="s">
        <v>2138</v>
      </c>
      <c r="L188" s="1" t="s">
        <v>2138</v>
      </c>
      <c r="M188" s="1" t="s">
        <v>1014</v>
      </c>
      <c r="N188" s="1" t="s">
        <v>1014</v>
      </c>
      <c r="O188" s="1" t="s">
        <v>1015</v>
      </c>
      <c r="P188" s="1" t="s">
        <v>1016</v>
      </c>
      <c r="Q188" s="1" t="s">
        <v>1017</v>
      </c>
      <c r="R188" s="1" t="s">
        <v>2139</v>
      </c>
      <c r="S188" s="1" t="s">
        <v>1019</v>
      </c>
      <c r="T188" s="1" t="s">
        <v>1020</v>
      </c>
      <c r="U188" s="1" t="s">
        <v>1021</v>
      </c>
    </row>
    <row r="189" s="1" customFormat="1" spans="1:21">
      <c r="A189" s="3">
        <v>18859248401</v>
      </c>
      <c r="B189" s="1" t="s">
        <v>1042</v>
      </c>
      <c r="C189" s="1" t="s">
        <v>2140</v>
      </c>
      <c r="D189" s="1" t="s">
        <v>2141</v>
      </c>
      <c r="E189" s="1" t="s">
        <v>2142</v>
      </c>
      <c r="F189" s="1" t="s">
        <v>1042</v>
      </c>
      <c r="G189" s="1" t="s">
        <v>1009</v>
      </c>
      <c r="H189" s="1" t="s">
        <v>1011</v>
      </c>
      <c r="I189" s="1" t="s">
        <v>2143</v>
      </c>
      <c r="J189" s="1" t="s">
        <v>30</v>
      </c>
      <c r="K189" s="1" t="s">
        <v>2144</v>
      </c>
      <c r="L189" s="1" t="s">
        <v>2144</v>
      </c>
      <c r="M189" s="1" t="s">
        <v>1014</v>
      </c>
      <c r="N189" s="1" t="s">
        <v>1014</v>
      </c>
      <c r="O189" s="1" t="s">
        <v>1015</v>
      </c>
      <c r="P189" s="1" t="s">
        <v>1016</v>
      </c>
      <c r="Q189" s="1" t="s">
        <v>1017</v>
      </c>
      <c r="R189" s="1" t="s">
        <v>2145</v>
      </c>
      <c r="S189" s="1" t="s">
        <v>1019</v>
      </c>
      <c r="T189" s="1" t="s">
        <v>1020</v>
      </c>
      <c r="U189" s="1" t="s">
        <v>1021</v>
      </c>
    </row>
    <row r="190" s="1" customFormat="1" spans="1:21">
      <c r="A190" s="3">
        <v>18860122341</v>
      </c>
      <c r="B190" s="1" t="s">
        <v>1042</v>
      </c>
      <c r="C190" s="1" t="s">
        <v>2146</v>
      </c>
      <c r="D190" s="1" t="s">
        <v>2147</v>
      </c>
      <c r="E190" s="1" t="s">
        <v>2148</v>
      </c>
      <c r="F190" s="1" t="s">
        <v>1042</v>
      </c>
      <c r="G190" s="1" t="s">
        <v>1009</v>
      </c>
      <c r="H190" s="1" t="s">
        <v>1011</v>
      </c>
      <c r="I190" s="1" t="s">
        <v>2149</v>
      </c>
      <c r="J190" s="1" t="s">
        <v>30</v>
      </c>
      <c r="K190" s="1" t="s">
        <v>2150</v>
      </c>
      <c r="L190" s="1" t="s">
        <v>2150</v>
      </c>
      <c r="M190" s="1" t="s">
        <v>1014</v>
      </c>
      <c r="N190" s="1" t="s">
        <v>1014</v>
      </c>
      <c r="O190" s="1" t="s">
        <v>1015</v>
      </c>
      <c r="P190" s="1" t="s">
        <v>1016</v>
      </c>
      <c r="Q190" s="1" t="s">
        <v>1017</v>
      </c>
      <c r="R190" s="1" t="s">
        <v>2151</v>
      </c>
      <c r="S190" s="1" t="s">
        <v>1019</v>
      </c>
      <c r="T190" s="1" t="s">
        <v>1020</v>
      </c>
      <c r="U190" s="1" t="s">
        <v>1021</v>
      </c>
    </row>
    <row r="191" s="1" customFormat="1" spans="1:21">
      <c r="A191" s="3">
        <v>18860450770</v>
      </c>
      <c r="B191" s="1" t="s">
        <v>1042</v>
      </c>
      <c r="C191" s="1" t="s">
        <v>2152</v>
      </c>
      <c r="D191" s="1" t="s">
        <v>2153</v>
      </c>
      <c r="E191" s="1" t="s">
        <v>2154</v>
      </c>
      <c r="F191" s="1" t="s">
        <v>1042</v>
      </c>
      <c r="G191" s="1" t="s">
        <v>1009</v>
      </c>
      <c r="H191" s="1" t="s">
        <v>1011</v>
      </c>
      <c r="I191" s="1" t="s">
        <v>2155</v>
      </c>
      <c r="J191" s="1" t="s">
        <v>30</v>
      </c>
      <c r="K191" s="1" t="s">
        <v>2156</v>
      </c>
      <c r="L191" s="1" t="s">
        <v>2156</v>
      </c>
      <c r="M191" s="1" t="s">
        <v>1014</v>
      </c>
      <c r="N191" s="1" t="s">
        <v>1014</v>
      </c>
      <c r="O191" s="1" t="s">
        <v>1015</v>
      </c>
      <c r="P191" s="1" t="s">
        <v>1016</v>
      </c>
      <c r="Q191" s="1" t="s">
        <v>1017</v>
      </c>
      <c r="R191" s="1" t="s">
        <v>2157</v>
      </c>
      <c r="S191" s="1" t="s">
        <v>1019</v>
      </c>
      <c r="T191" s="1" t="s">
        <v>1020</v>
      </c>
      <c r="U191" s="1" t="s">
        <v>1021</v>
      </c>
    </row>
    <row r="192" s="1" customFormat="1" spans="1:21">
      <c r="A192" s="3">
        <v>18860561887</v>
      </c>
      <c r="B192" s="1" t="s">
        <v>1042</v>
      </c>
      <c r="C192" s="1" t="s">
        <v>2158</v>
      </c>
      <c r="D192" s="1" t="s">
        <v>2159</v>
      </c>
      <c r="E192" s="1" t="s">
        <v>2160</v>
      </c>
      <c r="F192" s="1" t="s">
        <v>1042</v>
      </c>
      <c r="G192" s="1" t="s">
        <v>1009</v>
      </c>
      <c r="H192" s="1" t="s">
        <v>1011</v>
      </c>
      <c r="I192" s="1" t="s">
        <v>2161</v>
      </c>
      <c r="J192" s="1" t="s">
        <v>30</v>
      </c>
      <c r="K192" s="1" t="s">
        <v>2162</v>
      </c>
      <c r="L192" s="1" t="s">
        <v>2162</v>
      </c>
      <c r="M192" s="1" t="s">
        <v>1014</v>
      </c>
      <c r="N192" s="1" t="s">
        <v>1014</v>
      </c>
      <c r="O192" s="1" t="s">
        <v>1015</v>
      </c>
      <c r="P192" s="1" t="s">
        <v>1016</v>
      </c>
      <c r="Q192" s="1" t="s">
        <v>1017</v>
      </c>
      <c r="R192" s="1" t="s">
        <v>2163</v>
      </c>
      <c r="S192" s="1" t="s">
        <v>1019</v>
      </c>
      <c r="T192" s="1" t="s">
        <v>1020</v>
      </c>
      <c r="U192" s="1" t="s">
        <v>1021</v>
      </c>
    </row>
    <row r="193" s="1" customFormat="1" spans="1:21">
      <c r="A193" s="3">
        <v>18860605514</v>
      </c>
      <c r="B193" s="1" t="s">
        <v>1042</v>
      </c>
      <c r="C193" s="1" t="s">
        <v>2164</v>
      </c>
      <c r="D193" s="1" t="s">
        <v>2165</v>
      </c>
      <c r="E193" s="1" t="s">
        <v>2166</v>
      </c>
      <c r="F193" s="1" t="s">
        <v>1042</v>
      </c>
      <c r="G193" s="1" t="s">
        <v>1009</v>
      </c>
      <c r="H193" s="1" t="s">
        <v>1011</v>
      </c>
      <c r="I193" s="1" t="s">
        <v>2167</v>
      </c>
      <c r="J193" s="1" t="s">
        <v>30</v>
      </c>
      <c r="K193" s="1" t="s">
        <v>2168</v>
      </c>
      <c r="L193" s="1" t="s">
        <v>2168</v>
      </c>
      <c r="M193" s="1" t="s">
        <v>1014</v>
      </c>
      <c r="N193" s="1" t="s">
        <v>1014</v>
      </c>
      <c r="O193" s="1" t="s">
        <v>1015</v>
      </c>
      <c r="P193" s="1" t="s">
        <v>1016</v>
      </c>
      <c r="Q193" s="1" t="s">
        <v>1017</v>
      </c>
      <c r="R193" s="1" t="s">
        <v>2169</v>
      </c>
      <c r="S193" s="1" t="s">
        <v>1019</v>
      </c>
      <c r="T193" s="1" t="s">
        <v>1020</v>
      </c>
      <c r="U193" s="1" t="s">
        <v>1021</v>
      </c>
    </row>
    <row r="194" s="1" customFormat="1" spans="1:21">
      <c r="A194" s="3">
        <v>18860771965</v>
      </c>
      <c r="B194" s="1" t="s">
        <v>1042</v>
      </c>
      <c r="C194" s="1" t="s">
        <v>2170</v>
      </c>
      <c r="D194" s="1" t="s">
        <v>2171</v>
      </c>
      <c r="E194" s="1" t="s">
        <v>2172</v>
      </c>
      <c r="F194" s="1" t="s">
        <v>1042</v>
      </c>
      <c r="G194" s="1" t="s">
        <v>1009</v>
      </c>
      <c r="H194" s="1" t="s">
        <v>1011</v>
      </c>
      <c r="I194" s="1" t="s">
        <v>2173</v>
      </c>
      <c r="J194" s="1" t="s">
        <v>30</v>
      </c>
      <c r="K194" s="1" t="s">
        <v>2174</v>
      </c>
      <c r="L194" s="1" t="s">
        <v>2174</v>
      </c>
      <c r="M194" s="1" t="s">
        <v>1014</v>
      </c>
      <c r="N194" s="1" t="s">
        <v>1014</v>
      </c>
      <c r="O194" s="1" t="s">
        <v>1015</v>
      </c>
      <c r="P194" s="1" t="s">
        <v>1016</v>
      </c>
      <c r="Q194" s="1" t="s">
        <v>1017</v>
      </c>
      <c r="R194" s="1" t="s">
        <v>2175</v>
      </c>
      <c r="S194" s="1" t="s">
        <v>1019</v>
      </c>
      <c r="T194" s="1" t="s">
        <v>1020</v>
      </c>
      <c r="U194" s="1" t="s">
        <v>1021</v>
      </c>
    </row>
    <row r="195" s="1" customFormat="1" spans="1:21">
      <c r="A195" s="3">
        <v>18860988139</v>
      </c>
      <c r="B195" s="1" t="s">
        <v>1042</v>
      </c>
      <c r="C195" s="1" t="s">
        <v>2176</v>
      </c>
      <c r="D195" s="1" t="s">
        <v>2177</v>
      </c>
      <c r="E195" s="1" t="s">
        <v>2178</v>
      </c>
      <c r="F195" s="1" t="s">
        <v>1042</v>
      </c>
      <c r="G195" s="1" t="s">
        <v>1009</v>
      </c>
      <c r="H195" s="1" t="s">
        <v>1011</v>
      </c>
      <c r="I195" s="1" t="s">
        <v>2179</v>
      </c>
      <c r="J195" s="1" t="s">
        <v>30</v>
      </c>
      <c r="K195" s="1" t="s">
        <v>2180</v>
      </c>
      <c r="L195" s="1" t="s">
        <v>2180</v>
      </c>
      <c r="M195" s="1" t="s">
        <v>1014</v>
      </c>
      <c r="N195" s="1" t="s">
        <v>1014</v>
      </c>
      <c r="O195" s="1" t="s">
        <v>1015</v>
      </c>
      <c r="P195" s="1" t="s">
        <v>1016</v>
      </c>
      <c r="Q195" s="1" t="s">
        <v>1017</v>
      </c>
      <c r="R195" s="1" t="s">
        <v>2181</v>
      </c>
      <c r="S195" s="1" t="s">
        <v>1019</v>
      </c>
      <c r="T195" s="1" t="s">
        <v>1020</v>
      </c>
      <c r="U195" s="1" t="s">
        <v>1021</v>
      </c>
    </row>
    <row r="196" s="1" customFormat="1" spans="1:21">
      <c r="A196" s="3">
        <v>18861107411</v>
      </c>
      <c r="B196" s="1" t="s">
        <v>1042</v>
      </c>
      <c r="C196" s="1" t="s">
        <v>2182</v>
      </c>
      <c r="D196" s="1" t="s">
        <v>1940</v>
      </c>
      <c r="E196" s="1" t="s">
        <v>1941</v>
      </c>
      <c r="F196" s="1" t="s">
        <v>1009</v>
      </c>
      <c r="G196" s="1" t="s">
        <v>1010</v>
      </c>
      <c r="H196" s="1" t="s">
        <v>1011</v>
      </c>
      <c r="I196" s="1" t="s">
        <v>2183</v>
      </c>
      <c r="J196" s="1" t="s">
        <v>30</v>
      </c>
      <c r="K196" s="1" t="s">
        <v>2184</v>
      </c>
      <c r="L196" s="1" t="s">
        <v>2184</v>
      </c>
      <c r="M196" s="1" t="s">
        <v>1014</v>
      </c>
      <c r="N196" s="1" t="s">
        <v>1014</v>
      </c>
      <c r="O196" s="1" t="s">
        <v>1015</v>
      </c>
      <c r="P196" s="1" t="s">
        <v>1016</v>
      </c>
      <c r="Q196" s="1" t="s">
        <v>1017</v>
      </c>
      <c r="R196" s="1" t="s">
        <v>2185</v>
      </c>
      <c r="S196" s="1" t="s">
        <v>1019</v>
      </c>
      <c r="T196" s="1" t="s">
        <v>1020</v>
      </c>
      <c r="U196" s="1" t="s">
        <v>1021</v>
      </c>
    </row>
    <row r="197" s="1" customFormat="1" spans="1:21">
      <c r="A197" s="3">
        <v>18861763769</v>
      </c>
      <c r="B197" s="1" t="s">
        <v>1042</v>
      </c>
      <c r="C197" s="1" t="s">
        <v>2186</v>
      </c>
      <c r="D197" s="1" t="s">
        <v>2187</v>
      </c>
      <c r="E197" s="1" t="s">
        <v>2188</v>
      </c>
      <c r="F197" s="1" t="s">
        <v>1042</v>
      </c>
      <c r="G197" s="1" t="s">
        <v>1009</v>
      </c>
      <c r="H197" s="1" t="s">
        <v>1011</v>
      </c>
      <c r="I197" s="1" t="s">
        <v>2189</v>
      </c>
      <c r="J197" s="1" t="s">
        <v>30</v>
      </c>
      <c r="K197" s="1" t="s">
        <v>2190</v>
      </c>
      <c r="L197" s="1" t="s">
        <v>2190</v>
      </c>
      <c r="M197" s="1" t="s">
        <v>1014</v>
      </c>
      <c r="N197" s="1" t="s">
        <v>1014</v>
      </c>
      <c r="O197" s="1" t="s">
        <v>1015</v>
      </c>
      <c r="P197" s="1" t="s">
        <v>1016</v>
      </c>
      <c r="Q197" s="1" t="s">
        <v>1017</v>
      </c>
      <c r="R197" s="1" t="s">
        <v>2191</v>
      </c>
      <c r="S197" s="1" t="s">
        <v>1019</v>
      </c>
      <c r="T197" s="1" t="s">
        <v>1020</v>
      </c>
      <c r="U197" s="1" t="s">
        <v>1021</v>
      </c>
    </row>
    <row r="198" s="1" customFormat="1" spans="1:21">
      <c r="A198" s="3">
        <v>18861822018</v>
      </c>
      <c r="B198" s="1" t="s">
        <v>1042</v>
      </c>
      <c r="C198" s="1" t="s">
        <v>2192</v>
      </c>
      <c r="D198" s="1" t="s">
        <v>2193</v>
      </c>
      <c r="E198" s="1" t="s">
        <v>2194</v>
      </c>
      <c r="F198" s="1" t="s">
        <v>1042</v>
      </c>
      <c r="G198" s="1" t="s">
        <v>1009</v>
      </c>
      <c r="H198" s="1" t="s">
        <v>1011</v>
      </c>
      <c r="I198" s="1" t="s">
        <v>2195</v>
      </c>
      <c r="J198" s="1" t="s">
        <v>30</v>
      </c>
      <c r="K198" s="1" t="s">
        <v>2196</v>
      </c>
      <c r="L198" s="1" t="s">
        <v>2196</v>
      </c>
      <c r="M198" s="1" t="s">
        <v>1014</v>
      </c>
      <c r="N198" s="1" t="s">
        <v>1014</v>
      </c>
      <c r="O198" s="1" t="s">
        <v>1015</v>
      </c>
      <c r="P198" s="1" t="s">
        <v>1016</v>
      </c>
      <c r="Q198" s="1" t="s">
        <v>1017</v>
      </c>
      <c r="R198" s="1" t="s">
        <v>2197</v>
      </c>
      <c r="S198" s="1" t="s">
        <v>1019</v>
      </c>
      <c r="T198" s="1" t="s">
        <v>1020</v>
      </c>
      <c r="U198" s="1" t="s">
        <v>1021</v>
      </c>
    </row>
    <row r="199" s="1" customFormat="1" spans="1:21">
      <c r="A199" s="3">
        <v>18862695409</v>
      </c>
      <c r="B199" s="1" t="s">
        <v>1009</v>
      </c>
      <c r="C199" s="1" t="s">
        <v>2198</v>
      </c>
      <c r="D199" s="1" t="s">
        <v>2199</v>
      </c>
      <c r="E199" s="1" t="s">
        <v>2200</v>
      </c>
      <c r="F199" s="1" t="s">
        <v>1042</v>
      </c>
      <c r="G199" s="1" t="s">
        <v>1009</v>
      </c>
      <c r="H199" s="1" t="s">
        <v>1011</v>
      </c>
      <c r="I199" s="1" t="s">
        <v>2201</v>
      </c>
      <c r="J199" s="1" t="s">
        <v>30</v>
      </c>
      <c r="K199" s="1" t="s">
        <v>2202</v>
      </c>
      <c r="L199" s="1" t="s">
        <v>2202</v>
      </c>
      <c r="M199" s="1" t="s">
        <v>1014</v>
      </c>
      <c r="N199" s="1" t="s">
        <v>1014</v>
      </c>
      <c r="O199" s="1" t="s">
        <v>1015</v>
      </c>
      <c r="P199" s="1" t="s">
        <v>1016</v>
      </c>
      <c r="Q199" s="1" t="s">
        <v>1017</v>
      </c>
      <c r="R199" s="1" t="s">
        <v>2203</v>
      </c>
      <c r="S199" s="1" t="s">
        <v>1019</v>
      </c>
      <c r="T199" s="1" t="s">
        <v>1020</v>
      </c>
      <c r="U199" s="1" t="s">
        <v>1021</v>
      </c>
    </row>
    <row r="200" s="1" customFormat="1" spans="1:21">
      <c r="A200" s="3">
        <v>18862770548</v>
      </c>
      <c r="B200" s="1" t="s">
        <v>1009</v>
      </c>
      <c r="C200" s="1" t="s">
        <v>2204</v>
      </c>
      <c r="D200" s="1" t="s">
        <v>1083</v>
      </c>
      <c r="E200" s="1" t="s">
        <v>2205</v>
      </c>
      <c r="F200" s="1" t="s">
        <v>1009</v>
      </c>
      <c r="G200" s="1" t="s">
        <v>1010</v>
      </c>
      <c r="H200" s="1" t="s">
        <v>1011</v>
      </c>
      <c r="I200" s="1" t="s">
        <v>2206</v>
      </c>
      <c r="J200" s="1" t="s">
        <v>30</v>
      </c>
      <c r="K200" s="1" t="s">
        <v>2207</v>
      </c>
      <c r="L200" s="1" t="s">
        <v>2207</v>
      </c>
      <c r="M200" s="1" t="s">
        <v>1014</v>
      </c>
      <c r="N200" s="1" t="s">
        <v>1014</v>
      </c>
      <c r="O200" s="1" t="s">
        <v>1015</v>
      </c>
      <c r="P200" s="1" t="s">
        <v>1016</v>
      </c>
      <c r="Q200" s="1" t="s">
        <v>1017</v>
      </c>
      <c r="R200" s="1" t="s">
        <v>2208</v>
      </c>
      <c r="S200" s="1" t="s">
        <v>1019</v>
      </c>
      <c r="T200" s="1" t="s">
        <v>1020</v>
      </c>
      <c r="U200" s="1" t="s">
        <v>1021</v>
      </c>
    </row>
    <row r="201" s="1" customFormat="1" spans="1:21">
      <c r="A201" s="3">
        <v>18863326722</v>
      </c>
      <c r="B201" s="1" t="s">
        <v>1009</v>
      </c>
      <c r="C201" s="1" t="s">
        <v>2209</v>
      </c>
      <c r="D201" s="1" t="s">
        <v>2210</v>
      </c>
      <c r="E201" s="1" t="s">
        <v>2211</v>
      </c>
      <c r="F201" s="1" t="s">
        <v>1009</v>
      </c>
      <c r="G201" s="1" t="s">
        <v>1010</v>
      </c>
      <c r="H201" s="1" t="s">
        <v>1011</v>
      </c>
      <c r="I201" s="1" t="s">
        <v>2212</v>
      </c>
      <c r="J201" s="1" t="s">
        <v>30</v>
      </c>
      <c r="K201" s="1" t="s">
        <v>2213</v>
      </c>
      <c r="L201" s="1" t="s">
        <v>2213</v>
      </c>
      <c r="M201" s="1" t="s">
        <v>1014</v>
      </c>
      <c r="N201" s="1" t="s">
        <v>1014</v>
      </c>
      <c r="O201" s="1" t="s">
        <v>1015</v>
      </c>
      <c r="P201" s="1" t="s">
        <v>1016</v>
      </c>
      <c r="Q201" s="1" t="s">
        <v>1017</v>
      </c>
      <c r="R201" s="1" t="s">
        <v>2214</v>
      </c>
      <c r="S201" s="1" t="s">
        <v>1019</v>
      </c>
      <c r="T201" s="1" t="s">
        <v>1020</v>
      </c>
      <c r="U201" s="1" t="s">
        <v>1608</v>
      </c>
    </row>
    <row r="202" s="1" customFormat="1" spans="1:21">
      <c r="A202" s="3">
        <v>18863344678</v>
      </c>
      <c r="B202" s="1" t="s">
        <v>1009</v>
      </c>
      <c r="C202" s="1" t="s">
        <v>2215</v>
      </c>
      <c r="D202" s="1" t="s">
        <v>2216</v>
      </c>
      <c r="E202" s="1" t="s">
        <v>2217</v>
      </c>
      <c r="F202" s="1" t="s">
        <v>1009</v>
      </c>
      <c r="G202" s="1" t="s">
        <v>1010</v>
      </c>
      <c r="H202" s="1" t="s">
        <v>1011</v>
      </c>
      <c r="I202" s="1" t="s">
        <v>2218</v>
      </c>
      <c r="J202" s="1" t="s">
        <v>30</v>
      </c>
      <c r="K202" s="1" t="s">
        <v>2219</v>
      </c>
      <c r="L202" s="1" t="s">
        <v>2219</v>
      </c>
      <c r="M202" s="1" t="s">
        <v>1014</v>
      </c>
      <c r="N202" s="1" t="s">
        <v>1014</v>
      </c>
      <c r="O202" s="1" t="s">
        <v>1015</v>
      </c>
      <c r="P202" s="1" t="s">
        <v>1016</v>
      </c>
      <c r="Q202" s="1" t="s">
        <v>1017</v>
      </c>
      <c r="R202" s="1" t="s">
        <v>2220</v>
      </c>
      <c r="S202" s="1" t="s">
        <v>1019</v>
      </c>
      <c r="T202" s="1" t="s">
        <v>1020</v>
      </c>
      <c r="U202" s="1" t="s">
        <v>1021</v>
      </c>
    </row>
    <row r="203" s="1" customFormat="1" spans="1:21">
      <c r="A203" s="3">
        <v>18863381616</v>
      </c>
      <c r="B203" s="1" t="s">
        <v>1009</v>
      </c>
      <c r="C203" s="1" t="s">
        <v>2221</v>
      </c>
      <c r="D203" s="1" t="s">
        <v>2222</v>
      </c>
      <c r="E203" s="1" t="s">
        <v>2223</v>
      </c>
      <c r="F203" s="1" t="s">
        <v>1009</v>
      </c>
      <c r="G203" s="1" t="s">
        <v>1010</v>
      </c>
      <c r="H203" s="1" t="s">
        <v>1011</v>
      </c>
      <c r="I203" s="1" t="s">
        <v>2224</v>
      </c>
      <c r="J203" s="1" t="s">
        <v>30</v>
      </c>
      <c r="K203" s="1" t="s">
        <v>2225</v>
      </c>
      <c r="L203" s="1" t="s">
        <v>2225</v>
      </c>
      <c r="M203" s="1" t="s">
        <v>1014</v>
      </c>
      <c r="N203" s="1" t="s">
        <v>1014</v>
      </c>
      <c r="O203" s="1" t="s">
        <v>1015</v>
      </c>
      <c r="P203" s="1" t="s">
        <v>1016</v>
      </c>
      <c r="Q203" s="1" t="s">
        <v>1017</v>
      </c>
      <c r="R203" s="1" t="s">
        <v>2226</v>
      </c>
      <c r="S203" s="1" t="s">
        <v>1019</v>
      </c>
      <c r="T203" s="1" t="s">
        <v>1020</v>
      </c>
      <c r="U203" s="1" t="s">
        <v>1021</v>
      </c>
    </row>
    <row r="204" s="1" customFormat="1" spans="1:21">
      <c r="A204" s="3">
        <v>18863482794</v>
      </c>
      <c r="B204" s="1" t="s">
        <v>1009</v>
      </c>
      <c r="C204" s="1" t="s">
        <v>2227</v>
      </c>
      <c r="D204" s="1" t="s">
        <v>2228</v>
      </c>
      <c r="E204" s="1" t="s">
        <v>2229</v>
      </c>
      <c r="F204" s="1" t="s">
        <v>1009</v>
      </c>
      <c r="G204" s="1" t="s">
        <v>1010</v>
      </c>
      <c r="H204" s="1" t="s">
        <v>1011</v>
      </c>
      <c r="I204" s="1" t="s">
        <v>2230</v>
      </c>
      <c r="J204" s="1" t="s">
        <v>30</v>
      </c>
      <c r="K204" s="1" t="s">
        <v>2231</v>
      </c>
      <c r="L204" s="1" t="s">
        <v>2231</v>
      </c>
      <c r="M204" s="1" t="s">
        <v>1014</v>
      </c>
      <c r="N204" s="1" t="s">
        <v>1014</v>
      </c>
      <c r="O204" s="1" t="s">
        <v>1015</v>
      </c>
      <c r="P204" s="1" t="s">
        <v>1016</v>
      </c>
      <c r="Q204" s="1" t="s">
        <v>1017</v>
      </c>
      <c r="R204" s="1" t="s">
        <v>2232</v>
      </c>
      <c r="S204" s="1" t="s">
        <v>1019</v>
      </c>
      <c r="T204" s="1" t="s">
        <v>1020</v>
      </c>
      <c r="U204" s="1" t="s">
        <v>1021</v>
      </c>
    </row>
    <row r="205" s="1" customFormat="1" spans="1:21">
      <c r="A205" s="3">
        <v>18863492816</v>
      </c>
      <c r="B205" s="1" t="s">
        <v>1009</v>
      </c>
      <c r="C205" s="1" t="s">
        <v>2233</v>
      </c>
      <c r="D205" s="1" t="s">
        <v>1898</v>
      </c>
      <c r="E205" s="1" t="s">
        <v>2234</v>
      </c>
      <c r="F205" s="1" t="s">
        <v>1009</v>
      </c>
      <c r="G205" s="1" t="s">
        <v>1010</v>
      </c>
      <c r="H205" s="1" t="s">
        <v>1011</v>
      </c>
      <c r="I205" s="1" t="s">
        <v>2235</v>
      </c>
      <c r="J205" s="1" t="s">
        <v>30</v>
      </c>
      <c r="K205" s="1" t="s">
        <v>2236</v>
      </c>
      <c r="L205" s="1" t="s">
        <v>2236</v>
      </c>
      <c r="M205" s="1" t="s">
        <v>1014</v>
      </c>
      <c r="N205" s="1" t="s">
        <v>1014</v>
      </c>
      <c r="O205" s="1" t="s">
        <v>1015</v>
      </c>
      <c r="P205" s="1" t="s">
        <v>1016</v>
      </c>
      <c r="Q205" s="1" t="s">
        <v>1017</v>
      </c>
      <c r="R205" s="1" t="s">
        <v>2237</v>
      </c>
      <c r="S205" s="1" t="s">
        <v>1019</v>
      </c>
      <c r="T205" s="1" t="s">
        <v>1020</v>
      </c>
      <c r="U205" s="1" t="s">
        <v>1021</v>
      </c>
    </row>
    <row r="206" s="1" customFormat="1" spans="1:21">
      <c r="A206" s="3">
        <v>18863527079</v>
      </c>
      <c r="B206" s="1" t="s">
        <v>1009</v>
      </c>
      <c r="C206" s="1" t="s">
        <v>2238</v>
      </c>
      <c r="D206" s="1" t="s">
        <v>2171</v>
      </c>
      <c r="E206" s="1" t="s">
        <v>2172</v>
      </c>
      <c r="F206" s="1" t="s">
        <v>1009</v>
      </c>
      <c r="G206" s="1" t="s">
        <v>1010</v>
      </c>
      <c r="H206" s="1" t="s">
        <v>1011</v>
      </c>
      <c r="I206" s="1" t="s">
        <v>2239</v>
      </c>
      <c r="J206" s="1" t="s">
        <v>30</v>
      </c>
      <c r="K206" s="1" t="s">
        <v>2240</v>
      </c>
      <c r="L206" s="1" t="s">
        <v>2240</v>
      </c>
      <c r="M206" s="1" t="s">
        <v>1014</v>
      </c>
      <c r="N206" s="1" t="s">
        <v>1014</v>
      </c>
      <c r="O206" s="1" t="s">
        <v>1015</v>
      </c>
      <c r="P206" s="1" t="s">
        <v>1016</v>
      </c>
      <c r="Q206" s="1" t="s">
        <v>1017</v>
      </c>
      <c r="R206" s="1" t="s">
        <v>2241</v>
      </c>
      <c r="S206" s="1" t="s">
        <v>1019</v>
      </c>
      <c r="T206" s="1" t="s">
        <v>1020</v>
      </c>
      <c r="U206" s="1" t="s">
        <v>1021</v>
      </c>
    </row>
    <row r="207" s="1" customFormat="1" spans="1:21">
      <c r="A207" s="3">
        <v>18863695115</v>
      </c>
      <c r="B207" s="1" t="s">
        <v>1009</v>
      </c>
      <c r="C207" s="1" t="s">
        <v>2242</v>
      </c>
      <c r="D207" s="1" t="s">
        <v>2243</v>
      </c>
      <c r="E207" s="1" t="s">
        <v>2244</v>
      </c>
      <c r="F207" s="1" t="s">
        <v>1009</v>
      </c>
      <c r="G207" s="1" t="s">
        <v>1010</v>
      </c>
      <c r="H207" s="1" t="s">
        <v>1011</v>
      </c>
      <c r="I207" s="1" t="s">
        <v>2245</v>
      </c>
      <c r="J207" s="1" t="s">
        <v>30</v>
      </c>
      <c r="K207" s="1" t="s">
        <v>2246</v>
      </c>
      <c r="L207" s="1" t="s">
        <v>2246</v>
      </c>
      <c r="M207" s="1" t="s">
        <v>1014</v>
      </c>
      <c r="N207" s="1" t="s">
        <v>1014</v>
      </c>
      <c r="O207" s="1" t="s">
        <v>1015</v>
      </c>
      <c r="P207" s="1" t="s">
        <v>1016</v>
      </c>
      <c r="Q207" s="1" t="s">
        <v>1017</v>
      </c>
      <c r="R207" s="1" t="s">
        <v>2247</v>
      </c>
      <c r="S207" s="1" t="s">
        <v>1019</v>
      </c>
      <c r="T207" s="1" t="s">
        <v>1020</v>
      </c>
      <c r="U207" s="1" t="s">
        <v>1608</v>
      </c>
    </row>
    <row r="208" s="1" customFormat="1" spans="1:21">
      <c r="A208" s="3">
        <v>18869103870</v>
      </c>
      <c r="B208" s="1" t="s">
        <v>1009</v>
      </c>
      <c r="C208" s="1" t="s">
        <v>2248</v>
      </c>
      <c r="D208" s="1" t="s">
        <v>1562</v>
      </c>
      <c r="E208" s="1" t="s">
        <v>2249</v>
      </c>
      <c r="F208" s="1" t="s">
        <v>1009</v>
      </c>
      <c r="G208" s="1" t="s">
        <v>1010</v>
      </c>
      <c r="H208" s="1" t="s">
        <v>1011</v>
      </c>
      <c r="I208" s="1" t="s">
        <v>2250</v>
      </c>
      <c r="J208" s="1" t="s">
        <v>30</v>
      </c>
      <c r="K208" s="1" t="s">
        <v>1820</v>
      </c>
      <c r="L208" s="1" t="s">
        <v>1820</v>
      </c>
      <c r="M208" s="1" t="s">
        <v>1014</v>
      </c>
      <c r="N208" s="1" t="s">
        <v>1014</v>
      </c>
      <c r="O208" s="1" t="s">
        <v>1015</v>
      </c>
      <c r="P208" s="1" t="s">
        <v>1016</v>
      </c>
      <c r="Q208" s="1" t="s">
        <v>1017</v>
      </c>
      <c r="R208" s="1" t="s">
        <v>2251</v>
      </c>
      <c r="S208" s="1" t="s">
        <v>1019</v>
      </c>
      <c r="T208" s="1" t="s">
        <v>1020</v>
      </c>
      <c r="U208" s="1" t="s">
        <v>1021</v>
      </c>
    </row>
    <row r="209" s="1" customFormat="1" spans="1:21">
      <c r="A209" s="3">
        <v>18870713812</v>
      </c>
      <c r="B209" s="1" t="s">
        <v>1009</v>
      </c>
      <c r="C209" s="1" t="s">
        <v>2252</v>
      </c>
      <c r="D209" s="1" t="s">
        <v>1246</v>
      </c>
      <c r="E209" s="1" t="s">
        <v>2253</v>
      </c>
      <c r="F209" s="1" t="s">
        <v>1009</v>
      </c>
      <c r="G209" s="1" t="s">
        <v>1010</v>
      </c>
      <c r="H209" s="1" t="s">
        <v>1011</v>
      </c>
      <c r="I209" s="1" t="s">
        <v>2254</v>
      </c>
      <c r="J209" s="1" t="s">
        <v>30</v>
      </c>
      <c r="K209" s="1" t="s">
        <v>2255</v>
      </c>
      <c r="L209" s="1" t="s">
        <v>2255</v>
      </c>
      <c r="M209" s="1" t="s">
        <v>1014</v>
      </c>
      <c r="N209" s="1" t="s">
        <v>1014</v>
      </c>
      <c r="O209" s="1" t="s">
        <v>1015</v>
      </c>
      <c r="P209" s="1" t="s">
        <v>1016</v>
      </c>
      <c r="Q209" s="1" t="s">
        <v>1017</v>
      </c>
      <c r="R209" s="1" t="s">
        <v>2256</v>
      </c>
      <c r="S209" s="1" t="s">
        <v>1019</v>
      </c>
      <c r="T209" s="1" t="s">
        <v>1020</v>
      </c>
      <c r="U209" s="1" t="s">
        <v>1021</v>
      </c>
    </row>
    <row r="210" s="1" customFormat="1" spans="1:21">
      <c r="A210" s="3">
        <v>18871193264</v>
      </c>
      <c r="B210" s="1" t="s">
        <v>1009</v>
      </c>
      <c r="C210" s="1" t="s">
        <v>2257</v>
      </c>
      <c r="D210" s="1" t="s">
        <v>2258</v>
      </c>
      <c r="E210" s="1" t="s">
        <v>2259</v>
      </c>
      <c r="F210" s="1" t="s">
        <v>1009</v>
      </c>
      <c r="G210" s="1" t="s">
        <v>1010</v>
      </c>
      <c r="H210" s="1" t="s">
        <v>1011</v>
      </c>
      <c r="I210" s="1" t="s">
        <v>2260</v>
      </c>
      <c r="J210" s="1" t="s">
        <v>30</v>
      </c>
      <c r="K210" s="1" t="s">
        <v>2261</v>
      </c>
      <c r="L210" s="1" t="s">
        <v>2261</v>
      </c>
      <c r="M210" s="1" t="s">
        <v>1014</v>
      </c>
      <c r="N210" s="1" t="s">
        <v>1014</v>
      </c>
      <c r="O210" s="1" t="s">
        <v>1015</v>
      </c>
      <c r="P210" s="1" t="s">
        <v>1016</v>
      </c>
      <c r="Q210" s="1" t="s">
        <v>1017</v>
      </c>
      <c r="R210" s="1" t="s">
        <v>2262</v>
      </c>
      <c r="S210" s="1" t="s">
        <v>1019</v>
      </c>
      <c r="T210" s="1" t="s">
        <v>1020</v>
      </c>
      <c r="U210" s="1" t="s">
        <v>1021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2022-08-29T02:28:42Z</dcterms:created>
  <dcterms:modified xsi:type="dcterms:W3CDTF">2022-08-29T02:45:14Z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D87307A9321246B4BA17B682477ADBC5</vt:lpwstr>
  </property>
  <property fmtid="{D5CDD505-2E9C-101B-9397-08002B2CF9AE}" pid="3" name="KSOProductBuildVer">
    <vt:lpwstr>2052-11.1.0.12302</vt:lpwstr>
  </property>
</Properties>
</file>