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对账!$1:$108</definedName>
  </definedNames>
  <calcPr calcId="144525"/>
</workbook>
</file>

<file path=xl/sharedStrings.xml><?xml version="1.0" encoding="utf-8"?>
<sst xmlns="http://schemas.openxmlformats.org/spreadsheetml/2006/main" count="3338" uniqueCount="896">
  <si>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</si>
  <si>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</si>
  <si>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</si>
  <si>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</si>
  <si>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</si>
  <si>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</si>
  <si>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</si>
  <si>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</si>
  <si>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</si>
  <si>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</si>
  <si>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</si>
  <si>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</si>
  <si>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</si>
  <si>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</si>
  <si>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</si>
  <si>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</si>
  <si>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</si>
  <si>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</si>
  <si>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</si>
  <si>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</si>
  <si>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</si>
  <si>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</si>
  <si>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</si>
  <si>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</si>
  <si>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</si>
  <si>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18643742525	</t>
  </si>
  <si>
    <t>Ctrip</t>
  </si>
  <si>
    <t>正常</t>
  </si>
  <si>
    <t>[杭州]杭州紫金港莎玛酒店(80248742)</t>
  </si>
  <si>
    <t>双床房&lt;至多8间&gt;&lt;2人入住&gt;&lt;早餐&gt;</t>
  </si>
  <si>
    <t>CNY</t>
  </si>
  <si>
    <t>陈夜雨</t>
  </si>
  <si>
    <t>CA13744220904CNY</t>
  </si>
  <si>
    <t>未提现</t>
  </si>
  <si>
    <t>携程开票</t>
  </si>
  <si>
    <t xml:space="preserve">	</t>
  </si>
  <si>
    <t xml:space="preserve">125043	</t>
  </si>
  <si>
    <t xml:space="preserve">18673538524	</t>
  </si>
  <si>
    <t>[长沙]汉庭酒店(长沙岳麓橘子洲店)(68601107)</t>
  </si>
  <si>
    <t>双床房&lt;至多8间&gt;&lt;2人入住&gt;</t>
  </si>
  <si>
    <t>李大治</t>
  </si>
  <si>
    <t xml:space="preserve">R4100062092662161001	</t>
  </si>
  <si>
    <t xml:space="preserve">999218680959144	</t>
  </si>
  <si>
    <t>豪华双床房&lt;至多8间&gt;&lt;2人入住&gt;&lt;早餐&gt;</t>
  </si>
  <si>
    <t>毛峰平</t>
  </si>
  <si>
    <t xml:space="preserve">125367	</t>
  </si>
  <si>
    <t xml:space="preserve">18688583068	</t>
  </si>
  <si>
    <t>[高雄]高雄家和商旅(J-Hotel)(80941749)</t>
  </si>
  <si>
    <t>豪华双人房&lt;至多8间&gt;&lt;2人入住&gt;&lt;早餐&gt;</t>
  </si>
  <si>
    <t>CHAN/LUNG</t>
  </si>
  <si>
    <t xml:space="preserve">18689891827	</t>
  </si>
  <si>
    <t>[大连]全季酒店(大连星海公园店)(68605698)</t>
  </si>
  <si>
    <t>郁婷</t>
  </si>
  <si>
    <t xml:space="preserve">R8000313092762045001	</t>
  </si>
  <si>
    <t xml:space="preserve">999218727010542	</t>
  </si>
  <si>
    <t>[西昌]全季酒店( 西昌邛海湿地公园店)(76446093)</t>
  </si>
  <si>
    <t>大床房&lt;至多8间&gt;&lt;2人入住&gt;</t>
  </si>
  <si>
    <t>张俊涛</t>
  </si>
  <si>
    <t>取消</t>
  </si>
  <si>
    <t xml:space="preserve">18727421021	</t>
  </si>
  <si>
    <t>[台中]台中逢甲叶绿宿旅馆(Feng Chia Green Hotel)(80941923)</t>
  </si>
  <si>
    <t>豪华双人房&lt;至多8间&gt;&lt;2人入住&gt;</t>
  </si>
  <si>
    <t>LIAO/LICHUAN</t>
  </si>
  <si>
    <t xml:space="preserve">18737274871	</t>
  </si>
  <si>
    <t>唐杰</t>
  </si>
  <si>
    <t xml:space="preserve">126376	</t>
  </si>
  <si>
    <t xml:space="preserve">18738202898	</t>
  </si>
  <si>
    <t>[安庆]格林豪泰智选酒店(安庆高铁站店)(93875470)</t>
  </si>
  <si>
    <t>复式房&lt;至多8间&gt;&lt;2人入住&gt;</t>
  </si>
  <si>
    <t>吴威</t>
  </si>
  <si>
    <t xml:space="preserve">(GRT)78611441;	</t>
  </si>
  <si>
    <t xml:space="preserve">999218754736607	</t>
  </si>
  <si>
    <t>[天津]格林豪泰(天津渔阳南路鼓楼广场店)(68607914)</t>
  </si>
  <si>
    <t>1.5米大床房&lt;2人入住&gt;</t>
  </si>
  <si>
    <t>冯浩</t>
  </si>
  <si>
    <t xml:space="preserve">(GRT)78657930;	</t>
  </si>
  <si>
    <t xml:space="preserve">18756725977	</t>
  </si>
  <si>
    <t>[北京]贝壳酒店(北京大兴旧宫红星街店)(80249082)</t>
  </si>
  <si>
    <t>时尚商务大床房&lt;至多8间&gt;&lt;2人入住&gt;</t>
  </si>
  <si>
    <t>邓引</t>
  </si>
  <si>
    <t xml:space="preserve">(GRT)78667139;	</t>
  </si>
  <si>
    <t xml:space="preserve">18757238588	</t>
  </si>
  <si>
    <t>[杭州]全季酒店(杭州西溪印象城店)(93870871)</t>
  </si>
  <si>
    <t>高级双床房&lt;至多8间&gt;&lt;2人入住&gt;</t>
  </si>
  <si>
    <t>杨立民</t>
  </si>
  <si>
    <t xml:space="preserve">R3111003093283310001	</t>
  </si>
  <si>
    <t xml:space="preserve">999218757327962	</t>
  </si>
  <si>
    <t>沈奂达</t>
  </si>
  <si>
    <t xml:space="preserve">126776	</t>
  </si>
  <si>
    <t xml:space="preserve">18762544699	</t>
  </si>
  <si>
    <t>[台北]台北老爷大酒店(Hotel Royal Nikko Taipei)(82340186)</t>
  </si>
  <si>
    <t>尊爵双床房&lt;至多8间&gt;&lt;2人入住&gt;&lt;早餐&gt;</t>
  </si>
  <si>
    <t>CHOU/CHUNCHI</t>
  </si>
  <si>
    <t xml:space="preserve">18762544839	</t>
  </si>
  <si>
    <t xml:space="preserve">18762733911	</t>
  </si>
  <si>
    <t xml:space="preserve">18763933393	</t>
  </si>
  <si>
    <t>[北京]北京国家会议中心大酒店(93870347)</t>
  </si>
  <si>
    <t>高级大床间&lt;至多8间&gt;&lt;2人入住&gt;</t>
  </si>
  <si>
    <t>尹英雄</t>
  </si>
  <si>
    <t xml:space="preserve">18777776601	</t>
  </si>
  <si>
    <t>[北京]格林豪泰(北京学清路店)(83901142)</t>
  </si>
  <si>
    <t>标准房&lt;至多8间&gt;&lt;2人入住&gt;</t>
  </si>
  <si>
    <t>刘汉琴</t>
  </si>
  <si>
    <t xml:space="preserve">(GRT)78728129;	</t>
  </si>
  <si>
    <t xml:space="preserve">18777885471	</t>
  </si>
  <si>
    <t>[null](94909633)</t>
  </si>
  <si>
    <t xml:space="preserve">999218785470959	</t>
  </si>
  <si>
    <t>[北京]青皮树酒店(北京东外大街老919车站店)(83901558)</t>
  </si>
  <si>
    <t>怡然双床房&lt;至多8间&gt;&lt;2人入住&gt;</t>
  </si>
  <si>
    <t>徐子龙</t>
  </si>
  <si>
    <t xml:space="preserve">18786331702	</t>
  </si>
  <si>
    <t>[台北]台北凯统饭店(KDM HOTEL)(80941332)</t>
  </si>
  <si>
    <t>3人房&lt;至多8间&gt;&lt;2人入住&gt;</t>
  </si>
  <si>
    <t>LIN/YIHSUAN</t>
  </si>
  <si>
    <t xml:space="preserve">2658543	</t>
  </si>
  <si>
    <t xml:space="preserve">7393	</t>
  </si>
  <si>
    <t xml:space="preserve">18793815333	</t>
  </si>
  <si>
    <t>[北京]贝壳酒店(北京通州区徐辛庄镇通顺路草寺村店)(80247605)</t>
  </si>
  <si>
    <t>时尚双床房&lt;至多8间&gt;&lt;2人入住&gt;</t>
  </si>
  <si>
    <t>黄凯</t>
  </si>
  <si>
    <t xml:space="preserve">(GRT)78763607;	</t>
  </si>
  <si>
    <t xml:space="preserve">18794621193	</t>
  </si>
  <si>
    <t>[石柱]石柱天尧酒店(94914480)</t>
  </si>
  <si>
    <t>高级房&lt;至多8间&gt;&lt;2人入住&gt;</t>
  </si>
  <si>
    <t>张涛</t>
  </si>
  <si>
    <t xml:space="preserve">461266	</t>
  </si>
  <si>
    <t xml:space="preserve">999218794763614	</t>
  </si>
  <si>
    <t>[临沂]格林豪泰智选酒店(临沂大学城店)(80249511)</t>
  </si>
  <si>
    <t>高级大床房&lt;2人入住&gt;</t>
  </si>
  <si>
    <t>李依儒</t>
  </si>
  <si>
    <t xml:space="preserve">(GRT)78766571;	</t>
  </si>
  <si>
    <t xml:space="preserve">999218795840815	</t>
  </si>
  <si>
    <t>[广州]广州珀丽酒店(76255406)</t>
  </si>
  <si>
    <t>豪华套房&lt;至多8间&gt;&lt;2人入住&gt;&lt;早餐&gt;</t>
  </si>
  <si>
    <t>厚峻</t>
  </si>
  <si>
    <t xml:space="preserve">18797486940	</t>
  </si>
  <si>
    <t>KUO/SHENGHAO</t>
  </si>
  <si>
    <t xml:space="preserve">7424	</t>
  </si>
  <si>
    <t xml:space="preserve">18799457622	</t>
  </si>
  <si>
    <t>[武汉]城市便捷酒店(武汉汉口江滩店)(68346948)</t>
  </si>
  <si>
    <t>特惠大床房&lt;至多8间&gt;&lt;2人入住&gt;</t>
  </si>
  <si>
    <t>邹仕胜,陈菲</t>
  </si>
  <si>
    <t xml:space="preserve">R_0027137_3252034	</t>
  </si>
  <si>
    <t xml:space="preserve">999218799502602	</t>
  </si>
  <si>
    <t>[胶州]格林豪泰酒店(胶州胶东国际机场海尔大道店)(80246390)</t>
  </si>
  <si>
    <t>特价大床房（无窗）&lt;2人入住&gt;</t>
  </si>
  <si>
    <t>高世龙</t>
  </si>
  <si>
    <t xml:space="preserve">2659784	</t>
  </si>
  <si>
    <t xml:space="preserve">(GRT)78785423;	</t>
  </si>
  <si>
    <t xml:space="preserve">18799685171	</t>
  </si>
  <si>
    <t>[深圳]米兰时尚酒店(深圳龙华店)(68610567)</t>
  </si>
  <si>
    <t>彭堂华</t>
  </si>
  <si>
    <t xml:space="preserve">743875496	</t>
  </si>
  <si>
    <t xml:space="preserve">18799933712	</t>
  </si>
  <si>
    <t>[大连]大连香格里拉大酒店(80894773)</t>
  </si>
  <si>
    <t>豪华双床房&lt;至多8间&gt;&lt;2人入住&gt;</t>
  </si>
  <si>
    <t>唐恒</t>
  </si>
  <si>
    <t xml:space="preserve">20091SE018526;XM	</t>
  </si>
  <si>
    <t xml:space="preserve">999218805714554	</t>
  </si>
  <si>
    <t>[泰州]贝壳酒店(泰州医药高新区泰事达路店)(80251067)</t>
  </si>
  <si>
    <t>商务大床房&lt;至多8间&gt;&lt;2人入住&gt;</t>
  </si>
  <si>
    <t>袁小敏</t>
  </si>
  <si>
    <t xml:space="preserve">(GRT)78795960;	</t>
  </si>
  <si>
    <t xml:space="preserve">999218805851675	</t>
  </si>
  <si>
    <t>[杭州]全季酒店(杭州钱江新城新塘路店)(93874356)</t>
  </si>
  <si>
    <t>彭瑞华</t>
  </si>
  <si>
    <t xml:space="preserve">R3100207093621387001	</t>
  </si>
  <si>
    <t xml:space="preserve">999218805998422	</t>
  </si>
  <si>
    <t>[阳泉]格林豪泰快捷酒店(阳泉市政府店)(76434486)</t>
  </si>
  <si>
    <t>王海天</t>
  </si>
  <si>
    <t xml:space="preserve">(GRT)78797025;	</t>
  </si>
  <si>
    <t xml:space="preserve">999218806066429	</t>
  </si>
  <si>
    <t>[成都]IU酒店(成都犀浦地铁站店)(82341160)</t>
  </si>
  <si>
    <t>小U·超级大床房&lt;至多8间&gt;&lt;2人入住&gt;</t>
  </si>
  <si>
    <t>乔方林</t>
  </si>
  <si>
    <t xml:space="preserve">104682002314	</t>
  </si>
  <si>
    <t xml:space="preserve">999218806333113	</t>
  </si>
  <si>
    <t>[广州]岭南佳园连锁酒店(广州北京路店)(76255297)</t>
  </si>
  <si>
    <t>标准双床房&lt;至多8间&gt;&lt;2人入住&gt;</t>
  </si>
  <si>
    <t>赖治平</t>
  </si>
  <si>
    <t xml:space="preserve">(LNG)5899026;	</t>
  </si>
  <si>
    <t xml:space="preserve">18806976545	</t>
  </si>
  <si>
    <t>[花莲]花莲布洛湾大饭店(Bulowan Hotel)(81210302)</t>
  </si>
  <si>
    <t>双人房&lt;至多8间&gt;&lt;2人入住&gt;</t>
  </si>
  <si>
    <t>tasi/han hsaio</t>
  </si>
  <si>
    <t xml:space="preserve">0819	</t>
  </si>
  <si>
    <t xml:space="preserve">18807203452	</t>
  </si>
  <si>
    <t>[鹿寨]尚客优精选酒店（鹿寨汽车站店）(81209902)</t>
  </si>
  <si>
    <t>高级大床房&lt;至多8间&gt;&lt;2人入住&gt;&lt;早餐&gt;</t>
  </si>
  <si>
    <t>万宏进</t>
  </si>
  <si>
    <t xml:space="preserve">999218807763815	</t>
  </si>
  <si>
    <t>[尉氏]尚客优连锁酒店(尉氏店)(81209328)</t>
  </si>
  <si>
    <t>杨艳杰</t>
  </si>
  <si>
    <t xml:space="preserve">(THK)YD02133220819175631345;	</t>
  </si>
  <si>
    <t xml:space="preserve">999218807805340	</t>
  </si>
  <si>
    <t>[无锡]无锡柏雅居东和苑酒店公寓(68615783)</t>
  </si>
  <si>
    <t>三居室·豪华套房&lt;至多8间&gt;&lt;2人入住&gt;</t>
  </si>
  <si>
    <t>梁锦</t>
  </si>
  <si>
    <t xml:space="preserve">999218807954893	</t>
  </si>
  <si>
    <t>[常熟]格林豪泰智选酒店(常熟辛庄镇洞港泾店)(80247799)</t>
  </si>
  <si>
    <t>江莹莹</t>
  </si>
  <si>
    <t xml:space="preserve">(GRT)78804688;	</t>
  </si>
  <si>
    <t xml:space="preserve">999218809057520	</t>
  </si>
  <si>
    <t>[珠海]珠海横琴星乐度露营小镇(87943851)</t>
  </si>
  <si>
    <t>纤叶居双床房&lt;至多8间&gt;&lt;2人入住&gt;&lt;早餐&gt;</t>
  </si>
  <si>
    <t>王肇律</t>
  </si>
  <si>
    <t xml:space="preserve">2660605	</t>
  </si>
  <si>
    <t xml:space="preserve">C220819456	</t>
  </si>
  <si>
    <t xml:space="preserve">18809070263	</t>
  </si>
  <si>
    <t>[null](91300841)</t>
  </si>
  <si>
    <t xml:space="preserve">999218809542076	</t>
  </si>
  <si>
    <t>[海宁]尚客优酒店(海宁国际花卉城店)(81209699)</t>
  </si>
  <si>
    <t>标准大床房&lt;至多8间&gt;&lt;2人入住&gt;</t>
  </si>
  <si>
    <t>张友磊</t>
  </si>
  <si>
    <t xml:space="preserve">(THK)YD04749220819213856385	</t>
  </si>
  <si>
    <t xml:space="preserve">999218809665997	</t>
  </si>
  <si>
    <t>[成都]成都明悦大酒店(85538260)</t>
  </si>
  <si>
    <t>高级大床房&lt;至多8间&gt;&lt;2人入住&gt;</t>
  </si>
  <si>
    <t>郑海涛</t>
  </si>
  <si>
    <t xml:space="preserve">18809844866	</t>
  </si>
  <si>
    <t>[成都]嘉年CEO服务公寓(成都新会展中心香年广场店)(80249052)</t>
  </si>
  <si>
    <t>舒适大床房&lt;至多8间&gt;&lt;2人入住&gt;&lt;早餐&gt;</t>
  </si>
  <si>
    <t>厥丹丹</t>
  </si>
  <si>
    <t xml:space="preserve">999218810016842	</t>
  </si>
  <si>
    <t>[德州]格林联盟酒店(德州湖滨南路万达广场店)(82341178)</t>
  </si>
  <si>
    <t>标准间&lt;2人入住&gt;</t>
  </si>
  <si>
    <t>苏方亮</t>
  </si>
  <si>
    <t xml:space="preserve">(GRT)78813687;	</t>
  </si>
  <si>
    <t xml:space="preserve">999218810117251	</t>
  </si>
  <si>
    <t>[南京]贝壳酒店(南京市雨花台区梅山镇汪海步行街店)(80251147)</t>
  </si>
  <si>
    <t>三人房&lt;至多8间&gt;&lt;2人入住&gt;</t>
  </si>
  <si>
    <t>贺俊晨</t>
  </si>
  <si>
    <t xml:space="preserve">2660762	</t>
  </si>
  <si>
    <t xml:space="preserve">(GRT)78814151;	</t>
  </si>
  <si>
    <t xml:space="preserve">18810701668	</t>
  </si>
  <si>
    <t>[迪拜]特科姆斯格内彻酒店(Signature 1 Hotel Tecom)(93871064)</t>
  </si>
  <si>
    <t>经典双床房&lt;至多8间&gt;&lt;2人入住&gt;</t>
  </si>
  <si>
    <t>JIAO/JIANHUI,Liu/Feng,Liuf/Feng</t>
  </si>
  <si>
    <t xml:space="preserve">2660887	</t>
  </si>
  <si>
    <t xml:space="preserve">18593695330	</t>
  </si>
  <si>
    <t>[台中]台中植光花园酒店(SOF hotel)(80942188)</t>
  </si>
  <si>
    <t>经济双人房&lt;至多8间&gt;&lt;2人入住&gt;</t>
  </si>
  <si>
    <t>HSU/NIEN</t>
  </si>
  <si>
    <t>CA13744220905CNY</t>
  </si>
  <si>
    <t xml:space="preserve">999218661291120	</t>
  </si>
  <si>
    <t>[青岛]汉庭酒店(青岛延安三路芝泉路地铁站店)(83902439)</t>
  </si>
  <si>
    <t>高级大床房A&lt;至多8间&gt;&lt;2人入住&gt;</t>
  </si>
  <si>
    <t>蔡逸哲</t>
  </si>
  <si>
    <t xml:space="preserve">R2660712092536653001	</t>
  </si>
  <si>
    <t xml:space="preserve">18673803520	</t>
  </si>
  <si>
    <t>[台北]台北第一大饭店(First Hotel)(80941322)</t>
  </si>
  <si>
    <t>标准客房(无窗)&lt;至多8间&gt;&lt;2人入住&gt;&lt;早餐&gt;</t>
  </si>
  <si>
    <t>CHEN/PAOLU</t>
  </si>
  <si>
    <t xml:space="preserve">1498786	</t>
  </si>
  <si>
    <t xml:space="preserve">18680963883	</t>
  </si>
  <si>
    <t>[太原]汉庭酒店（太原长风街店）(93874795)</t>
  </si>
  <si>
    <t>梁腾飞</t>
  </si>
  <si>
    <t xml:space="preserve">R9005123092687907001	</t>
  </si>
  <si>
    <t xml:space="preserve">18697414150	</t>
  </si>
  <si>
    <t>CHAN/CHIUWING</t>
  </si>
  <si>
    <t xml:space="preserve">7084	</t>
  </si>
  <si>
    <t xml:space="preserve">18708626036	</t>
  </si>
  <si>
    <t>[高雄]康桥大饭店(高雄站前馆)(Kindness Hotel (Kaohsiung Station))(80942320)</t>
  </si>
  <si>
    <t>商务双人房&lt;至多8间&gt;&lt;2人入住&gt;&lt;早餐&gt;</t>
  </si>
  <si>
    <t>lai/chun wei</t>
  </si>
  <si>
    <t xml:space="preserve">999218725352416	</t>
  </si>
  <si>
    <t>[杭州]桔子酒店(杭州西湖虎跑路店)(80249184)</t>
  </si>
  <si>
    <t>促销大床房&lt;至多8间&gt;&lt;2人入住&gt;</t>
  </si>
  <si>
    <t>黄掌仙,岳贤松</t>
  </si>
  <si>
    <t xml:space="preserve">R3100084093013114001	</t>
  </si>
  <si>
    <t xml:space="preserve">18734019345	</t>
  </si>
  <si>
    <t>[台中]薆悦酒店(台中馆)(Inhouse Hotel Taichung)(80941408)</t>
  </si>
  <si>
    <t>特选房&lt;至多8间&gt;&lt;2人入住&gt;&lt;早餐&gt;</t>
  </si>
  <si>
    <t>CHEN/CHUNYEN</t>
  </si>
  <si>
    <t xml:space="preserve">18751767766	</t>
  </si>
  <si>
    <t>[台北]台北君品酒店(Palais de Chine Hotel)(80942298)</t>
  </si>
  <si>
    <t>雅致双床房&lt;至多8间&gt;&lt;2人入住&gt;</t>
  </si>
  <si>
    <t>CHIU/YU CHIA</t>
  </si>
  <si>
    <t xml:space="preserve">2655141	</t>
  </si>
  <si>
    <t xml:space="preserve">2817546	</t>
  </si>
  <si>
    <t xml:space="preserve">18761102500	</t>
  </si>
  <si>
    <t>[广饶]汉庭优佳酒店(广饶四季花城店)(92491085)</t>
  </si>
  <si>
    <t>王梦瑶</t>
  </si>
  <si>
    <t xml:space="preserve">R9000336093287750001	</t>
  </si>
  <si>
    <t xml:space="preserve">18764318290	</t>
  </si>
  <si>
    <t>[香港]香港帝苑酒店(The Royal Garden Hotel)(83900807)</t>
  </si>
  <si>
    <t>尊贵客房&lt;至多8间&gt;&lt;2人入住&gt;</t>
  </si>
  <si>
    <t>LAM/SZE YAN</t>
  </si>
  <si>
    <t xml:space="preserve">18766831639	</t>
  </si>
  <si>
    <t>[台北]老爷会馆(台北林森馆)(Royal Inn Taipei Linsen)(80941426)</t>
  </si>
  <si>
    <t>CHANG/JUIMING</t>
  </si>
  <si>
    <t xml:space="preserve">04762407	</t>
  </si>
  <si>
    <t xml:space="preserve">999218771799937	</t>
  </si>
  <si>
    <t>[嘉兴]嘉兴歌利亚酒店(76481495)</t>
  </si>
  <si>
    <t>高级双床房&lt;至多8间&gt;&lt;2人入住&gt;&lt;早餐&gt;</t>
  </si>
  <si>
    <t>任务</t>
  </si>
  <si>
    <t xml:space="preserve">1	</t>
  </si>
  <si>
    <t xml:space="preserve">18772375967	</t>
  </si>
  <si>
    <t>尊爵双床房&lt;至多8间&gt;&lt;2人入住&gt;</t>
  </si>
  <si>
    <t>LIAO/HSIUHAO</t>
  </si>
  <si>
    <t xml:space="preserve">18776641159	</t>
  </si>
  <si>
    <t>[新北]新北永和柯达大饭店(K Hotel Yungho)(80941457)</t>
  </si>
  <si>
    <t>活力双人房&lt;至多8间&gt;&lt;2人入住&gt;&lt;早餐&gt;</t>
  </si>
  <si>
    <t>CHAO/CHEWEI</t>
  </si>
  <si>
    <t xml:space="preserve">20220817-003	</t>
  </si>
  <si>
    <t xml:space="preserve">18782237407	</t>
  </si>
  <si>
    <t>[阳朔]阳朔红楼梦酒店(83900108)</t>
  </si>
  <si>
    <t>榻榻米标准房&lt;至多8间&gt;&lt;2人入住&gt;</t>
  </si>
  <si>
    <t>胡瑞君,王震</t>
  </si>
  <si>
    <t xml:space="preserve">报名字	</t>
  </si>
  <si>
    <t xml:space="preserve">999218783721711	</t>
  </si>
  <si>
    <t>豪华一卧室套房&lt;至多8间&gt;&lt;2人入住&gt;&lt;早餐&gt;</t>
  </si>
  <si>
    <t>王萍</t>
  </si>
  <si>
    <t xml:space="preserve">127227	</t>
  </si>
  <si>
    <t xml:space="preserve">999218788682857	</t>
  </si>
  <si>
    <t>王灿</t>
  </si>
  <si>
    <t xml:space="preserve">(GRT)78755130;	</t>
  </si>
  <si>
    <t xml:space="preserve">999218794312256	</t>
  </si>
  <si>
    <t>高级双床房&lt;2人入住&gt;</t>
  </si>
  <si>
    <t>柴绪鹤</t>
  </si>
  <si>
    <t xml:space="preserve">(GRT)78765043;	</t>
  </si>
  <si>
    <t xml:space="preserve">999218796449019	</t>
  </si>
  <si>
    <t>[南昌]南昌富力万达嘉华酒店(81210006)</t>
  </si>
  <si>
    <t>豪华大床房&lt;至多8间&gt;&lt;2人入住&gt;&lt;早餐&gt;</t>
  </si>
  <si>
    <t>魏丹妮</t>
  </si>
  <si>
    <t xml:space="preserve">2659424	</t>
  </si>
  <si>
    <t xml:space="preserve">(WDG)28516342	</t>
  </si>
  <si>
    <t xml:space="preserve">18796552877	</t>
  </si>
  <si>
    <t>标准双人房&lt;至多8间&gt;&lt;2人入住&gt;&lt;早餐&gt;</t>
  </si>
  <si>
    <t>OU/SHIHHAO</t>
  </si>
  <si>
    <t xml:space="preserve">1499094	</t>
  </si>
  <si>
    <t xml:space="preserve">18798593789	</t>
  </si>
  <si>
    <t>[台北]品格子旅店(台北西门馆)(Inn Cube Ximen)(80942260)</t>
  </si>
  <si>
    <t>双床房, 公共浴室&lt;至多8间&gt;&lt;2人入住&gt;</t>
  </si>
  <si>
    <t>TSAI/HSING TUNG</t>
  </si>
  <si>
    <t xml:space="preserve">761528	</t>
  </si>
  <si>
    <t xml:space="preserve">999218800152664	</t>
  </si>
  <si>
    <t>[江阴]尚客优酒店(江阴敔山湾店)(83901276)</t>
  </si>
  <si>
    <t>特惠大床房(无窗)&lt;至多8间&gt;&lt;2人入住&gt;</t>
  </si>
  <si>
    <t>顾康</t>
  </si>
  <si>
    <t xml:space="preserve">(THK)YD04693220819094430754;	</t>
  </si>
  <si>
    <t xml:space="preserve">18805393130	</t>
  </si>
  <si>
    <t>HU/KAIHONG</t>
  </si>
  <si>
    <t xml:space="preserve">1499093	</t>
  </si>
  <si>
    <t xml:space="preserve">18806627632	</t>
  </si>
  <si>
    <t>[天津]格林豪泰(天津站前广场智选店)(93872014)</t>
  </si>
  <si>
    <t>王谦</t>
  </si>
  <si>
    <t xml:space="preserve">(GRT)78799325;	</t>
  </si>
  <si>
    <t xml:space="preserve">18808550810	</t>
  </si>
  <si>
    <t>LIN/KUEIMIN</t>
  </si>
  <si>
    <t xml:space="preserve">1499150	</t>
  </si>
  <si>
    <t xml:space="preserve">999218810531804	</t>
  </si>
  <si>
    <t>[上海]格林豪泰(上海李塔汇镇店)(80249105)</t>
  </si>
  <si>
    <t>刘威龙</t>
  </si>
  <si>
    <t xml:space="preserve">999218813289077	</t>
  </si>
  <si>
    <t>许烨</t>
  </si>
  <si>
    <t xml:space="preserve">(THK)YD04693220820081512052;	</t>
  </si>
  <si>
    <t xml:space="preserve">18813295403	</t>
  </si>
  <si>
    <t>李用丰</t>
  </si>
  <si>
    <t xml:space="preserve">(GRT)78818185;	</t>
  </si>
  <si>
    <t xml:space="preserve">18814539496	</t>
  </si>
  <si>
    <t>[高雄]康桥商旅(高雄后驿九如馆)(Kindness Hotel - Houyi Jiuru)(80941411)</t>
  </si>
  <si>
    <t>商务双床房&lt;至多8间&gt;&lt;2人入住&gt;&lt;早餐&gt;</t>
  </si>
  <si>
    <t>CHEN/WEIHSING</t>
  </si>
  <si>
    <t xml:space="preserve">18814886978	</t>
  </si>
  <si>
    <t>[邳州]格林豪泰(邳州新苏中心福州路店)(76550894)</t>
  </si>
  <si>
    <t>1.8米大床房&lt;2人入住&gt;</t>
  </si>
  <si>
    <t>孔德宝</t>
  </si>
  <si>
    <t xml:space="preserve">(GRT)78821899;	</t>
  </si>
  <si>
    <t xml:space="preserve">18816147545	</t>
  </si>
  <si>
    <t>[广州]广州东方宾馆(83901132)</t>
  </si>
  <si>
    <t>豪华客房&lt;至多8间&gt;&lt;2人入住&gt;</t>
  </si>
  <si>
    <t>黄聪</t>
  </si>
  <si>
    <t xml:space="preserve">(LNG)5903370;	</t>
  </si>
  <si>
    <t xml:space="preserve">18816317523	</t>
  </si>
  <si>
    <t>[成都]喆·啡酒店(成都百草路地铁站店)(80244136)</t>
  </si>
  <si>
    <t>啡凡体验房&lt;2人入住&gt;</t>
  </si>
  <si>
    <t>梁枫越</t>
  </si>
  <si>
    <t xml:space="preserve">104684585764	</t>
  </si>
  <si>
    <t xml:space="preserve">18816638013	</t>
  </si>
  <si>
    <t>[泊头]尚客优酒店(泊头安顺街店)(80248710)</t>
  </si>
  <si>
    <t>付晨红</t>
  </si>
  <si>
    <t xml:space="preserve">(THK)YD03417220820142301381;	</t>
  </si>
  <si>
    <t xml:space="preserve">999218816874761	</t>
  </si>
  <si>
    <t>[长沙]城市便捷酒店(长沙湘雅附三店)(80250331)</t>
  </si>
  <si>
    <t>王琳琨</t>
  </si>
  <si>
    <t xml:space="preserve">R_0731020_2758236	</t>
  </si>
  <si>
    <t xml:space="preserve">999218817028229	</t>
  </si>
  <si>
    <t>[阜阳]格林豪泰酒店(阜阳世纪财富广场店)(76434727)</t>
  </si>
  <si>
    <t>李伟群</t>
  </si>
  <si>
    <t xml:space="preserve">(GRT)78830122;	</t>
  </si>
  <si>
    <t xml:space="preserve">999218817035072	</t>
  </si>
  <si>
    <t>冯领</t>
  </si>
  <si>
    <t xml:space="preserve">(GRT)78830152;	</t>
  </si>
  <si>
    <t xml:space="preserve">999218817324326	</t>
  </si>
  <si>
    <t>韩树文</t>
  </si>
  <si>
    <t xml:space="preserve">2661488	</t>
  </si>
  <si>
    <t xml:space="preserve">104684927894	</t>
  </si>
  <si>
    <t xml:space="preserve">18817460851	</t>
  </si>
  <si>
    <t>[西安]IU酒店(西安三桥地铁站万象城店)(80248141)</t>
  </si>
  <si>
    <t>王江武</t>
  </si>
  <si>
    <t xml:space="preserve">104684977374	</t>
  </si>
  <si>
    <t xml:space="preserve">18817500636	</t>
  </si>
  <si>
    <t>[长沙]格林豪泰酒店(长沙中医药大学店)(76434313)</t>
  </si>
  <si>
    <t>粟忠阳</t>
  </si>
  <si>
    <t xml:space="preserve">(GRT)78831895;	</t>
  </si>
  <si>
    <t xml:space="preserve">999218817548510	</t>
  </si>
  <si>
    <t>[明光]格林豪泰(明光池河大道店)(80895119)</t>
  </si>
  <si>
    <t>汤旺伟</t>
  </si>
  <si>
    <t xml:space="preserve">(GRT)78832081;	</t>
  </si>
  <si>
    <t xml:space="preserve">999218817660721	</t>
  </si>
  <si>
    <t>侯良云</t>
  </si>
  <si>
    <t xml:space="preserve">(GRT)78832543;	</t>
  </si>
  <si>
    <t xml:space="preserve">18817907335	</t>
  </si>
  <si>
    <t>[无锡]无锡新湖铂尔曼大酒店(81210095)</t>
  </si>
  <si>
    <t>肖铁</t>
  </si>
  <si>
    <t xml:space="preserve">7545WHJ538;XM	</t>
  </si>
  <si>
    <t xml:space="preserve">999218818011083	</t>
  </si>
  <si>
    <t>[连州]维也纳智好酒店(连州大厦店)(68337427)</t>
  </si>
  <si>
    <t>豪华大床房&lt;至多8间&gt;&lt;2人入住&gt;</t>
  </si>
  <si>
    <t>杨帆</t>
  </si>
  <si>
    <t xml:space="preserve">104685162334	</t>
  </si>
  <si>
    <t xml:space="preserve">18818263538	</t>
  </si>
  <si>
    <t>[文昌]文昌文城丽嘉酒店(93874260)</t>
  </si>
  <si>
    <t>雅致景观双床房&lt;至多8间&gt;&lt;2人入住&gt;</t>
  </si>
  <si>
    <t>詹兴龙</t>
  </si>
  <si>
    <t xml:space="preserve">18818363827	</t>
  </si>
  <si>
    <t>李翔</t>
  </si>
  <si>
    <t xml:space="preserve">(GRT)78835432;	</t>
  </si>
  <si>
    <t xml:space="preserve">999218818389337	</t>
  </si>
  <si>
    <t>[三江]骏怡精选酒店(三江侗乡大道店)(80248109)</t>
  </si>
  <si>
    <t>特价房&lt;至多8间&gt;&lt;2人入住&gt;</t>
  </si>
  <si>
    <t>徐胜斌</t>
  </si>
  <si>
    <t xml:space="preserve">2661630	</t>
  </si>
  <si>
    <t xml:space="preserve">(THK)YD04202220820181855183;	</t>
  </si>
  <si>
    <t xml:space="preserve">999218818473228	</t>
  </si>
  <si>
    <t>[霍山]格林豪泰（霍山迎驾大道和顺花苑店）(68612756)</t>
  </si>
  <si>
    <t>李波</t>
  </si>
  <si>
    <t xml:space="preserve">(GRT)78835866;	</t>
  </si>
  <si>
    <t xml:space="preserve">18818501506	</t>
  </si>
  <si>
    <t>[苏州]苏州日航酒店(94917945)</t>
  </si>
  <si>
    <t>陈文庆,卢安安,吕翔</t>
  </si>
  <si>
    <t xml:space="preserve">18818502130	</t>
  </si>
  <si>
    <t>周明敏</t>
  </si>
  <si>
    <t xml:space="preserve">(GRT)78836006;	</t>
  </si>
  <si>
    <t xml:space="preserve">999218818771798	</t>
  </si>
  <si>
    <t>商务标准房&lt;至多8间&gt;&lt;2人入住&gt;</t>
  </si>
  <si>
    <t>蒋成璞,锁丽</t>
  </si>
  <si>
    <t xml:space="preserve">(GRT)78837141;(GRT)78837143;	</t>
  </si>
  <si>
    <t xml:space="preserve">18819044019	</t>
  </si>
  <si>
    <t>[新郑]IU酒店(新郑西亚斯学院店)(93873415)</t>
  </si>
  <si>
    <t>小U·舒适大床房&lt;至多8间&gt;&lt;2人入住&gt;</t>
  </si>
  <si>
    <t>邓翔升</t>
  </si>
  <si>
    <t xml:space="preserve">104685482974	</t>
  </si>
  <si>
    <t xml:space="preserve">999218819109089	</t>
  </si>
  <si>
    <t>李曙霞</t>
  </si>
  <si>
    <t xml:space="preserve">(GRT)78838555;	</t>
  </si>
  <si>
    <t xml:space="preserve">18819170980	</t>
  </si>
  <si>
    <t>[漳州]汉庭酒店(漳州龙江大厦店)(93875394)</t>
  </si>
  <si>
    <t>李敏超</t>
  </si>
  <si>
    <t xml:space="preserve">R3630001093729883001	</t>
  </si>
  <si>
    <t xml:space="preserve">18819318795	</t>
  </si>
  <si>
    <t>[南京]南京金陵饭店(74786838)</t>
  </si>
  <si>
    <t>金陵楼高级房&lt;至多8间&gt;&lt;2人入住&gt;&lt;早餐&gt;</t>
  </si>
  <si>
    <t>芮顺福</t>
  </si>
  <si>
    <t xml:space="preserve">(JLG)1728436116	</t>
  </si>
  <si>
    <t xml:space="preserve">18819468857	</t>
  </si>
  <si>
    <t>[吉安县]尚客优连锁酒店(吉安县二七路店)(80248558)</t>
  </si>
  <si>
    <t>特惠房&lt;至多8间&gt;&lt;2人入住&gt;</t>
  </si>
  <si>
    <t>张荣龙</t>
  </si>
  <si>
    <t xml:space="preserve">(THK)YD02126220820205140106;	</t>
  </si>
  <si>
    <t xml:space="preserve">999218819542175	</t>
  </si>
  <si>
    <t>[黄石]黄石富力万达嘉华酒店(93876174)</t>
  </si>
  <si>
    <t>高级豪华双床房&lt;至多8间&gt;&lt;2人入住&gt;&lt;早餐&gt;</t>
  </si>
  <si>
    <t>李名川</t>
  </si>
  <si>
    <t xml:space="preserve">28541435	</t>
  </si>
  <si>
    <t>，</t>
  </si>
  <si>
    <t xml:space="preserve"> 46183 CNY</t>
  </si>
  <si>
    <t>A220905092950481</t>
  </si>
  <si>
    <t>总计：46183元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</si>
  <si>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</si>
  <si>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</si>
  <si>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</si>
  <si>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</si>
  <si>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</si>
  <si>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</si>
  <si>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</si>
  <si>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</si>
  <si>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</si>
  <si>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</si>
  <si>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</si>
  <si>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</si>
  <si>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</si>
  <si>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</si>
  <si>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</si>
  <si>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</si>
  <si>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</si>
  <si>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</si>
  <si>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</si>
  <si>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2661797</t>
  </si>
  <si>
    <t>黄石富力万达嘉华酒店</t>
  </si>
  <si>
    <t>2022-08-21</t>
  </si>
  <si>
    <t>退房日月结</t>
  </si>
  <si>
    <t>691.00</t>
  </si>
  <si>
    <t>RMB</t>
  </si>
  <si>
    <t>0</t>
  </si>
  <si>
    <t>0.00</t>
  </si>
  <si>
    <t>携程汇登国内直连</t>
  </si>
  <si>
    <t>01.011264</t>
  </si>
  <si>
    <t>2022-08-20 21:04:24</t>
  </si>
  <si>
    <t>否</t>
  </si>
  <si>
    <t>广州汇登信息科技有限公司</t>
  </si>
  <si>
    <t>直连</t>
  </si>
  <si>
    <t>2661784</t>
  </si>
  <si>
    <t>尚客优快捷酒店（吉安二七路店）</t>
  </si>
  <si>
    <t>89.00</t>
  </si>
  <si>
    <t>2022-08-20 20:51:42</t>
  </si>
  <si>
    <t>2661760</t>
  </si>
  <si>
    <t>南京金陵饭店</t>
  </si>
  <si>
    <t>749.00</t>
  </si>
  <si>
    <t>2022-08-20 20:26:35</t>
  </si>
  <si>
    <t>2661738</t>
  </si>
  <si>
    <t>汉庭（漳州龙江大厦店）</t>
  </si>
  <si>
    <t>221.00</t>
  </si>
  <si>
    <t>2022-08-20 20:04:49</t>
  </si>
  <si>
    <t>2661728</t>
  </si>
  <si>
    <t>格林豪泰(霍山迎驾大道店)</t>
  </si>
  <si>
    <t>183.00</t>
  </si>
  <si>
    <t>2022-08-20 19:56:24</t>
  </si>
  <si>
    <t>2661719</t>
  </si>
  <si>
    <t>IU酒店(新郑西亚斯学院店)</t>
  </si>
  <si>
    <t>102.00</t>
  </si>
  <si>
    <t>2022-08-20 19:50:39</t>
  </si>
  <si>
    <t>2661675</t>
  </si>
  <si>
    <t>366.00</t>
  </si>
  <si>
    <t>2022-08-20 19:11:14</t>
  </si>
  <si>
    <t>2661646</t>
  </si>
  <si>
    <t>格林豪泰酒店(长沙中医药大学店)</t>
  </si>
  <si>
    <t>169.00</t>
  </si>
  <si>
    <t>2022-08-20 18:34:41</t>
  </si>
  <si>
    <t>2661645</t>
  </si>
  <si>
    <t>苏州日航酒店</t>
  </si>
  <si>
    <t>2130.00</t>
  </si>
  <si>
    <t>2022-08-20 18:34:21</t>
  </si>
  <si>
    <t>2661639</t>
  </si>
  <si>
    <t>167.00</t>
  </si>
  <si>
    <t>2022-08-20 18:30:23</t>
  </si>
  <si>
    <t>2661630</t>
  </si>
  <si>
    <t>骏怡精选酒店(三江侗乡大道店)</t>
  </si>
  <si>
    <t>95.00</t>
  </si>
  <si>
    <t>2022-08-20 18:18:56</t>
  </si>
  <si>
    <t>2661629</t>
  </si>
  <si>
    <t>2022-08-20 18:15:27</t>
  </si>
  <si>
    <t>2661621</t>
  </si>
  <si>
    <t>文昌文城丽嘉酒店</t>
  </si>
  <si>
    <t>113.00</t>
  </si>
  <si>
    <t>2022-08-20 18:01:44</t>
  </si>
  <si>
    <t>2661595</t>
  </si>
  <si>
    <t>维也纳智好酒店(连州大厦店)</t>
  </si>
  <si>
    <t>257.00</t>
  </si>
  <si>
    <t>2022-08-20 17:28:12</t>
  </si>
  <si>
    <t>2661586</t>
  </si>
  <si>
    <t>无锡新湖铂尔曼大酒店</t>
  </si>
  <si>
    <t>552.00</t>
  </si>
  <si>
    <t>2022-08-20 17:14:29</t>
  </si>
  <si>
    <t>2661545</t>
  </si>
  <si>
    <t>格林豪泰酒店(胶州胶东国际机场海尔大道店)</t>
  </si>
  <si>
    <t>110.00</t>
  </si>
  <si>
    <t>2022-08-20 16:41:41</t>
  </si>
  <si>
    <t>2661526</t>
  </si>
  <si>
    <t>格林豪泰(明光池河大道店)</t>
  </si>
  <si>
    <t>127.00</t>
  </si>
  <si>
    <t>2022-08-20 16:26:29</t>
  </si>
  <si>
    <t>2661514</t>
  </si>
  <si>
    <t>2022-08-20 16:19:59</t>
  </si>
  <si>
    <t>2661507</t>
  </si>
  <si>
    <t>IU酒店(西安三桥地铁站万象城店)</t>
  </si>
  <si>
    <t>158.00</t>
  </si>
  <si>
    <t>2022-08-20 16:14:36</t>
  </si>
  <si>
    <t>2022-08-19</t>
  </si>
  <si>
    <t>2660561</t>
  </si>
  <si>
    <t>台北第一大饭店</t>
  </si>
  <si>
    <t>LIN KUEIMIN</t>
  </si>
  <si>
    <t>334.00</t>
  </si>
  <si>
    <t>2022-08-19 19:32:20</t>
  </si>
  <si>
    <t>2660179</t>
  </si>
  <si>
    <t>HU KAIHONG</t>
  </si>
  <si>
    <t>2022-08-19 13:09:22</t>
  </si>
  <si>
    <t>2661297</t>
  </si>
  <si>
    <t>广州东方宾馆</t>
  </si>
  <si>
    <t>538.00</t>
  </si>
  <si>
    <t>2022-08-20 13:24:06</t>
  </si>
  <si>
    <t>2659920</t>
  </si>
  <si>
    <t>大连香格里拉大酒店</t>
  </si>
  <si>
    <t>929.00</t>
  </si>
  <si>
    <t>2022-08-19 08:49:52</t>
  </si>
  <si>
    <t>2661109</t>
  </si>
  <si>
    <t>康桥商旅(高雄后驿九如馆)</t>
  </si>
  <si>
    <t>CHEN WEIHSING</t>
  </si>
  <si>
    <t>627.00</t>
  </si>
  <si>
    <t>2022-08-20 10:26:54</t>
  </si>
  <si>
    <t>2660373</t>
  </si>
  <si>
    <t>花莲布洛湾大饭店</t>
  </si>
  <si>
    <t>tasi han hsaio</t>
  </si>
  <si>
    <t>384.00</t>
  </si>
  <si>
    <t>2022-08-19 16:21:24</t>
  </si>
  <si>
    <t>2022-08-18</t>
  </si>
  <si>
    <t>2659636</t>
  </si>
  <si>
    <t>品格子旅店(台北西门馆)</t>
  </si>
  <si>
    <t>TSAI HSING TUNG</t>
  </si>
  <si>
    <t>298.00</t>
  </si>
  <si>
    <t>2022-08-18 22:26:19</t>
  </si>
  <si>
    <t>2660887</t>
  </si>
  <si>
    <t>特科姆斯格内彻酒店</t>
  </si>
  <si>
    <t>JIAO JIANHUI,Liu Feng,Liuf Feng</t>
  </si>
  <si>
    <t>566.00</t>
  </si>
  <si>
    <t>2022-08-20 02:21:30</t>
  </si>
  <si>
    <t>2660291</t>
  </si>
  <si>
    <t>岭南佳园连锁酒店(广州中山四路店)</t>
  </si>
  <si>
    <t>178.00</t>
  </si>
  <si>
    <t>2022-08-19 14:57:40</t>
  </si>
  <si>
    <t>2661324</t>
  </si>
  <si>
    <t>喆·啡酒店(成都百草路地铁站店)</t>
  </si>
  <si>
    <t>181.00</t>
  </si>
  <si>
    <t>2022-08-20 13:44:14</t>
  </si>
  <si>
    <t>2661488</t>
  </si>
  <si>
    <t>2022-08-20 15:56:02</t>
  </si>
  <si>
    <t>2660688</t>
  </si>
  <si>
    <t>成都明悦大酒店</t>
  </si>
  <si>
    <t>353.00</t>
  </si>
  <si>
    <t>2022-08-19 21:57:39</t>
  </si>
  <si>
    <t>2660226</t>
  </si>
  <si>
    <t>全季酒店(杭州钱江新城新塘路店)</t>
  </si>
  <si>
    <t>409.00</t>
  </si>
  <si>
    <t>2022-08-19 13:56:34</t>
  </si>
  <si>
    <t>2660720</t>
  </si>
  <si>
    <t>嘉年CEO服务公寓(成都新会展中心香年广场店)</t>
  </si>
  <si>
    <t>261.00</t>
  </si>
  <si>
    <t>2022-08-19 22:25:27</t>
  </si>
  <si>
    <t>2661374</t>
  </si>
  <si>
    <t>尚客优连锁酒店（泊头安顺街店）</t>
  </si>
  <si>
    <t>128.00</t>
  </si>
  <si>
    <t>2022-08-20 14:23:03</t>
  </si>
  <si>
    <t>2660243</t>
  </si>
  <si>
    <t>格林豪泰快捷酒店（阳泉城区德胜街工贸大厦店）</t>
  </si>
  <si>
    <t>135.00</t>
  </si>
  <si>
    <t>2022-08-19 14:14:37</t>
  </si>
  <si>
    <t>2660609</t>
  </si>
  <si>
    <t>非繁·城享酒店(河源火车站店)</t>
  </si>
  <si>
    <t>叶伟东</t>
  </si>
  <si>
    <t>115.00</t>
  </si>
  <si>
    <t>2022-08-19 20:34:27</t>
  </si>
  <si>
    <t>2661015</t>
  </si>
  <si>
    <t>贝壳酒店(北京通州区徐辛庄镇通顺路草寺村店)</t>
  </si>
  <si>
    <t>144.00</t>
  </si>
  <si>
    <t>2022-08-20 08:15:57</t>
  </si>
  <si>
    <t>2660469</t>
  </si>
  <si>
    <t>尚客优连锁酒店（健康路店）</t>
  </si>
  <si>
    <t>87.00</t>
  </si>
  <si>
    <t>2022-08-19 17:57:02</t>
  </si>
  <si>
    <t>2659784</t>
  </si>
  <si>
    <t>2022-08-19 02:05:59</t>
  </si>
  <si>
    <t>2660605</t>
  </si>
  <si>
    <t>珠海横琴星乐度露营小镇</t>
  </si>
  <si>
    <t>888.00</t>
  </si>
  <si>
    <t>2022-08-19 20:31:39</t>
  </si>
  <si>
    <t>2660475</t>
  </si>
  <si>
    <t>无锡柏雅居东和苑酒店公寓</t>
  </si>
  <si>
    <t>543.00</t>
  </si>
  <si>
    <t>2022-08-19 18:01:33</t>
  </si>
  <si>
    <t>2659871</t>
  </si>
  <si>
    <t>米兰时尚酒店(深圳龙华店)</t>
  </si>
  <si>
    <t>230.00</t>
  </si>
  <si>
    <t>2022-08-19 06:50:23</t>
  </si>
  <si>
    <t>2659770</t>
  </si>
  <si>
    <t>城市便捷酒店(武汉汉口江滩店)</t>
  </si>
  <si>
    <t>330.00</t>
  </si>
  <si>
    <t>2022-08-19 01:36:24</t>
  </si>
  <si>
    <t>2660318</t>
  </si>
  <si>
    <t>格林豪泰(天津站前广场智选店)</t>
  </si>
  <si>
    <t>225.00</t>
  </si>
  <si>
    <t>2022-08-19 15:36:06</t>
  </si>
  <si>
    <t>2659965</t>
  </si>
  <si>
    <t>尚客优酒店(江阴敔山湾店)</t>
  </si>
  <si>
    <t>140.00</t>
  </si>
  <si>
    <t>2022-08-19 09:44:35</t>
  </si>
  <si>
    <t>2661013</t>
  </si>
  <si>
    <t>2022-08-20 08:15:16</t>
  </si>
  <si>
    <t>2661152</t>
  </si>
  <si>
    <t>格林豪泰(邳州新苏中心福州路店)</t>
  </si>
  <si>
    <t>2022-08-20 11:05:18</t>
  </si>
  <si>
    <t>2661398</t>
  </si>
  <si>
    <t>城市便捷酒店(长沙湘雅附三店)</t>
  </si>
  <si>
    <t>2022-08-20 14:54:28</t>
  </si>
  <si>
    <t>2661427</t>
  </si>
  <si>
    <t>格林豪泰酒店(阜阳世纪财富广场店)</t>
  </si>
  <si>
    <t>121.00</t>
  </si>
  <si>
    <t>2022-08-20 15:16:14</t>
  </si>
  <si>
    <t>2661425</t>
  </si>
  <si>
    <t>2022-08-20 15:15:18</t>
  </si>
  <si>
    <t>2660666</t>
  </si>
  <si>
    <t>尚客优精选酒店(海宁国际花卉城店)</t>
  </si>
  <si>
    <t>145.00</t>
  </si>
  <si>
    <t>2022-08-19 21:39:05</t>
  </si>
  <si>
    <t>2660251</t>
  </si>
  <si>
    <t>IU酒店(成都犀浦地铁站店)</t>
  </si>
  <si>
    <t>139.00</t>
  </si>
  <si>
    <t>2022-08-19 14:23:13</t>
  </si>
  <si>
    <t>2660747</t>
  </si>
  <si>
    <t>格林联盟酒店(德州湖滨南路万达广场店)</t>
  </si>
  <si>
    <t>129.00</t>
  </si>
  <si>
    <t>2022-08-19 22:53:42</t>
  </si>
  <si>
    <t>2660405</t>
  </si>
  <si>
    <t>鹿寨尚客优连锁酒店</t>
  </si>
  <si>
    <t>2022-08-19 16:49:46</t>
  </si>
  <si>
    <t>2660209</t>
  </si>
  <si>
    <t>贝壳酒店(泰州医药高新区泰事达路店)</t>
  </si>
  <si>
    <t>2022-08-19 13:40:18</t>
  </si>
  <si>
    <t>2660495</t>
  </si>
  <si>
    <t>格林豪泰智选酒店(常熟辛庄镇洞港泾店)</t>
  </si>
  <si>
    <t>173.00</t>
  </si>
  <si>
    <t>2022-08-19 18:19:25</t>
  </si>
  <si>
    <t>2660762</t>
  </si>
  <si>
    <t>贝壳南京市雨花台区梅山镇汪海步行街酒店</t>
  </si>
  <si>
    <t>188.00</t>
  </si>
  <si>
    <t>2022-08-19 23:11:28</t>
  </si>
  <si>
    <t>2659438</t>
  </si>
  <si>
    <t>OU SHIHHAO</t>
  </si>
  <si>
    <t>2022-08-18 18:26:44</t>
  </si>
  <si>
    <t>2022-08-08</t>
  </si>
  <si>
    <t>2648159</t>
  </si>
  <si>
    <t>CHEN PAOLU</t>
  </si>
  <si>
    <t>332.00</t>
  </si>
  <si>
    <t>2022-08-08 12:13:24</t>
  </si>
  <si>
    <t>2022-08-10</t>
  </si>
  <si>
    <t>2649951</t>
  </si>
  <si>
    <t>台北凯统饭店</t>
  </si>
  <si>
    <t>CHAN CHIUWING</t>
  </si>
  <si>
    <t>855.00</t>
  </si>
  <si>
    <t>2022-08-10 00:38:53</t>
  </si>
  <si>
    <t>2659529</t>
  </si>
  <si>
    <t>KUO SHENGHAO</t>
  </si>
  <si>
    <t>411.00</t>
  </si>
  <si>
    <t>2022-08-18 20:17:27</t>
  </si>
  <si>
    <t>2022-08-17</t>
  </si>
  <si>
    <t>2658543</t>
  </si>
  <si>
    <t>LIN YIHSUAN</t>
  </si>
  <si>
    <t>2022-08-17 20:48:53</t>
  </si>
  <si>
    <t>2659367</t>
  </si>
  <si>
    <t>广州珀丽酒店</t>
  </si>
  <si>
    <t>456.00</t>
  </si>
  <si>
    <t>2022-08-18 17:05:16</t>
  </si>
  <si>
    <t>2022-08-15</t>
  </si>
  <si>
    <t>2656360</t>
  </si>
  <si>
    <t>香港帝苑酒店</t>
  </si>
  <si>
    <t>LAM SZE YAN</t>
  </si>
  <si>
    <t>1602.00</t>
  </si>
  <si>
    <t>2022-08-15 23:28:13</t>
  </si>
  <si>
    <t>2656289</t>
  </si>
  <si>
    <t>北京国家会议中心大酒店</t>
  </si>
  <si>
    <t>2022-08-16</t>
  </si>
  <si>
    <t>2310.00</t>
  </si>
  <si>
    <t>2022-08-15 22:21:51</t>
  </si>
  <si>
    <t>2022-08-14</t>
  </si>
  <si>
    <t>2655141</t>
  </si>
  <si>
    <t>台北君品酒店</t>
  </si>
  <si>
    <t>CHIU YU CHIA</t>
  </si>
  <si>
    <t>1476.00</t>
  </si>
  <si>
    <t>2022-08-14 19:44:16</t>
  </si>
  <si>
    <t>2656841</t>
  </si>
  <si>
    <t>老爷会馆(台北林森馆)</t>
  </si>
  <si>
    <t>CHANG JUIMING</t>
  </si>
  <si>
    <t>593.00</t>
  </si>
  <si>
    <t>2022-08-16 12:37:00</t>
  </si>
  <si>
    <t>2656124</t>
  </si>
  <si>
    <t>台北老爷大酒店</t>
  </si>
  <si>
    <t>CHOU CHUNCHI</t>
  </si>
  <si>
    <t>940.00</t>
  </si>
  <si>
    <t>2022-08-15 20:01:39</t>
  </si>
  <si>
    <t>2656119</t>
  </si>
  <si>
    <t>2022-08-15 19:26:52</t>
  </si>
  <si>
    <t>2657772</t>
  </si>
  <si>
    <t>新北永和柯达大饭店</t>
  </si>
  <si>
    <t>CHAO CHEWEI</t>
  </si>
  <si>
    <t>570.00</t>
  </si>
  <si>
    <t>2022-08-17 08:17:39</t>
  </si>
  <si>
    <t>2022-08-13</t>
  </si>
  <si>
    <t>2653474</t>
  </si>
  <si>
    <t>薆悦酒店(台中馆)</t>
  </si>
  <si>
    <t>CHEN CHUNYEN</t>
  </si>
  <si>
    <t>1104.00</t>
  </si>
  <si>
    <t>2022-08-13 02:08:07</t>
  </si>
  <si>
    <t>2022-08-09</t>
  </si>
  <si>
    <t>2649252</t>
  </si>
  <si>
    <t>高雄家和商旅</t>
  </si>
  <si>
    <t>CHAN LUNG</t>
  </si>
  <si>
    <t>323.00</t>
  </si>
  <si>
    <t>2022-08-09 12:26:36</t>
  </si>
  <si>
    <t>2022-08-12</t>
  </si>
  <si>
    <t>2653019</t>
  </si>
  <si>
    <t>台中逢甲叶绿宿旅馆</t>
  </si>
  <si>
    <t>LIAO LICHUAN</t>
  </si>
  <si>
    <t>398.00</t>
  </si>
  <si>
    <t>2022-08-12 17:27:46</t>
  </si>
  <si>
    <t>2022-08-01</t>
  </si>
  <si>
    <t>2640682</t>
  </si>
  <si>
    <t>台中植光花园酒店</t>
  </si>
  <si>
    <t>HSU NIEN</t>
  </si>
  <si>
    <t>763.00</t>
  </si>
  <si>
    <t>2022-08-01 21:01:29</t>
  </si>
  <si>
    <t>2022-08-11</t>
  </si>
  <si>
    <t>2651150</t>
  </si>
  <si>
    <t>康桥大饭店 - 站前馆</t>
  </si>
  <si>
    <t>lai chun wei</t>
  </si>
  <si>
    <t>692.00</t>
  </si>
  <si>
    <t>2022-08-11 01:24:14</t>
  </si>
  <si>
    <t>2655929</t>
  </si>
  <si>
    <t>全季酒店(杭州西溪印象城店)</t>
  </si>
  <si>
    <t>270.00</t>
  </si>
  <si>
    <t>2022-08-15 16:01:52</t>
  </si>
  <si>
    <t>2649421</t>
  </si>
  <si>
    <t>全季酒店(大连星海公园店)</t>
  </si>
  <si>
    <t>421.00</t>
  </si>
  <si>
    <t>2022-08-09 15:14:08</t>
  </si>
  <si>
    <t>2655840</t>
  </si>
  <si>
    <t>贝壳酒店（北京大兴旧宫红星街店）</t>
  </si>
  <si>
    <t>1007.00</t>
  </si>
  <si>
    <t>2022-08-15 14:28:26</t>
  </si>
  <si>
    <t>2652702</t>
  </si>
  <si>
    <t>桔子酒店(杭州西湖虎跑路店)</t>
  </si>
  <si>
    <t>1044.00</t>
  </si>
  <si>
    <t>2022-08-12 12:58:38</t>
  </si>
  <si>
    <t>2648122</t>
  </si>
  <si>
    <t>汉庭酒店(长沙岳麓店)</t>
  </si>
  <si>
    <t>571.00</t>
  </si>
  <si>
    <t>2022-08-08 11:29:26</t>
  </si>
  <si>
    <t>2659227</t>
  </si>
  <si>
    <t>石柱天尧酒店</t>
  </si>
  <si>
    <t>360.00</t>
  </si>
  <si>
    <t>2022-08-18 14:42:08</t>
  </si>
  <si>
    <t>2659234</t>
  </si>
  <si>
    <t>格林豪泰智选酒店(临沂大学城店)</t>
  </si>
  <si>
    <t>2022-08-18 14:56:48</t>
  </si>
  <si>
    <t>2658040</t>
  </si>
  <si>
    <t>速8酒店（北京积水潭公交枢纽店）</t>
  </si>
  <si>
    <t>丁燕鹏</t>
  </si>
  <si>
    <t>426.00</t>
  </si>
  <si>
    <t>2022-08-17 12:49:51</t>
  </si>
  <si>
    <t>2022-08-07</t>
  </si>
  <si>
    <t>2646927</t>
  </si>
  <si>
    <t>汉庭酒店(青岛延安三路芝泉路地铁站店)</t>
  </si>
  <si>
    <t>2022-08-07 00:37:38</t>
  </si>
  <si>
    <t>2659424</t>
  </si>
  <si>
    <t>南昌富力万达嘉华酒店</t>
  </si>
  <si>
    <t>2340.00</t>
  </si>
  <si>
    <t>2022-08-18 18:13:57</t>
  </si>
  <si>
    <t>2658265</t>
  </si>
  <si>
    <t>杭州紫金港莎玛酒店</t>
  </si>
  <si>
    <t>1311.00</t>
  </si>
  <si>
    <t>2022-08-17 16:29:06</t>
  </si>
  <si>
    <t>2022-08-05</t>
  </si>
  <si>
    <t>2645527</t>
  </si>
  <si>
    <t>964.00</t>
  </si>
  <si>
    <t>2022-08-05 19:40:10</t>
  </si>
  <si>
    <t>2655943</t>
  </si>
  <si>
    <t>962.00</t>
  </si>
  <si>
    <t>2022-08-15 16:17:18</t>
  </si>
  <si>
    <t>2653935</t>
  </si>
  <si>
    <t>446.00</t>
  </si>
  <si>
    <t>2022-08-13 14:12:32</t>
  </si>
  <si>
    <t>2648583</t>
  </si>
  <si>
    <t>551.00</t>
  </si>
  <si>
    <t>2022-08-08 18:37:30</t>
  </si>
  <si>
    <t>2657029</t>
  </si>
  <si>
    <t>嘉兴歌利亚酒店</t>
  </si>
  <si>
    <t>422.00</t>
  </si>
  <si>
    <t>2022-08-16 15:49:06</t>
  </si>
  <si>
    <t>2658025</t>
  </si>
  <si>
    <t>格林豪泰(北京学清路店)</t>
  </si>
  <si>
    <t>293.00</t>
  </si>
  <si>
    <t>2022-08-17 12:24:58</t>
  </si>
  <si>
    <t>2658912</t>
  </si>
  <si>
    <t>580.00</t>
  </si>
  <si>
    <t>2022-08-18 08:56:09</t>
  </si>
  <si>
    <t>2655633</t>
  </si>
  <si>
    <t>格林豪泰(天津渔阳南路鼓楼广场店)</t>
  </si>
  <si>
    <t>670.00</t>
  </si>
  <si>
    <t>2022-08-15 09:47:04</t>
  </si>
  <si>
    <t>2658129</t>
  </si>
  <si>
    <t>阳朔红楼梦酒店</t>
  </si>
  <si>
    <t>1674.00</t>
  </si>
  <si>
    <t>2022-08-17 14:11:47</t>
  </si>
  <si>
    <t>2655998</t>
  </si>
  <si>
    <t>汉庭优佳酒店(广饶四季花城店)</t>
  </si>
  <si>
    <t>306.00</t>
  </si>
  <si>
    <t>2022-08-15 17:15:52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</si>
</sst>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44791</v>
      </c>
      <c r="G2" s="6">
        <v>44793</v>
      </c>
      <c r="H2" s="4">
        <v>1</v>
      </c>
      <c r="I2" s="4">
        <v>2</v>
      </c>
      <c r="J2" s="4">
        <v>2</v>
      </c>
      <c r="K2" s="4" t="s">
        <v>30</v>
      </c>
      <c r="L2" s="4">
        <v>964</v>
      </c>
      <c r="M2" s="4">
        <v>964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44808</v>
      </c>
      <c r="T2" s="4" t="s">
        <v>34</v>
      </c>
      <c r="U2" s="4">
        <v>964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44791</v>
      </c>
      <c r="G3" s="6">
        <v>44793</v>
      </c>
      <c r="H3" s="4">
        <v>1</v>
      </c>
      <c r="I3" s="4">
        <v>2</v>
      </c>
      <c r="J3" s="4">
        <v>2</v>
      </c>
      <c r="K3" s="4" t="s">
        <v>30</v>
      </c>
      <c r="L3" s="4">
        <v>571</v>
      </c>
      <c r="M3" s="4">
        <v>571</v>
      </c>
      <c r="N3" s="4" t="s">
        <v>40</v>
      </c>
      <c r="O3" s="4" t="s">
        <v>32</v>
      </c>
      <c r="P3" s="4" t="s">
        <v>33</v>
      </c>
      <c r="Q3" s="4">
        <v>0</v>
      </c>
      <c r="R3" s="7">
        <v>44781</v>
      </c>
      <c r="S3" s="6">
        <v>44808</v>
      </c>
      <c r="T3" s="4" t="s">
        <v>34</v>
      </c>
      <c r="U3" s="4">
        <v>571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44792</v>
      </c>
      <c r="G4" s="6">
        <v>44793</v>
      </c>
      <c r="H4" s="4">
        <v>1</v>
      </c>
      <c r="I4" s="4">
        <v>1</v>
      </c>
      <c r="J4" s="4">
        <v>1</v>
      </c>
      <c r="K4" s="4" t="s">
        <v>30</v>
      </c>
      <c r="L4" s="4">
        <v>551</v>
      </c>
      <c r="M4" s="4">
        <v>551</v>
      </c>
      <c r="N4" s="4" t="s">
        <v>44</v>
      </c>
      <c r="O4" s="4" t="s">
        <v>32</v>
      </c>
      <c r="P4" s="4" t="s">
        <v>33</v>
      </c>
      <c r="Q4" s="4">
        <v>0</v>
      </c>
      <c r="R4" s="7">
        <v>44781</v>
      </c>
      <c r="S4" s="6">
        <v>44808</v>
      </c>
      <c r="T4" s="4" t="s">
        <v>34</v>
      </c>
      <c r="U4" s="4">
        <v>551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44792</v>
      </c>
      <c r="G5" s="6">
        <v>44793</v>
      </c>
      <c r="H5" s="4">
        <v>1</v>
      </c>
      <c r="I5" s="4">
        <v>1</v>
      </c>
      <c r="J5" s="4">
        <v>1</v>
      </c>
      <c r="K5" s="4" t="s">
        <v>30</v>
      </c>
      <c r="L5" s="4">
        <v>323</v>
      </c>
      <c r="M5" s="4">
        <v>323</v>
      </c>
      <c r="N5" s="4" t="s">
        <v>49</v>
      </c>
      <c r="O5" s="4" t="s">
        <v>32</v>
      </c>
      <c r="P5" s="4" t="s">
        <v>33</v>
      </c>
      <c r="Q5" s="4">
        <v>0</v>
      </c>
      <c r="R5" s="7">
        <v>44782</v>
      </c>
      <c r="S5" s="6">
        <v>44808</v>
      </c>
      <c r="T5" s="4" t="s">
        <v>34</v>
      </c>
      <c r="U5" s="4">
        <v>323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39</v>
      </c>
      <c r="F6" s="6">
        <v>44792</v>
      </c>
      <c r="G6" s="6">
        <v>44793</v>
      </c>
      <c r="H6" s="4">
        <v>1</v>
      </c>
      <c r="I6" s="4">
        <v>1</v>
      </c>
      <c r="J6" s="4">
        <v>1</v>
      </c>
      <c r="K6" s="4" t="s">
        <v>30</v>
      </c>
      <c r="L6" s="4">
        <v>421</v>
      </c>
      <c r="M6" s="4">
        <v>421</v>
      </c>
      <c r="N6" s="4" t="s">
        <v>52</v>
      </c>
      <c r="O6" s="4" t="s">
        <v>32</v>
      </c>
      <c r="P6" s="4" t="s">
        <v>33</v>
      </c>
      <c r="Q6" s="4">
        <v>0</v>
      </c>
      <c r="R6" s="7">
        <v>44782</v>
      </c>
      <c r="S6" s="6">
        <v>44808</v>
      </c>
      <c r="T6" s="4" t="s">
        <v>34</v>
      </c>
      <c r="U6" s="4">
        <v>421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44792</v>
      </c>
      <c r="G7" s="6">
        <v>44793</v>
      </c>
      <c r="H7" s="4">
        <v>1</v>
      </c>
      <c r="I7" s="4">
        <v>1</v>
      </c>
      <c r="J7" s="4">
        <v>1</v>
      </c>
      <c r="K7" s="4" t="s">
        <v>30</v>
      </c>
      <c r="L7" s="4">
        <v>264</v>
      </c>
      <c r="M7" s="4">
        <v>264</v>
      </c>
      <c r="N7" s="4" t="s">
        <v>57</v>
      </c>
      <c r="O7" s="4" t="s">
        <v>32</v>
      </c>
      <c r="P7" s="4" t="s">
        <v>33</v>
      </c>
      <c r="Q7" s="4">
        <v>0</v>
      </c>
      <c r="R7" s="7">
        <v>44785</v>
      </c>
      <c r="S7" s="6">
        <v>44808</v>
      </c>
      <c r="T7" s="4" t="s">
        <v>34</v>
      </c>
      <c r="U7" s="4">
        <v>264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58</v>
      </c>
      <c r="D8" s="4" t="s">
        <v>55</v>
      </c>
      <c r="E8" s="4" t="s">
        <v>56</v>
      </c>
      <c r="F8" s="6">
        <v>44792</v>
      </c>
      <c r="G8" s="6">
        <v>44793</v>
      </c>
      <c r="H8" s="4">
        <v>1</v>
      </c>
      <c r="I8" s="4">
        <v>1</v>
      </c>
      <c r="J8" s="4">
        <v>1</v>
      </c>
      <c r="K8" s="4" t="s">
        <v>30</v>
      </c>
      <c r="L8" s="4">
        <v>-264</v>
      </c>
      <c r="M8" s="4">
        <v>-264</v>
      </c>
      <c r="N8" s="4" t="s">
        <v>57</v>
      </c>
      <c r="O8" s="4" t="s">
        <v>32</v>
      </c>
      <c r="P8" s="4" t="s">
        <v>33</v>
      </c>
      <c r="Q8" s="4">
        <v>0</v>
      </c>
      <c r="R8" s="7">
        <v>44785</v>
      </c>
      <c r="S8" s="6">
        <v>44808</v>
      </c>
      <c r="T8" s="4" t="s">
        <v>34</v>
      </c>
      <c r="U8" s="4">
        <v>-264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44792</v>
      </c>
      <c r="G9" s="6">
        <v>44793</v>
      </c>
      <c r="H9" s="4">
        <v>1</v>
      </c>
      <c r="I9" s="4">
        <v>1</v>
      </c>
      <c r="J9" s="4">
        <v>1</v>
      </c>
      <c r="K9" s="4" t="s">
        <v>30</v>
      </c>
      <c r="L9" s="4">
        <v>398</v>
      </c>
      <c r="M9" s="4">
        <v>398</v>
      </c>
      <c r="N9" s="4" t="s">
        <v>62</v>
      </c>
      <c r="O9" s="4" t="s">
        <v>32</v>
      </c>
      <c r="P9" s="4" t="s">
        <v>33</v>
      </c>
      <c r="Q9" s="4">
        <v>0</v>
      </c>
      <c r="R9" s="7">
        <v>44785</v>
      </c>
      <c r="S9" s="6">
        <v>44808</v>
      </c>
      <c r="T9" s="4" t="s">
        <v>34</v>
      </c>
      <c r="U9" s="4">
        <v>398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39</v>
      </c>
      <c r="F10" s="6">
        <v>44792</v>
      </c>
      <c r="G10" s="6">
        <v>44793</v>
      </c>
      <c r="H10" s="4">
        <v>1</v>
      </c>
      <c r="I10" s="4">
        <v>1</v>
      </c>
      <c r="J10" s="4">
        <v>1</v>
      </c>
      <c r="K10" s="4" t="s">
        <v>30</v>
      </c>
      <c r="L10" s="4">
        <v>446</v>
      </c>
      <c r="M10" s="4">
        <v>446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44786</v>
      </c>
      <c r="S10" s="6">
        <v>44808</v>
      </c>
      <c r="T10" s="4" t="s">
        <v>34</v>
      </c>
      <c r="U10" s="4">
        <v>446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44792</v>
      </c>
      <c r="G11" s="6">
        <v>44793</v>
      </c>
      <c r="H11" s="4">
        <v>1</v>
      </c>
      <c r="I11" s="4">
        <v>1</v>
      </c>
      <c r="J11" s="4">
        <v>1</v>
      </c>
      <c r="K11" s="4" t="s">
        <v>30</v>
      </c>
      <c r="L11" s="4">
        <v>144</v>
      </c>
      <c r="M11" s="4">
        <v>144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44786</v>
      </c>
      <c r="S11" s="6">
        <v>44808</v>
      </c>
      <c r="T11" s="4" t="s">
        <v>34</v>
      </c>
      <c r="U11" s="4">
        <v>144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44788</v>
      </c>
      <c r="G12" s="6">
        <v>44793</v>
      </c>
      <c r="H12" s="4">
        <v>1</v>
      </c>
      <c r="I12" s="4">
        <v>5</v>
      </c>
      <c r="J12" s="4">
        <v>5</v>
      </c>
      <c r="K12" s="4" t="s">
        <v>30</v>
      </c>
      <c r="L12" s="4">
        <v>670</v>
      </c>
      <c r="M12" s="4">
        <v>670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44788</v>
      </c>
      <c r="S12" s="6">
        <v>44808</v>
      </c>
      <c r="T12" s="4" t="s">
        <v>34</v>
      </c>
      <c r="U12" s="4">
        <v>670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44788</v>
      </c>
      <c r="G13" s="6">
        <v>44793</v>
      </c>
      <c r="H13" s="4">
        <v>1</v>
      </c>
      <c r="I13" s="4">
        <v>5</v>
      </c>
      <c r="J13" s="4">
        <v>5</v>
      </c>
      <c r="K13" s="4" t="s">
        <v>30</v>
      </c>
      <c r="L13" s="4">
        <v>1007</v>
      </c>
      <c r="M13" s="4">
        <v>1007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44788</v>
      </c>
      <c r="S13" s="6">
        <v>44808</v>
      </c>
      <c r="T13" s="4" t="s">
        <v>34</v>
      </c>
      <c r="U13" s="4">
        <v>1007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44792</v>
      </c>
      <c r="G14" s="6">
        <v>44793</v>
      </c>
      <c r="H14" s="4">
        <v>1</v>
      </c>
      <c r="I14" s="4">
        <v>1</v>
      </c>
      <c r="J14" s="4">
        <v>1</v>
      </c>
      <c r="K14" s="4" t="s">
        <v>30</v>
      </c>
      <c r="L14" s="4">
        <v>270</v>
      </c>
      <c r="M14" s="4">
        <v>270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44788</v>
      </c>
      <c r="S14" s="6">
        <v>44808</v>
      </c>
      <c r="T14" s="4" t="s">
        <v>34</v>
      </c>
      <c r="U14" s="4">
        <v>270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44791</v>
      </c>
      <c r="G15" s="6">
        <v>44793</v>
      </c>
      <c r="H15" s="4">
        <v>1</v>
      </c>
      <c r="I15" s="4">
        <v>2</v>
      </c>
      <c r="J15" s="4">
        <v>2</v>
      </c>
      <c r="K15" s="4" t="s">
        <v>30</v>
      </c>
      <c r="L15" s="4">
        <v>962</v>
      </c>
      <c r="M15" s="4">
        <v>962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44788</v>
      </c>
      <c r="S15" s="6">
        <v>44808</v>
      </c>
      <c r="T15" s="4" t="s">
        <v>34</v>
      </c>
      <c r="U15" s="4">
        <v>962</v>
      </c>
      <c r="V15" s="4">
        <v>0</v>
      </c>
      <c r="W15" s="4">
        <v>0</v>
      </c>
      <c r="X15" s="4" t="s">
        <v>35</v>
      </c>
      <c r="Y15" s="4" t="s">
        <v>88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44792</v>
      </c>
      <c r="G16" s="6">
        <v>44793</v>
      </c>
      <c r="H16" s="4">
        <v>1</v>
      </c>
      <c r="I16" s="4">
        <v>1</v>
      </c>
      <c r="J16" s="4">
        <v>1</v>
      </c>
      <c r="K16" s="4" t="s">
        <v>30</v>
      </c>
      <c r="L16" s="4">
        <v>940</v>
      </c>
      <c r="M16" s="4">
        <v>940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44788</v>
      </c>
      <c r="S16" s="6">
        <v>44808</v>
      </c>
      <c r="T16" s="4" t="s">
        <v>34</v>
      </c>
      <c r="U16" s="4">
        <v>940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44792</v>
      </c>
      <c r="G17" s="6">
        <v>44793</v>
      </c>
      <c r="H17" s="4">
        <v>1</v>
      </c>
      <c r="I17" s="4">
        <v>1</v>
      </c>
      <c r="J17" s="4">
        <v>1</v>
      </c>
      <c r="K17" s="4" t="s">
        <v>30</v>
      </c>
      <c r="L17" s="4">
        <v>940</v>
      </c>
      <c r="M17" s="4">
        <v>940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44788</v>
      </c>
      <c r="S17" s="6">
        <v>44808</v>
      </c>
      <c r="T17" s="4" t="s">
        <v>34</v>
      </c>
      <c r="U17" s="4">
        <v>940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44789</v>
      </c>
      <c r="G18" s="6">
        <v>44793</v>
      </c>
      <c r="H18" s="4">
        <v>1</v>
      </c>
      <c r="I18" s="4">
        <v>4</v>
      </c>
      <c r="J18" s="4">
        <v>4</v>
      </c>
      <c r="K18" s="4" t="s">
        <v>30</v>
      </c>
      <c r="L18" s="4">
        <v>2310</v>
      </c>
      <c r="M18" s="4">
        <v>2310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44788</v>
      </c>
      <c r="S18" s="6">
        <v>44808</v>
      </c>
      <c r="T18" s="4" t="s">
        <v>34</v>
      </c>
      <c r="U18" s="4">
        <v>2310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44792</v>
      </c>
      <c r="G19" s="6">
        <v>44793</v>
      </c>
      <c r="H19" s="4">
        <v>1</v>
      </c>
      <c r="I19" s="4">
        <v>1</v>
      </c>
      <c r="J19" s="4">
        <v>1</v>
      </c>
      <c r="K19" s="4" t="s">
        <v>30</v>
      </c>
      <c r="L19" s="4">
        <v>293</v>
      </c>
      <c r="M19" s="4">
        <v>293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44790</v>
      </c>
      <c r="S19" s="6">
        <v>44808</v>
      </c>
      <c r="T19" s="4" t="s">
        <v>34</v>
      </c>
      <c r="U19" s="4">
        <v>293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/>
      <c r="F20" s="6">
        <v>44791</v>
      </c>
      <c r="G20" s="6">
        <v>44793</v>
      </c>
      <c r="H20" s="4">
        <v>0</v>
      </c>
      <c r="I20" s="4">
        <v>2</v>
      </c>
      <c r="J20" s="4">
        <v>0</v>
      </c>
      <c r="K20" s="4" t="s">
        <v>30</v>
      </c>
      <c r="L20" s="4">
        <v>426</v>
      </c>
      <c r="M20" s="4">
        <v>426</v>
      </c>
      <c r="N20" s="4"/>
      <c r="O20" s="4" t="s">
        <v>32</v>
      </c>
      <c r="P20" s="4" t="s">
        <v>33</v>
      </c>
      <c r="Q20" s="4">
        <v>0</v>
      </c>
      <c r="R20" s="7">
        <v>44790</v>
      </c>
      <c r="S20" s="6">
        <v>44808</v>
      </c>
      <c r="T20" s="4" t="s">
        <v>34</v>
      </c>
      <c r="U20" s="4">
        <v>426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44792</v>
      </c>
      <c r="G21" s="6">
        <v>44793</v>
      </c>
      <c r="H21" s="4">
        <v>1</v>
      </c>
      <c r="I21" s="4">
        <v>1</v>
      </c>
      <c r="J21" s="4">
        <v>1</v>
      </c>
      <c r="K21" s="4" t="s">
        <v>30</v>
      </c>
      <c r="L21" s="4">
        <v>175</v>
      </c>
      <c r="M21" s="4">
        <v>175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44790</v>
      </c>
      <c r="S21" s="6">
        <v>44808</v>
      </c>
      <c r="T21" s="4" t="s">
        <v>34</v>
      </c>
      <c r="U21" s="4">
        <v>175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58</v>
      </c>
      <c r="D22" s="4" t="s">
        <v>107</v>
      </c>
      <c r="E22" s="4" t="s">
        <v>108</v>
      </c>
      <c r="F22" s="6">
        <v>44792</v>
      </c>
      <c r="G22" s="6">
        <v>44793</v>
      </c>
      <c r="H22" s="4">
        <v>1</v>
      </c>
      <c r="I22" s="4">
        <v>1</v>
      </c>
      <c r="J22" s="4">
        <v>1</v>
      </c>
      <c r="K22" s="4" t="s">
        <v>30</v>
      </c>
      <c r="L22" s="4">
        <v>-175</v>
      </c>
      <c r="M22" s="4">
        <v>-175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44790</v>
      </c>
      <c r="S22" s="6">
        <v>44808</v>
      </c>
      <c r="T22" s="4" t="s">
        <v>34</v>
      </c>
      <c r="U22" s="4">
        <v>-175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44792</v>
      </c>
      <c r="G23" s="6">
        <v>44793</v>
      </c>
      <c r="H23" s="4">
        <v>1</v>
      </c>
      <c r="I23" s="4">
        <v>1</v>
      </c>
      <c r="J23" s="4">
        <v>1</v>
      </c>
      <c r="K23" s="4" t="s">
        <v>30</v>
      </c>
      <c r="L23" s="4">
        <v>411</v>
      </c>
      <c r="M23" s="4">
        <v>411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44790</v>
      </c>
      <c r="S23" s="6">
        <v>44808</v>
      </c>
      <c r="T23" s="4" t="s">
        <v>34</v>
      </c>
      <c r="U23" s="4">
        <v>411</v>
      </c>
      <c r="V23" s="4">
        <v>0</v>
      </c>
      <c r="W23" s="4">
        <v>0</v>
      </c>
      <c r="X23" s="4" t="s">
        <v>114</v>
      </c>
      <c r="Y23" s="4" t="s">
        <v>115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44792</v>
      </c>
      <c r="G24" s="6">
        <v>44793</v>
      </c>
      <c r="H24" s="4">
        <v>1</v>
      </c>
      <c r="I24" s="4">
        <v>1</v>
      </c>
      <c r="J24" s="4">
        <v>1</v>
      </c>
      <c r="K24" s="4" t="s">
        <v>30</v>
      </c>
      <c r="L24" s="4">
        <v>148</v>
      </c>
      <c r="M24" s="4">
        <v>148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44791</v>
      </c>
      <c r="S24" s="6">
        <v>44808</v>
      </c>
      <c r="T24" s="4" t="s">
        <v>34</v>
      </c>
      <c r="U24" s="4">
        <v>148</v>
      </c>
      <c r="V24" s="4">
        <v>0</v>
      </c>
      <c r="W24" s="4">
        <v>0</v>
      </c>
      <c r="X24" s="4" t="s">
        <v>35</v>
      </c>
      <c r="Y24" s="4" t="s">
        <v>120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44792</v>
      </c>
      <c r="G25" s="6">
        <v>44793</v>
      </c>
      <c r="H25" s="4">
        <v>1</v>
      </c>
      <c r="I25" s="4">
        <v>1</v>
      </c>
      <c r="J25" s="4">
        <v>1</v>
      </c>
      <c r="K25" s="4" t="s">
        <v>30</v>
      </c>
      <c r="L25" s="4">
        <v>360</v>
      </c>
      <c r="M25" s="4">
        <v>360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44791</v>
      </c>
      <c r="S25" s="6">
        <v>44808</v>
      </c>
      <c r="T25" s="4" t="s">
        <v>34</v>
      </c>
      <c r="U25" s="4">
        <v>360</v>
      </c>
      <c r="V25" s="4">
        <v>0</v>
      </c>
      <c r="W25" s="4">
        <v>0</v>
      </c>
      <c r="X25" s="4" t="s">
        <v>35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44792</v>
      </c>
      <c r="G26" s="6">
        <v>44793</v>
      </c>
      <c r="H26" s="4">
        <v>1</v>
      </c>
      <c r="I26" s="4">
        <v>1</v>
      </c>
      <c r="J26" s="4">
        <v>1</v>
      </c>
      <c r="K26" s="4" t="s">
        <v>30</v>
      </c>
      <c r="L26" s="4">
        <v>144</v>
      </c>
      <c r="M26" s="4">
        <v>144</v>
      </c>
      <c r="N26" s="4" t="s">
        <v>129</v>
      </c>
      <c r="O26" s="4" t="s">
        <v>32</v>
      </c>
      <c r="P26" s="4" t="s">
        <v>33</v>
      </c>
      <c r="Q26" s="4">
        <v>0</v>
      </c>
      <c r="R26" s="7">
        <v>44791</v>
      </c>
      <c r="S26" s="6">
        <v>44808</v>
      </c>
      <c r="T26" s="4" t="s">
        <v>34</v>
      </c>
      <c r="U26" s="4">
        <v>144</v>
      </c>
      <c r="V26" s="4">
        <v>0</v>
      </c>
      <c r="W26" s="4">
        <v>0</v>
      </c>
      <c r="X26" s="4" t="s">
        <v>35</v>
      </c>
      <c r="Y26" s="4" t="s">
        <v>130</v>
      </c>
    </row>
    <row r="27" s="4" customFormat="1" spans="1:25">
      <c r="A27" s="4" t="s">
        <v>126</v>
      </c>
      <c r="B27" s="4" t="s">
        <v>26</v>
      </c>
      <c r="C27" s="4" t="s">
        <v>58</v>
      </c>
      <c r="D27" s="4" t="s">
        <v>127</v>
      </c>
      <c r="E27" s="4" t="s">
        <v>128</v>
      </c>
      <c r="F27" s="6">
        <v>44792</v>
      </c>
      <c r="G27" s="6">
        <v>44793</v>
      </c>
      <c r="H27" s="4">
        <v>1</v>
      </c>
      <c r="I27" s="4">
        <v>1</v>
      </c>
      <c r="J27" s="4">
        <v>1</v>
      </c>
      <c r="K27" s="4" t="s">
        <v>30</v>
      </c>
      <c r="L27" s="4">
        <v>-144</v>
      </c>
      <c r="M27" s="4">
        <v>-144</v>
      </c>
      <c r="N27" s="4" t="s">
        <v>129</v>
      </c>
      <c r="O27" s="4" t="s">
        <v>32</v>
      </c>
      <c r="P27" s="4" t="s">
        <v>33</v>
      </c>
      <c r="Q27" s="4">
        <v>0</v>
      </c>
      <c r="R27" s="7">
        <v>44791</v>
      </c>
      <c r="S27" s="6">
        <v>44808</v>
      </c>
      <c r="T27" s="4" t="s">
        <v>34</v>
      </c>
      <c r="U27" s="4">
        <v>-144</v>
      </c>
      <c r="V27" s="4">
        <v>0</v>
      </c>
      <c r="W27" s="4">
        <v>0</v>
      </c>
      <c r="X27" s="4" t="s">
        <v>35</v>
      </c>
      <c r="Y27" s="4" t="s">
        <v>130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44792</v>
      </c>
      <c r="G28" s="6">
        <v>44793</v>
      </c>
      <c r="H28" s="4">
        <v>1</v>
      </c>
      <c r="I28" s="4">
        <v>1</v>
      </c>
      <c r="J28" s="4">
        <v>1</v>
      </c>
      <c r="K28" s="4" t="s">
        <v>30</v>
      </c>
      <c r="L28" s="4">
        <v>456</v>
      </c>
      <c r="M28" s="4">
        <v>456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44791</v>
      </c>
      <c r="S28" s="6">
        <v>44808</v>
      </c>
      <c r="T28" s="4" t="s">
        <v>34</v>
      </c>
      <c r="U28" s="4">
        <v>456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111</v>
      </c>
      <c r="E29" s="4" t="s">
        <v>112</v>
      </c>
      <c r="F29" s="6">
        <v>44792</v>
      </c>
      <c r="G29" s="6">
        <v>44793</v>
      </c>
      <c r="H29" s="4">
        <v>1</v>
      </c>
      <c r="I29" s="4">
        <v>1</v>
      </c>
      <c r="J29" s="4">
        <v>1</v>
      </c>
      <c r="K29" s="4" t="s">
        <v>30</v>
      </c>
      <c r="L29" s="4">
        <v>411</v>
      </c>
      <c r="M29" s="4">
        <v>411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44791</v>
      </c>
      <c r="S29" s="6">
        <v>44808</v>
      </c>
      <c r="T29" s="4" t="s">
        <v>34</v>
      </c>
      <c r="U29" s="4">
        <v>411</v>
      </c>
      <c r="V29" s="4">
        <v>0</v>
      </c>
      <c r="W29" s="4">
        <v>0</v>
      </c>
      <c r="X29" s="4" t="s">
        <v>35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44792</v>
      </c>
      <c r="G30" s="6">
        <v>44793</v>
      </c>
      <c r="H30" s="4">
        <v>2</v>
      </c>
      <c r="I30" s="4">
        <v>1</v>
      </c>
      <c r="J30" s="4">
        <v>2</v>
      </c>
      <c r="K30" s="4" t="s">
        <v>30</v>
      </c>
      <c r="L30" s="4">
        <v>330</v>
      </c>
      <c r="M30" s="4">
        <v>330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44792</v>
      </c>
      <c r="S30" s="6">
        <v>44808</v>
      </c>
      <c r="T30" s="4" t="s">
        <v>34</v>
      </c>
      <c r="U30" s="4">
        <v>330</v>
      </c>
      <c r="V30" s="4">
        <v>0</v>
      </c>
      <c r="W30" s="4">
        <v>0</v>
      </c>
      <c r="X30" s="4" t="s">
        <v>35</v>
      </c>
      <c r="Y30" s="4" t="s">
        <v>142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144</v>
      </c>
      <c r="E31" s="4" t="s">
        <v>145</v>
      </c>
      <c r="F31" s="6">
        <v>44792</v>
      </c>
      <c r="G31" s="6">
        <v>44793</v>
      </c>
      <c r="H31" s="4">
        <v>1</v>
      </c>
      <c r="I31" s="4">
        <v>1</v>
      </c>
      <c r="J31" s="4">
        <v>1</v>
      </c>
      <c r="K31" s="4" t="s">
        <v>30</v>
      </c>
      <c r="L31" s="4">
        <v>113</v>
      </c>
      <c r="M31" s="4">
        <v>113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44792</v>
      </c>
      <c r="S31" s="6">
        <v>44808</v>
      </c>
      <c r="T31" s="4" t="s">
        <v>34</v>
      </c>
      <c r="U31" s="4">
        <v>113</v>
      </c>
      <c r="V31" s="4">
        <v>0</v>
      </c>
      <c r="W31" s="4">
        <v>0</v>
      </c>
      <c r="X31" s="4" t="s">
        <v>147</v>
      </c>
      <c r="Y31" s="4" t="s">
        <v>148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150</v>
      </c>
      <c r="E32" s="4" t="s">
        <v>83</v>
      </c>
      <c r="F32" s="6">
        <v>44792</v>
      </c>
      <c r="G32" s="6">
        <v>44793</v>
      </c>
      <c r="H32" s="4">
        <v>1</v>
      </c>
      <c r="I32" s="4">
        <v>1</v>
      </c>
      <c r="J32" s="4">
        <v>1</v>
      </c>
      <c r="K32" s="4" t="s">
        <v>30</v>
      </c>
      <c r="L32" s="4">
        <v>230</v>
      </c>
      <c r="M32" s="4">
        <v>230</v>
      </c>
      <c r="N32" s="4" t="s">
        <v>151</v>
      </c>
      <c r="O32" s="4" t="s">
        <v>32</v>
      </c>
      <c r="P32" s="4" t="s">
        <v>33</v>
      </c>
      <c r="Q32" s="4">
        <v>0</v>
      </c>
      <c r="R32" s="7">
        <v>44792</v>
      </c>
      <c r="S32" s="6">
        <v>44808</v>
      </c>
      <c r="T32" s="4" t="s">
        <v>34</v>
      </c>
      <c r="U32" s="4">
        <v>230</v>
      </c>
      <c r="V32" s="4">
        <v>0</v>
      </c>
      <c r="W32" s="4">
        <v>0</v>
      </c>
      <c r="X32" s="4" t="s">
        <v>35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44792</v>
      </c>
      <c r="G33" s="6">
        <v>44793</v>
      </c>
      <c r="H33" s="4">
        <v>1</v>
      </c>
      <c r="I33" s="4">
        <v>1</v>
      </c>
      <c r="J33" s="4">
        <v>1</v>
      </c>
      <c r="K33" s="4" t="s">
        <v>30</v>
      </c>
      <c r="L33" s="4">
        <v>929</v>
      </c>
      <c r="M33" s="4">
        <v>929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44792</v>
      </c>
      <c r="S33" s="6">
        <v>44808</v>
      </c>
      <c r="T33" s="4" t="s">
        <v>34</v>
      </c>
      <c r="U33" s="4">
        <v>929</v>
      </c>
      <c r="V33" s="4">
        <v>0</v>
      </c>
      <c r="W33" s="4">
        <v>0</v>
      </c>
      <c r="X33" s="4" t="s">
        <v>35</v>
      </c>
      <c r="Y33" s="4" t="s">
        <v>157</v>
      </c>
    </row>
    <row r="34" s="4" customFormat="1" spans="1:25">
      <c r="A34" s="4" t="s">
        <v>116</v>
      </c>
      <c r="B34" s="4" t="s">
        <v>26</v>
      </c>
      <c r="C34" s="4" t="s">
        <v>58</v>
      </c>
      <c r="D34" s="4" t="s">
        <v>117</v>
      </c>
      <c r="E34" s="4" t="s">
        <v>118</v>
      </c>
      <c r="F34" s="6">
        <v>44792</v>
      </c>
      <c r="G34" s="6">
        <v>44793</v>
      </c>
      <c r="H34" s="4">
        <v>1</v>
      </c>
      <c r="I34" s="4">
        <v>1</v>
      </c>
      <c r="J34" s="4">
        <v>1</v>
      </c>
      <c r="K34" s="4" t="s">
        <v>30</v>
      </c>
      <c r="L34" s="4">
        <v>-148</v>
      </c>
      <c r="M34" s="4">
        <v>-148</v>
      </c>
      <c r="N34" s="4" t="s">
        <v>119</v>
      </c>
      <c r="O34" s="4" t="s">
        <v>32</v>
      </c>
      <c r="P34" s="4" t="s">
        <v>33</v>
      </c>
      <c r="Q34" s="4">
        <v>0</v>
      </c>
      <c r="R34" s="7">
        <v>44791</v>
      </c>
      <c r="S34" s="6">
        <v>44808</v>
      </c>
      <c r="T34" s="4" t="s">
        <v>34</v>
      </c>
      <c r="U34" s="4">
        <v>-148</v>
      </c>
      <c r="V34" s="4">
        <v>0</v>
      </c>
      <c r="W34" s="4">
        <v>0</v>
      </c>
      <c r="X34" s="4" t="s">
        <v>35</v>
      </c>
      <c r="Y34" s="4" t="s">
        <v>120</v>
      </c>
    </row>
    <row r="35" s="4" customFormat="1" spans="1:25">
      <c r="A35" s="4" t="s">
        <v>66</v>
      </c>
      <c r="B35" s="4" t="s">
        <v>26</v>
      </c>
      <c r="C35" s="4" t="s">
        <v>58</v>
      </c>
      <c r="D35" s="4" t="s">
        <v>67</v>
      </c>
      <c r="E35" s="4" t="s">
        <v>68</v>
      </c>
      <c r="F35" s="6">
        <v>44792</v>
      </c>
      <c r="G35" s="6">
        <v>44793</v>
      </c>
      <c r="H35" s="4">
        <v>1</v>
      </c>
      <c r="I35" s="4">
        <v>1</v>
      </c>
      <c r="J35" s="4">
        <v>1</v>
      </c>
      <c r="K35" s="4" t="s">
        <v>30</v>
      </c>
      <c r="L35" s="4">
        <v>-144</v>
      </c>
      <c r="M35" s="4">
        <v>-144</v>
      </c>
      <c r="N35" s="4" t="s">
        <v>69</v>
      </c>
      <c r="O35" s="4" t="s">
        <v>32</v>
      </c>
      <c r="P35" s="4" t="s">
        <v>33</v>
      </c>
      <c r="Q35" s="4">
        <v>0</v>
      </c>
      <c r="R35" s="7">
        <v>44786</v>
      </c>
      <c r="S35" s="6">
        <v>44808</v>
      </c>
      <c r="T35" s="4" t="s">
        <v>34</v>
      </c>
      <c r="U35" s="4">
        <v>-144</v>
      </c>
      <c r="V35" s="4">
        <v>0</v>
      </c>
      <c r="W35" s="4">
        <v>0</v>
      </c>
      <c r="X35" s="4" t="s">
        <v>35</v>
      </c>
      <c r="Y35" s="4" t="s">
        <v>70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160</v>
      </c>
      <c r="F36" s="6">
        <v>44792</v>
      </c>
      <c r="G36" s="6">
        <v>44793</v>
      </c>
      <c r="H36" s="4">
        <v>1</v>
      </c>
      <c r="I36" s="4">
        <v>1</v>
      </c>
      <c r="J36" s="4">
        <v>1</v>
      </c>
      <c r="K36" s="4" t="s">
        <v>30</v>
      </c>
      <c r="L36" s="4">
        <v>135</v>
      </c>
      <c r="M36" s="4">
        <v>135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44792</v>
      </c>
      <c r="S36" s="6">
        <v>44808</v>
      </c>
      <c r="T36" s="4" t="s">
        <v>34</v>
      </c>
      <c r="U36" s="4">
        <v>135</v>
      </c>
      <c r="V36" s="4">
        <v>0</v>
      </c>
      <c r="W36" s="4">
        <v>0</v>
      </c>
      <c r="X36" s="4" t="s">
        <v>35</v>
      </c>
      <c r="Y36" s="4" t="s">
        <v>162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160</v>
      </c>
      <c r="F37" s="6">
        <v>44792</v>
      </c>
      <c r="G37" s="6">
        <v>44793</v>
      </c>
      <c r="H37" s="4">
        <v>1</v>
      </c>
      <c r="I37" s="4">
        <v>1</v>
      </c>
      <c r="J37" s="4">
        <v>1</v>
      </c>
      <c r="K37" s="4" t="s">
        <v>30</v>
      </c>
      <c r="L37" s="4">
        <v>409</v>
      </c>
      <c r="M37" s="4">
        <v>409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44792</v>
      </c>
      <c r="S37" s="6">
        <v>44808</v>
      </c>
      <c r="T37" s="4" t="s">
        <v>34</v>
      </c>
      <c r="U37" s="4">
        <v>409</v>
      </c>
      <c r="V37" s="4">
        <v>0</v>
      </c>
      <c r="W37" s="4">
        <v>0</v>
      </c>
      <c r="X37" s="4" t="s">
        <v>35</v>
      </c>
      <c r="Y37" s="4" t="s">
        <v>166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101</v>
      </c>
      <c r="F38" s="6">
        <v>44792</v>
      </c>
      <c r="G38" s="6">
        <v>44793</v>
      </c>
      <c r="H38" s="4">
        <v>1</v>
      </c>
      <c r="I38" s="4">
        <v>1</v>
      </c>
      <c r="J38" s="4">
        <v>1</v>
      </c>
      <c r="K38" s="4" t="s">
        <v>30</v>
      </c>
      <c r="L38" s="4">
        <v>135</v>
      </c>
      <c r="M38" s="4">
        <v>135</v>
      </c>
      <c r="N38" s="4" t="s">
        <v>169</v>
      </c>
      <c r="O38" s="4" t="s">
        <v>32</v>
      </c>
      <c r="P38" s="4" t="s">
        <v>33</v>
      </c>
      <c r="Q38" s="4">
        <v>0</v>
      </c>
      <c r="R38" s="7">
        <v>44792</v>
      </c>
      <c r="S38" s="6">
        <v>44808</v>
      </c>
      <c r="T38" s="4" t="s">
        <v>34</v>
      </c>
      <c r="U38" s="4">
        <v>135</v>
      </c>
      <c r="V38" s="4">
        <v>0</v>
      </c>
      <c r="W38" s="4">
        <v>0</v>
      </c>
      <c r="X38" s="4" t="s">
        <v>35</v>
      </c>
      <c r="Y38" s="4" t="s">
        <v>170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172</v>
      </c>
      <c r="E39" s="4" t="s">
        <v>173</v>
      </c>
      <c r="F39" s="6">
        <v>44792</v>
      </c>
      <c r="G39" s="6">
        <v>44793</v>
      </c>
      <c r="H39" s="4">
        <v>1</v>
      </c>
      <c r="I39" s="4">
        <v>1</v>
      </c>
      <c r="J39" s="4">
        <v>1</v>
      </c>
      <c r="K39" s="4" t="s">
        <v>30</v>
      </c>
      <c r="L39" s="4">
        <v>139</v>
      </c>
      <c r="M39" s="4">
        <v>139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44792</v>
      </c>
      <c r="S39" s="6">
        <v>44808</v>
      </c>
      <c r="T39" s="4" t="s">
        <v>34</v>
      </c>
      <c r="U39" s="4">
        <v>139</v>
      </c>
      <c r="V39" s="4">
        <v>0</v>
      </c>
      <c r="W39" s="4">
        <v>0</v>
      </c>
      <c r="X39" s="4" t="s">
        <v>35</v>
      </c>
      <c r="Y39" s="4" t="s">
        <v>175</v>
      </c>
    </row>
    <row r="40" s="4" customFormat="1" spans="1:25">
      <c r="A40" s="4" t="s">
        <v>176</v>
      </c>
      <c r="B40" s="4" t="s">
        <v>26</v>
      </c>
      <c r="C40" s="4" t="s">
        <v>27</v>
      </c>
      <c r="D40" s="4" t="s">
        <v>177</v>
      </c>
      <c r="E40" s="4" t="s">
        <v>178</v>
      </c>
      <c r="F40" s="6">
        <v>44792</v>
      </c>
      <c r="G40" s="6">
        <v>44793</v>
      </c>
      <c r="H40" s="4">
        <v>1</v>
      </c>
      <c r="I40" s="4">
        <v>1</v>
      </c>
      <c r="J40" s="4">
        <v>1</v>
      </c>
      <c r="K40" s="4" t="s">
        <v>30</v>
      </c>
      <c r="L40" s="4">
        <v>178</v>
      </c>
      <c r="M40" s="4">
        <v>178</v>
      </c>
      <c r="N40" s="4" t="s">
        <v>179</v>
      </c>
      <c r="O40" s="4" t="s">
        <v>32</v>
      </c>
      <c r="P40" s="4" t="s">
        <v>33</v>
      </c>
      <c r="Q40" s="4">
        <v>0</v>
      </c>
      <c r="R40" s="7">
        <v>44792</v>
      </c>
      <c r="S40" s="6">
        <v>44808</v>
      </c>
      <c r="T40" s="4" t="s">
        <v>34</v>
      </c>
      <c r="U40" s="4">
        <v>178</v>
      </c>
      <c r="V40" s="4">
        <v>0</v>
      </c>
      <c r="W40" s="4">
        <v>0</v>
      </c>
      <c r="X40" s="4" t="s">
        <v>35</v>
      </c>
      <c r="Y40" s="4" t="s">
        <v>180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44792</v>
      </c>
      <c r="G41" s="6">
        <v>44793</v>
      </c>
      <c r="H41" s="4">
        <v>1</v>
      </c>
      <c r="I41" s="4">
        <v>1</v>
      </c>
      <c r="J41" s="4">
        <v>1</v>
      </c>
      <c r="K41" s="4" t="s">
        <v>30</v>
      </c>
      <c r="L41" s="4">
        <v>384</v>
      </c>
      <c r="M41" s="4">
        <v>384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44792</v>
      </c>
      <c r="S41" s="6">
        <v>44808</v>
      </c>
      <c r="T41" s="4" t="s">
        <v>34</v>
      </c>
      <c r="U41" s="4">
        <v>384</v>
      </c>
      <c r="V41" s="4">
        <v>0</v>
      </c>
      <c r="W41" s="4">
        <v>0</v>
      </c>
      <c r="X41" s="4" t="s">
        <v>35</v>
      </c>
      <c r="Y41" s="4" t="s">
        <v>185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188</v>
      </c>
      <c r="F42" s="6">
        <v>44792</v>
      </c>
      <c r="G42" s="6">
        <v>44793</v>
      </c>
      <c r="H42" s="4">
        <v>1</v>
      </c>
      <c r="I42" s="4">
        <v>1</v>
      </c>
      <c r="J42" s="4">
        <v>1</v>
      </c>
      <c r="K42" s="4" t="s">
        <v>30</v>
      </c>
      <c r="L42" s="4">
        <v>183</v>
      </c>
      <c r="M42" s="4">
        <v>183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44792</v>
      </c>
      <c r="S42" s="6">
        <v>44808</v>
      </c>
      <c r="T42" s="4" t="s">
        <v>34</v>
      </c>
      <c r="U42" s="4">
        <v>183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140</v>
      </c>
      <c r="F43" s="6">
        <v>44792</v>
      </c>
      <c r="G43" s="6">
        <v>44793</v>
      </c>
      <c r="H43" s="4">
        <v>1</v>
      </c>
      <c r="I43" s="4">
        <v>1</v>
      </c>
      <c r="J43" s="4">
        <v>1</v>
      </c>
      <c r="K43" s="4" t="s">
        <v>30</v>
      </c>
      <c r="L43" s="4">
        <v>87</v>
      </c>
      <c r="M43" s="4">
        <v>87</v>
      </c>
      <c r="N43" s="4" t="s">
        <v>192</v>
      </c>
      <c r="O43" s="4" t="s">
        <v>32</v>
      </c>
      <c r="P43" s="4" t="s">
        <v>33</v>
      </c>
      <c r="Q43" s="4">
        <v>0</v>
      </c>
      <c r="R43" s="7">
        <v>44792</v>
      </c>
      <c r="S43" s="6">
        <v>44808</v>
      </c>
      <c r="T43" s="4" t="s">
        <v>34</v>
      </c>
      <c r="U43" s="4">
        <v>87</v>
      </c>
      <c r="V43" s="4">
        <v>0</v>
      </c>
      <c r="W43" s="4">
        <v>0</v>
      </c>
      <c r="X43" s="4" t="s">
        <v>35</v>
      </c>
      <c r="Y43" s="4" t="s">
        <v>193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195</v>
      </c>
      <c r="E44" s="4" t="s">
        <v>196</v>
      </c>
      <c r="F44" s="6">
        <v>44792</v>
      </c>
      <c r="G44" s="6">
        <v>44793</v>
      </c>
      <c r="H44" s="4">
        <v>1</v>
      </c>
      <c r="I44" s="4">
        <v>1</v>
      </c>
      <c r="J44" s="4">
        <v>1</v>
      </c>
      <c r="K44" s="4" t="s">
        <v>30</v>
      </c>
      <c r="L44" s="4">
        <v>543</v>
      </c>
      <c r="M44" s="4">
        <v>543</v>
      </c>
      <c r="N44" s="4" t="s">
        <v>197</v>
      </c>
      <c r="O44" s="4" t="s">
        <v>32</v>
      </c>
      <c r="P44" s="4" t="s">
        <v>33</v>
      </c>
      <c r="Q44" s="4">
        <v>0</v>
      </c>
      <c r="R44" s="7">
        <v>44792</v>
      </c>
      <c r="S44" s="6">
        <v>44808</v>
      </c>
      <c r="T44" s="4" t="s">
        <v>34</v>
      </c>
      <c r="U44" s="4">
        <v>543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198</v>
      </c>
      <c r="B45" s="4" t="s">
        <v>26</v>
      </c>
      <c r="C45" s="4" t="s">
        <v>27</v>
      </c>
      <c r="D45" s="4" t="s">
        <v>199</v>
      </c>
      <c r="E45" s="4" t="s">
        <v>160</v>
      </c>
      <c r="F45" s="6">
        <v>44792</v>
      </c>
      <c r="G45" s="6">
        <v>44793</v>
      </c>
      <c r="H45" s="4">
        <v>1</v>
      </c>
      <c r="I45" s="4">
        <v>1</v>
      </c>
      <c r="J45" s="4">
        <v>1</v>
      </c>
      <c r="K45" s="4" t="s">
        <v>30</v>
      </c>
      <c r="L45" s="4">
        <v>173</v>
      </c>
      <c r="M45" s="4">
        <v>173</v>
      </c>
      <c r="N45" s="4" t="s">
        <v>200</v>
      </c>
      <c r="O45" s="4" t="s">
        <v>32</v>
      </c>
      <c r="P45" s="4" t="s">
        <v>33</v>
      </c>
      <c r="Q45" s="4">
        <v>0</v>
      </c>
      <c r="R45" s="7">
        <v>44792</v>
      </c>
      <c r="S45" s="6">
        <v>44808</v>
      </c>
      <c r="T45" s="4" t="s">
        <v>34</v>
      </c>
      <c r="U45" s="4">
        <v>173</v>
      </c>
      <c r="V45" s="4">
        <v>0</v>
      </c>
      <c r="W45" s="4">
        <v>0</v>
      </c>
      <c r="X45" s="4" t="s">
        <v>35</v>
      </c>
      <c r="Y45" s="4" t="s">
        <v>201</v>
      </c>
    </row>
    <row r="46" s="4" customFormat="1" spans="1:25">
      <c r="A46" s="4" t="s">
        <v>202</v>
      </c>
      <c r="B46" s="4" t="s">
        <v>26</v>
      </c>
      <c r="C46" s="4" t="s">
        <v>27</v>
      </c>
      <c r="D46" s="4" t="s">
        <v>203</v>
      </c>
      <c r="E46" s="4" t="s">
        <v>204</v>
      </c>
      <c r="F46" s="6">
        <v>44792</v>
      </c>
      <c r="G46" s="6">
        <v>44793</v>
      </c>
      <c r="H46" s="4">
        <v>1</v>
      </c>
      <c r="I46" s="4">
        <v>1</v>
      </c>
      <c r="J46" s="4">
        <v>1</v>
      </c>
      <c r="K46" s="4" t="s">
        <v>30</v>
      </c>
      <c r="L46" s="4">
        <v>888</v>
      </c>
      <c r="M46" s="4">
        <v>888</v>
      </c>
      <c r="N46" s="4" t="s">
        <v>205</v>
      </c>
      <c r="O46" s="4" t="s">
        <v>32</v>
      </c>
      <c r="P46" s="4" t="s">
        <v>33</v>
      </c>
      <c r="Q46" s="4">
        <v>0</v>
      </c>
      <c r="R46" s="7">
        <v>44792</v>
      </c>
      <c r="S46" s="6">
        <v>44808</v>
      </c>
      <c r="T46" s="4" t="s">
        <v>34</v>
      </c>
      <c r="U46" s="4">
        <v>888</v>
      </c>
      <c r="V46" s="4">
        <v>0</v>
      </c>
      <c r="W46" s="4">
        <v>0</v>
      </c>
      <c r="X46" s="4" t="s">
        <v>206</v>
      </c>
      <c r="Y46" s="4" t="s">
        <v>207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/>
      <c r="F47" s="6">
        <v>44792</v>
      </c>
      <c r="G47" s="6">
        <v>44793</v>
      </c>
      <c r="H47" s="4">
        <v>0</v>
      </c>
      <c r="I47" s="4">
        <v>1</v>
      </c>
      <c r="J47" s="4">
        <v>0</v>
      </c>
      <c r="K47" s="4" t="s">
        <v>30</v>
      </c>
      <c r="L47" s="4">
        <v>115</v>
      </c>
      <c r="M47" s="4">
        <v>115</v>
      </c>
      <c r="N47" s="4"/>
      <c r="O47" s="4" t="s">
        <v>32</v>
      </c>
      <c r="P47" s="4" t="s">
        <v>33</v>
      </c>
      <c r="Q47" s="4">
        <v>0</v>
      </c>
      <c r="R47" s="7">
        <v>44792</v>
      </c>
      <c r="S47" s="6">
        <v>44808</v>
      </c>
      <c r="T47" s="4" t="s">
        <v>34</v>
      </c>
      <c r="U47" s="4">
        <v>115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210</v>
      </c>
      <c r="B48" s="4" t="s">
        <v>26</v>
      </c>
      <c r="C48" s="4" t="s">
        <v>27</v>
      </c>
      <c r="D48" s="4" t="s">
        <v>211</v>
      </c>
      <c r="E48" s="4" t="s">
        <v>212</v>
      </c>
      <c r="F48" s="6">
        <v>44792</v>
      </c>
      <c r="G48" s="6">
        <v>44793</v>
      </c>
      <c r="H48" s="4">
        <v>1</v>
      </c>
      <c r="I48" s="4">
        <v>1</v>
      </c>
      <c r="J48" s="4">
        <v>1</v>
      </c>
      <c r="K48" s="4" t="s">
        <v>30</v>
      </c>
      <c r="L48" s="4">
        <v>145</v>
      </c>
      <c r="M48" s="4">
        <v>145</v>
      </c>
      <c r="N48" s="4" t="s">
        <v>213</v>
      </c>
      <c r="O48" s="4" t="s">
        <v>32</v>
      </c>
      <c r="P48" s="4" t="s">
        <v>33</v>
      </c>
      <c r="Q48" s="4">
        <v>0</v>
      </c>
      <c r="R48" s="7">
        <v>44792</v>
      </c>
      <c r="S48" s="6">
        <v>44808</v>
      </c>
      <c r="T48" s="4" t="s">
        <v>34</v>
      </c>
      <c r="U48" s="4">
        <v>145</v>
      </c>
      <c r="V48" s="4">
        <v>0</v>
      </c>
      <c r="W48" s="4">
        <v>0</v>
      </c>
      <c r="X48" s="4" t="s">
        <v>35</v>
      </c>
      <c r="Y48" s="4" t="s">
        <v>214</v>
      </c>
    </row>
    <row r="49" s="4" customFormat="1" spans="1:25">
      <c r="A49" s="4" t="s">
        <v>215</v>
      </c>
      <c r="B49" s="4" t="s">
        <v>26</v>
      </c>
      <c r="C49" s="4" t="s">
        <v>27</v>
      </c>
      <c r="D49" s="4" t="s">
        <v>216</v>
      </c>
      <c r="E49" s="4" t="s">
        <v>217</v>
      </c>
      <c r="F49" s="6">
        <v>44792</v>
      </c>
      <c r="G49" s="6">
        <v>44793</v>
      </c>
      <c r="H49" s="4">
        <v>1</v>
      </c>
      <c r="I49" s="4">
        <v>1</v>
      </c>
      <c r="J49" s="4">
        <v>1</v>
      </c>
      <c r="K49" s="4" t="s">
        <v>30</v>
      </c>
      <c r="L49" s="4">
        <v>353</v>
      </c>
      <c r="M49" s="4">
        <v>353</v>
      </c>
      <c r="N49" s="4" t="s">
        <v>218</v>
      </c>
      <c r="O49" s="4" t="s">
        <v>32</v>
      </c>
      <c r="P49" s="4" t="s">
        <v>33</v>
      </c>
      <c r="Q49" s="4">
        <v>0</v>
      </c>
      <c r="R49" s="7">
        <v>44792</v>
      </c>
      <c r="S49" s="6">
        <v>44808</v>
      </c>
      <c r="T49" s="4" t="s">
        <v>34</v>
      </c>
      <c r="U49" s="4">
        <v>353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219</v>
      </c>
      <c r="B50" s="4" t="s">
        <v>26</v>
      </c>
      <c r="C50" s="4" t="s">
        <v>27</v>
      </c>
      <c r="D50" s="4" t="s">
        <v>220</v>
      </c>
      <c r="E50" s="4" t="s">
        <v>221</v>
      </c>
      <c r="F50" s="6">
        <v>44792</v>
      </c>
      <c r="G50" s="6">
        <v>44793</v>
      </c>
      <c r="H50" s="4">
        <v>1</v>
      </c>
      <c r="I50" s="4">
        <v>1</v>
      </c>
      <c r="J50" s="4">
        <v>1</v>
      </c>
      <c r="K50" s="4" t="s">
        <v>30</v>
      </c>
      <c r="L50" s="4">
        <v>261</v>
      </c>
      <c r="M50" s="4">
        <v>261</v>
      </c>
      <c r="N50" s="4" t="s">
        <v>222</v>
      </c>
      <c r="O50" s="4" t="s">
        <v>32</v>
      </c>
      <c r="P50" s="4" t="s">
        <v>33</v>
      </c>
      <c r="Q50" s="4">
        <v>0</v>
      </c>
      <c r="R50" s="7">
        <v>44792</v>
      </c>
      <c r="S50" s="6">
        <v>44808</v>
      </c>
      <c r="T50" s="4" t="s">
        <v>34</v>
      </c>
      <c r="U50" s="4">
        <v>261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224</v>
      </c>
      <c r="E51" s="4" t="s">
        <v>225</v>
      </c>
      <c r="F51" s="6">
        <v>44792</v>
      </c>
      <c r="G51" s="6">
        <v>44793</v>
      </c>
      <c r="H51" s="4">
        <v>1</v>
      </c>
      <c r="I51" s="4">
        <v>1</v>
      </c>
      <c r="J51" s="4">
        <v>1</v>
      </c>
      <c r="K51" s="4" t="s">
        <v>30</v>
      </c>
      <c r="L51" s="4">
        <v>129</v>
      </c>
      <c r="M51" s="4">
        <v>129</v>
      </c>
      <c r="N51" s="4" t="s">
        <v>226</v>
      </c>
      <c r="O51" s="4" t="s">
        <v>32</v>
      </c>
      <c r="P51" s="4" t="s">
        <v>33</v>
      </c>
      <c r="Q51" s="4">
        <v>0</v>
      </c>
      <c r="R51" s="7">
        <v>44792</v>
      </c>
      <c r="S51" s="6">
        <v>44808</v>
      </c>
      <c r="T51" s="4" t="s">
        <v>34</v>
      </c>
      <c r="U51" s="4">
        <v>129</v>
      </c>
      <c r="V51" s="4">
        <v>0</v>
      </c>
      <c r="W51" s="4">
        <v>0</v>
      </c>
      <c r="X51" s="4" t="s">
        <v>35</v>
      </c>
      <c r="Y51" s="4" t="s">
        <v>227</v>
      </c>
    </row>
    <row r="52" s="4" customFormat="1" spans="1:25">
      <c r="A52" s="4" t="s">
        <v>228</v>
      </c>
      <c r="B52" s="4" t="s">
        <v>26</v>
      </c>
      <c r="C52" s="4" t="s">
        <v>27</v>
      </c>
      <c r="D52" s="4" t="s">
        <v>229</v>
      </c>
      <c r="E52" s="4" t="s">
        <v>230</v>
      </c>
      <c r="F52" s="6">
        <v>44792</v>
      </c>
      <c r="G52" s="6">
        <v>44793</v>
      </c>
      <c r="H52" s="4">
        <v>1</v>
      </c>
      <c r="I52" s="4">
        <v>1</v>
      </c>
      <c r="J52" s="4">
        <v>1</v>
      </c>
      <c r="K52" s="4" t="s">
        <v>30</v>
      </c>
      <c r="L52" s="4">
        <v>188</v>
      </c>
      <c r="M52" s="4">
        <v>188</v>
      </c>
      <c r="N52" s="4" t="s">
        <v>231</v>
      </c>
      <c r="O52" s="4" t="s">
        <v>32</v>
      </c>
      <c r="P52" s="4" t="s">
        <v>33</v>
      </c>
      <c r="Q52" s="4">
        <v>0</v>
      </c>
      <c r="R52" s="7">
        <v>44792</v>
      </c>
      <c r="S52" s="6">
        <v>44808</v>
      </c>
      <c r="T52" s="4" t="s">
        <v>34</v>
      </c>
      <c r="U52" s="4">
        <v>188</v>
      </c>
      <c r="V52" s="4">
        <v>0</v>
      </c>
      <c r="W52" s="4">
        <v>0</v>
      </c>
      <c r="X52" s="4" t="s">
        <v>232</v>
      </c>
      <c r="Y52" s="4" t="s">
        <v>233</v>
      </c>
    </row>
    <row r="53" s="4" customFormat="1" spans="1:25">
      <c r="A53" s="4" t="s">
        <v>234</v>
      </c>
      <c r="B53" s="4" t="s">
        <v>26</v>
      </c>
      <c r="C53" s="4" t="s">
        <v>27</v>
      </c>
      <c r="D53" s="4" t="s">
        <v>235</v>
      </c>
      <c r="E53" s="4" t="s">
        <v>236</v>
      </c>
      <c r="F53" s="6">
        <v>44792</v>
      </c>
      <c r="G53" s="6">
        <v>44793</v>
      </c>
      <c r="H53" s="4">
        <v>2</v>
      </c>
      <c r="I53" s="4">
        <v>1</v>
      </c>
      <c r="J53" s="4">
        <v>2</v>
      </c>
      <c r="K53" s="4" t="s">
        <v>30</v>
      </c>
      <c r="L53" s="4">
        <v>566</v>
      </c>
      <c r="M53" s="4">
        <v>566</v>
      </c>
      <c r="N53" s="4" t="s">
        <v>237</v>
      </c>
      <c r="O53" s="4" t="s">
        <v>32</v>
      </c>
      <c r="P53" s="4" t="s">
        <v>33</v>
      </c>
      <c r="Q53" s="4">
        <v>0</v>
      </c>
      <c r="R53" s="7">
        <v>44793</v>
      </c>
      <c r="S53" s="6">
        <v>44808</v>
      </c>
      <c r="T53" s="4" t="s">
        <v>34</v>
      </c>
      <c r="U53" s="4">
        <v>566</v>
      </c>
      <c r="V53" s="4">
        <v>0</v>
      </c>
      <c r="W53" s="4">
        <v>0</v>
      </c>
      <c r="X53" s="4" t="s">
        <v>238</v>
      </c>
      <c r="Y53" s="4" t="s">
        <v>35</v>
      </c>
    </row>
    <row r="54" s="4" customFormat="1" spans="1:25">
      <c r="A54" s="4" t="s">
        <v>239</v>
      </c>
      <c r="B54" s="4" t="s">
        <v>26</v>
      </c>
      <c r="C54" s="4" t="s">
        <v>27</v>
      </c>
      <c r="D54" s="4" t="s">
        <v>240</v>
      </c>
      <c r="E54" s="4" t="s">
        <v>241</v>
      </c>
      <c r="F54" s="6">
        <v>44793</v>
      </c>
      <c r="G54" s="6">
        <v>44794</v>
      </c>
      <c r="H54" s="4">
        <v>1</v>
      </c>
      <c r="I54" s="4">
        <v>1</v>
      </c>
      <c r="J54" s="4">
        <v>1</v>
      </c>
      <c r="K54" s="4" t="s">
        <v>30</v>
      </c>
      <c r="L54" s="4">
        <v>763</v>
      </c>
      <c r="M54" s="4">
        <v>763</v>
      </c>
      <c r="N54" s="4" t="s">
        <v>242</v>
      </c>
      <c r="O54" s="4" t="s">
        <v>243</v>
      </c>
      <c r="P54" s="4" t="s">
        <v>33</v>
      </c>
      <c r="Q54" s="4">
        <v>0</v>
      </c>
      <c r="R54" s="7">
        <v>44774</v>
      </c>
      <c r="S54" s="6">
        <v>44809</v>
      </c>
      <c r="T54" s="4" t="s">
        <v>34</v>
      </c>
      <c r="U54" s="4">
        <v>763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244</v>
      </c>
      <c r="B55" s="4" t="s">
        <v>26</v>
      </c>
      <c r="C55" s="4" t="s">
        <v>27</v>
      </c>
      <c r="D55" s="4" t="s">
        <v>245</v>
      </c>
      <c r="E55" s="4" t="s">
        <v>246</v>
      </c>
      <c r="F55" s="6">
        <v>44791</v>
      </c>
      <c r="G55" s="6">
        <v>44794</v>
      </c>
      <c r="H55" s="4">
        <v>1</v>
      </c>
      <c r="I55" s="4">
        <v>3</v>
      </c>
      <c r="J55" s="4">
        <v>3</v>
      </c>
      <c r="K55" s="4" t="s">
        <v>30</v>
      </c>
      <c r="L55" s="4">
        <v>1253</v>
      </c>
      <c r="M55" s="4">
        <v>1253</v>
      </c>
      <c r="N55" s="4" t="s">
        <v>247</v>
      </c>
      <c r="O55" s="4" t="s">
        <v>243</v>
      </c>
      <c r="P55" s="4" t="s">
        <v>33</v>
      </c>
      <c r="Q55" s="4">
        <v>0</v>
      </c>
      <c r="R55" s="7">
        <v>44780</v>
      </c>
      <c r="S55" s="6">
        <v>44809</v>
      </c>
      <c r="T55" s="4" t="s">
        <v>34</v>
      </c>
      <c r="U55" s="4">
        <v>1253</v>
      </c>
      <c r="V55" s="4">
        <v>0</v>
      </c>
      <c r="W55" s="4">
        <v>0</v>
      </c>
      <c r="X55" s="4" t="s">
        <v>35</v>
      </c>
      <c r="Y55" s="4" t="s">
        <v>248</v>
      </c>
    </row>
    <row r="56" s="4" customFormat="1" spans="1:25">
      <c r="A56" s="4" t="s">
        <v>249</v>
      </c>
      <c r="B56" s="4" t="s">
        <v>26</v>
      </c>
      <c r="C56" s="4" t="s">
        <v>27</v>
      </c>
      <c r="D56" s="4" t="s">
        <v>250</v>
      </c>
      <c r="E56" s="4" t="s">
        <v>251</v>
      </c>
      <c r="F56" s="6">
        <v>44793</v>
      </c>
      <c r="G56" s="6">
        <v>44794</v>
      </c>
      <c r="H56" s="4">
        <v>1</v>
      </c>
      <c r="I56" s="4">
        <v>1</v>
      </c>
      <c r="J56" s="4">
        <v>1</v>
      </c>
      <c r="K56" s="4" t="s">
        <v>30</v>
      </c>
      <c r="L56" s="4">
        <v>332</v>
      </c>
      <c r="M56" s="4">
        <v>332</v>
      </c>
      <c r="N56" s="4" t="s">
        <v>252</v>
      </c>
      <c r="O56" s="4" t="s">
        <v>243</v>
      </c>
      <c r="P56" s="4" t="s">
        <v>33</v>
      </c>
      <c r="Q56" s="4">
        <v>0</v>
      </c>
      <c r="R56" s="7">
        <v>44781</v>
      </c>
      <c r="S56" s="6">
        <v>44809</v>
      </c>
      <c r="T56" s="4" t="s">
        <v>34</v>
      </c>
      <c r="U56" s="4">
        <v>332</v>
      </c>
      <c r="V56" s="4">
        <v>0</v>
      </c>
      <c r="W56" s="4">
        <v>0</v>
      </c>
      <c r="X56" s="4" t="s">
        <v>35</v>
      </c>
      <c r="Y56" s="4" t="s">
        <v>253</v>
      </c>
    </row>
    <row r="57" s="4" customFormat="1" spans="1:25">
      <c r="A57" s="4" t="s">
        <v>254</v>
      </c>
      <c r="B57" s="4" t="s">
        <v>26</v>
      </c>
      <c r="C57" s="4" t="s">
        <v>27</v>
      </c>
      <c r="D57" s="4" t="s">
        <v>255</v>
      </c>
      <c r="E57" s="4" t="s">
        <v>83</v>
      </c>
      <c r="F57" s="6">
        <v>44793</v>
      </c>
      <c r="G57" s="6">
        <v>44794</v>
      </c>
      <c r="H57" s="4">
        <v>1</v>
      </c>
      <c r="I57" s="4">
        <v>1</v>
      </c>
      <c r="J57" s="4">
        <v>1</v>
      </c>
      <c r="K57" s="4" t="s">
        <v>30</v>
      </c>
      <c r="L57" s="4">
        <v>282</v>
      </c>
      <c r="M57" s="4">
        <v>282</v>
      </c>
      <c r="N57" s="4" t="s">
        <v>256</v>
      </c>
      <c r="O57" s="4" t="s">
        <v>243</v>
      </c>
      <c r="P57" s="4" t="s">
        <v>33</v>
      </c>
      <c r="Q57" s="4">
        <v>0</v>
      </c>
      <c r="R57" s="7">
        <v>44781</v>
      </c>
      <c r="S57" s="6">
        <v>44809</v>
      </c>
      <c r="T57" s="4" t="s">
        <v>34</v>
      </c>
      <c r="U57" s="4">
        <v>282</v>
      </c>
      <c r="V57" s="4">
        <v>0</v>
      </c>
      <c r="W57" s="4">
        <v>0</v>
      </c>
      <c r="X57" s="4" t="s">
        <v>35</v>
      </c>
      <c r="Y57" s="4" t="s">
        <v>257</v>
      </c>
    </row>
    <row r="58" s="4" customFormat="1" spans="1:25">
      <c r="A58" s="4" t="s">
        <v>254</v>
      </c>
      <c r="B58" s="4" t="s">
        <v>26</v>
      </c>
      <c r="C58" s="4" t="s">
        <v>58</v>
      </c>
      <c r="D58" s="4" t="s">
        <v>255</v>
      </c>
      <c r="E58" s="4" t="s">
        <v>83</v>
      </c>
      <c r="F58" s="6">
        <v>44793</v>
      </c>
      <c r="G58" s="6">
        <v>44794</v>
      </c>
      <c r="H58" s="4">
        <v>1</v>
      </c>
      <c r="I58" s="4">
        <v>1</v>
      </c>
      <c r="J58" s="4">
        <v>1</v>
      </c>
      <c r="K58" s="4" t="s">
        <v>30</v>
      </c>
      <c r="L58" s="4">
        <v>-282</v>
      </c>
      <c r="M58" s="4">
        <v>-282</v>
      </c>
      <c r="N58" s="4" t="s">
        <v>256</v>
      </c>
      <c r="O58" s="4" t="s">
        <v>243</v>
      </c>
      <c r="P58" s="4" t="s">
        <v>33</v>
      </c>
      <c r="Q58" s="4">
        <v>0</v>
      </c>
      <c r="R58" s="7">
        <v>44781</v>
      </c>
      <c r="S58" s="6">
        <v>44809</v>
      </c>
      <c r="T58" s="4" t="s">
        <v>34</v>
      </c>
      <c r="U58" s="4">
        <v>-282</v>
      </c>
      <c r="V58" s="4">
        <v>0</v>
      </c>
      <c r="W58" s="4">
        <v>0</v>
      </c>
      <c r="X58" s="4" t="s">
        <v>35</v>
      </c>
      <c r="Y58" s="4" t="s">
        <v>257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111</v>
      </c>
      <c r="E59" s="4" t="s">
        <v>112</v>
      </c>
      <c r="F59" s="6">
        <v>44792</v>
      </c>
      <c r="G59" s="6">
        <v>44794</v>
      </c>
      <c r="H59" s="4">
        <v>1</v>
      </c>
      <c r="I59" s="4">
        <v>2</v>
      </c>
      <c r="J59" s="4">
        <v>2</v>
      </c>
      <c r="K59" s="4" t="s">
        <v>30</v>
      </c>
      <c r="L59" s="4">
        <v>855</v>
      </c>
      <c r="M59" s="4">
        <v>855</v>
      </c>
      <c r="N59" s="4" t="s">
        <v>259</v>
      </c>
      <c r="O59" s="4" t="s">
        <v>243</v>
      </c>
      <c r="P59" s="4" t="s">
        <v>33</v>
      </c>
      <c r="Q59" s="4">
        <v>0</v>
      </c>
      <c r="R59" s="7">
        <v>44783</v>
      </c>
      <c r="S59" s="6">
        <v>44809</v>
      </c>
      <c r="T59" s="4" t="s">
        <v>34</v>
      </c>
      <c r="U59" s="4">
        <v>855</v>
      </c>
      <c r="V59" s="4">
        <v>0</v>
      </c>
      <c r="W59" s="4">
        <v>0</v>
      </c>
      <c r="X59" s="4" t="s">
        <v>35</v>
      </c>
      <c r="Y59" s="4" t="s">
        <v>260</v>
      </c>
    </row>
    <row r="60" s="4" customFormat="1" spans="1:25">
      <c r="A60" s="4" t="s">
        <v>261</v>
      </c>
      <c r="B60" s="4" t="s">
        <v>26</v>
      </c>
      <c r="C60" s="4" t="s">
        <v>27</v>
      </c>
      <c r="D60" s="4" t="s">
        <v>262</v>
      </c>
      <c r="E60" s="4" t="s">
        <v>263</v>
      </c>
      <c r="F60" s="6">
        <v>44793</v>
      </c>
      <c r="G60" s="6">
        <v>44794</v>
      </c>
      <c r="H60" s="4">
        <v>1</v>
      </c>
      <c r="I60" s="4">
        <v>1</v>
      </c>
      <c r="J60" s="4">
        <v>1</v>
      </c>
      <c r="K60" s="4" t="s">
        <v>30</v>
      </c>
      <c r="L60" s="4">
        <v>692</v>
      </c>
      <c r="M60" s="4">
        <v>692</v>
      </c>
      <c r="N60" s="4" t="s">
        <v>264</v>
      </c>
      <c r="O60" s="4" t="s">
        <v>243</v>
      </c>
      <c r="P60" s="4" t="s">
        <v>33</v>
      </c>
      <c r="Q60" s="4">
        <v>0</v>
      </c>
      <c r="R60" s="7">
        <v>44784</v>
      </c>
      <c r="S60" s="6">
        <v>44809</v>
      </c>
      <c r="T60" s="4" t="s">
        <v>34</v>
      </c>
      <c r="U60" s="4">
        <v>692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265</v>
      </c>
      <c r="B61" s="4" t="s">
        <v>26</v>
      </c>
      <c r="C61" s="4" t="s">
        <v>27</v>
      </c>
      <c r="D61" s="4" t="s">
        <v>266</v>
      </c>
      <c r="E61" s="4" t="s">
        <v>267</v>
      </c>
      <c r="F61" s="6">
        <v>44792</v>
      </c>
      <c r="G61" s="6">
        <v>44794</v>
      </c>
      <c r="H61" s="4">
        <v>2</v>
      </c>
      <c r="I61" s="4">
        <v>2</v>
      </c>
      <c r="J61" s="4">
        <v>4</v>
      </c>
      <c r="K61" s="4" t="s">
        <v>30</v>
      </c>
      <c r="L61" s="4">
        <v>1044</v>
      </c>
      <c r="M61" s="4">
        <v>1044</v>
      </c>
      <c r="N61" s="4" t="s">
        <v>268</v>
      </c>
      <c r="O61" s="4" t="s">
        <v>243</v>
      </c>
      <c r="P61" s="4" t="s">
        <v>33</v>
      </c>
      <c r="Q61" s="4">
        <v>0</v>
      </c>
      <c r="R61" s="7">
        <v>44785</v>
      </c>
      <c r="S61" s="6">
        <v>44809</v>
      </c>
      <c r="T61" s="4" t="s">
        <v>34</v>
      </c>
      <c r="U61" s="4">
        <v>1044</v>
      </c>
      <c r="V61" s="4">
        <v>0</v>
      </c>
      <c r="W61" s="4">
        <v>0</v>
      </c>
      <c r="X61" s="4" t="s">
        <v>35</v>
      </c>
      <c r="Y61" s="4" t="s">
        <v>269</v>
      </c>
    </row>
    <row r="62" s="4" customFormat="1" spans="1:25">
      <c r="A62" s="4" t="s">
        <v>270</v>
      </c>
      <c r="B62" s="4" t="s">
        <v>26</v>
      </c>
      <c r="C62" s="4" t="s">
        <v>27</v>
      </c>
      <c r="D62" s="4" t="s">
        <v>271</v>
      </c>
      <c r="E62" s="4" t="s">
        <v>272</v>
      </c>
      <c r="F62" s="6">
        <v>44793</v>
      </c>
      <c r="G62" s="6">
        <v>44794</v>
      </c>
      <c r="H62" s="4">
        <v>1</v>
      </c>
      <c r="I62" s="4">
        <v>1</v>
      </c>
      <c r="J62" s="4">
        <v>1</v>
      </c>
      <c r="K62" s="4" t="s">
        <v>30</v>
      </c>
      <c r="L62" s="4">
        <v>1104</v>
      </c>
      <c r="M62" s="4">
        <v>1104</v>
      </c>
      <c r="N62" s="4" t="s">
        <v>273</v>
      </c>
      <c r="O62" s="4" t="s">
        <v>243</v>
      </c>
      <c r="P62" s="4" t="s">
        <v>33</v>
      </c>
      <c r="Q62" s="4">
        <v>0</v>
      </c>
      <c r="R62" s="7">
        <v>44786</v>
      </c>
      <c r="S62" s="6">
        <v>44809</v>
      </c>
      <c r="T62" s="4" t="s">
        <v>34</v>
      </c>
      <c r="U62" s="4">
        <v>1104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274</v>
      </c>
      <c r="B63" s="4" t="s">
        <v>26</v>
      </c>
      <c r="C63" s="4" t="s">
        <v>27</v>
      </c>
      <c r="D63" s="4" t="s">
        <v>275</v>
      </c>
      <c r="E63" s="4" t="s">
        <v>276</v>
      </c>
      <c r="F63" s="6">
        <v>44792</v>
      </c>
      <c r="G63" s="6">
        <v>44794</v>
      </c>
      <c r="H63" s="4">
        <v>1</v>
      </c>
      <c r="I63" s="4">
        <v>2</v>
      </c>
      <c r="J63" s="4">
        <v>2</v>
      </c>
      <c r="K63" s="4" t="s">
        <v>30</v>
      </c>
      <c r="L63" s="4">
        <v>1476</v>
      </c>
      <c r="M63" s="4">
        <v>1476</v>
      </c>
      <c r="N63" s="4" t="s">
        <v>277</v>
      </c>
      <c r="O63" s="4" t="s">
        <v>243</v>
      </c>
      <c r="P63" s="4" t="s">
        <v>33</v>
      </c>
      <c r="Q63" s="4">
        <v>0</v>
      </c>
      <c r="R63" s="7">
        <v>44787</v>
      </c>
      <c r="S63" s="6">
        <v>44809</v>
      </c>
      <c r="T63" s="4" t="s">
        <v>34</v>
      </c>
      <c r="U63" s="4">
        <v>1476</v>
      </c>
      <c r="V63" s="4">
        <v>0</v>
      </c>
      <c r="W63" s="4">
        <v>0</v>
      </c>
      <c r="X63" s="4" t="s">
        <v>278</v>
      </c>
      <c r="Y63" s="4" t="s">
        <v>279</v>
      </c>
    </row>
    <row r="64" s="4" customFormat="1" spans="1:25">
      <c r="A64" s="4" t="s">
        <v>244</v>
      </c>
      <c r="B64" s="4" t="s">
        <v>26</v>
      </c>
      <c r="C64" s="4" t="s">
        <v>58</v>
      </c>
      <c r="D64" s="4" t="s">
        <v>245</v>
      </c>
      <c r="E64" s="4" t="s">
        <v>246</v>
      </c>
      <c r="F64" s="6">
        <v>44791</v>
      </c>
      <c r="G64" s="6">
        <v>44794</v>
      </c>
      <c r="H64" s="4">
        <v>1</v>
      </c>
      <c r="I64" s="4">
        <v>3</v>
      </c>
      <c r="J64" s="4">
        <v>3</v>
      </c>
      <c r="K64" s="4" t="s">
        <v>30</v>
      </c>
      <c r="L64" s="4">
        <v>-1253</v>
      </c>
      <c r="M64" s="4">
        <v>-1253</v>
      </c>
      <c r="N64" s="4" t="s">
        <v>247</v>
      </c>
      <c r="O64" s="4" t="s">
        <v>243</v>
      </c>
      <c r="P64" s="4" t="s">
        <v>33</v>
      </c>
      <c r="Q64" s="4">
        <v>0</v>
      </c>
      <c r="R64" s="7">
        <v>44780</v>
      </c>
      <c r="S64" s="6">
        <v>44809</v>
      </c>
      <c r="T64" s="4" t="s">
        <v>34</v>
      </c>
      <c r="U64" s="4">
        <v>-1253</v>
      </c>
      <c r="V64" s="4">
        <v>0</v>
      </c>
      <c r="W64" s="4">
        <v>0</v>
      </c>
      <c r="X64" s="4" t="s">
        <v>35</v>
      </c>
      <c r="Y64" s="4" t="s">
        <v>248</v>
      </c>
    </row>
    <row r="65" s="4" customFormat="1" spans="1:25">
      <c r="A65" s="4" t="s">
        <v>280</v>
      </c>
      <c r="B65" s="4" t="s">
        <v>26</v>
      </c>
      <c r="C65" s="4" t="s">
        <v>27</v>
      </c>
      <c r="D65" s="4" t="s">
        <v>281</v>
      </c>
      <c r="E65" s="4" t="s">
        <v>217</v>
      </c>
      <c r="F65" s="6">
        <v>44792</v>
      </c>
      <c r="G65" s="6">
        <v>44794</v>
      </c>
      <c r="H65" s="4">
        <v>1</v>
      </c>
      <c r="I65" s="4">
        <v>2</v>
      </c>
      <c r="J65" s="4">
        <v>2</v>
      </c>
      <c r="K65" s="4" t="s">
        <v>30</v>
      </c>
      <c r="L65" s="4">
        <v>306</v>
      </c>
      <c r="M65" s="4">
        <v>306</v>
      </c>
      <c r="N65" s="4" t="s">
        <v>282</v>
      </c>
      <c r="O65" s="4" t="s">
        <v>243</v>
      </c>
      <c r="P65" s="4" t="s">
        <v>33</v>
      </c>
      <c r="Q65" s="4">
        <v>0</v>
      </c>
      <c r="R65" s="7">
        <v>44788</v>
      </c>
      <c r="S65" s="6">
        <v>44809</v>
      </c>
      <c r="T65" s="4" t="s">
        <v>34</v>
      </c>
      <c r="U65" s="4">
        <v>306</v>
      </c>
      <c r="V65" s="4">
        <v>0</v>
      </c>
      <c r="W65" s="4">
        <v>0</v>
      </c>
      <c r="X65" s="4" t="s">
        <v>35</v>
      </c>
      <c r="Y65" s="4" t="s">
        <v>283</v>
      </c>
    </row>
    <row r="66" s="4" customFormat="1" spans="1:25">
      <c r="A66" s="4" t="s">
        <v>284</v>
      </c>
      <c r="B66" s="4" t="s">
        <v>26</v>
      </c>
      <c r="C66" s="4" t="s">
        <v>27</v>
      </c>
      <c r="D66" s="4" t="s">
        <v>285</v>
      </c>
      <c r="E66" s="4" t="s">
        <v>286</v>
      </c>
      <c r="F66" s="6">
        <v>44793</v>
      </c>
      <c r="G66" s="6">
        <v>44794</v>
      </c>
      <c r="H66" s="4">
        <v>1</v>
      </c>
      <c r="I66" s="4">
        <v>1</v>
      </c>
      <c r="J66" s="4">
        <v>1</v>
      </c>
      <c r="K66" s="4" t="s">
        <v>30</v>
      </c>
      <c r="L66" s="4">
        <v>1602</v>
      </c>
      <c r="M66" s="4">
        <v>1602</v>
      </c>
      <c r="N66" s="4" t="s">
        <v>287</v>
      </c>
      <c r="O66" s="4" t="s">
        <v>243</v>
      </c>
      <c r="P66" s="4" t="s">
        <v>33</v>
      </c>
      <c r="Q66" s="4">
        <v>0</v>
      </c>
      <c r="R66" s="7">
        <v>44788</v>
      </c>
      <c r="S66" s="6">
        <v>44809</v>
      </c>
      <c r="T66" s="4" t="s">
        <v>34</v>
      </c>
      <c r="U66" s="4">
        <v>1602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288</v>
      </c>
      <c r="B67" s="4" t="s">
        <v>26</v>
      </c>
      <c r="C67" s="4" t="s">
        <v>27</v>
      </c>
      <c r="D67" s="4" t="s">
        <v>289</v>
      </c>
      <c r="E67" s="4" t="s">
        <v>160</v>
      </c>
      <c r="F67" s="6">
        <v>44793</v>
      </c>
      <c r="G67" s="6">
        <v>44794</v>
      </c>
      <c r="H67" s="4">
        <v>1</v>
      </c>
      <c r="I67" s="4">
        <v>1</v>
      </c>
      <c r="J67" s="4">
        <v>1</v>
      </c>
      <c r="K67" s="4" t="s">
        <v>30</v>
      </c>
      <c r="L67" s="4">
        <v>593</v>
      </c>
      <c r="M67" s="4">
        <v>593</v>
      </c>
      <c r="N67" s="4" t="s">
        <v>290</v>
      </c>
      <c r="O67" s="4" t="s">
        <v>243</v>
      </c>
      <c r="P67" s="4" t="s">
        <v>33</v>
      </c>
      <c r="Q67" s="4">
        <v>0</v>
      </c>
      <c r="R67" s="7">
        <v>44789</v>
      </c>
      <c r="S67" s="6">
        <v>44809</v>
      </c>
      <c r="T67" s="4" t="s">
        <v>34</v>
      </c>
      <c r="U67" s="4">
        <v>593</v>
      </c>
      <c r="V67" s="4">
        <v>0</v>
      </c>
      <c r="W67" s="4">
        <v>0</v>
      </c>
      <c r="X67" s="4" t="s">
        <v>35</v>
      </c>
      <c r="Y67" s="4" t="s">
        <v>291</v>
      </c>
    </row>
    <row r="68" s="4" customFormat="1" spans="1:25">
      <c r="A68" s="4" t="s">
        <v>292</v>
      </c>
      <c r="B68" s="4" t="s">
        <v>26</v>
      </c>
      <c r="C68" s="4" t="s">
        <v>27</v>
      </c>
      <c r="D68" s="4" t="s">
        <v>293</v>
      </c>
      <c r="E68" s="4" t="s">
        <v>294</v>
      </c>
      <c r="F68" s="6">
        <v>44793</v>
      </c>
      <c r="G68" s="6">
        <v>44794</v>
      </c>
      <c r="H68" s="4">
        <v>1</v>
      </c>
      <c r="I68" s="4">
        <v>1</v>
      </c>
      <c r="J68" s="4">
        <v>1</v>
      </c>
      <c r="K68" s="4" t="s">
        <v>30</v>
      </c>
      <c r="L68" s="4">
        <v>422</v>
      </c>
      <c r="M68" s="4">
        <v>422</v>
      </c>
      <c r="N68" s="4" t="s">
        <v>295</v>
      </c>
      <c r="O68" s="4" t="s">
        <v>243</v>
      </c>
      <c r="P68" s="4" t="s">
        <v>33</v>
      </c>
      <c r="Q68" s="4">
        <v>0</v>
      </c>
      <c r="R68" s="7">
        <v>44789</v>
      </c>
      <c r="S68" s="6">
        <v>44809</v>
      </c>
      <c r="T68" s="4" t="s">
        <v>34</v>
      </c>
      <c r="U68" s="4">
        <v>422</v>
      </c>
      <c r="V68" s="4">
        <v>0</v>
      </c>
      <c r="W68" s="4">
        <v>0</v>
      </c>
      <c r="X68" s="4" t="s">
        <v>35</v>
      </c>
      <c r="Y68" s="4" t="s">
        <v>296</v>
      </c>
    </row>
    <row r="69" s="4" customFormat="1" spans="1:25">
      <c r="A69" s="4" t="s">
        <v>297</v>
      </c>
      <c r="B69" s="4" t="s">
        <v>26</v>
      </c>
      <c r="C69" s="4" t="s">
        <v>27</v>
      </c>
      <c r="D69" s="4" t="s">
        <v>90</v>
      </c>
      <c r="E69" s="4" t="s">
        <v>298</v>
      </c>
      <c r="F69" s="6">
        <v>44793</v>
      </c>
      <c r="G69" s="6">
        <v>44794</v>
      </c>
      <c r="H69" s="4">
        <v>1</v>
      </c>
      <c r="I69" s="4">
        <v>1</v>
      </c>
      <c r="J69" s="4">
        <v>1</v>
      </c>
      <c r="K69" s="4" t="s">
        <v>30</v>
      </c>
      <c r="L69" s="4">
        <v>949</v>
      </c>
      <c r="M69" s="4">
        <v>949</v>
      </c>
      <c r="N69" s="4" t="s">
        <v>299</v>
      </c>
      <c r="O69" s="4" t="s">
        <v>243</v>
      </c>
      <c r="P69" s="4" t="s">
        <v>33</v>
      </c>
      <c r="Q69" s="4">
        <v>0</v>
      </c>
      <c r="R69" s="7">
        <v>44789</v>
      </c>
      <c r="S69" s="6">
        <v>44809</v>
      </c>
      <c r="T69" s="4" t="s">
        <v>34</v>
      </c>
      <c r="U69" s="4">
        <v>949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297</v>
      </c>
      <c r="B70" s="4" t="s">
        <v>26</v>
      </c>
      <c r="C70" s="4" t="s">
        <v>58</v>
      </c>
      <c r="D70" s="4" t="s">
        <v>90</v>
      </c>
      <c r="E70" s="4" t="s">
        <v>298</v>
      </c>
      <c r="F70" s="6">
        <v>44793</v>
      </c>
      <c r="G70" s="6">
        <v>44794</v>
      </c>
      <c r="H70" s="4">
        <v>1</v>
      </c>
      <c r="I70" s="4">
        <v>1</v>
      </c>
      <c r="J70" s="4">
        <v>1</v>
      </c>
      <c r="K70" s="4" t="s">
        <v>30</v>
      </c>
      <c r="L70" s="4">
        <v>-949</v>
      </c>
      <c r="M70" s="4">
        <v>-949</v>
      </c>
      <c r="N70" s="4" t="s">
        <v>299</v>
      </c>
      <c r="O70" s="4" t="s">
        <v>243</v>
      </c>
      <c r="P70" s="4" t="s">
        <v>33</v>
      </c>
      <c r="Q70" s="4">
        <v>0</v>
      </c>
      <c r="R70" s="7">
        <v>44789</v>
      </c>
      <c r="S70" s="6">
        <v>44809</v>
      </c>
      <c r="T70" s="4" t="s">
        <v>34</v>
      </c>
      <c r="U70" s="4">
        <v>-949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300</v>
      </c>
      <c r="B71" s="4" t="s">
        <v>26</v>
      </c>
      <c r="C71" s="4" t="s">
        <v>27</v>
      </c>
      <c r="D71" s="4" t="s">
        <v>301</v>
      </c>
      <c r="E71" s="4" t="s">
        <v>302</v>
      </c>
      <c r="F71" s="6">
        <v>44793</v>
      </c>
      <c r="G71" s="6">
        <v>44794</v>
      </c>
      <c r="H71" s="4">
        <v>1</v>
      </c>
      <c r="I71" s="4">
        <v>1</v>
      </c>
      <c r="J71" s="4">
        <v>1</v>
      </c>
      <c r="K71" s="4" t="s">
        <v>30</v>
      </c>
      <c r="L71" s="4">
        <v>570</v>
      </c>
      <c r="M71" s="4">
        <v>570</v>
      </c>
      <c r="N71" s="4" t="s">
        <v>303</v>
      </c>
      <c r="O71" s="4" t="s">
        <v>243</v>
      </c>
      <c r="P71" s="4" t="s">
        <v>33</v>
      </c>
      <c r="Q71" s="4">
        <v>0</v>
      </c>
      <c r="R71" s="7">
        <v>44790</v>
      </c>
      <c r="S71" s="6">
        <v>44809</v>
      </c>
      <c r="T71" s="4" t="s">
        <v>34</v>
      </c>
      <c r="U71" s="4">
        <v>570</v>
      </c>
      <c r="V71" s="4">
        <v>0</v>
      </c>
      <c r="W71" s="4">
        <v>0</v>
      </c>
      <c r="X71" s="4" t="s">
        <v>35</v>
      </c>
      <c r="Y71" s="4" t="s">
        <v>304</v>
      </c>
    </row>
    <row r="72" s="4" customFormat="1" spans="1:25">
      <c r="A72" s="4" t="s">
        <v>305</v>
      </c>
      <c r="B72" s="4" t="s">
        <v>26</v>
      </c>
      <c r="C72" s="4" t="s">
        <v>27</v>
      </c>
      <c r="D72" s="4" t="s">
        <v>306</v>
      </c>
      <c r="E72" s="4" t="s">
        <v>307</v>
      </c>
      <c r="F72" s="6">
        <v>44791</v>
      </c>
      <c r="G72" s="6">
        <v>44794</v>
      </c>
      <c r="H72" s="4">
        <v>2</v>
      </c>
      <c r="I72" s="4">
        <v>3</v>
      </c>
      <c r="J72" s="4">
        <v>6</v>
      </c>
      <c r="K72" s="4" t="s">
        <v>30</v>
      </c>
      <c r="L72" s="4">
        <v>1674</v>
      </c>
      <c r="M72" s="4">
        <v>1674</v>
      </c>
      <c r="N72" s="4" t="s">
        <v>308</v>
      </c>
      <c r="O72" s="4" t="s">
        <v>243</v>
      </c>
      <c r="P72" s="4" t="s">
        <v>33</v>
      </c>
      <c r="Q72" s="4">
        <v>0</v>
      </c>
      <c r="R72" s="7">
        <v>44790</v>
      </c>
      <c r="S72" s="6">
        <v>44809</v>
      </c>
      <c r="T72" s="4" t="s">
        <v>34</v>
      </c>
      <c r="U72" s="4">
        <v>1674</v>
      </c>
      <c r="V72" s="4">
        <v>0</v>
      </c>
      <c r="W72" s="4">
        <v>0</v>
      </c>
      <c r="X72" s="4" t="s">
        <v>35</v>
      </c>
      <c r="Y72" s="4" t="s">
        <v>309</v>
      </c>
    </row>
    <row r="73" s="4" customFormat="1" spans="1:25">
      <c r="A73" s="4" t="s">
        <v>310</v>
      </c>
      <c r="B73" s="4" t="s">
        <v>26</v>
      </c>
      <c r="C73" s="4" t="s">
        <v>27</v>
      </c>
      <c r="D73" s="4" t="s">
        <v>28</v>
      </c>
      <c r="E73" s="4" t="s">
        <v>311</v>
      </c>
      <c r="F73" s="6">
        <v>44792</v>
      </c>
      <c r="G73" s="6">
        <v>44794</v>
      </c>
      <c r="H73" s="4">
        <v>1</v>
      </c>
      <c r="I73" s="4">
        <v>2</v>
      </c>
      <c r="J73" s="4">
        <v>2</v>
      </c>
      <c r="K73" s="4" t="s">
        <v>30</v>
      </c>
      <c r="L73" s="4">
        <v>1311</v>
      </c>
      <c r="M73" s="4">
        <v>1311</v>
      </c>
      <c r="N73" s="4" t="s">
        <v>312</v>
      </c>
      <c r="O73" s="4" t="s">
        <v>243</v>
      </c>
      <c r="P73" s="4" t="s">
        <v>33</v>
      </c>
      <c r="Q73" s="4">
        <v>0</v>
      </c>
      <c r="R73" s="7">
        <v>44790</v>
      </c>
      <c r="S73" s="6">
        <v>44809</v>
      </c>
      <c r="T73" s="4" t="s">
        <v>34</v>
      </c>
      <c r="U73" s="4">
        <v>1311</v>
      </c>
      <c r="V73" s="4">
        <v>0</v>
      </c>
      <c r="W73" s="4">
        <v>0</v>
      </c>
      <c r="X73" s="4" t="s">
        <v>35</v>
      </c>
      <c r="Y73" s="4" t="s">
        <v>313</v>
      </c>
    </row>
    <row r="74" s="4" customFormat="1" spans="1:25">
      <c r="A74" s="4" t="s">
        <v>314</v>
      </c>
      <c r="B74" s="4" t="s">
        <v>26</v>
      </c>
      <c r="C74" s="4" t="s">
        <v>27</v>
      </c>
      <c r="D74" s="4" t="s">
        <v>100</v>
      </c>
      <c r="E74" s="4" t="s">
        <v>101</v>
      </c>
      <c r="F74" s="6">
        <v>44792</v>
      </c>
      <c r="G74" s="6">
        <v>44794</v>
      </c>
      <c r="H74" s="4">
        <v>1</v>
      </c>
      <c r="I74" s="4">
        <v>2</v>
      </c>
      <c r="J74" s="4">
        <v>2</v>
      </c>
      <c r="K74" s="4" t="s">
        <v>30</v>
      </c>
      <c r="L74" s="4">
        <v>580</v>
      </c>
      <c r="M74" s="4">
        <v>580</v>
      </c>
      <c r="N74" s="4" t="s">
        <v>315</v>
      </c>
      <c r="O74" s="4" t="s">
        <v>243</v>
      </c>
      <c r="P74" s="4" t="s">
        <v>33</v>
      </c>
      <c r="Q74" s="4">
        <v>0</v>
      </c>
      <c r="R74" s="7">
        <v>44791</v>
      </c>
      <c r="S74" s="6">
        <v>44809</v>
      </c>
      <c r="T74" s="4" t="s">
        <v>34</v>
      </c>
      <c r="U74" s="4">
        <v>580</v>
      </c>
      <c r="V74" s="4">
        <v>0</v>
      </c>
      <c r="W74" s="4">
        <v>0</v>
      </c>
      <c r="X74" s="4" t="s">
        <v>35</v>
      </c>
      <c r="Y74" s="4" t="s">
        <v>316</v>
      </c>
    </row>
    <row r="75" s="4" customFormat="1" spans="1:25">
      <c r="A75" s="4" t="s">
        <v>317</v>
      </c>
      <c r="B75" s="4" t="s">
        <v>26</v>
      </c>
      <c r="C75" s="4" t="s">
        <v>27</v>
      </c>
      <c r="D75" s="4" t="s">
        <v>127</v>
      </c>
      <c r="E75" s="4" t="s">
        <v>318</v>
      </c>
      <c r="F75" s="6">
        <v>44791</v>
      </c>
      <c r="G75" s="6">
        <v>44794</v>
      </c>
      <c r="H75" s="4">
        <v>1</v>
      </c>
      <c r="I75" s="4">
        <v>3</v>
      </c>
      <c r="J75" s="4">
        <v>3</v>
      </c>
      <c r="K75" s="4" t="s">
        <v>30</v>
      </c>
      <c r="L75" s="4">
        <v>464</v>
      </c>
      <c r="M75" s="4">
        <v>464</v>
      </c>
      <c r="N75" s="4" t="s">
        <v>319</v>
      </c>
      <c r="O75" s="4" t="s">
        <v>243</v>
      </c>
      <c r="P75" s="4" t="s">
        <v>33</v>
      </c>
      <c r="Q75" s="4">
        <v>0</v>
      </c>
      <c r="R75" s="7">
        <v>44791</v>
      </c>
      <c r="S75" s="6">
        <v>44809</v>
      </c>
      <c r="T75" s="4" t="s">
        <v>34</v>
      </c>
      <c r="U75" s="4">
        <v>464</v>
      </c>
      <c r="V75" s="4">
        <v>0</v>
      </c>
      <c r="W75" s="4">
        <v>0</v>
      </c>
      <c r="X75" s="4" t="s">
        <v>35</v>
      </c>
      <c r="Y75" s="4" t="s">
        <v>320</v>
      </c>
    </row>
    <row r="76" s="4" customFormat="1" spans="1:25">
      <c r="A76" s="4" t="s">
        <v>321</v>
      </c>
      <c r="B76" s="4" t="s">
        <v>26</v>
      </c>
      <c r="C76" s="4" t="s">
        <v>27</v>
      </c>
      <c r="D76" s="4" t="s">
        <v>322</v>
      </c>
      <c r="E76" s="4" t="s">
        <v>323</v>
      </c>
      <c r="F76" s="6">
        <v>44791</v>
      </c>
      <c r="G76" s="6">
        <v>44794</v>
      </c>
      <c r="H76" s="4">
        <v>1</v>
      </c>
      <c r="I76" s="4">
        <v>3</v>
      </c>
      <c r="J76" s="4">
        <v>3</v>
      </c>
      <c r="K76" s="4" t="s">
        <v>30</v>
      </c>
      <c r="L76" s="4">
        <v>2340</v>
      </c>
      <c r="M76" s="4">
        <v>2340</v>
      </c>
      <c r="N76" s="4" t="s">
        <v>324</v>
      </c>
      <c r="O76" s="4" t="s">
        <v>243</v>
      </c>
      <c r="P76" s="4" t="s">
        <v>33</v>
      </c>
      <c r="Q76" s="4">
        <v>0</v>
      </c>
      <c r="R76" s="7">
        <v>44791</v>
      </c>
      <c r="S76" s="6">
        <v>44809</v>
      </c>
      <c r="T76" s="4" t="s">
        <v>34</v>
      </c>
      <c r="U76" s="4">
        <v>2340</v>
      </c>
      <c r="V76" s="4">
        <v>0</v>
      </c>
      <c r="W76" s="4">
        <v>0</v>
      </c>
      <c r="X76" s="4" t="s">
        <v>325</v>
      </c>
      <c r="Y76" s="4" t="s">
        <v>326</v>
      </c>
    </row>
    <row r="77" s="4" customFormat="1" spans="1:25">
      <c r="A77" s="4" t="s">
        <v>327</v>
      </c>
      <c r="B77" s="4" t="s">
        <v>26</v>
      </c>
      <c r="C77" s="4" t="s">
        <v>27</v>
      </c>
      <c r="D77" s="4" t="s">
        <v>250</v>
      </c>
      <c r="E77" s="4" t="s">
        <v>328</v>
      </c>
      <c r="F77" s="6">
        <v>44793</v>
      </c>
      <c r="G77" s="6">
        <v>44794</v>
      </c>
      <c r="H77" s="4">
        <v>1</v>
      </c>
      <c r="I77" s="4">
        <v>1</v>
      </c>
      <c r="J77" s="4">
        <v>1</v>
      </c>
      <c r="K77" s="4" t="s">
        <v>30</v>
      </c>
      <c r="L77" s="4">
        <v>334</v>
      </c>
      <c r="M77" s="4">
        <v>334</v>
      </c>
      <c r="N77" s="4" t="s">
        <v>329</v>
      </c>
      <c r="O77" s="4" t="s">
        <v>243</v>
      </c>
      <c r="P77" s="4" t="s">
        <v>33</v>
      </c>
      <c r="Q77" s="4">
        <v>0</v>
      </c>
      <c r="R77" s="7">
        <v>44791</v>
      </c>
      <c r="S77" s="6">
        <v>44809</v>
      </c>
      <c r="T77" s="4" t="s">
        <v>34</v>
      </c>
      <c r="U77" s="4">
        <v>334</v>
      </c>
      <c r="V77" s="4">
        <v>0</v>
      </c>
      <c r="W77" s="4">
        <v>0</v>
      </c>
      <c r="X77" s="4" t="s">
        <v>35</v>
      </c>
      <c r="Y77" s="4" t="s">
        <v>330</v>
      </c>
    </row>
    <row r="78" s="4" customFormat="1" spans="1:25">
      <c r="A78" s="4" t="s">
        <v>317</v>
      </c>
      <c r="B78" s="4" t="s">
        <v>26</v>
      </c>
      <c r="C78" s="4" t="s">
        <v>58</v>
      </c>
      <c r="D78" s="4" t="s">
        <v>127</v>
      </c>
      <c r="E78" s="4" t="s">
        <v>318</v>
      </c>
      <c r="F78" s="6">
        <v>44791</v>
      </c>
      <c r="G78" s="6">
        <v>44794</v>
      </c>
      <c r="H78" s="4">
        <v>1</v>
      </c>
      <c r="I78" s="4">
        <v>3</v>
      </c>
      <c r="J78" s="4">
        <v>3</v>
      </c>
      <c r="K78" s="4" t="s">
        <v>30</v>
      </c>
      <c r="L78" s="4">
        <v>-464</v>
      </c>
      <c r="M78" s="4">
        <v>-464</v>
      </c>
      <c r="N78" s="4" t="s">
        <v>319</v>
      </c>
      <c r="O78" s="4" t="s">
        <v>243</v>
      </c>
      <c r="P78" s="4" t="s">
        <v>33</v>
      </c>
      <c r="Q78" s="4">
        <v>0</v>
      </c>
      <c r="R78" s="7">
        <v>44791</v>
      </c>
      <c r="S78" s="6">
        <v>44809</v>
      </c>
      <c r="T78" s="4" t="s">
        <v>34</v>
      </c>
      <c r="U78" s="4">
        <v>-464</v>
      </c>
      <c r="V78" s="4">
        <v>0</v>
      </c>
      <c r="W78" s="4">
        <v>0</v>
      </c>
      <c r="X78" s="4" t="s">
        <v>35</v>
      </c>
      <c r="Y78" s="4" t="s">
        <v>320</v>
      </c>
    </row>
    <row r="79" s="4" customFormat="1" spans="1:25">
      <c r="A79" s="4" t="s">
        <v>331</v>
      </c>
      <c r="B79" s="4" t="s">
        <v>26</v>
      </c>
      <c r="C79" s="4" t="s">
        <v>27</v>
      </c>
      <c r="D79" s="4" t="s">
        <v>332</v>
      </c>
      <c r="E79" s="4" t="s">
        <v>333</v>
      </c>
      <c r="F79" s="6">
        <v>44793</v>
      </c>
      <c r="G79" s="6">
        <v>44794</v>
      </c>
      <c r="H79" s="4">
        <v>1</v>
      </c>
      <c r="I79" s="4">
        <v>1</v>
      </c>
      <c r="J79" s="4">
        <v>1</v>
      </c>
      <c r="K79" s="4" t="s">
        <v>30</v>
      </c>
      <c r="L79" s="4">
        <v>298</v>
      </c>
      <c r="M79" s="4">
        <v>298</v>
      </c>
      <c r="N79" s="4" t="s">
        <v>334</v>
      </c>
      <c r="O79" s="4" t="s">
        <v>243</v>
      </c>
      <c r="P79" s="4" t="s">
        <v>33</v>
      </c>
      <c r="Q79" s="4">
        <v>0</v>
      </c>
      <c r="R79" s="7">
        <v>44791</v>
      </c>
      <c r="S79" s="6">
        <v>44809</v>
      </c>
      <c r="T79" s="4" t="s">
        <v>34</v>
      </c>
      <c r="U79" s="4">
        <v>298</v>
      </c>
      <c r="V79" s="4">
        <v>0</v>
      </c>
      <c r="W79" s="4">
        <v>0</v>
      </c>
      <c r="X79" s="4" t="s">
        <v>35</v>
      </c>
      <c r="Y79" s="4" t="s">
        <v>335</v>
      </c>
    </row>
    <row r="80" s="4" customFormat="1" spans="1:25">
      <c r="A80" s="4" t="s">
        <v>336</v>
      </c>
      <c r="B80" s="4" t="s">
        <v>26</v>
      </c>
      <c r="C80" s="4" t="s">
        <v>27</v>
      </c>
      <c r="D80" s="4" t="s">
        <v>337</v>
      </c>
      <c r="E80" s="4" t="s">
        <v>338</v>
      </c>
      <c r="F80" s="6">
        <v>44793</v>
      </c>
      <c r="G80" s="6">
        <v>44794</v>
      </c>
      <c r="H80" s="4">
        <v>1</v>
      </c>
      <c r="I80" s="4">
        <v>1</v>
      </c>
      <c r="J80" s="4">
        <v>1</v>
      </c>
      <c r="K80" s="4" t="s">
        <v>30</v>
      </c>
      <c r="L80" s="4">
        <v>140</v>
      </c>
      <c r="M80" s="4">
        <v>140</v>
      </c>
      <c r="N80" s="4" t="s">
        <v>339</v>
      </c>
      <c r="O80" s="4" t="s">
        <v>243</v>
      </c>
      <c r="P80" s="4" t="s">
        <v>33</v>
      </c>
      <c r="Q80" s="4">
        <v>0</v>
      </c>
      <c r="R80" s="7">
        <v>44792</v>
      </c>
      <c r="S80" s="6">
        <v>44809</v>
      </c>
      <c r="T80" s="4" t="s">
        <v>34</v>
      </c>
      <c r="U80" s="4">
        <v>140</v>
      </c>
      <c r="V80" s="4">
        <v>0</v>
      </c>
      <c r="W80" s="4">
        <v>0</v>
      </c>
      <c r="X80" s="4" t="s">
        <v>35</v>
      </c>
      <c r="Y80" s="4" t="s">
        <v>340</v>
      </c>
    </row>
    <row r="81" s="4" customFormat="1" spans="1:25">
      <c r="A81" s="4" t="s">
        <v>341</v>
      </c>
      <c r="B81" s="4" t="s">
        <v>26</v>
      </c>
      <c r="C81" s="4" t="s">
        <v>27</v>
      </c>
      <c r="D81" s="4" t="s">
        <v>250</v>
      </c>
      <c r="E81" s="4" t="s">
        <v>328</v>
      </c>
      <c r="F81" s="6">
        <v>44793</v>
      </c>
      <c r="G81" s="6">
        <v>44794</v>
      </c>
      <c r="H81" s="4">
        <v>1</v>
      </c>
      <c r="I81" s="4">
        <v>1</v>
      </c>
      <c r="J81" s="4">
        <v>1</v>
      </c>
      <c r="K81" s="4" t="s">
        <v>30</v>
      </c>
      <c r="L81" s="4">
        <v>334</v>
      </c>
      <c r="M81" s="4">
        <v>334</v>
      </c>
      <c r="N81" s="4" t="s">
        <v>342</v>
      </c>
      <c r="O81" s="4" t="s">
        <v>243</v>
      </c>
      <c r="P81" s="4" t="s">
        <v>33</v>
      </c>
      <c r="Q81" s="4">
        <v>0</v>
      </c>
      <c r="R81" s="7">
        <v>44792</v>
      </c>
      <c r="S81" s="6">
        <v>44809</v>
      </c>
      <c r="T81" s="4" t="s">
        <v>34</v>
      </c>
      <c r="U81" s="4">
        <v>334</v>
      </c>
      <c r="V81" s="4">
        <v>0</v>
      </c>
      <c r="W81" s="4">
        <v>0</v>
      </c>
      <c r="X81" s="4" t="s">
        <v>35</v>
      </c>
      <c r="Y81" s="4" t="s">
        <v>343</v>
      </c>
    </row>
    <row r="82" s="4" customFormat="1" spans="1:25">
      <c r="A82" s="4" t="s">
        <v>344</v>
      </c>
      <c r="B82" s="4" t="s">
        <v>26</v>
      </c>
      <c r="C82" s="4" t="s">
        <v>27</v>
      </c>
      <c r="D82" s="4" t="s">
        <v>345</v>
      </c>
      <c r="E82" s="4" t="s">
        <v>56</v>
      </c>
      <c r="F82" s="6">
        <v>44793</v>
      </c>
      <c r="G82" s="6">
        <v>44794</v>
      </c>
      <c r="H82" s="4">
        <v>1</v>
      </c>
      <c r="I82" s="4">
        <v>1</v>
      </c>
      <c r="J82" s="4">
        <v>1</v>
      </c>
      <c r="K82" s="4" t="s">
        <v>30</v>
      </c>
      <c r="L82" s="4">
        <v>225</v>
      </c>
      <c r="M82" s="4">
        <v>225</v>
      </c>
      <c r="N82" s="4" t="s">
        <v>346</v>
      </c>
      <c r="O82" s="4" t="s">
        <v>243</v>
      </c>
      <c r="P82" s="4" t="s">
        <v>33</v>
      </c>
      <c r="Q82" s="4">
        <v>0</v>
      </c>
      <c r="R82" s="7">
        <v>44792</v>
      </c>
      <c r="S82" s="6">
        <v>44809</v>
      </c>
      <c r="T82" s="4" t="s">
        <v>34</v>
      </c>
      <c r="U82" s="4">
        <v>225</v>
      </c>
      <c r="V82" s="4">
        <v>0</v>
      </c>
      <c r="W82" s="4">
        <v>0</v>
      </c>
      <c r="X82" s="4" t="s">
        <v>35</v>
      </c>
      <c r="Y82" s="4" t="s">
        <v>347</v>
      </c>
    </row>
    <row r="83" s="4" customFormat="1" spans="1:25">
      <c r="A83" s="4" t="s">
        <v>348</v>
      </c>
      <c r="B83" s="4" t="s">
        <v>26</v>
      </c>
      <c r="C83" s="4" t="s">
        <v>27</v>
      </c>
      <c r="D83" s="4" t="s">
        <v>250</v>
      </c>
      <c r="E83" s="4" t="s">
        <v>251</v>
      </c>
      <c r="F83" s="6">
        <v>44793</v>
      </c>
      <c r="G83" s="6">
        <v>44794</v>
      </c>
      <c r="H83" s="4">
        <v>1</v>
      </c>
      <c r="I83" s="4">
        <v>1</v>
      </c>
      <c r="J83" s="4">
        <v>1</v>
      </c>
      <c r="K83" s="4" t="s">
        <v>30</v>
      </c>
      <c r="L83" s="4">
        <v>334</v>
      </c>
      <c r="M83" s="4">
        <v>334</v>
      </c>
      <c r="N83" s="4" t="s">
        <v>349</v>
      </c>
      <c r="O83" s="4" t="s">
        <v>243</v>
      </c>
      <c r="P83" s="4" t="s">
        <v>33</v>
      </c>
      <c r="Q83" s="4">
        <v>0</v>
      </c>
      <c r="R83" s="7">
        <v>44792</v>
      </c>
      <c r="S83" s="6">
        <v>44809</v>
      </c>
      <c r="T83" s="4" t="s">
        <v>34</v>
      </c>
      <c r="U83" s="4">
        <v>334</v>
      </c>
      <c r="V83" s="4">
        <v>0</v>
      </c>
      <c r="W83" s="4">
        <v>0</v>
      </c>
      <c r="X83" s="4" t="s">
        <v>35</v>
      </c>
      <c r="Y83" s="4" t="s">
        <v>350</v>
      </c>
    </row>
    <row r="84" s="4" customFormat="1" spans="1:25">
      <c r="A84" s="4" t="s">
        <v>351</v>
      </c>
      <c r="B84" s="4" t="s">
        <v>26</v>
      </c>
      <c r="C84" s="4" t="s">
        <v>27</v>
      </c>
      <c r="D84" s="4" t="s">
        <v>352</v>
      </c>
      <c r="E84" s="4" t="s">
        <v>39</v>
      </c>
      <c r="F84" s="6">
        <v>44793</v>
      </c>
      <c r="G84" s="6">
        <v>44794</v>
      </c>
      <c r="H84" s="4">
        <v>1</v>
      </c>
      <c r="I84" s="4">
        <v>1</v>
      </c>
      <c r="J84" s="4">
        <v>1</v>
      </c>
      <c r="K84" s="4" t="s">
        <v>30</v>
      </c>
      <c r="L84" s="4">
        <v>195</v>
      </c>
      <c r="M84" s="4">
        <v>195</v>
      </c>
      <c r="N84" s="4" t="s">
        <v>353</v>
      </c>
      <c r="O84" s="4" t="s">
        <v>243</v>
      </c>
      <c r="P84" s="4" t="s">
        <v>33</v>
      </c>
      <c r="Q84" s="4">
        <v>0</v>
      </c>
      <c r="R84" s="7">
        <v>44793</v>
      </c>
      <c r="S84" s="6">
        <v>44809</v>
      </c>
      <c r="T84" s="4" t="s">
        <v>34</v>
      </c>
      <c r="U84" s="4">
        <v>195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351</v>
      </c>
      <c r="B85" s="4" t="s">
        <v>26</v>
      </c>
      <c r="C85" s="4" t="s">
        <v>58</v>
      </c>
      <c r="D85" s="4" t="s">
        <v>352</v>
      </c>
      <c r="E85" s="4" t="s">
        <v>39</v>
      </c>
      <c r="F85" s="6">
        <v>44793</v>
      </c>
      <c r="G85" s="6">
        <v>44794</v>
      </c>
      <c r="H85" s="4">
        <v>1</v>
      </c>
      <c r="I85" s="4">
        <v>1</v>
      </c>
      <c r="J85" s="4">
        <v>1</v>
      </c>
      <c r="K85" s="4" t="s">
        <v>30</v>
      </c>
      <c r="L85" s="4">
        <v>-195</v>
      </c>
      <c r="M85" s="4">
        <v>-195</v>
      </c>
      <c r="N85" s="4" t="s">
        <v>353</v>
      </c>
      <c r="O85" s="4" t="s">
        <v>243</v>
      </c>
      <c r="P85" s="4" t="s">
        <v>33</v>
      </c>
      <c r="Q85" s="4">
        <v>0</v>
      </c>
      <c r="R85" s="7">
        <v>44793</v>
      </c>
      <c r="S85" s="6">
        <v>44809</v>
      </c>
      <c r="T85" s="4" t="s">
        <v>34</v>
      </c>
      <c r="U85" s="4">
        <v>-195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354</v>
      </c>
      <c r="B86" s="4" t="s">
        <v>26</v>
      </c>
      <c r="C86" s="4" t="s">
        <v>27</v>
      </c>
      <c r="D86" s="4" t="s">
        <v>337</v>
      </c>
      <c r="E86" s="4" t="s">
        <v>338</v>
      </c>
      <c r="F86" s="6">
        <v>44793</v>
      </c>
      <c r="G86" s="6">
        <v>44794</v>
      </c>
      <c r="H86" s="4">
        <v>1</v>
      </c>
      <c r="I86" s="4">
        <v>1</v>
      </c>
      <c r="J86" s="4">
        <v>1</v>
      </c>
      <c r="K86" s="4" t="s">
        <v>30</v>
      </c>
      <c r="L86" s="4">
        <v>140</v>
      </c>
      <c r="M86" s="4">
        <v>140</v>
      </c>
      <c r="N86" s="4" t="s">
        <v>355</v>
      </c>
      <c r="O86" s="4" t="s">
        <v>243</v>
      </c>
      <c r="P86" s="4" t="s">
        <v>33</v>
      </c>
      <c r="Q86" s="4">
        <v>0</v>
      </c>
      <c r="R86" s="7">
        <v>44793</v>
      </c>
      <c r="S86" s="6">
        <v>44809</v>
      </c>
      <c r="T86" s="4" t="s">
        <v>34</v>
      </c>
      <c r="U86" s="4">
        <v>140</v>
      </c>
      <c r="V86" s="4">
        <v>0</v>
      </c>
      <c r="W86" s="4">
        <v>0</v>
      </c>
      <c r="X86" s="4" t="s">
        <v>35</v>
      </c>
      <c r="Y86" s="4" t="s">
        <v>356</v>
      </c>
    </row>
    <row r="87" s="4" customFormat="1" spans="1:25">
      <c r="A87" s="4" t="s">
        <v>357</v>
      </c>
      <c r="B87" s="4" t="s">
        <v>26</v>
      </c>
      <c r="C87" s="4" t="s">
        <v>27</v>
      </c>
      <c r="D87" s="4" t="s">
        <v>117</v>
      </c>
      <c r="E87" s="4" t="s">
        <v>118</v>
      </c>
      <c r="F87" s="6">
        <v>44793</v>
      </c>
      <c r="G87" s="6">
        <v>44794</v>
      </c>
      <c r="H87" s="4">
        <v>1</v>
      </c>
      <c r="I87" s="4">
        <v>1</v>
      </c>
      <c r="J87" s="4">
        <v>1</v>
      </c>
      <c r="K87" s="4" t="s">
        <v>30</v>
      </c>
      <c r="L87" s="4">
        <v>144</v>
      </c>
      <c r="M87" s="4">
        <v>144</v>
      </c>
      <c r="N87" s="4" t="s">
        <v>358</v>
      </c>
      <c r="O87" s="4" t="s">
        <v>243</v>
      </c>
      <c r="P87" s="4" t="s">
        <v>33</v>
      </c>
      <c r="Q87" s="4">
        <v>0</v>
      </c>
      <c r="R87" s="7">
        <v>44793</v>
      </c>
      <c r="S87" s="6">
        <v>44809</v>
      </c>
      <c r="T87" s="4" t="s">
        <v>34</v>
      </c>
      <c r="U87" s="4">
        <v>144</v>
      </c>
      <c r="V87" s="4">
        <v>0</v>
      </c>
      <c r="W87" s="4">
        <v>0</v>
      </c>
      <c r="X87" s="4" t="s">
        <v>35</v>
      </c>
      <c r="Y87" s="4" t="s">
        <v>359</v>
      </c>
    </row>
    <row r="88" s="4" customFormat="1" spans="1:25">
      <c r="A88" s="4" t="s">
        <v>360</v>
      </c>
      <c r="B88" s="4" t="s">
        <v>26</v>
      </c>
      <c r="C88" s="4" t="s">
        <v>27</v>
      </c>
      <c r="D88" s="4" t="s">
        <v>361</v>
      </c>
      <c r="E88" s="4" t="s">
        <v>362</v>
      </c>
      <c r="F88" s="6">
        <v>44793</v>
      </c>
      <c r="G88" s="6">
        <v>44794</v>
      </c>
      <c r="H88" s="4">
        <v>1</v>
      </c>
      <c r="I88" s="4">
        <v>1</v>
      </c>
      <c r="J88" s="4">
        <v>1</v>
      </c>
      <c r="K88" s="4" t="s">
        <v>30</v>
      </c>
      <c r="L88" s="4">
        <v>627</v>
      </c>
      <c r="M88" s="4">
        <v>627</v>
      </c>
      <c r="N88" s="4" t="s">
        <v>363</v>
      </c>
      <c r="O88" s="4" t="s">
        <v>243</v>
      </c>
      <c r="P88" s="4" t="s">
        <v>33</v>
      </c>
      <c r="Q88" s="4">
        <v>0</v>
      </c>
      <c r="R88" s="7">
        <v>44793</v>
      </c>
      <c r="S88" s="6">
        <v>44809</v>
      </c>
      <c r="T88" s="4" t="s">
        <v>34</v>
      </c>
      <c r="U88" s="4">
        <v>627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364</v>
      </c>
      <c r="B89" s="4" t="s">
        <v>26</v>
      </c>
      <c r="C89" s="4" t="s">
        <v>27</v>
      </c>
      <c r="D89" s="4" t="s">
        <v>365</v>
      </c>
      <c r="E89" s="4" t="s">
        <v>366</v>
      </c>
      <c r="F89" s="6">
        <v>44793</v>
      </c>
      <c r="G89" s="6">
        <v>44794</v>
      </c>
      <c r="H89" s="4">
        <v>1</v>
      </c>
      <c r="I89" s="4">
        <v>1</v>
      </c>
      <c r="J89" s="4">
        <v>1</v>
      </c>
      <c r="K89" s="4" t="s">
        <v>30</v>
      </c>
      <c r="L89" s="4">
        <v>144</v>
      </c>
      <c r="M89" s="4">
        <v>144</v>
      </c>
      <c r="N89" s="4" t="s">
        <v>367</v>
      </c>
      <c r="O89" s="4" t="s">
        <v>243</v>
      </c>
      <c r="P89" s="4" t="s">
        <v>33</v>
      </c>
      <c r="Q89" s="4">
        <v>0</v>
      </c>
      <c r="R89" s="7">
        <v>44793</v>
      </c>
      <c r="S89" s="6">
        <v>44809</v>
      </c>
      <c r="T89" s="4" t="s">
        <v>34</v>
      </c>
      <c r="U89" s="4">
        <v>144</v>
      </c>
      <c r="V89" s="4">
        <v>0</v>
      </c>
      <c r="W89" s="4">
        <v>0</v>
      </c>
      <c r="X89" s="4" t="s">
        <v>35</v>
      </c>
      <c r="Y89" s="4" t="s">
        <v>368</v>
      </c>
    </row>
    <row r="90" s="4" customFormat="1" spans="1:25">
      <c r="A90" s="4" t="s">
        <v>369</v>
      </c>
      <c r="B90" s="4" t="s">
        <v>26</v>
      </c>
      <c r="C90" s="4" t="s">
        <v>27</v>
      </c>
      <c r="D90" s="4" t="s">
        <v>370</v>
      </c>
      <c r="E90" s="4" t="s">
        <v>371</v>
      </c>
      <c r="F90" s="6">
        <v>44793</v>
      </c>
      <c r="G90" s="6">
        <v>44794</v>
      </c>
      <c r="H90" s="4">
        <v>1</v>
      </c>
      <c r="I90" s="4">
        <v>1</v>
      </c>
      <c r="J90" s="4">
        <v>1</v>
      </c>
      <c r="K90" s="4" t="s">
        <v>30</v>
      </c>
      <c r="L90" s="4">
        <v>538</v>
      </c>
      <c r="M90" s="4">
        <v>538</v>
      </c>
      <c r="N90" s="4" t="s">
        <v>372</v>
      </c>
      <c r="O90" s="4" t="s">
        <v>243</v>
      </c>
      <c r="P90" s="4" t="s">
        <v>33</v>
      </c>
      <c r="Q90" s="4">
        <v>0</v>
      </c>
      <c r="R90" s="7">
        <v>44793</v>
      </c>
      <c r="S90" s="6">
        <v>44809</v>
      </c>
      <c r="T90" s="4" t="s">
        <v>34</v>
      </c>
      <c r="U90" s="4">
        <v>538</v>
      </c>
      <c r="V90" s="4">
        <v>0</v>
      </c>
      <c r="W90" s="4">
        <v>0</v>
      </c>
      <c r="X90" s="4" t="s">
        <v>35</v>
      </c>
      <c r="Y90" s="4" t="s">
        <v>373</v>
      </c>
    </row>
    <row r="91" s="4" customFormat="1" spans="1:25">
      <c r="A91" s="4" t="s">
        <v>374</v>
      </c>
      <c r="B91" s="4" t="s">
        <v>26</v>
      </c>
      <c r="C91" s="4" t="s">
        <v>27</v>
      </c>
      <c r="D91" s="4" t="s">
        <v>375</v>
      </c>
      <c r="E91" s="4" t="s">
        <v>376</v>
      </c>
      <c r="F91" s="6">
        <v>44793</v>
      </c>
      <c r="G91" s="6">
        <v>44794</v>
      </c>
      <c r="H91" s="4">
        <v>1</v>
      </c>
      <c r="I91" s="4">
        <v>1</v>
      </c>
      <c r="J91" s="4">
        <v>1</v>
      </c>
      <c r="K91" s="4" t="s">
        <v>30</v>
      </c>
      <c r="L91" s="4">
        <v>181</v>
      </c>
      <c r="M91" s="4">
        <v>181</v>
      </c>
      <c r="N91" s="4" t="s">
        <v>377</v>
      </c>
      <c r="O91" s="4" t="s">
        <v>243</v>
      </c>
      <c r="P91" s="4" t="s">
        <v>33</v>
      </c>
      <c r="Q91" s="4">
        <v>0</v>
      </c>
      <c r="R91" s="7">
        <v>44793</v>
      </c>
      <c r="S91" s="6">
        <v>44809</v>
      </c>
      <c r="T91" s="4" t="s">
        <v>34</v>
      </c>
      <c r="U91" s="4">
        <v>181</v>
      </c>
      <c r="V91" s="4">
        <v>0</v>
      </c>
      <c r="W91" s="4">
        <v>0</v>
      </c>
      <c r="X91" s="4" t="s">
        <v>35</v>
      </c>
      <c r="Y91" s="4" t="s">
        <v>378</v>
      </c>
    </row>
    <row r="92" s="4" customFormat="1" spans="1:25">
      <c r="A92" s="4" t="s">
        <v>379</v>
      </c>
      <c r="B92" s="4" t="s">
        <v>26</v>
      </c>
      <c r="C92" s="4" t="s">
        <v>27</v>
      </c>
      <c r="D92" s="4" t="s">
        <v>380</v>
      </c>
      <c r="E92" s="4" t="s">
        <v>212</v>
      </c>
      <c r="F92" s="6">
        <v>44793</v>
      </c>
      <c r="G92" s="6">
        <v>44794</v>
      </c>
      <c r="H92" s="4">
        <v>1</v>
      </c>
      <c r="I92" s="4">
        <v>1</v>
      </c>
      <c r="J92" s="4">
        <v>1</v>
      </c>
      <c r="K92" s="4" t="s">
        <v>30</v>
      </c>
      <c r="L92" s="4">
        <v>128</v>
      </c>
      <c r="M92" s="4">
        <v>128</v>
      </c>
      <c r="N92" s="4" t="s">
        <v>381</v>
      </c>
      <c r="O92" s="4" t="s">
        <v>243</v>
      </c>
      <c r="P92" s="4" t="s">
        <v>33</v>
      </c>
      <c r="Q92" s="4">
        <v>0</v>
      </c>
      <c r="R92" s="7">
        <v>44793</v>
      </c>
      <c r="S92" s="6">
        <v>44809</v>
      </c>
      <c r="T92" s="4" t="s">
        <v>34</v>
      </c>
      <c r="U92" s="4">
        <v>128</v>
      </c>
      <c r="V92" s="4">
        <v>0</v>
      </c>
      <c r="W92" s="4">
        <v>0</v>
      </c>
      <c r="X92" s="4" t="s">
        <v>35</v>
      </c>
      <c r="Y92" s="4" t="s">
        <v>382</v>
      </c>
    </row>
    <row r="93" s="4" customFormat="1" spans="1:25">
      <c r="A93" s="4" t="s">
        <v>383</v>
      </c>
      <c r="B93" s="4" t="s">
        <v>26</v>
      </c>
      <c r="C93" s="4" t="s">
        <v>27</v>
      </c>
      <c r="D93" s="4" t="s">
        <v>384</v>
      </c>
      <c r="E93" s="4" t="s">
        <v>140</v>
      </c>
      <c r="F93" s="6">
        <v>44793</v>
      </c>
      <c r="G93" s="6">
        <v>44794</v>
      </c>
      <c r="H93" s="4">
        <v>1</v>
      </c>
      <c r="I93" s="4">
        <v>1</v>
      </c>
      <c r="J93" s="4">
        <v>1</v>
      </c>
      <c r="K93" s="4" t="s">
        <v>30</v>
      </c>
      <c r="L93" s="4">
        <v>169</v>
      </c>
      <c r="M93" s="4">
        <v>169</v>
      </c>
      <c r="N93" s="4" t="s">
        <v>385</v>
      </c>
      <c r="O93" s="4" t="s">
        <v>243</v>
      </c>
      <c r="P93" s="4" t="s">
        <v>33</v>
      </c>
      <c r="Q93" s="4">
        <v>0</v>
      </c>
      <c r="R93" s="7">
        <v>44793</v>
      </c>
      <c r="S93" s="6">
        <v>44809</v>
      </c>
      <c r="T93" s="4" t="s">
        <v>34</v>
      </c>
      <c r="U93" s="4">
        <v>169</v>
      </c>
      <c r="V93" s="4">
        <v>0</v>
      </c>
      <c r="W93" s="4">
        <v>0</v>
      </c>
      <c r="X93" s="4" t="s">
        <v>35</v>
      </c>
      <c r="Y93" s="4" t="s">
        <v>386</v>
      </c>
    </row>
    <row r="94" s="4" customFormat="1" spans="1:25">
      <c r="A94" s="4" t="s">
        <v>387</v>
      </c>
      <c r="B94" s="4" t="s">
        <v>26</v>
      </c>
      <c r="C94" s="4" t="s">
        <v>27</v>
      </c>
      <c r="D94" s="4" t="s">
        <v>388</v>
      </c>
      <c r="E94" s="4" t="s">
        <v>160</v>
      </c>
      <c r="F94" s="6">
        <v>44793</v>
      </c>
      <c r="G94" s="6">
        <v>44794</v>
      </c>
      <c r="H94" s="4">
        <v>1</v>
      </c>
      <c r="I94" s="4">
        <v>1</v>
      </c>
      <c r="J94" s="4">
        <v>1</v>
      </c>
      <c r="K94" s="4" t="s">
        <v>30</v>
      </c>
      <c r="L94" s="4">
        <v>121</v>
      </c>
      <c r="M94" s="4">
        <v>121</v>
      </c>
      <c r="N94" s="4" t="s">
        <v>389</v>
      </c>
      <c r="O94" s="4" t="s">
        <v>243</v>
      </c>
      <c r="P94" s="4" t="s">
        <v>33</v>
      </c>
      <c r="Q94" s="4">
        <v>0</v>
      </c>
      <c r="R94" s="7">
        <v>44793</v>
      </c>
      <c r="S94" s="6">
        <v>44809</v>
      </c>
      <c r="T94" s="4" t="s">
        <v>34</v>
      </c>
      <c r="U94" s="4">
        <v>121</v>
      </c>
      <c r="V94" s="4">
        <v>0</v>
      </c>
      <c r="W94" s="4">
        <v>0</v>
      </c>
      <c r="X94" s="4" t="s">
        <v>35</v>
      </c>
      <c r="Y94" s="4" t="s">
        <v>390</v>
      </c>
    </row>
    <row r="95" s="4" customFormat="1" spans="1:25">
      <c r="A95" s="4" t="s">
        <v>391</v>
      </c>
      <c r="B95" s="4" t="s">
        <v>26</v>
      </c>
      <c r="C95" s="4" t="s">
        <v>27</v>
      </c>
      <c r="D95" s="4" t="s">
        <v>388</v>
      </c>
      <c r="E95" s="4" t="s">
        <v>160</v>
      </c>
      <c r="F95" s="6">
        <v>44793</v>
      </c>
      <c r="G95" s="6">
        <v>44794</v>
      </c>
      <c r="H95" s="4">
        <v>1</v>
      </c>
      <c r="I95" s="4">
        <v>1</v>
      </c>
      <c r="J95" s="4">
        <v>1</v>
      </c>
      <c r="K95" s="4" t="s">
        <v>30</v>
      </c>
      <c r="L95" s="4">
        <v>121</v>
      </c>
      <c r="M95" s="4">
        <v>121</v>
      </c>
      <c r="N95" s="4" t="s">
        <v>392</v>
      </c>
      <c r="O95" s="4" t="s">
        <v>243</v>
      </c>
      <c r="P95" s="4" t="s">
        <v>33</v>
      </c>
      <c r="Q95" s="4">
        <v>0</v>
      </c>
      <c r="R95" s="7">
        <v>44793</v>
      </c>
      <c r="S95" s="6">
        <v>44809</v>
      </c>
      <c r="T95" s="4" t="s">
        <v>34</v>
      </c>
      <c r="U95" s="4">
        <v>121</v>
      </c>
      <c r="V95" s="4">
        <v>0</v>
      </c>
      <c r="W95" s="4">
        <v>0</v>
      </c>
      <c r="X95" s="4" t="s">
        <v>35</v>
      </c>
      <c r="Y95" s="4" t="s">
        <v>393</v>
      </c>
    </row>
    <row r="96" s="4" customFormat="1" spans="1:25">
      <c r="A96" s="4" t="s">
        <v>394</v>
      </c>
      <c r="B96" s="4" t="s">
        <v>26</v>
      </c>
      <c r="C96" s="4" t="s">
        <v>27</v>
      </c>
      <c r="D96" s="4" t="s">
        <v>375</v>
      </c>
      <c r="E96" s="4" t="s">
        <v>376</v>
      </c>
      <c r="F96" s="6">
        <v>44793</v>
      </c>
      <c r="G96" s="6">
        <v>44794</v>
      </c>
      <c r="H96" s="4">
        <v>1</v>
      </c>
      <c r="I96" s="4">
        <v>1</v>
      </c>
      <c r="J96" s="4">
        <v>1</v>
      </c>
      <c r="K96" s="4" t="s">
        <v>30</v>
      </c>
      <c r="L96" s="4">
        <v>181</v>
      </c>
      <c r="M96" s="4">
        <v>181</v>
      </c>
      <c r="N96" s="4" t="s">
        <v>395</v>
      </c>
      <c r="O96" s="4" t="s">
        <v>243</v>
      </c>
      <c r="P96" s="4" t="s">
        <v>33</v>
      </c>
      <c r="Q96" s="4">
        <v>0</v>
      </c>
      <c r="R96" s="7">
        <v>44793</v>
      </c>
      <c r="S96" s="6">
        <v>44809</v>
      </c>
      <c r="T96" s="4" t="s">
        <v>34</v>
      </c>
      <c r="U96" s="4">
        <v>181</v>
      </c>
      <c r="V96" s="4">
        <v>0</v>
      </c>
      <c r="W96" s="4">
        <v>0</v>
      </c>
      <c r="X96" s="4" t="s">
        <v>396</v>
      </c>
      <c r="Y96" s="4" t="s">
        <v>397</v>
      </c>
    </row>
    <row r="97" s="4" customFormat="1" spans="1:25">
      <c r="A97" s="4" t="s">
        <v>398</v>
      </c>
      <c r="B97" s="4" t="s">
        <v>26</v>
      </c>
      <c r="C97" s="4" t="s">
        <v>27</v>
      </c>
      <c r="D97" s="4" t="s">
        <v>399</v>
      </c>
      <c r="E97" s="4" t="s">
        <v>173</v>
      </c>
      <c r="F97" s="6">
        <v>44793</v>
      </c>
      <c r="G97" s="6">
        <v>44794</v>
      </c>
      <c r="H97" s="4">
        <v>1</v>
      </c>
      <c r="I97" s="4">
        <v>1</v>
      </c>
      <c r="J97" s="4">
        <v>1</v>
      </c>
      <c r="K97" s="4" t="s">
        <v>30</v>
      </c>
      <c r="L97" s="4">
        <v>158</v>
      </c>
      <c r="M97" s="4">
        <v>158</v>
      </c>
      <c r="N97" s="4" t="s">
        <v>400</v>
      </c>
      <c r="O97" s="4" t="s">
        <v>243</v>
      </c>
      <c r="P97" s="4" t="s">
        <v>33</v>
      </c>
      <c r="Q97" s="4">
        <v>0</v>
      </c>
      <c r="R97" s="7">
        <v>44793</v>
      </c>
      <c r="S97" s="6">
        <v>44809</v>
      </c>
      <c r="T97" s="4" t="s">
        <v>34</v>
      </c>
      <c r="U97" s="4">
        <v>158</v>
      </c>
      <c r="V97" s="4">
        <v>0</v>
      </c>
      <c r="W97" s="4">
        <v>0</v>
      </c>
      <c r="X97" s="4" t="s">
        <v>35</v>
      </c>
      <c r="Y97" s="4" t="s">
        <v>401</v>
      </c>
    </row>
    <row r="98" s="4" customFormat="1" spans="1:25">
      <c r="A98" s="4" t="s">
        <v>402</v>
      </c>
      <c r="B98" s="4" t="s">
        <v>26</v>
      </c>
      <c r="C98" s="4" t="s">
        <v>27</v>
      </c>
      <c r="D98" s="4" t="s">
        <v>403</v>
      </c>
      <c r="E98" s="4" t="s">
        <v>217</v>
      </c>
      <c r="F98" s="6">
        <v>44793</v>
      </c>
      <c r="G98" s="6">
        <v>44794</v>
      </c>
      <c r="H98" s="4">
        <v>1</v>
      </c>
      <c r="I98" s="4">
        <v>1</v>
      </c>
      <c r="J98" s="4">
        <v>1</v>
      </c>
      <c r="K98" s="4" t="s">
        <v>30</v>
      </c>
      <c r="L98" s="4">
        <v>169</v>
      </c>
      <c r="M98" s="4">
        <v>169</v>
      </c>
      <c r="N98" s="4" t="s">
        <v>404</v>
      </c>
      <c r="O98" s="4" t="s">
        <v>243</v>
      </c>
      <c r="P98" s="4" t="s">
        <v>33</v>
      </c>
      <c r="Q98" s="4">
        <v>0</v>
      </c>
      <c r="R98" s="7">
        <v>44793</v>
      </c>
      <c r="S98" s="6">
        <v>44809</v>
      </c>
      <c r="T98" s="4" t="s">
        <v>34</v>
      </c>
      <c r="U98" s="4">
        <v>169</v>
      </c>
      <c r="V98" s="4">
        <v>0</v>
      </c>
      <c r="W98" s="4">
        <v>0</v>
      </c>
      <c r="X98" s="4" t="s">
        <v>35</v>
      </c>
      <c r="Y98" s="4" t="s">
        <v>405</v>
      </c>
    </row>
    <row r="99" s="4" customFormat="1" spans="1:25">
      <c r="A99" s="4" t="s">
        <v>406</v>
      </c>
      <c r="B99" s="4" t="s">
        <v>26</v>
      </c>
      <c r="C99" s="4" t="s">
        <v>27</v>
      </c>
      <c r="D99" s="4" t="s">
        <v>407</v>
      </c>
      <c r="E99" s="4" t="s">
        <v>56</v>
      </c>
      <c r="F99" s="6">
        <v>44793</v>
      </c>
      <c r="G99" s="6">
        <v>44794</v>
      </c>
      <c r="H99" s="4">
        <v>1</v>
      </c>
      <c r="I99" s="4">
        <v>1</v>
      </c>
      <c r="J99" s="4">
        <v>1</v>
      </c>
      <c r="K99" s="4" t="s">
        <v>30</v>
      </c>
      <c r="L99" s="4">
        <v>127</v>
      </c>
      <c r="M99" s="4">
        <v>127</v>
      </c>
      <c r="N99" s="4" t="s">
        <v>408</v>
      </c>
      <c r="O99" s="4" t="s">
        <v>243</v>
      </c>
      <c r="P99" s="4" t="s">
        <v>33</v>
      </c>
      <c r="Q99" s="4">
        <v>0</v>
      </c>
      <c r="R99" s="7">
        <v>44793</v>
      </c>
      <c r="S99" s="6">
        <v>44809</v>
      </c>
      <c r="T99" s="4" t="s">
        <v>34</v>
      </c>
      <c r="U99" s="4">
        <v>127</v>
      </c>
      <c r="V99" s="4">
        <v>0</v>
      </c>
      <c r="W99" s="4">
        <v>0</v>
      </c>
      <c r="X99" s="4" t="s">
        <v>35</v>
      </c>
      <c r="Y99" s="4" t="s">
        <v>409</v>
      </c>
    </row>
    <row r="100" s="4" customFormat="1" spans="1:25">
      <c r="A100" s="4" t="s">
        <v>410</v>
      </c>
      <c r="B100" s="4" t="s">
        <v>26</v>
      </c>
      <c r="C100" s="4" t="s">
        <v>27</v>
      </c>
      <c r="D100" s="4" t="s">
        <v>144</v>
      </c>
      <c r="E100" s="4" t="s">
        <v>145</v>
      </c>
      <c r="F100" s="6">
        <v>44793</v>
      </c>
      <c r="G100" s="6">
        <v>44794</v>
      </c>
      <c r="H100" s="4">
        <v>1</v>
      </c>
      <c r="I100" s="4">
        <v>1</v>
      </c>
      <c r="J100" s="4">
        <v>1</v>
      </c>
      <c r="K100" s="4" t="s">
        <v>30</v>
      </c>
      <c r="L100" s="4">
        <v>110</v>
      </c>
      <c r="M100" s="4">
        <v>110</v>
      </c>
      <c r="N100" s="4" t="s">
        <v>411</v>
      </c>
      <c r="O100" s="4" t="s">
        <v>243</v>
      </c>
      <c r="P100" s="4" t="s">
        <v>33</v>
      </c>
      <c r="Q100" s="4">
        <v>0</v>
      </c>
      <c r="R100" s="7">
        <v>44793</v>
      </c>
      <c r="S100" s="6">
        <v>44809</v>
      </c>
      <c r="T100" s="4" t="s">
        <v>34</v>
      </c>
      <c r="U100" s="4">
        <v>110</v>
      </c>
      <c r="V100" s="4">
        <v>0</v>
      </c>
      <c r="W100" s="4">
        <v>0</v>
      </c>
      <c r="X100" s="4" t="s">
        <v>35</v>
      </c>
      <c r="Y100" s="4" t="s">
        <v>412</v>
      </c>
    </row>
    <row r="101" s="4" customFormat="1" spans="1:25">
      <c r="A101" s="4" t="s">
        <v>413</v>
      </c>
      <c r="B101" s="4" t="s">
        <v>26</v>
      </c>
      <c r="C101" s="4" t="s">
        <v>27</v>
      </c>
      <c r="D101" s="4" t="s">
        <v>414</v>
      </c>
      <c r="E101" s="4" t="s">
        <v>217</v>
      </c>
      <c r="F101" s="6">
        <v>44793</v>
      </c>
      <c r="G101" s="6">
        <v>44794</v>
      </c>
      <c r="H101" s="4">
        <v>1</v>
      </c>
      <c r="I101" s="4">
        <v>1</v>
      </c>
      <c r="J101" s="4">
        <v>1</v>
      </c>
      <c r="K101" s="4" t="s">
        <v>30</v>
      </c>
      <c r="L101" s="4">
        <v>552</v>
      </c>
      <c r="M101" s="4">
        <v>552</v>
      </c>
      <c r="N101" s="4" t="s">
        <v>415</v>
      </c>
      <c r="O101" s="4" t="s">
        <v>243</v>
      </c>
      <c r="P101" s="4" t="s">
        <v>33</v>
      </c>
      <c r="Q101" s="4">
        <v>0</v>
      </c>
      <c r="R101" s="7">
        <v>44793</v>
      </c>
      <c r="S101" s="6">
        <v>44809</v>
      </c>
      <c r="T101" s="4" t="s">
        <v>34</v>
      </c>
      <c r="U101" s="4">
        <v>552</v>
      </c>
      <c r="V101" s="4">
        <v>0</v>
      </c>
      <c r="W101" s="4">
        <v>0</v>
      </c>
      <c r="X101" s="4" t="s">
        <v>35</v>
      </c>
      <c r="Y101" s="4" t="s">
        <v>416</v>
      </c>
    </row>
    <row r="102" s="4" customFormat="1" spans="1:25">
      <c r="A102" s="4" t="s">
        <v>417</v>
      </c>
      <c r="B102" s="4" t="s">
        <v>26</v>
      </c>
      <c r="C102" s="4" t="s">
        <v>27</v>
      </c>
      <c r="D102" s="4" t="s">
        <v>418</v>
      </c>
      <c r="E102" s="4" t="s">
        <v>419</v>
      </c>
      <c r="F102" s="6">
        <v>44793</v>
      </c>
      <c r="G102" s="6">
        <v>44794</v>
      </c>
      <c r="H102" s="4">
        <v>1</v>
      </c>
      <c r="I102" s="4">
        <v>1</v>
      </c>
      <c r="J102" s="4">
        <v>1</v>
      </c>
      <c r="K102" s="4" t="s">
        <v>30</v>
      </c>
      <c r="L102" s="4">
        <v>257</v>
      </c>
      <c r="M102" s="4">
        <v>257</v>
      </c>
      <c r="N102" s="4" t="s">
        <v>420</v>
      </c>
      <c r="O102" s="4" t="s">
        <v>243</v>
      </c>
      <c r="P102" s="4" t="s">
        <v>33</v>
      </c>
      <c r="Q102" s="4">
        <v>0</v>
      </c>
      <c r="R102" s="7">
        <v>44793</v>
      </c>
      <c r="S102" s="6">
        <v>44809</v>
      </c>
      <c r="T102" s="4" t="s">
        <v>34</v>
      </c>
      <c r="U102" s="4">
        <v>257</v>
      </c>
      <c r="V102" s="4">
        <v>0</v>
      </c>
      <c r="W102" s="4">
        <v>0</v>
      </c>
      <c r="X102" s="4" t="s">
        <v>35</v>
      </c>
      <c r="Y102" s="4" t="s">
        <v>421</v>
      </c>
    </row>
    <row r="103" s="4" customFormat="1" spans="1:25">
      <c r="A103" s="4" t="s">
        <v>422</v>
      </c>
      <c r="B103" s="4" t="s">
        <v>26</v>
      </c>
      <c r="C103" s="4" t="s">
        <v>27</v>
      </c>
      <c r="D103" s="4" t="s">
        <v>423</v>
      </c>
      <c r="E103" s="4" t="s">
        <v>424</v>
      </c>
      <c r="F103" s="6">
        <v>44793</v>
      </c>
      <c r="G103" s="6">
        <v>44794</v>
      </c>
      <c r="H103" s="4">
        <v>1</v>
      </c>
      <c r="I103" s="4">
        <v>1</v>
      </c>
      <c r="J103" s="4">
        <v>1</v>
      </c>
      <c r="K103" s="4" t="s">
        <v>30</v>
      </c>
      <c r="L103" s="4">
        <v>113</v>
      </c>
      <c r="M103" s="4">
        <v>113</v>
      </c>
      <c r="N103" s="4" t="s">
        <v>425</v>
      </c>
      <c r="O103" s="4" t="s">
        <v>243</v>
      </c>
      <c r="P103" s="4" t="s">
        <v>33</v>
      </c>
      <c r="Q103" s="4">
        <v>0</v>
      </c>
      <c r="R103" s="7">
        <v>44793</v>
      </c>
      <c r="S103" s="6">
        <v>44809</v>
      </c>
      <c r="T103" s="4" t="s">
        <v>34</v>
      </c>
      <c r="U103" s="4">
        <v>113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426</v>
      </c>
      <c r="B104" s="4" t="s">
        <v>26</v>
      </c>
      <c r="C104" s="4" t="s">
        <v>27</v>
      </c>
      <c r="D104" s="4" t="s">
        <v>403</v>
      </c>
      <c r="E104" s="4" t="s">
        <v>217</v>
      </c>
      <c r="F104" s="6">
        <v>44793</v>
      </c>
      <c r="G104" s="6">
        <v>44794</v>
      </c>
      <c r="H104" s="4">
        <v>1</v>
      </c>
      <c r="I104" s="4">
        <v>1</v>
      </c>
      <c r="J104" s="4">
        <v>1</v>
      </c>
      <c r="K104" s="4" t="s">
        <v>30</v>
      </c>
      <c r="L104" s="4">
        <v>169</v>
      </c>
      <c r="M104" s="4">
        <v>169</v>
      </c>
      <c r="N104" s="4" t="s">
        <v>427</v>
      </c>
      <c r="O104" s="4" t="s">
        <v>243</v>
      </c>
      <c r="P104" s="4" t="s">
        <v>33</v>
      </c>
      <c r="Q104" s="4">
        <v>0</v>
      </c>
      <c r="R104" s="7">
        <v>44793</v>
      </c>
      <c r="S104" s="6">
        <v>44809</v>
      </c>
      <c r="T104" s="4" t="s">
        <v>34</v>
      </c>
      <c r="U104" s="4">
        <v>169</v>
      </c>
      <c r="V104" s="4">
        <v>0</v>
      </c>
      <c r="W104" s="4">
        <v>0</v>
      </c>
      <c r="X104" s="4" t="s">
        <v>35</v>
      </c>
      <c r="Y104" s="4" t="s">
        <v>428</v>
      </c>
    </row>
    <row r="105" s="4" customFormat="1" spans="1:25">
      <c r="A105" s="4" t="s">
        <v>429</v>
      </c>
      <c r="B105" s="4" t="s">
        <v>26</v>
      </c>
      <c r="C105" s="4" t="s">
        <v>27</v>
      </c>
      <c r="D105" s="4" t="s">
        <v>430</v>
      </c>
      <c r="E105" s="4" t="s">
        <v>431</v>
      </c>
      <c r="F105" s="6">
        <v>44793</v>
      </c>
      <c r="G105" s="6">
        <v>44794</v>
      </c>
      <c r="H105" s="4">
        <v>1</v>
      </c>
      <c r="I105" s="4">
        <v>1</v>
      </c>
      <c r="J105" s="4">
        <v>1</v>
      </c>
      <c r="K105" s="4" t="s">
        <v>30</v>
      </c>
      <c r="L105" s="4">
        <v>95</v>
      </c>
      <c r="M105" s="4">
        <v>95</v>
      </c>
      <c r="N105" s="4" t="s">
        <v>432</v>
      </c>
      <c r="O105" s="4" t="s">
        <v>243</v>
      </c>
      <c r="P105" s="4" t="s">
        <v>33</v>
      </c>
      <c r="Q105" s="4">
        <v>0</v>
      </c>
      <c r="R105" s="7">
        <v>44793</v>
      </c>
      <c r="S105" s="6">
        <v>44809</v>
      </c>
      <c r="T105" s="4" t="s">
        <v>34</v>
      </c>
      <c r="U105" s="4">
        <v>95</v>
      </c>
      <c r="V105" s="4">
        <v>0</v>
      </c>
      <c r="W105" s="4">
        <v>0</v>
      </c>
      <c r="X105" s="4" t="s">
        <v>433</v>
      </c>
      <c r="Y105" s="4" t="s">
        <v>434</v>
      </c>
    </row>
    <row r="106" s="4" customFormat="1" spans="1:25">
      <c r="A106" s="4" t="s">
        <v>435</v>
      </c>
      <c r="B106" s="4" t="s">
        <v>26</v>
      </c>
      <c r="C106" s="4" t="s">
        <v>27</v>
      </c>
      <c r="D106" s="4" t="s">
        <v>436</v>
      </c>
      <c r="E106" s="4" t="s">
        <v>101</v>
      </c>
      <c r="F106" s="6">
        <v>44793</v>
      </c>
      <c r="G106" s="6">
        <v>44794</v>
      </c>
      <c r="H106" s="4">
        <v>1</v>
      </c>
      <c r="I106" s="4">
        <v>1</v>
      </c>
      <c r="J106" s="4">
        <v>1</v>
      </c>
      <c r="K106" s="4" t="s">
        <v>30</v>
      </c>
      <c r="L106" s="4">
        <v>167</v>
      </c>
      <c r="M106" s="4">
        <v>167</v>
      </c>
      <c r="N106" s="4" t="s">
        <v>437</v>
      </c>
      <c r="O106" s="4" t="s">
        <v>243</v>
      </c>
      <c r="P106" s="4" t="s">
        <v>33</v>
      </c>
      <c r="Q106" s="4">
        <v>0</v>
      </c>
      <c r="R106" s="7">
        <v>44793</v>
      </c>
      <c r="S106" s="6">
        <v>44809</v>
      </c>
      <c r="T106" s="4" t="s">
        <v>34</v>
      </c>
      <c r="U106" s="4">
        <v>167</v>
      </c>
      <c r="V106" s="4">
        <v>0</v>
      </c>
      <c r="W106" s="4">
        <v>0</v>
      </c>
      <c r="X106" s="4" t="s">
        <v>35</v>
      </c>
      <c r="Y106" s="4" t="s">
        <v>438</v>
      </c>
    </row>
    <row r="107" s="4" customFormat="1" spans="1:25">
      <c r="A107" s="4" t="s">
        <v>439</v>
      </c>
      <c r="B107" s="4" t="s">
        <v>26</v>
      </c>
      <c r="C107" s="4" t="s">
        <v>27</v>
      </c>
      <c r="D107" s="4" t="s">
        <v>440</v>
      </c>
      <c r="E107" s="4" t="s">
        <v>217</v>
      </c>
      <c r="F107" s="6">
        <v>44793</v>
      </c>
      <c r="G107" s="6">
        <v>44794</v>
      </c>
      <c r="H107" s="4">
        <v>3</v>
      </c>
      <c r="I107" s="4">
        <v>1</v>
      </c>
      <c r="J107" s="4">
        <v>3</v>
      </c>
      <c r="K107" s="4" t="s">
        <v>30</v>
      </c>
      <c r="L107" s="4">
        <v>2130</v>
      </c>
      <c r="M107" s="4">
        <v>2130</v>
      </c>
      <c r="N107" s="4" t="s">
        <v>441</v>
      </c>
      <c r="O107" s="4" t="s">
        <v>243</v>
      </c>
      <c r="P107" s="4" t="s">
        <v>33</v>
      </c>
      <c r="Q107" s="4">
        <v>0</v>
      </c>
      <c r="R107" s="7">
        <v>44793</v>
      </c>
      <c r="S107" s="6">
        <v>44809</v>
      </c>
      <c r="T107" s="4" t="s">
        <v>34</v>
      </c>
      <c r="U107" s="4">
        <v>2130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442</v>
      </c>
      <c r="B108" s="4" t="s">
        <v>26</v>
      </c>
      <c r="C108" s="4" t="s">
        <v>27</v>
      </c>
      <c r="D108" s="4" t="s">
        <v>403</v>
      </c>
      <c r="E108" s="4" t="s">
        <v>39</v>
      </c>
      <c r="F108" s="6">
        <v>44793</v>
      </c>
      <c r="G108" s="6">
        <v>44794</v>
      </c>
      <c r="H108" s="4">
        <v>1</v>
      </c>
      <c r="I108" s="4">
        <v>1</v>
      </c>
      <c r="J108" s="4">
        <v>1</v>
      </c>
      <c r="K108" s="4" t="s">
        <v>30</v>
      </c>
      <c r="L108" s="4">
        <v>169</v>
      </c>
      <c r="M108" s="4">
        <v>169</v>
      </c>
      <c r="N108" s="4" t="s">
        <v>443</v>
      </c>
      <c r="O108" s="4" t="s">
        <v>243</v>
      </c>
      <c r="P108" s="4" t="s">
        <v>33</v>
      </c>
      <c r="Q108" s="4">
        <v>0</v>
      </c>
      <c r="R108" s="7">
        <v>44793</v>
      </c>
      <c r="S108" s="6">
        <v>44809</v>
      </c>
      <c r="T108" s="4" t="s">
        <v>34</v>
      </c>
      <c r="U108" s="4">
        <v>169</v>
      </c>
      <c r="V108" s="4">
        <v>0</v>
      </c>
      <c r="W108" s="4">
        <v>0</v>
      </c>
      <c r="X108" s="4" t="s">
        <v>35</v>
      </c>
      <c r="Y108" s="4" t="s">
        <v>444</v>
      </c>
    </row>
    <row r="109" s="4" customFormat="1" spans="1:25">
      <c r="A109" s="4" t="s">
        <v>445</v>
      </c>
      <c r="B109" s="4" t="s">
        <v>26</v>
      </c>
      <c r="C109" s="4" t="s">
        <v>27</v>
      </c>
      <c r="D109" s="4" t="s">
        <v>436</v>
      </c>
      <c r="E109" s="4" t="s">
        <v>446</v>
      </c>
      <c r="F109" s="6">
        <v>44793</v>
      </c>
      <c r="G109" s="6">
        <v>44794</v>
      </c>
      <c r="H109" s="4">
        <v>2</v>
      </c>
      <c r="I109" s="4">
        <v>1</v>
      </c>
      <c r="J109" s="4">
        <v>2</v>
      </c>
      <c r="K109" s="4" t="s">
        <v>30</v>
      </c>
      <c r="L109" s="4">
        <v>366</v>
      </c>
      <c r="M109" s="4">
        <v>366</v>
      </c>
      <c r="N109" s="4" t="s">
        <v>447</v>
      </c>
      <c r="O109" s="4" t="s">
        <v>243</v>
      </c>
      <c r="P109" s="4" t="s">
        <v>33</v>
      </c>
      <c r="Q109" s="4">
        <v>0</v>
      </c>
      <c r="R109" s="7">
        <v>44793</v>
      </c>
      <c r="S109" s="6">
        <v>44809</v>
      </c>
      <c r="T109" s="4" t="s">
        <v>34</v>
      </c>
      <c r="U109" s="4">
        <v>366</v>
      </c>
      <c r="V109" s="4">
        <v>0</v>
      </c>
      <c r="W109" s="4">
        <v>0</v>
      </c>
      <c r="X109" s="4" t="s">
        <v>35</v>
      </c>
      <c r="Y109" s="4" t="s">
        <v>448</v>
      </c>
    </row>
    <row r="110" s="4" customFormat="1" spans="1:25">
      <c r="A110" s="4" t="s">
        <v>449</v>
      </c>
      <c r="B110" s="4" t="s">
        <v>26</v>
      </c>
      <c r="C110" s="4" t="s">
        <v>27</v>
      </c>
      <c r="D110" s="4" t="s">
        <v>450</v>
      </c>
      <c r="E110" s="4" t="s">
        <v>451</v>
      </c>
      <c r="F110" s="6">
        <v>44793</v>
      </c>
      <c r="G110" s="6">
        <v>44794</v>
      </c>
      <c r="H110" s="4">
        <v>1</v>
      </c>
      <c r="I110" s="4">
        <v>1</v>
      </c>
      <c r="J110" s="4">
        <v>1</v>
      </c>
      <c r="K110" s="4" t="s">
        <v>30</v>
      </c>
      <c r="L110" s="4">
        <v>102</v>
      </c>
      <c r="M110" s="4">
        <v>102</v>
      </c>
      <c r="N110" s="4" t="s">
        <v>452</v>
      </c>
      <c r="O110" s="4" t="s">
        <v>243</v>
      </c>
      <c r="P110" s="4" t="s">
        <v>33</v>
      </c>
      <c r="Q110" s="4">
        <v>0</v>
      </c>
      <c r="R110" s="7">
        <v>44793</v>
      </c>
      <c r="S110" s="6">
        <v>44809</v>
      </c>
      <c r="T110" s="4" t="s">
        <v>34</v>
      </c>
      <c r="U110" s="4">
        <v>102</v>
      </c>
      <c r="V110" s="4">
        <v>0</v>
      </c>
      <c r="W110" s="4">
        <v>0</v>
      </c>
      <c r="X110" s="4" t="s">
        <v>35</v>
      </c>
      <c r="Y110" s="4" t="s">
        <v>453</v>
      </c>
    </row>
    <row r="111" s="4" customFormat="1" spans="1:25">
      <c r="A111" s="4" t="s">
        <v>454</v>
      </c>
      <c r="B111" s="4" t="s">
        <v>26</v>
      </c>
      <c r="C111" s="4" t="s">
        <v>27</v>
      </c>
      <c r="D111" s="4" t="s">
        <v>436</v>
      </c>
      <c r="E111" s="4" t="s">
        <v>446</v>
      </c>
      <c r="F111" s="6">
        <v>44793</v>
      </c>
      <c r="G111" s="6">
        <v>44794</v>
      </c>
      <c r="H111" s="4">
        <v>1</v>
      </c>
      <c r="I111" s="4">
        <v>1</v>
      </c>
      <c r="J111" s="4">
        <v>1</v>
      </c>
      <c r="K111" s="4" t="s">
        <v>30</v>
      </c>
      <c r="L111" s="4">
        <v>183</v>
      </c>
      <c r="M111" s="4">
        <v>183</v>
      </c>
      <c r="N111" s="4" t="s">
        <v>455</v>
      </c>
      <c r="O111" s="4" t="s">
        <v>243</v>
      </c>
      <c r="P111" s="4" t="s">
        <v>33</v>
      </c>
      <c r="Q111" s="4">
        <v>0</v>
      </c>
      <c r="R111" s="7">
        <v>44793</v>
      </c>
      <c r="S111" s="6">
        <v>44809</v>
      </c>
      <c r="T111" s="4" t="s">
        <v>34</v>
      </c>
      <c r="U111" s="4">
        <v>183</v>
      </c>
      <c r="V111" s="4">
        <v>0</v>
      </c>
      <c r="W111" s="4">
        <v>0</v>
      </c>
      <c r="X111" s="4" t="s">
        <v>35</v>
      </c>
      <c r="Y111" s="4" t="s">
        <v>456</v>
      </c>
    </row>
    <row r="112" s="4" customFormat="1" spans="1:25">
      <c r="A112" s="4" t="s">
        <v>457</v>
      </c>
      <c r="B112" s="4" t="s">
        <v>26</v>
      </c>
      <c r="C112" s="4" t="s">
        <v>27</v>
      </c>
      <c r="D112" s="4" t="s">
        <v>458</v>
      </c>
      <c r="E112" s="4" t="s">
        <v>217</v>
      </c>
      <c r="F112" s="6">
        <v>44793</v>
      </c>
      <c r="G112" s="6">
        <v>44794</v>
      </c>
      <c r="H112" s="4">
        <v>1</v>
      </c>
      <c r="I112" s="4">
        <v>1</v>
      </c>
      <c r="J112" s="4">
        <v>1</v>
      </c>
      <c r="K112" s="4" t="s">
        <v>30</v>
      </c>
      <c r="L112" s="4">
        <v>221</v>
      </c>
      <c r="M112" s="4">
        <v>221</v>
      </c>
      <c r="N112" s="4" t="s">
        <v>459</v>
      </c>
      <c r="O112" s="4" t="s">
        <v>243</v>
      </c>
      <c r="P112" s="4" t="s">
        <v>33</v>
      </c>
      <c r="Q112" s="4">
        <v>0</v>
      </c>
      <c r="R112" s="7">
        <v>44793</v>
      </c>
      <c r="S112" s="6">
        <v>44809</v>
      </c>
      <c r="T112" s="4" t="s">
        <v>34</v>
      </c>
      <c r="U112" s="4">
        <v>221</v>
      </c>
      <c r="V112" s="4">
        <v>0</v>
      </c>
      <c r="W112" s="4">
        <v>0</v>
      </c>
      <c r="X112" s="4" t="s">
        <v>35</v>
      </c>
      <c r="Y112" s="4" t="s">
        <v>460</v>
      </c>
    </row>
    <row r="113" s="4" customFormat="1" spans="1:25">
      <c r="A113" s="4" t="s">
        <v>461</v>
      </c>
      <c r="B113" s="4" t="s">
        <v>26</v>
      </c>
      <c r="C113" s="4" t="s">
        <v>27</v>
      </c>
      <c r="D113" s="4" t="s">
        <v>462</v>
      </c>
      <c r="E113" s="4" t="s">
        <v>463</v>
      </c>
      <c r="F113" s="6">
        <v>44793</v>
      </c>
      <c r="G113" s="6">
        <v>44794</v>
      </c>
      <c r="H113" s="4">
        <v>1</v>
      </c>
      <c r="I113" s="4">
        <v>1</v>
      </c>
      <c r="J113" s="4">
        <v>1</v>
      </c>
      <c r="K113" s="4" t="s">
        <v>30</v>
      </c>
      <c r="L113" s="4">
        <v>749</v>
      </c>
      <c r="M113" s="4">
        <v>749</v>
      </c>
      <c r="N113" s="4" t="s">
        <v>464</v>
      </c>
      <c r="O113" s="4" t="s">
        <v>243</v>
      </c>
      <c r="P113" s="4" t="s">
        <v>33</v>
      </c>
      <c r="Q113" s="4">
        <v>0</v>
      </c>
      <c r="R113" s="7">
        <v>44793</v>
      </c>
      <c r="S113" s="6">
        <v>44809</v>
      </c>
      <c r="T113" s="4" t="s">
        <v>34</v>
      </c>
      <c r="U113" s="4">
        <v>749</v>
      </c>
      <c r="V113" s="4">
        <v>0</v>
      </c>
      <c r="W113" s="4">
        <v>0</v>
      </c>
      <c r="X113" s="4" t="s">
        <v>35</v>
      </c>
      <c r="Y113" s="4" t="s">
        <v>465</v>
      </c>
    </row>
    <row r="114" s="4" customFormat="1" spans="1:25">
      <c r="A114" s="4" t="s">
        <v>466</v>
      </c>
      <c r="B114" s="4" t="s">
        <v>26</v>
      </c>
      <c r="C114" s="4" t="s">
        <v>27</v>
      </c>
      <c r="D114" s="4" t="s">
        <v>467</v>
      </c>
      <c r="E114" s="4" t="s">
        <v>468</v>
      </c>
      <c r="F114" s="6">
        <v>44793</v>
      </c>
      <c r="G114" s="6">
        <v>44794</v>
      </c>
      <c r="H114" s="4">
        <v>1</v>
      </c>
      <c r="I114" s="4">
        <v>1</v>
      </c>
      <c r="J114" s="4">
        <v>1</v>
      </c>
      <c r="K114" s="4" t="s">
        <v>30</v>
      </c>
      <c r="L114" s="4">
        <v>89</v>
      </c>
      <c r="M114" s="4">
        <v>89</v>
      </c>
      <c r="N114" s="4" t="s">
        <v>469</v>
      </c>
      <c r="O114" s="4" t="s">
        <v>243</v>
      </c>
      <c r="P114" s="4" t="s">
        <v>33</v>
      </c>
      <c r="Q114" s="4">
        <v>0</v>
      </c>
      <c r="R114" s="7">
        <v>44793</v>
      </c>
      <c r="S114" s="6">
        <v>44809</v>
      </c>
      <c r="T114" s="4" t="s">
        <v>34</v>
      </c>
      <c r="U114" s="4">
        <v>89</v>
      </c>
      <c r="V114" s="4">
        <v>0</v>
      </c>
      <c r="W114" s="4">
        <v>0</v>
      </c>
      <c r="X114" s="4" t="s">
        <v>35</v>
      </c>
      <c r="Y114" s="4" t="s">
        <v>470</v>
      </c>
    </row>
    <row r="115" s="4" customFormat="1" spans="1:25">
      <c r="A115" s="4" t="s">
        <v>471</v>
      </c>
      <c r="B115" s="4" t="s">
        <v>26</v>
      </c>
      <c r="C115" s="4" t="s">
        <v>27</v>
      </c>
      <c r="D115" s="4" t="s">
        <v>472</v>
      </c>
      <c r="E115" s="4" t="s">
        <v>473</v>
      </c>
      <c r="F115" s="6">
        <v>44793</v>
      </c>
      <c r="G115" s="6">
        <v>44794</v>
      </c>
      <c r="H115" s="4">
        <v>1</v>
      </c>
      <c r="I115" s="4">
        <v>1</v>
      </c>
      <c r="J115" s="4">
        <v>1</v>
      </c>
      <c r="K115" s="4" t="s">
        <v>30</v>
      </c>
      <c r="L115" s="4">
        <v>691</v>
      </c>
      <c r="M115" s="4">
        <v>691</v>
      </c>
      <c r="N115" s="4" t="s">
        <v>474</v>
      </c>
      <c r="O115" s="4" t="s">
        <v>243</v>
      </c>
      <c r="P115" s="4" t="s">
        <v>33</v>
      </c>
      <c r="Q115" s="4">
        <v>0</v>
      </c>
      <c r="R115" s="7">
        <v>44793</v>
      </c>
      <c r="S115" s="6">
        <v>44809</v>
      </c>
      <c r="T115" s="4" t="s">
        <v>34</v>
      </c>
      <c r="U115" s="4">
        <v>691</v>
      </c>
      <c r="V115" s="4">
        <v>0</v>
      </c>
      <c r="W115" s="4">
        <v>0</v>
      </c>
      <c r="X115" s="4" t="s">
        <v>35</v>
      </c>
      <c r="Y115" s="4" t="s">
        <v>475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4"/>
  <sheetViews>
    <sheetView tabSelected="1" topLeftCell="A82" workbookViewId="0">
      <selection activeCell="A113" sqref="A113:A114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476</v>
      </c>
    </row>
    <row r="2" s="4" customFormat="1" spans="1:9">
      <c r="A2" s="5">
        <v>18643742525</v>
      </c>
      <c r="B2" s="6">
        <v>44791</v>
      </c>
      <c r="C2" s="6">
        <v>44793</v>
      </c>
      <c r="D2" s="4">
        <v>964</v>
      </c>
      <c r="E2" s="4" t="str">
        <f>VLOOKUP(A2,HOP!A:L,12,0)</f>
        <v>964.00</v>
      </c>
      <c r="F2" s="4" t="str">
        <f>VLOOKUP(A2,HOP!A:C,3,0)</f>
        <v>2645527</v>
      </c>
      <c r="G2" s="4">
        <f>D2-E2</f>
        <v>0</v>
      </c>
      <c r="H2" s="4" t="str">
        <f>$H$1&amp;F2</f>
        <v>，2645527</v>
      </c>
      <c r="I2" s="4" t="str">
        <f>VLOOKUP(A2,HOP!A:U,21,0)</f>
        <v>直连</v>
      </c>
    </row>
    <row r="3" s="4" customFormat="1" spans="1:9">
      <c r="A3" s="5">
        <v>18673538524</v>
      </c>
      <c r="B3" s="6">
        <v>44791</v>
      </c>
      <c r="C3" s="6">
        <v>44793</v>
      </c>
      <c r="D3" s="4">
        <v>571</v>
      </c>
      <c r="E3" s="4" t="str">
        <f>VLOOKUP(A3,HOP!A:L,12,0)</f>
        <v>571.00</v>
      </c>
      <c r="F3" s="4" t="str">
        <f>VLOOKUP(A3,HOP!A:C,3,0)</f>
        <v>2648122</v>
      </c>
      <c r="G3" s="4">
        <f t="shared" ref="G3:G34" si="0">D3-E3</f>
        <v>0</v>
      </c>
      <c r="H3" s="4" t="str">
        <f t="shared" ref="H3:H34" si="1">$H$1&amp;F3</f>
        <v>，2648122</v>
      </c>
      <c r="I3" s="4" t="str">
        <f>VLOOKUP(A3,HOP!A:U,21,0)</f>
        <v>直连</v>
      </c>
    </row>
    <row r="4" s="4" customFormat="1" spans="1:9">
      <c r="A4" s="5">
        <v>999218680959144</v>
      </c>
      <c r="B4" s="6">
        <v>44792</v>
      </c>
      <c r="C4" s="6">
        <v>44793</v>
      </c>
      <c r="D4" s="4">
        <v>551</v>
      </c>
      <c r="E4" s="4" t="str">
        <f>VLOOKUP(A4,HOP!A:L,12,0)</f>
        <v>551.00</v>
      </c>
      <c r="F4" s="4" t="str">
        <f>VLOOKUP(A4,HOP!A:C,3,0)</f>
        <v>2648583</v>
      </c>
      <c r="G4" s="4">
        <f t="shared" si="0"/>
        <v>0</v>
      </c>
      <c r="H4" s="4" t="str">
        <f t="shared" si="1"/>
        <v>，2648583</v>
      </c>
      <c r="I4" s="4" t="str">
        <f>VLOOKUP(A4,HOP!A:U,21,0)</f>
        <v>直连</v>
      </c>
    </row>
    <row r="5" s="4" customFormat="1" spans="1:9">
      <c r="A5" s="5">
        <v>18688583068</v>
      </c>
      <c r="B5" s="6">
        <v>44792</v>
      </c>
      <c r="C5" s="6">
        <v>44793</v>
      </c>
      <c r="D5" s="4">
        <v>323</v>
      </c>
      <c r="E5" s="4" t="str">
        <f>VLOOKUP(A5,HOP!A:L,12,0)</f>
        <v>323.00</v>
      </c>
      <c r="F5" s="4" t="str">
        <f>VLOOKUP(A5,HOP!A:C,3,0)</f>
        <v>2649252</v>
      </c>
      <c r="G5" s="4">
        <f t="shared" si="0"/>
        <v>0</v>
      </c>
      <c r="H5" s="4" t="str">
        <f t="shared" si="1"/>
        <v>，2649252</v>
      </c>
      <c r="I5" s="4" t="str">
        <f>VLOOKUP(A5,HOP!A:U,21,0)</f>
        <v>直连</v>
      </c>
    </row>
    <row r="6" s="4" customFormat="1" spans="1:9">
      <c r="A6" s="5">
        <v>18689891827</v>
      </c>
      <c r="B6" s="6">
        <v>44792</v>
      </c>
      <c r="C6" s="6">
        <v>44793</v>
      </c>
      <c r="D6" s="4">
        <v>421</v>
      </c>
      <c r="E6" s="4" t="str">
        <f>VLOOKUP(A6,HOP!A:L,12,0)</f>
        <v>421.00</v>
      </c>
      <c r="F6" s="4" t="str">
        <f>VLOOKUP(A6,HOP!A:C,3,0)</f>
        <v>2649421</v>
      </c>
      <c r="G6" s="4">
        <f t="shared" si="0"/>
        <v>0</v>
      </c>
      <c r="H6" s="4" t="str">
        <f t="shared" si="1"/>
        <v>，2649421</v>
      </c>
      <c r="I6" s="4" t="str">
        <f>VLOOKUP(A6,HOP!A:U,21,0)</f>
        <v>直连</v>
      </c>
    </row>
    <row r="7" s="4" customFormat="1" hidden="1" spans="1:9">
      <c r="A7" s="5">
        <v>999218727010542</v>
      </c>
      <c r="B7" s="6">
        <v>44792</v>
      </c>
      <c r="C7" s="6">
        <v>44793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18727421021</v>
      </c>
      <c r="B8" s="6">
        <v>44792</v>
      </c>
      <c r="C8" s="6">
        <v>44793</v>
      </c>
      <c r="D8" s="4">
        <v>398</v>
      </c>
      <c r="E8" s="4" t="str">
        <f>VLOOKUP(A8,HOP!A:L,12,0)</f>
        <v>398.00</v>
      </c>
      <c r="F8" s="4" t="str">
        <f>VLOOKUP(A8,HOP!A:C,3,0)</f>
        <v>2653019</v>
      </c>
      <c r="G8" s="4">
        <f t="shared" si="0"/>
        <v>0</v>
      </c>
      <c r="H8" s="4" t="str">
        <f t="shared" si="1"/>
        <v>，2653019</v>
      </c>
      <c r="I8" s="4" t="str">
        <f>VLOOKUP(A8,HOP!A:U,21,0)</f>
        <v>直连</v>
      </c>
    </row>
    <row r="9" s="4" customFormat="1" spans="1:9">
      <c r="A9" s="5">
        <v>18737274871</v>
      </c>
      <c r="B9" s="6">
        <v>44792</v>
      </c>
      <c r="C9" s="6">
        <v>44793</v>
      </c>
      <c r="D9" s="4">
        <v>446</v>
      </c>
      <c r="E9" s="4" t="str">
        <f>VLOOKUP(A9,HOP!A:L,12,0)</f>
        <v>446.00</v>
      </c>
      <c r="F9" s="4" t="str">
        <f>VLOOKUP(A9,HOP!A:C,3,0)</f>
        <v>2653935</v>
      </c>
      <c r="G9" s="4">
        <f t="shared" si="0"/>
        <v>0</v>
      </c>
      <c r="H9" s="4" t="str">
        <f t="shared" si="1"/>
        <v>，2653935</v>
      </c>
      <c r="I9" s="4" t="str">
        <f>VLOOKUP(A9,HOP!A:U,21,0)</f>
        <v>直连</v>
      </c>
    </row>
    <row r="10" s="4" customFormat="1" hidden="1" spans="1:9">
      <c r="A10" s="5">
        <v>18738202898</v>
      </c>
      <c r="B10" s="6">
        <v>44792</v>
      </c>
      <c r="C10" s="6">
        <v>44793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999218754736607</v>
      </c>
      <c r="B11" s="6">
        <v>44788</v>
      </c>
      <c r="C11" s="6">
        <v>44793</v>
      </c>
      <c r="D11" s="4">
        <v>670</v>
      </c>
      <c r="E11" s="4" t="str">
        <f>VLOOKUP(A11,HOP!A:L,12,0)</f>
        <v>670.00</v>
      </c>
      <c r="F11" s="4" t="str">
        <f>VLOOKUP(A11,HOP!A:C,3,0)</f>
        <v>2655633</v>
      </c>
      <c r="G11" s="4">
        <f t="shared" si="0"/>
        <v>0</v>
      </c>
      <c r="H11" s="4" t="str">
        <f t="shared" si="1"/>
        <v>，2655633</v>
      </c>
      <c r="I11" s="4" t="str">
        <f>VLOOKUP(A11,HOP!A:U,21,0)</f>
        <v>直连</v>
      </c>
    </row>
    <row r="12" s="4" customFormat="1" spans="1:9">
      <c r="A12" s="5">
        <v>18756725977</v>
      </c>
      <c r="B12" s="6">
        <v>44788</v>
      </c>
      <c r="C12" s="6">
        <v>44793</v>
      </c>
      <c r="D12" s="4">
        <v>1007</v>
      </c>
      <c r="E12" s="4" t="str">
        <f>VLOOKUP(A12,HOP!A:L,12,0)</f>
        <v>1007.00</v>
      </c>
      <c r="F12" s="4" t="str">
        <f>VLOOKUP(A12,HOP!A:C,3,0)</f>
        <v>2655840</v>
      </c>
      <c r="G12" s="4">
        <f t="shared" si="0"/>
        <v>0</v>
      </c>
      <c r="H12" s="4" t="str">
        <f t="shared" si="1"/>
        <v>，2655840</v>
      </c>
      <c r="I12" s="4" t="str">
        <f>VLOOKUP(A12,HOP!A:U,21,0)</f>
        <v>直连</v>
      </c>
    </row>
    <row r="13" s="4" customFormat="1" spans="1:9">
      <c r="A13" s="5">
        <v>18757238588</v>
      </c>
      <c r="B13" s="6">
        <v>44792</v>
      </c>
      <c r="C13" s="6">
        <v>44793</v>
      </c>
      <c r="D13" s="4">
        <v>270</v>
      </c>
      <c r="E13" s="4" t="str">
        <f>VLOOKUP(A13,HOP!A:L,12,0)</f>
        <v>270.00</v>
      </c>
      <c r="F13" s="4" t="str">
        <f>VLOOKUP(A13,HOP!A:C,3,0)</f>
        <v>2655929</v>
      </c>
      <c r="G13" s="4">
        <f t="shared" si="0"/>
        <v>0</v>
      </c>
      <c r="H13" s="4" t="str">
        <f t="shared" si="1"/>
        <v>，2655929</v>
      </c>
      <c r="I13" s="4" t="str">
        <f>VLOOKUP(A13,HOP!A:U,21,0)</f>
        <v>直连</v>
      </c>
    </row>
    <row r="14" s="4" customFormat="1" spans="1:9">
      <c r="A14" s="5">
        <v>999218757327962</v>
      </c>
      <c r="B14" s="6">
        <v>44791</v>
      </c>
      <c r="C14" s="6">
        <v>44793</v>
      </c>
      <c r="D14" s="4">
        <v>962</v>
      </c>
      <c r="E14" s="4" t="str">
        <f>VLOOKUP(A14,HOP!A:L,12,0)</f>
        <v>962.00</v>
      </c>
      <c r="F14" s="4" t="str">
        <f>VLOOKUP(A14,HOP!A:C,3,0)</f>
        <v>2655943</v>
      </c>
      <c r="G14" s="4">
        <f t="shared" si="0"/>
        <v>0</v>
      </c>
      <c r="H14" s="4" t="str">
        <f t="shared" si="1"/>
        <v>，2655943</v>
      </c>
      <c r="I14" s="4" t="str">
        <f>VLOOKUP(A14,HOP!A:U,21,0)</f>
        <v>直连</v>
      </c>
    </row>
    <row r="15" s="4" customFormat="1" spans="1:9">
      <c r="A15" s="5">
        <v>18762544699</v>
      </c>
      <c r="B15" s="6">
        <v>44792</v>
      </c>
      <c r="C15" s="6">
        <v>44793</v>
      </c>
      <c r="D15" s="4">
        <v>940</v>
      </c>
      <c r="E15" s="4" t="str">
        <f>VLOOKUP(A15,HOP!A:L,12,0)</f>
        <v>940.00</v>
      </c>
      <c r="F15" s="4" t="str">
        <f>VLOOKUP(A15,HOP!A:C,3,0)</f>
        <v>2656119</v>
      </c>
      <c r="G15" s="4">
        <f t="shared" si="0"/>
        <v>0</v>
      </c>
      <c r="H15" s="4" t="str">
        <f t="shared" si="1"/>
        <v>，2656119</v>
      </c>
      <c r="I15" s="4" t="str">
        <f>VLOOKUP(A15,HOP!A:U,21,0)</f>
        <v>直连</v>
      </c>
    </row>
    <row r="16" s="4" customFormat="1" spans="1:9">
      <c r="A16" s="5">
        <v>18762544839</v>
      </c>
      <c r="B16" s="6">
        <v>44792</v>
      </c>
      <c r="C16" s="6">
        <v>44793</v>
      </c>
      <c r="D16" s="4">
        <v>940</v>
      </c>
      <c r="E16" s="4" t="str">
        <f>VLOOKUP(A16,HOP!A:L,12,0)</f>
        <v>940.00</v>
      </c>
      <c r="F16" s="4" t="str">
        <f>VLOOKUP(A16,HOP!A:C,3,0)</f>
        <v>2656124</v>
      </c>
      <c r="G16" s="4">
        <f t="shared" si="0"/>
        <v>0</v>
      </c>
      <c r="H16" s="4" t="str">
        <f t="shared" si="1"/>
        <v>，2656124</v>
      </c>
      <c r="I16" s="4" t="str">
        <f>VLOOKUP(A16,HOP!A:U,21,0)</f>
        <v>直连</v>
      </c>
    </row>
    <row r="17" s="4" customFormat="1" spans="1:9">
      <c r="A17" s="5">
        <v>18763933393</v>
      </c>
      <c r="B17" s="6">
        <v>44789</v>
      </c>
      <c r="C17" s="6">
        <v>44793</v>
      </c>
      <c r="D17" s="4">
        <v>2310</v>
      </c>
      <c r="E17" s="4" t="str">
        <f>VLOOKUP(A17,HOP!A:L,12,0)</f>
        <v>2310.00</v>
      </c>
      <c r="F17" s="4" t="str">
        <f>VLOOKUP(A17,HOP!A:C,3,0)</f>
        <v>2656289</v>
      </c>
      <c r="G17" s="4">
        <f t="shared" si="0"/>
        <v>0</v>
      </c>
      <c r="H17" s="4" t="str">
        <f t="shared" si="1"/>
        <v>，2656289</v>
      </c>
      <c r="I17" s="4" t="str">
        <f>VLOOKUP(A17,HOP!A:U,21,0)</f>
        <v>直连</v>
      </c>
    </row>
    <row r="18" s="4" customFormat="1" spans="1:9">
      <c r="A18" s="5">
        <v>18777776601</v>
      </c>
      <c r="B18" s="6">
        <v>44792</v>
      </c>
      <c r="C18" s="6">
        <v>44793</v>
      </c>
      <c r="D18" s="4">
        <v>293</v>
      </c>
      <c r="E18" s="4" t="str">
        <f>VLOOKUP(A18,HOP!A:L,12,0)</f>
        <v>293.00</v>
      </c>
      <c r="F18" s="4" t="str">
        <f>VLOOKUP(A18,HOP!A:C,3,0)</f>
        <v>2658025</v>
      </c>
      <c r="G18" s="4">
        <f t="shared" si="0"/>
        <v>0</v>
      </c>
      <c r="H18" s="4" t="str">
        <f t="shared" si="1"/>
        <v>，2658025</v>
      </c>
      <c r="I18" s="4" t="str">
        <f>VLOOKUP(A18,HOP!A:U,21,0)</f>
        <v>直连</v>
      </c>
    </row>
    <row r="19" s="4" customFormat="1" spans="1:9">
      <c r="A19" s="5">
        <v>18777885471</v>
      </c>
      <c r="B19" s="6">
        <v>44791</v>
      </c>
      <c r="C19" s="6">
        <v>44793</v>
      </c>
      <c r="D19" s="4">
        <v>426</v>
      </c>
      <c r="E19" s="4" t="str">
        <f>VLOOKUP(A19,HOP!A:L,12,0)</f>
        <v>426.00</v>
      </c>
      <c r="F19" s="4" t="str">
        <f>VLOOKUP(A19,HOP!A:C,3,0)</f>
        <v>2658040</v>
      </c>
      <c r="G19" s="4">
        <f t="shared" si="0"/>
        <v>0</v>
      </c>
      <c r="H19" s="4" t="str">
        <f t="shared" si="1"/>
        <v>，2658040</v>
      </c>
      <c r="I19" s="4" t="str">
        <f>VLOOKUP(A19,HOP!A:U,21,0)</f>
        <v>直连</v>
      </c>
    </row>
    <row r="20" s="4" customFormat="1" hidden="1" spans="1:9">
      <c r="A20" s="5">
        <v>999218785470959</v>
      </c>
      <c r="B20" s="6">
        <v>44792</v>
      </c>
      <c r="C20" s="6">
        <v>44793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18786331702</v>
      </c>
      <c r="B21" s="6">
        <v>44792</v>
      </c>
      <c r="C21" s="6">
        <v>44793</v>
      </c>
      <c r="D21" s="4">
        <v>411</v>
      </c>
      <c r="E21" s="4" t="str">
        <f>VLOOKUP(A21,HOP!A:L,12,0)</f>
        <v>411.00</v>
      </c>
      <c r="F21" s="4" t="str">
        <f>VLOOKUP(A21,HOP!A:C,3,0)</f>
        <v>2658543</v>
      </c>
      <c r="G21" s="4">
        <f t="shared" si="0"/>
        <v>0</v>
      </c>
      <c r="H21" s="4" t="str">
        <f t="shared" si="1"/>
        <v>，2658543</v>
      </c>
      <c r="I21" s="4" t="str">
        <f>VLOOKUP(A21,HOP!A:U,21,0)</f>
        <v>直连</v>
      </c>
    </row>
    <row r="22" s="4" customFormat="1" hidden="1" spans="1:9">
      <c r="A22" s="5">
        <v>18793815333</v>
      </c>
      <c r="B22" s="6">
        <v>44792</v>
      </c>
      <c r="C22" s="6">
        <v>44793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18794621193</v>
      </c>
      <c r="B23" s="6">
        <v>44792</v>
      </c>
      <c r="C23" s="6">
        <v>44793</v>
      </c>
      <c r="D23" s="4">
        <v>360</v>
      </c>
      <c r="E23" s="4" t="str">
        <f>VLOOKUP(A23,HOP!A:L,12,0)</f>
        <v>360.00</v>
      </c>
      <c r="F23" s="4" t="str">
        <f>VLOOKUP(A23,HOP!A:C,3,0)</f>
        <v>2659227</v>
      </c>
      <c r="G23" s="4">
        <f t="shared" si="0"/>
        <v>0</v>
      </c>
      <c r="H23" s="4" t="str">
        <f t="shared" si="1"/>
        <v>，2659227</v>
      </c>
      <c r="I23" s="4" t="str">
        <f>VLOOKUP(A23,HOP!A:U,21,0)</f>
        <v>直连</v>
      </c>
    </row>
    <row r="24" s="4" customFormat="1" hidden="1" spans="1:9">
      <c r="A24" s="5">
        <v>999218794763614</v>
      </c>
      <c r="B24" s="6">
        <v>44792</v>
      </c>
      <c r="C24" s="6">
        <v>44793</v>
      </c>
      <c r="D24" s="4">
        <v>0</v>
      </c>
      <c r="E24" s="4" t="str">
        <f>VLOOKUP(A24,HOP!A:L,12,0)</f>
        <v>0.00</v>
      </c>
      <c r="F24" s="4" t="str">
        <f>VLOOKUP(A24,HOP!A:C,3,0)</f>
        <v>2659234</v>
      </c>
      <c r="G24" s="4">
        <f t="shared" si="0"/>
        <v>0</v>
      </c>
      <c r="H24" s="4" t="str">
        <f t="shared" si="1"/>
        <v>，2659234</v>
      </c>
      <c r="I24" s="4" t="str">
        <f>VLOOKUP(A24,HOP!A:U,21,0)</f>
        <v>直连</v>
      </c>
    </row>
    <row r="25" s="4" customFormat="1" spans="1:9">
      <c r="A25" s="5">
        <v>999218795840815</v>
      </c>
      <c r="B25" s="6">
        <v>44792</v>
      </c>
      <c r="C25" s="6">
        <v>44793</v>
      </c>
      <c r="D25" s="4">
        <v>456</v>
      </c>
      <c r="E25" s="4" t="str">
        <f>VLOOKUP(A25,HOP!A:L,12,0)</f>
        <v>456.00</v>
      </c>
      <c r="F25" s="4" t="str">
        <f>VLOOKUP(A25,HOP!A:C,3,0)</f>
        <v>2659367</v>
      </c>
      <c r="G25" s="4">
        <f t="shared" si="0"/>
        <v>0</v>
      </c>
      <c r="H25" s="4" t="str">
        <f t="shared" si="1"/>
        <v>，2659367</v>
      </c>
      <c r="I25" s="4" t="str">
        <f>VLOOKUP(A25,HOP!A:U,21,0)</f>
        <v>直连</v>
      </c>
    </row>
    <row r="26" s="4" customFormat="1" spans="1:9">
      <c r="A26" s="5">
        <v>18797486940</v>
      </c>
      <c r="B26" s="6">
        <v>44792</v>
      </c>
      <c r="C26" s="6">
        <v>44793</v>
      </c>
      <c r="D26" s="4">
        <v>411</v>
      </c>
      <c r="E26" s="4" t="str">
        <f>VLOOKUP(A26,HOP!A:L,12,0)</f>
        <v>411.00</v>
      </c>
      <c r="F26" s="4" t="str">
        <f>VLOOKUP(A26,HOP!A:C,3,0)</f>
        <v>2659529</v>
      </c>
      <c r="G26" s="4">
        <f t="shared" si="0"/>
        <v>0</v>
      </c>
      <c r="H26" s="4" t="str">
        <f t="shared" si="1"/>
        <v>，2659529</v>
      </c>
      <c r="I26" s="4" t="str">
        <f>VLOOKUP(A26,HOP!A:U,21,0)</f>
        <v>直连</v>
      </c>
    </row>
    <row r="27" s="4" customFormat="1" spans="1:9">
      <c r="A27" s="5">
        <v>18799457622</v>
      </c>
      <c r="B27" s="6">
        <v>44792</v>
      </c>
      <c r="C27" s="6">
        <v>44793</v>
      </c>
      <c r="D27" s="4">
        <v>330</v>
      </c>
      <c r="E27" s="4" t="str">
        <f>VLOOKUP(A27,HOP!A:L,12,0)</f>
        <v>330.00</v>
      </c>
      <c r="F27" s="4" t="str">
        <f>VLOOKUP(A27,HOP!A:C,3,0)</f>
        <v>2659770</v>
      </c>
      <c r="G27" s="4">
        <f t="shared" si="0"/>
        <v>0</v>
      </c>
      <c r="H27" s="4" t="str">
        <f t="shared" si="1"/>
        <v>，2659770</v>
      </c>
      <c r="I27" s="4" t="str">
        <f>VLOOKUP(A27,HOP!A:U,21,0)</f>
        <v>直连</v>
      </c>
    </row>
    <row r="28" s="4" customFormat="1" spans="1:9">
      <c r="A28" s="5">
        <v>999218799502602</v>
      </c>
      <c r="B28" s="6">
        <v>44792</v>
      </c>
      <c r="C28" s="6">
        <v>44793</v>
      </c>
      <c r="D28" s="4">
        <v>113</v>
      </c>
      <c r="E28" s="4" t="str">
        <f>VLOOKUP(A28,HOP!A:L,12,0)</f>
        <v>113.00</v>
      </c>
      <c r="F28" s="4" t="str">
        <f>VLOOKUP(A28,HOP!A:C,3,0)</f>
        <v>2659784</v>
      </c>
      <c r="G28" s="4">
        <f t="shared" si="0"/>
        <v>0</v>
      </c>
      <c r="H28" s="4" t="str">
        <f t="shared" si="1"/>
        <v>，2659784</v>
      </c>
      <c r="I28" s="4" t="str">
        <f>VLOOKUP(A28,HOP!A:U,21,0)</f>
        <v>直连</v>
      </c>
    </row>
    <row r="29" s="4" customFormat="1" spans="1:9">
      <c r="A29" s="5">
        <v>18799685171</v>
      </c>
      <c r="B29" s="6">
        <v>44792</v>
      </c>
      <c r="C29" s="6">
        <v>44793</v>
      </c>
      <c r="D29" s="4">
        <v>230</v>
      </c>
      <c r="E29" s="4" t="str">
        <f>VLOOKUP(A29,HOP!A:L,12,0)</f>
        <v>230.00</v>
      </c>
      <c r="F29" s="4" t="str">
        <f>VLOOKUP(A29,HOP!A:C,3,0)</f>
        <v>2659871</v>
      </c>
      <c r="G29" s="4">
        <f t="shared" si="0"/>
        <v>0</v>
      </c>
      <c r="H29" s="4" t="str">
        <f t="shared" si="1"/>
        <v>，2659871</v>
      </c>
      <c r="I29" s="4" t="str">
        <f>VLOOKUP(A29,HOP!A:U,21,0)</f>
        <v>直连</v>
      </c>
    </row>
    <row r="30" s="4" customFormat="1" spans="1:9">
      <c r="A30" s="5">
        <v>18799933712</v>
      </c>
      <c r="B30" s="6">
        <v>44792</v>
      </c>
      <c r="C30" s="6">
        <v>44793</v>
      </c>
      <c r="D30" s="4">
        <v>929</v>
      </c>
      <c r="E30" s="4" t="str">
        <f>VLOOKUP(A30,HOP!A:L,12,0)</f>
        <v>929.00</v>
      </c>
      <c r="F30" s="4" t="str">
        <f>VLOOKUP(A30,HOP!A:C,3,0)</f>
        <v>2659920</v>
      </c>
      <c r="G30" s="4">
        <f t="shared" si="0"/>
        <v>0</v>
      </c>
      <c r="H30" s="4" t="str">
        <f t="shared" si="1"/>
        <v>，2659920</v>
      </c>
      <c r="I30" s="4" t="str">
        <f>VLOOKUP(A30,HOP!A:U,21,0)</f>
        <v>直连</v>
      </c>
    </row>
    <row r="31" s="4" customFormat="1" spans="1:9">
      <c r="A31" s="5">
        <v>999218805714554</v>
      </c>
      <c r="B31" s="6">
        <v>44792</v>
      </c>
      <c r="C31" s="6">
        <v>44793</v>
      </c>
      <c r="D31" s="4">
        <v>135</v>
      </c>
      <c r="E31" s="4" t="str">
        <f>VLOOKUP(A31,HOP!A:L,12,0)</f>
        <v>135.00</v>
      </c>
      <c r="F31" s="4" t="str">
        <f>VLOOKUP(A31,HOP!A:C,3,0)</f>
        <v>2660209</v>
      </c>
      <c r="G31" s="4">
        <f t="shared" si="0"/>
        <v>0</v>
      </c>
      <c r="H31" s="4" t="str">
        <f t="shared" si="1"/>
        <v>，2660209</v>
      </c>
      <c r="I31" s="4" t="str">
        <f>VLOOKUP(A31,HOP!A:U,21,0)</f>
        <v>直连</v>
      </c>
    </row>
    <row r="32" s="4" customFormat="1" spans="1:9">
      <c r="A32" s="5">
        <v>999218805851675</v>
      </c>
      <c r="B32" s="6">
        <v>44792</v>
      </c>
      <c r="C32" s="6">
        <v>44793</v>
      </c>
      <c r="D32" s="4">
        <v>409</v>
      </c>
      <c r="E32" s="4" t="str">
        <f>VLOOKUP(A32,HOP!A:L,12,0)</f>
        <v>409.00</v>
      </c>
      <c r="F32" s="4" t="str">
        <f>VLOOKUP(A32,HOP!A:C,3,0)</f>
        <v>2660226</v>
      </c>
      <c r="G32" s="4">
        <f t="shared" si="0"/>
        <v>0</v>
      </c>
      <c r="H32" s="4" t="str">
        <f t="shared" si="1"/>
        <v>，2660226</v>
      </c>
      <c r="I32" s="4" t="str">
        <f>VLOOKUP(A32,HOP!A:U,21,0)</f>
        <v>直连</v>
      </c>
    </row>
    <row r="33" s="4" customFormat="1" spans="1:9">
      <c r="A33" s="5">
        <v>999218805998422</v>
      </c>
      <c r="B33" s="6">
        <v>44792</v>
      </c>
      <c r="C33" s="6">
        <v>44793</v>
      </c>
      <c r="D33" s="4">
        <v>135</v>
      </c>
      <c r="E33" s="4" t="str">
        <f>VLOOKUP(A33,HOP!A:L,12,0)</f>
        <v>135.00</v>
      </c>
      <c r="F33" s="4" t="str">
        <f>VLOOKUP(A33,HOP!A:C,3,0)</f>
        <v>2660243</v>
      </c>
      <c r="G33" s="4">
        <f t="shared" si="0"/>
        <v>0</v>
      </c>
      <c r="H33" s="4" t="str">
        <f t="shared" si="1"/>
        <v>，2660243</v>
      </c>
      <c r="I33" s="4" t="str">
        <f>VLOOKUP(A33,HOP!A:U,21,0)</f>
        <v>直连</v>
      </c>
    </row>
    <row r="34" s="4" customFormat="1" spans="1:9">
      <c r="A34" s="5">
        <v>999218806066429</v>
      </c>
      <c r="B34" s="6">
        <v>44792</v>
      </c>
      <c r="C34" s="6">
        <v>44793</v>
      </c>
      <c r="D34" s="4">
        <v>139</v>
      </c>
      <c r="E34" s="4" t="str">
        <f>VLOOKUP(A34,HOP!A:L,12,0)</f>
        <v>139.00</v>
      </c>
      <c r="F34" s="4" t="str">
        <f>VLOOKUP(A34,HOP!A:C,3,0)</f>
        <v>2660251</v>
      </c>
      <c r="G34" s="4">
        <f t="shared" si="0"/>
        <v>0</v>
      </c>
      <c r="H34" s="4" t="str">
        <f t="shared" si="1"/>
        <v>，2660251</v>
      </c>
      <c r="I34" s="4" t="str">
        <f>VLOOKUP(A34,HOP!A:U,21,0)</f>
        <v>直连</v>
      </c>
    </row>
    <row r="35" s="4" customFormat="1" spans="1:9">
      <c r="A35" s="5">
        <v>999218806333113</v>
      </c>
      <c r="B35" s="6">
        <v>44792</v>
      </c>
      <c r="C35" s="6">
        <v>44793</v>
      </c>
      <c r="D35" s="4">
        <v>178</v>
      </c>
      <c r="E35" s="4" t="str">
        <f>VLOOKUP(A35,HOP!A:L,12,0)</f>
        <v>178.00</v>
      </c>
      <c r="F35" s="4" t="str">
        <f>VLOOKUP(A35,HOP!A:C,3,0)</f>
        <v>2660291</v>
      </c>
      <c r="G35" s="4">
        <f t="shared" ref="G35:G66" si="2">D35-E35</f>
        <v>0</v>
      </c>
      <c r="H35" s="4" t="str">
        <f t="shared" ref="H35:H66" si="3">$H$1&amp;F35</f>
        <v>，2660291</v>
      </c>
      <c r="I35" s="4" t="str">
        <f>VLOOKUP(A35,HOP!A:U,21,0)</f>
        <v>直连</v>
      </c>
    </row>
    <row r="36" s="4" customFormat="1" spans="1:9">
      <c r="A36" s="5">
        <v>18806976545</v>
      </c>
      <c r="B36" s="6">
        <v>44792</v>
      </c>
      <c r="C36" s="6">
        <v>44793</v>
      </c>
      <c r="D36" s="4">
        <v>384</v>
      </c>
      <c r="E36" s="4" t="str">
        <f>VLOOKUP(A36,HOP!A:L,12,0)</f>
        <v>384.00</v>
      </c>
      <c r="F36" s="4" t="str">
        <f>VLOOKUP(A36,HOP!A:C,3,0)</f>
        <v>2660373</v>
      </c>
      <c r="G36" s="4">
        <f t="shared" si="2"/>
        <v>0</v>
      </c>
      <c r="H36" s="4" t="str">
        <f t="shared" si="3"/>
        <v>，2660373</v>
      </c>
      <c r="I36" s="4" t="str">
        <f>VLOOKUP(A36,HOP!A:U,21,0)</f>
        <v>直连</v>
      </c>
    </row>
    <row r="37" s="4" customFormat="1" spans="1:9">
      <c r="A37" s="5">
        <v>18807203452</v>
      </c>
      <c r="B37" s="6">
        <v>44792</v>
      </c>
      <c r="C37" s="6">
        <v>44793</v>
      </c>
      <c r="D37" s="4">
        <v>183</v>
      </c>
      <c r="E37" s="4" t="str">
        <f>VLOOKUP(A37,HOP!A:L,12,0)</f>
        <v>183.00</v>
      </c>
      <c r="F37" s="4" t="str">
        <f>VLOOKUP(A37,HOP!A:C,3,0)</f>
        <v>2660405</v>
      </c>
      <c r="G37" s="4">
        <f t="shared" si="2"/>
        <v>0</v>
      </c>
      <c r="H37" s="4" t="str">
        <f t="shared" si="3"/>
        <v>，2660405</v>
      </c>
      <c r="I37" s="4" t="str">
        <f>VLOOKUP(A37,HOP!A:U,21,0)</f>
        <v>直连</v>
      </c>
    </row>
    <row r="38" s="4" customFormat="1" spans="1:9">
      <c r="A38" s="5">
        <v>999218807763815</v>
      </c>
      <c r="B38" s="6">
        <v>44792</v>
      </c>
      <c r="C38" s="6">
        <v>44793</v>
      </c>
      <c r="D38" s="4">
        <v>87</v>
      </c>
      <c r="E38" s="4" t="str">
        <f>VLOOKUP(A38,HOP!A:L,12,0)</f>
        <v>87.00</v>
      </c>
      <c r="F38" s="4" t="str">
        <f>VLOOKUP(A38,HOP!A:C,3,0)</f>
        <v>2660469</v>
      </c>
      <c r="G38" s="4">
        <f t="shared" si="2"/>
        <v>0</v>
      </c>
      <c r="H38" s="4" t="str">
        <f t="shared" si="3"/>
        <v>，2660469</v>
      </c>
      <c r="I38" s="4" t="str">
        <f>VLOOKUP(A38,HOP!A:U,21,0)</f>
        <v>直连</v>
      </c>
    </row>
    <row r="39" s="4" customFormat="1" spans="1:9">
      <c r="A39" s="5">
        <v>999218807805340</v>
      </c>
      <c r="B39" s="6">
        <v>44792</v>
      </c>
      <c r="C39" s="6">
        <v>44793</v>
      </c>
      <c r="D39" s="4">
        <v>543</v>
      </c>
      <c r="E39" s="4" t="str">
        <f>VLOOKUP(A39,HOP!A:L,12,0)</f>
        <v>543.00</v>
      </c>
      <c r="F39" s="4" t="str">
        <f>VLOOKUP(A39,HOP!A:C,3,0)</f>
        <v>2660475</v>
      </c>
      <c r="G39" s="4">
        <f t="shared" si="2"/>
        <v>0</v>
      </c>
      <c r="H39" s="4" t="str">
        <f t="shared" si="3"/>
        <v>，2660475</v>
      </c>
      <c r="I39" s="4" t="str">
        <f>VLOOKUP(A39,HOP!A:U,21,0)</f>
        <v>直连</v>
      </c>
    </row>
    <row r="40" s="4" customFormat="1" spans="1:9">
      <c r="A40" s="5">
        <v>999218807954893</v>
      </c>
      <c r="B40" s="6">
        <v>44792</v>
      </c>
      <c r="C40" s="6">
        <v>44793</v>
      </c>
      <c r="D40" s="4">
        <v>173</v>
      </c>
      <c r="E40" s="4" t="str">
        <f>VLOOKUP(A40,HOP!A:L,12,0)</f>
        <v>173.00</v>
      </c>
      <c r="F40" s="4" t="str">
        <f>VLOOKUP(A40,HOP!A:C,3,0)</f>
        <v>2660495</v>
      </c>
      <c r="G40" s="4">
        <f t="shared" si="2"/>
        <v>0</v>
      </c>
      <c r="H40" s="4" t="str">
        <f t="shared" si="3"/>
        <v>，2660495</v>
      </c>
      <c r="I40" s="4" t="str">
        <f>VLOOKUP(A40,HOP!A:U,21,0)</f>
        <v>直连</v>
      </c>
    </row>
    <row r="41" s="4" customFormat="1" spans="1:9">
      <c r="A41" s="5">
        <v>999218809057520</v>
      </c>
      <c r="B41" s="6">
        <v>44792</v>
      </c>
      <c r="C41" s="6">
        <v>44793</v>
      </c>
      <c r="D41" s="4">
        <v>888</v>
      </c>
      <c r="E41" s="4" t="str">
        <f>VLOOKUP(A41,HOP!A:L,12,0)</f>
        <v>888.00</v>
      </c>
      <c r="F41" s="4" t="str">
        <f>VLOOKUP(A41,HOP!A:C,3,0)</f>
        <v>2660605</v>
      </c>
      <c r="G41" s="4">
        <f t="shared" si="2"/>
        <v>0</v>
      </c>
      <c r="H41" s="4" t="str">
        <f t="shared" si="3"/>
        <v>，2660605</v>
      </c>
      <c r="I41" s="4" t="str">
        <f>VLOOKUP(A41,HOP!A:U,21,0)</f>
        <v>直连</v>
      </c>
    </row>
    <row r="42" s="4" customFormat="1" spans="1:9">
      <c r="A42" s="5">
        <v>18809070263</v>
      </c>
      <c r="B42" s="6">
        <v>44792</v>
      </c>
      <c r="C42" s="6">
        <v>44793</v>
      </c>
      <c r="D42" s="4">
        <v>115</v>
      </c>
      <c r="E42" s="4" t="str">
        <f>VLOOKUP(A42,HOP!A:L,12,0)</f>
        <v>115.00</v>
      </c>
      <c r="F42" s="4" t="str">
        <f>VLOOKUP(A42,HOP!A:C,3,0)</f>
        <v>2660609</v>
      </c>
      <c r="G42" s="4">
        <f t="shared" si="2"/>
        <v>0</v>
      </c>
      <c r="H42" s="4" t="str">
        <f t="shared" si="3"/>
        <v>，2660609</v>
      </c>
      <c r="I42" s="4" t="str">
        <f>VLOOKUP(A42,HOP!A:U,21,0)</f>
        <v>直连</v>
      </c>
    </row>
    <row r="43" s="4" customFormat="1" spans="1:9">
      <c r="A43" s="5">
        <v>999218809542076</v>
      </c>
      <c r="B43" s="6">
        <v>44792</v>
      </c>
      <c r="C43" s="6">
        <v>44793</v>
      </c>
      <c r="D43" s="4">
        <v>145</v>
      </c>
      <c r="E43" s="4" t="str">
        <f>VLOOKUP(A43,HOP!A:L,12,0)</f>
        <v>145.00</v>
      </c>
      <c r="F43" s="4" t="str">
        <f>VLOOKUP(A43,HOP!A:C,3,0)</f>
        <v>2660666</v>
      </c>
      <c r="G43" s="4">
        <f t="shared" si="2"/>
        <v>0</v>
      </c>
      <c r="H43" s="4" t="str">
        <f t="shared" si="3"/>
        <v>，2660666</v>
      </c>
      <c r="I43" s="4" t="str">
        <f>VLOOKUP(A43,HOP!A:U,21,0)</f>
        <v>直连</v>
      </c>
    </row>
    <row r="44" s="4" customFormat="1" spans="1:9">
      <c r="A44" s="5">
        <v>999218809665997</v>
      </c>
      <c r="B44" s="6">
        <v>44792</v>
      </c>
      <c r="C44" s="6">
        <v>44793</v>
      </c>
      <c r="D44" s="4">
        <v>353</v>
      </c>
      <c r="E44" s="4" t="str">
        <f>VLOOKUP(A44,HOP!A:L,12,0)</f>
        <v>353.00</v>
      </c>
      <c r="F44" s="4" t="str">
        <f>VLOOKUP(A44,HOP!A:C,3,0)</f>
        <v>2660688</v>
      </c>
      <c r="G44" s="4">
        <f t="shared" si="2"/>
        <v>0</v>
      </c>
      <c r="H44" s="4" t="str">
        <f t="shared" si="3"/>
        <v>，2660688</v>
      </c>
      <c r="I44" s="4" t="str">
        <f>VLOOKUP(A44,HOP!A:U,21,0)</f>
        <v>直连</v>
      </c>
    </row>
    <row r="45" s="4" customFormat="1" spans="1:9">
      <c r="A45" s="5">
        <v>18809844866</v>
      </c>
      <c r="B45" s="6">
        <v>44792</v>
      </c>
      <c r="C45" s="6">
        <v>44793</v>
      </c>
      <c r="D45" s="4">
        <v>261</v>
      </c>
      <c r="E45" s="4" t="str">
        <f>VLOOKUP(A45,HOP!A:L,12,0)</f>
        <v>261.00</v>
      </c>
      <c r="F45" s="4" t="str">
        <f>VLOOKUP(A45,HOP!A:C,3,0)</f>
        <v>2660720</v>
      </c>
      <c r="G45" s="4">
        <f t="shared" si="2"/>
        <v>0</v>
      </c>
      <c r="H45" s="4" t="str">
        <f t="shared" si="3"/>
        <v>，2660720</v>
      </c>
      <c r="I45" s="4" t="str">
        <f>VLOOKUP(A45,HOP!A:U,21,0)</f>
        <v>直连</v>
      </c>
    </row>
    <row r="46" s="4" customFormat="1" spans="1:9">
      <c r="A46" s="5">
        <v>999218810016842</v>
      </c>
      <c r="B46" s="6">
        <v>44792</v>
      </c>
      <c r="C46" s="6">
        <v>44793</v>
      </c>
      <c r="D46" s="4">
        <v>129</v>
      </c>
      <c r="E46" s="4" t="str">
        <f>VLOOKUP(A46,HOP!A:L,12,0)</f>
        <v>129.00</v>
      </c>
      <c r="F46" s="4" t="str">
        <f>VLOOKUP(A46,HOP!A:C,3,0)</f>
        <v>2660747</v>
      </c>
      <c r="G46" s="4">
        <f t="shared" si="2"/>
        <v>0</v>
      </c>
      <c r="H46" s="4" t="str">
        <f t="shared" si="3"/>
        <v>，2660747</v>
      </c>
      <c r="I46" s="4" t="str">
        <f>VLOOKUP(A46,HOP!A:U,21,0)</f>
        <v>直连</v>
      </c>
    </row>
    <row r="47" s="4" customFormat="1" spans="1:9">
      <c r="A47" s="5">
        <v>999218810117251</v>
      </c>
      <c r="B47" s="6">
        <v>44792</v>
      </c>
      <c r="C47" s="6">
        <v>44793</v>
      </c>
      <c r="D47" s="4">
        <v>188</v>
      </c>
      <c r="E47" s="4" t="str">
        <f>VLOOKUP(A47,HOP!A:L,12,0)</f>
        <v>188.00</v>
      </c>
      <c r="F47" s="4" t="str">
        <f>VLOOKUP(A47,HOP!A:C,3,0)</f>
        <v>2660762</v>
      </c>
      <c r="G47" s="4">
        <f t="shared" si="2"/>
        <v>0</v>
      </c>
      <c r="H47" s="4" t="str">
        <f t="shared" si="3"/>
        <v>，2660762</v>
      </c>
      <c r="I47" s="4" t="str">
        <f>VLOOKUP(A47,HOP!A:U,21,0)</f>
        <v>直连</v>
      </c>
    </row>
    <row r="48" s="4" customFormat="1" spans="1:9">
      <c r="A48" s="5">
        <v>18810701668</v>
      </c>
      <c r="B48" s="6">
        <v>44792</v>
      </c>
      <c r="C48" s="6">
        <v>44793</v>
      </c>
      <c r="D48" s="4">
        <v>566</v>
      </c>
      <c r="E48" s="4" t="str">
        <f>VLOOKUP(A48,HOP!A:L,12,0)</f>
        <v>566.00</v>
      </c>
      <c r="F48" s="4" t="str">
        <f>VLOOKUP(A48,HOP!A:C,3,0)</f>
        <v>2660887</v>
      </c>
      <c r="G48" s="4">
        <f t="shared" si="2"/>
        <v>0</v>
      </c>
      <c r="H48" s="4" t="str">
        <f t="shared" si="3"/>
        <v>，2660887</v>
      </c>
      <c r="I48" s="4" t="str">
        <f>VLOOKUP(A48,HOP!A:U,21,0)</f>
        <v>直连</v>
      </c>
    </row>
    <row r="49" s="4" customFormat="1" spans="1:9">
      <c r="A49" s="5">
        <v>18593695330</v>
      </c>
      <c r="B49" s="6">
        <v>44793</v>
      </c>
      <c r="C49" s="6">
        <v>44794</v>
      </c>
      <c r="D49" s="4">
        <v>763</v>
      </c>
      <c r="E49" s="4" t="str">
        <f>VLOOKUP(A49,HOP!A:L,12,0)</f>
        <v>763.00</v>
      </c>
      <c r="F49" s="4" t="str">
        <f>VLOOKUP(A49,HOP!A:C,3,0)</f>
        <v>2640682</v>
      </c>
      <c r="G49" s="4">
        <f t="shared" si="2"/>
        <v>0</v>
      </c>
      <c r="H49" s="4" t="str">
        <f t="shared" si="3"/>
        <v>，2640682</v>
      </c>
      <c r="I49" s="4" t="str">
        <f>VLOOKUP(A49,HOP!A:U,21,0)</f>
        <v>直连</v>
      </c>
    </row>
    <row r="50" s="4" customFormat="1" hidden="1" spans="1:9">
      <c r="A50" s="5">
        <v>999218661291120</v>
      </c>
      <c r="B50" s="6">
        <v>44791</v>
      </c>
      <c r="C50" s="6">
        <v>44794</v>
      </c>
      <c r="D50" s="4">
        <v>0</v>
      </c>
      <c r="E50" s="4" t="str">
        <f>VLOOKUP(A50,HOP!A:L,12,0)</f>
        <v>0.00</v>
      </c>
      <c r="F50" s="4" t="str">
        <f>VLOOKUP(A50,HOP!A:C,3,0)</f>
        <v>2646927</v>
      </c>
      <c r="G50" s="4">
        <f t="shared" si="2"/>
        <v>0</v>
      </c>
      <c r="H50" s="4" t="str">
        <f t="shared" si="3"/>
        <v>，2646927</v>
      </c>
      <c r="I50" s="4" t="str">
        <f>VLOOKUP(A50,HOP!A:U,21,0)</f>
        <v>直连</v>
      </c>
    </row>
    <row r="51" s="4" customFormat="1" spans="1:9">
      <c r="A51" s="5">
        <v>18673803520</v>
      </c>
      <c r="B51" s="6">
        <v>44793</v>
      </c>
      <c r="C51" s="6">
        <v>44794</v>
      </c>
      <c r="D51" s="4">
        <v>332</v>
      </c>
      <c r="E51" s="4" t="str">
        <f>VLOOKUP(A51,HOP!A:L,12,0)</f>
        <v>332.00</v>
      </c>
      <c r="F51" s="4" t="str">
        <f>VLOOKUP(A51,HOP!A:C,3,0)</f>
        <v>2648159</v>
      </c>
      <c r="G51" s="4">
        <f t="shared" si="2"/>
        <v>0</v>
      </c>
      <c r="H51" s="4" t="str">
        <f t="shared" si="3"/>
        <v>，2648159</v>
      </c>
      <c r="I51" s="4" t="str">
        <f>VLOOKUP(A51,HOP!A:U,21,0)</f>
        <v>直连</v>
      </c>
    </row>
    <row r="52" s="4" customFormat="1" hidden="1" spans="1:9">
      <c r="A52" s="5">
        <v>18680963883</v>
      </c>
      <c r="B52" s="6">
        <v>44793</v>
      </c>
      <c r="C52" s="6">
        <v>44794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18697414150</v>
      </c>
      <c r="B53" s="6">
        <v>44792</v>
      </c>
      <c r="C53" s="6">
        <v>44794</v>
      </c>
      <c r="D53" s="4">
        <v>855</v>
      </c>
      <c r="E53" s="4" t="str">
        <f>VLOOKUP(A53,HOP!A:L,12,0)</f>
        <v>855.00</v>
      </c>
      <c r="F53" s="4" t="str">
        <f>VLOOKUP(A53,HOP!A:C,3,0)</f>
        <v>2649951</v>
      </c>
      <c r="G53" s="4">
        <f t="shared" si="2"/>
        <v>0</v>
      </c>
      <c r="H53" s="4" t="str">
        <f t="shared" si="3"/>
        <v>，2649951</v>
      </c>
      <c r="I53" s="4" t="str">
        <f>VLOOKUP(A53,HOP!A:U,21,0)</f>
        <v>直连</v>
      </c>
    </row>
    <row r="54" s="4" customFormat="1" spans="1:9">
      <c r="A54" s="5">
        <v>18708626036</v>
      </c>
      <c r="B54" s="6">
        <v>44793</v>
      </c>
      <c r="C54" s="6">
        <v>44794</v>
      </c>
      <c r="D54" s="4">
        <v>692</v>
      </c>
      <c r="E54" s="4" t="str">
        <f>VLOOKUP(A54,HOP!A:L,12,0)</f>
        <v>692.00</v>
      </c>
      <c r="F54" s="4" t="str">
        <f>VLOOKUP(A54,HOP!A:C,3,0)</f>
        <v>2651150</v>
      </c>
      <c r="G54" s="4">
        <f t="shared" si="2"/>
        <v>0</v>
      </c>
      <c r="H54" s="4" t="str">
        <f t="shared" si="3"/>
        <v>，2651150</v>
      </c>
      <c r="I54" s="4" t="str">
        <f>VLOOKUP(A54,HOP!A:U,21,0)</f>
        <v>直连</v>
      </c>
    </row>
    <row r="55" s="4" customFormat="1" spans="1:9">
      <c r="A55" s="5">
        <v>999218725352416</v>
      </c>
      <c r="B55" s="6">
        <v>44792</v>
      </c>
      <c r="C55" s="6">
        <v>44794</v>
      </c>
      <c r="D55" s="4">
        <v>1044</v>
      </c>
      <c r="E55" s="4" t="str">
        <f>VLOOKUP(A55,HOP!A:L,12,0)</f>
        <v>1044.00</v>
      </c>
      <c r="F55" s="4" t="str">
        <f>VLOOKUP(A55,HOP!A:C,3,0)</f>
        <v>2652702</v>
      </c>
      <c r="G55" s="4">
        <f t="shared" si="2"/>
        <v>0</v>
      </c>
      <c r="H55" s="4" t="str">
        <f t="shared" si="3"/>
        <v>，2652702</v>
      </c>
      <c r="I55" s="4" t="str">
        <f>VLOOKUP(A55,HOP!A:U,21,0)</f>
        <v>直连</v>
      </c>
    </row>
    <row r="56" s="4" customFormat="1" spans="1:9">
      <c r="A56" s="5">
        <v>18734019345</v>
      </c>
      <c r="B56" s="6">
        <v>44793</v>
      </c>
      <c r="C56" s="6">
        <v>44794</v>
      </c>
      <c r="D56" s="4">
        <v>1104</v>
      </c>
      <c r="E56" s="4" t="str">
        <f>VLOOKUP(A56,HOP!A:L,12,0)</f>
        <v>1104.00</v>
      </c>
      <c r="F56" s="4" t="str">
        <f>VLOOKUP(A56,HOP!A:C,3,0)</f>
        <v>2653474</v>
      </c>
      <c r="G56" s="4">
        <f t="shared" si="2"/>
        <v>0</v>
      </c>
      <c r="H56" s="4" t="str">
        <f t="shared" si="3"/>
        <v>，2653474</v>
      </c>
      <c r="I56" s="4" t="str">
        <f>VLOOKUP(A56,HOP!A:U,21,0)</f>
        <v>直连</v>
      </c>
    </row>
    <row r="57" s="4" customFormat="1" spans="1:9">
      <c r="A57" s="5">
        <v>18751767766</v>
      </c>
      <c r="B57" s="6">
        <v>44792</v>
      </c>
      <c r="C57" s="6">
        <v>44794</v>
      </c>
      <c r="D57" s="4">
        <v>1476</v>
      </c>
      <c r="E57" s="4" t="str">
        <f>VLOOKUP(A57,HOP!A:L,12,0)</f>
        <v>1476.00</v>
      </c>
      <c r="F57" s="4" t="str">
        <f>VLOOKUP(A57,HOP!A:C,3,0)</f>
        <v>2655141</v>
      </c>
      <c r="G57" s="4">
        <f t="shared" si="2"/>
        <v>0</v>
      </c>
      <c r="H57" s="4" t="str">
        <f t="shared" si="3"/>
        <v>，2655141</v>
      </c>
      <c r="I57" s="4" t="str">
        <f>VLOOKUP(A57,HOP!A:U,21,0)</f>
        <v>直连</v>
      </c>
    </row>
    <row r="58" s="4" customFormat="1" spans="1:9">
      <c r="A58" s="5">
        <v>18761102500</v>
      </c>
      <c r="B58" s="6">
        <v>44792</v>
      </c>
      <c r="C58" s="6">
        <v>44794</v>
      </c>
      <c r="D58" s="4">
        <v>306</v>
      </c>
      <c r="E58" s="4" t="str">
        <f>VLOOKUP(A58,HOP!A:L,12,0)</f>
        <v>306.00</v>
      </c>
      <c r="F58" s="4" t="str">
        <f>VLOOKUP(A58,HOP!A:C,3,0)</f>
        <v>2655998</v>
      </c>
      <c r="G58" s="4">
        <f t="shared" si="2"/>
        <v>0</v>
      </c>
      <c r="H58" s="4" t="str">
        <f t="shared" si="3"/>
        <v>，2655998</v>
      </c>
      <c r="I58" s="4" t="str">
        <f>VLOOKUP(A58,HOP!A:U,21,0)</f>
        <v>直连</v>
      </c>
    </row>
    <row r="59" s="4" customFormat="1" spans="1:9">
      <c r="A59" s="5">
        <v>18764318290</v>
      </c>
      <c r="B59" s="6">
        <v>44793</v>
      </c>
      <c r="C59" s="6">
        <v>44794</v>
      </c>
      <c r="D59" s="4">
        <v>1602</v>
      </c>
      <c r="E59" s="4" t="str">
        <f>VLOOKUP(A59,HOP!A:L,12,0)</f>
        <v>1602.00</v>
      </c>
      <c r="F59" s="4" t="str">
        <f>VLOOKUP(A59,HOP!A:C,3,0)</f>
        <v>2656360</v>
      </c>
      <c r="G59" s="4">
        <f t="shared" si="2"/>
        <v>0</v>
      </c>
      <c r="H59" s="4" t="str">
        <f t="shared" si="3"/>
        <v>，2656360</v>
      </c>
      <c r="I59" s="4" t="str">
        <f>VLOOKUP(A59,HOP!A:U,21,0)</f>
        <v>直连</v>
      </c>
    </row>
    <row r="60" s="4" customFormat="1" spans="1:9">
      <c r="A60" s="5">
        <v>18766831639</v>
      </c>
      <c r="B60" s="6">
        <v>44793</v>
      </c>
      <c r="C60" s="6">
        <v>44794</v>
      </c>
      <c r="D60" s="4">
        <v>593</v>
      </c>
      <c r="E60" s="4" t="str">
        <f>VLOOKUP(A60,HOP!A:L,12,0)</f>
        <v>593.00</v>
      </c>
      <c r="F60" s="4" t="str">
        <f>VLOOKUP(A60,HOP!A:C,3,0)</f>
        <v>2656841</v>
      </c>
      <c r="G60" s="4">
        <f t="shared" si="2"/>
        <v>0</v>
      </c>
      <c r="H60" s="4" t="str">
        <f t="shared" si="3"/>
        <v>，2656841</v>
      </c>
      <c r="I60" s="4" t="str">
        <f>VLOOKUP(A60,HOP!A:U,21,0)</f>
        <v>直连</v>
      </c>
    </row>
    <row r="61" s="4" customFormat="1" spans="1:9">
      <c r="A61" s="5">
        <v>999218771799937</v>
      </c>
      <c r="B61" s="6">
        <v>44793</v>
      </c>
      <c r="C61" s="6">
        <v>44794</v>
      </c>
      <c r="D61" s="4">
        <v>422</v>
      </c>
      <c r="E61" s="4" t="str">
        <f>VLOOKUP(A61,HOP!A:L,12,0)</f>
        <v>422.00</v>
      </c>
      <c r="F61" s="4" t="str">
        <f>VLOOKUP(A61,HOP!A:C,3,0)</f>
        <v>2657029</v>
      </c>
      <c r="G61" s="4">
        <f t="shared" si="2"/>
        <v>0</v>
      </c>
      <c r="H61" s="4" t="str">
        <f t="shared" si="3"/>
        <v>，2657029</v>
      </c>
      <c r="I61" s="4" t="str">
        <f>VLOOKUP(A61,HOP!A:U,21,0)</f>
        <v>直连</v>
      </c>
    </row>
    <row r="62" s="4" customFormat="1" hidden="1" spans="1:9">
      <c r="A62" s="5">
        <v>18772375967</v>
      </c>
      <c r="B62" s="6">
        <v>44793</v>
      </c>
      <c r="C62" s="6">
        <v>44794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18776641159</v>
      </c>
      <c r="B63" s="6">
        <v>44793</v>
      </c>
      <c r="C63" s="6">
        <v>44794</v>
      </c>
      <c r="D63" s="4">
        <v>570</v>
      </c>
      <c r="E63" s="4" t="str">
        <f>VLOOKUP(A63,HOP!A:L,12,0)</f>
        <v>570.00</v>
      </c>
      <c r="F63" s="4" t="str">
        <f>VLOOKUP(A63,HOP!A:C,3,0)</f>
        <v>2657772</v>
      </c>
      <c r="G63" s="4">
        <f t="shared" si="2"/>
        <v>0</v>
      </c>
      <c r="H63" s="4" t="str">
        <f t="shared" si="3"/>
        <v>，2657772</v>
      </c>
      <c r="I63" s="4" t="str">
        <f>VLOOKUP(A63,HOP!A:U,21,0)</f>
        <v>直连</v>
      </c>
    </row>
    <row r="64" s="4" customFormat="1" spans="1:9">
      <c r="A64" s="5">
        <v>18782237407</v>
      </c>
      <c r="B64" s="6">
        <v>44791</v>
      </c>
      <c r="C64" s="6">
        <v>44794</v>
      </c>
      <c r="D64" s="4">
        <v>1674</v>
      </c>
      <c r="E64" s="4" t="str">
        <f>VLOOKUP(A64,HOP!A:L,12,0)</f>
        <v>1674.00</v>
      </c>
      <c r="F64" s="4" t="str">
        <f>VLOOKUP(A64,HOP!A:C,3,0)</f>
        <v>2658129</v>
      </c>
      <c r="G64" s="4">
        <f t="shared" si="2"/>
        <v>0</v>
      </c>
      <c r="H64" s="4" t="str">
        <f t="shared" si="3"/>
        <v>，2658129</v>
      </c>
      <c r="I64" s="4" t="str">
        <f>VLOOKUP(A64,HOP!A:U,21,0)</f>
        <v>直连</v>
      </c>
    </row>
    <row r="65" s="4" customFormat="1" spans="1:9">
      <c r="A65" s="5">
        <v>999218783721711</v>
      </c>
      <c r="B65" s="6">
        <v>44792</v>
      </c>
      <c r="C65" s="6">
        <v>44794</v>
      </c>
      <c r="D65" s="4">
        <v>1311</v>
      </c>
      <c r="E65" s="4" t="str">
        <f>VLOOKUP(A65,HOP!A:L,12,0)</f>
        <v>1311.00</v>
      </c>
      <c r="F65" s="4" t="str">
        <f>VLOOKUP(A65,HOP!A:C,3,0)</f>
        <v>2658265</v>
      </c>
      <c r="G65" s="4">
        <f t="shared" si="2"/>
        <v>0</v>
      </c>
      <c r="H65" s="4" t="str">
        <f t="shared" si="3"/>
        <v>，2658265</v>
      </c>
      <c r="I65" s="4" t="str">
        <f>VLOOKUP(A65,HOP!A:U,21,0)</f>
        <v>直连</v>
      </c>
    </row>
    <row r="66" s="4" customFormat="1" spans="1:9">
      <c r="A66" s="5">
        <v>999218788682857</v>
      </c>
      <c r="B66" s="6">
        <v>44792</v>
      </c>
      <c r="C66" s="6">
        <v>44794</v>
      </c>
      <c r="D66" s="4">
        <v>580</v>
      </c>
      <c r="E66" s="4" t="str">
        <f>VLOOKUP(A66,HOP!A:L,12,0)</f>
        <v>580.00</v>
      </c>
      <c r="F66" s="4" t="str">
        <f>VLOOKUP(A66,HOP!A:C,3,0)</f>
        <v>2658912</v>
      </c>
      <c r="G66" s="4">
        <f t="shared" si="2"/>
        <v>0</v>
      </c>
      <c r="H66" s="4" t="str">
        <f t="shared" si="3"/>
        <v>，2658912</v>
      </c>
      <c r="I66" s="4" t="str">
        <f>VLOOKUP(A66,HOP!A:U,21,0)</f>
        <v>直连</v>
      </c>
    </row>
    <row r="67" s="4" customFormat="1" hidden="1" spans="1:9">
      <c r="A67" s="5">
        <v>999218794312256</v>
      </c>
      <c r="B67" s="6">
        <v>44791</v>
      </c>
      <c r="C67" s="6">
        <v>44794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spans="1:9">
      <c r="A68" s="5">
        <v>999218796449019</v>
      </c>
      <c r="B68" s="6">
        <v>44791</v>
      </c>
      <c r="C68" s="6">
        <v>44794</v>
      </c>
      <c r="D68" s="4">
        <v>2340</v>
      </c>
      <c r="E68" s="4" t="str">
        <f>VLOOKUP(A68,HOP!A:L,12,0)</f>
        <v>2340.00</v>
      </c>
      <c r="F68" s="4" t="str">
        <f>VLOOKUP(A68,HOP!A:C,3,0)</f>
        <v>2659424</v>
      </c>
      <c r="G68" s="4">
        <f t="shared" si="4"/>
        <v>0</v>
      </c>
      <c r="H68" s="4" t="str">
        <f t="shared" si="5"/>
        <v>，2659424</v>
      </c>
      <c r="I68" s="4" t="str">
        <f>VLOOKUP(A68,HOP!A:U,21,0)</f>
        <v>直连</v>
      </c>
    </row>
    <row r="69" s="4" customFormat="1" spans="1:9">
      <c r="A69" s="5">
        <v>18796552877</v>
      </c>
      <c r="B69" s="6">
        <v>44793</v>
      </c>
      <c r="C69" s="6">
        <v>44794</v>
      </c>
      <c r="D69" s="4">
        <v>334</v>
      </c>
      <c r="E69" s="4" t="str">
        <f>VLOOKUP(A69,HOP!A:L,12,0)</f>
        <v>334.00</v>
      </c>
      <c r="F69" s="4" t="str">
        <f>VLOOKUP(A69,HOP!A:C,3,0)</f>
        <v>2659438</v>
      </c>
      <c r="G69" s="4">
        <f t="shared" si="4"/>
        <v>0</v>
      </c>
      <c r="H69" s="4" t="str">
        <f t="shared" si="5"/>
        <v>，2659438</v>
      </c>
      <c r="I69" s="4" t="str">
        <f>VLOOKUP(A69,HOP!A:U,21,0)</f>
        <v>直连</v>
      </c>
    </row>
    <row r="70" s="4" customFormat="1" spans="1:9">
      <c r="A70" s="5">
        <v>18798593789</v>
      </c>
      <c r="B70" s="6">
        <v>44793</v>
      </c>
      <c r="C70" s="6">
        <v>44794</v>
      </c>
      <c r="D70" s="4">
        <v>298</v>
      </c>
      <c r="E70" s="4" t="str">
        <f>VLOOKUP(A70,HOP!A:L,12,0)</f>
        <v>298.00</v>
      </c>
      <c r="F70" s="4" t="str">
        <f>VLOOKUP(A70,HOP!A:C,3,0)</f>
        <v>2659636</v>
      </c>
      <c r="G70" s="4">
        <f t="shared" si="4"/>
        <v>0</v>
      </c>
      <c r="H70" s="4" t="str">
        <f t="shared" si="5"/>
        <v>，2659636</v>
      </c>
      <c r="I70" s="4" t="str">
        <f>VLOOKUP(A70,HOP!A:U,21,0)</f>
        <v>直连</v>
      </c>
    </row>
    <row r="71" s="4" customFormat="1" spans="1:9">
      <c r="A71" s="5">
        <v>999218800152664</v>
      </c>
      <c r="B71" s="6">
        <v>44793</v>
      </c>
      <c r="C71" s="6">
        <v>44794</v>
      </c>
      <c r="D71" s="4">
        <v>140</v>
      </c>
      <c r="E71" s="4" t="str">
        <f>VLOOKUP(A71,HOP!A:L,12,0)</f>
        <v>140.00</v>
      </c>
      <c r="F71" s="4" t="str">
        <f>VLOOKUP(A71,HOP!A:C,3,0)</f>
        <v>2659965</v>
      </c>
      <c r="G71" s="4">
        <f t="shared" si="4"/>
        <v>0</v>
      </c>
      <c r="H71" s="4" t="str">
        <f t="shared" si="5"/>
        <v>，2659965</v>
      </c>
      <c r="I71" s="4" t="str">
        <f>VLOOKUP(A71,HOP!A:U,21,0)</f>
        <v>直连</v>
      </c>
    </row>
    <row r="72" s="4" customFormat="1" spans="1:9">
      <c r="A72" s="5">
        <v>18805393130</v>
      </c>
      <c r="B72" s="6">
        <v>44793</v>
      </c>
      <c r="C72" s="6">
        <v>44794</v>
      </c>
      <c r="D72" s="4">
        <v>334</v>
      </c>
      <c r="E72" s="4" t="str">
        <f>VLOOKUP(A72,HOP!A:L,12,0)</f>
        <v>334.00</v>
      </c>
      <c r="F72" s="4" t="str">
        <f>VLOOKUP(A72,HOP!A:C,3,0)</f>
        <v>2660179</v>
      </c>
      <c r="G72" s="4">
        <f t="shared" si="4"/>
        <v>0</v>
      </c>
      <c r="H72" s="4" t="str">
        <f t="shared" si="5"/>
        <v>，2660179</v>
      </c>
      <c r="I72" s="4" t="str">
        <f>VLOOKUP(A72,HOP!A:U,21,0)</f>
        <v>直连</v>
      </c>
    </row>
    <row r="73" s="4" customFormat="1" spans="1:9">
      <c r="A73" s="5">
        <v>18806627632</v>
      </c>
      <c r="B73" s="6">
        <v>44793</v>
      </c>
      <c r="C73" s="6">
        <v>44794</v>
      </c>
      <c r="D73" s="4">
        <v>225</v>
      </c>
      <c r="E73" s="4" t="str">
        <f>VLOOKUP(A73,HOP!A:L,12,0)</f>
        <v>225.00</v>
      </c>
      <c r="F73" s="4" t="str">
        <f>VLOOKUP(A73,HOP!A:C,3,0)</f>
        <v>2660318</v>
      </c>
      <c r="G73" s="4">
        <f t="shared" si="4"/>
        <v>0</v>
      </c>
      <c r="H73" s="4" t="str">
        <f t="shared" si="5"/>
        <v>，2660318</v>
      </c>
      <c r="I73" s="4" t="str">
        <f>VLOOKUP(A73,HOP!A:U,21,0)</f>
        <v>直连</v>
      </c>
    </row>
    <row r="74" s="4" customFormat="1" spans="1:9">
      <c r="A74" s="5">
        <v>18808550810</v>
      </c>
      <c r="B74" s="6">
        <v>44793</v>
      </c>
      <c r="C74" s="6">
        <v>44794</v>
      </c>
      <c r="D74" s="4">
        <v>334</v>
      </c>
      <c r="E74" s="4" t="str">
        <f>VLOOKUP(A74,HOP!A:L,12,0)</f>
        <v>334.00</v>
      </c>
      <c r="F74" s="4" t="str">
        <f>VLOOKUP(A74,HOP!A:C,3,0)</f>
        <v>2660561</v>
      </c>
      <c r="G74" s="4">
        <f t="shared" si="4"/>
        <v>0</v>
      </c>
      <c r="H74" s="4" t="str">
        <f t="shared" si="5"/>
        <v>，2660561</v>
      </c>
      <c r="I74" s="4" t="str">
        <f>VLOOKUP(A74,HOP!A:U,21,0)</f>
        <v>直连</v>
      </c>
    </row>
    <row r="75" s="4" customFormat="1" hidden="1" spans="1:9">
      <c r="A75" s="5">
        <v>999218810531804</v>
      </c>
      <c r="B75" s="6">
        <v>44793</v>
      </c>
      <c r="C75" s="6">
        <v>44794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999218813289077</v>
      </c>
      <c r="B76" s="6">
        <v>44793</v>
      </c>
      <c r="C76" s="6">
        <v>44794</v>
      </c>
      <c r="D76" s="4">
        <v>140</v>
      </c>
      <c r="E76" s="4" t="str">
        <f>VLOOKUP(A76,HOP!A:L,12,0)</f>
        <v>140.00</v>
      </c>
      <c r="F76" s="4" t="str">
        <f>VLOOKUP(A76,HOP!A:C,3,0)</f>
        <v>2661013</v>
      </c>
      <c r="G76" s="4">
        <f t="shared" si="4"/>
        <v>0</v>
      </c>
      <c r="H76" s="4" t="str">
        <f t="shared" si="5"/>
        <v>，2661013</v>
      </c>
      <c r="I76" s="4" t="str">
        <f>VLOOKUP(A76,HOP!A:U,21,0)</f>
        <v>直连</v>
      </c>
    </row>
    <row r="77" s="4" customFormat="1" spans="1:9">
      <c r="A77" s="5">
        <v>18813295403</v>
      </c>
      <c r="B77" s="6">
        <v>44793</v>
      </c>
      <c r="C77" s="6">
        <v>44794</v>
      </c>
      <c r="D77" s="4">
        <v>144</v>
      </c>
      <c r="E77" s="4" t="str">
        <f>VLOOKUP(A77,HOP!A:L,12,0)</f>
        <v>144.00</v>
      </c>
      <c r="F77" s="4" t="str">
        <f>VLOOKUP(A77,HOP!A:C,3,0)</f>
        <v>2661015</v>
      </c>
      <c r="G77" s="4">
        <f t="shared" si="4"/>
        <v>0</v>
      </c>
      <c r="H77" s="4" t="str">
        <f t="shared" si="5"/>
        <v>，2661015</v>
      </c>
      <c r="I77" s="4" t="str">
        <f>VLOOKUP(A77,HOP!A:U,21,0)</f>
        <v>直连</v>
      </c>
    </row>
    <row r="78" s="4" customFormat="1" spans="1:9">
      <c r="A78" s="5">
        <v>18814539496</v>
      </c>
      <c r="B78" s="6">
        <v>44793</v>
      </c>
      <c r="C78" s="6">
        <v>44794</v>
      </c>
      <c r="D78" s="4">
        <v>627</v>
      </c>
      <c r="E78" s="4" t="str">
        <f>VLOOKUP(A78,HOP!A:L,12,0)</f>
        <v>627.00</v>
      </c>
      <c r="F78" s="4" t="str">
        <f>VLOOKUP(A78,HOP!A:C,3,0)</f>
        <v>2661109</v>
      </c>
      <c r="G78" s="4">
        <f t="shared" si="4"/>
        <v>0</v>
      </c>
      <c r="H78" s="4" t="str">
        <f t="shared" si="5"/>
        <v>，2661109</v>
      </c>
      <c r="I78" s="4" t="str">
        <f>VLOOKUP(A78,HOP!A:U,21,0)</f>
        <v>直连</v>
      </c>
    </row>
    <row r="79" s="4" customFormat="1" spans="1:9">
      <c r="A79" s="5">
        <v>18814886978</v>
      </c>
      <c r="B79" s="6">
        <v>44793</v>
      </c>
      <c r="C79" s="6">
        <v>44794</v>
      </c>
      <c r="D79" s="4">
        <v>144</v>
      </c>
      <c r="E79" s="4" t="str">
        <f>VLOOKUP(A79,HOP!A:L,12,0)</f>
        <v>144.00</v>
      </c>
      <c r="F79" s="4" t="str">
        <f>VLOOKUP(A79,HOP!A:C,3,0)</f>
        <v>2661152</v>
      </c>
      <c r="G79" s="4">
        <f t="shared" si="4"/>
        <v>0</v>
      </c>
      <c r="H79" s="4" t="str">
        <f t="shared" si="5"/>
        <v>，2661152</v>
      </c>
      <c r="I79" s="4" t="str">
        <f>VLOOKUP(A79,HOP!A:U,21,0)</f>
        <v>直连</v>
      </c>
    </row>
    <row r="80" s="4" customFormat="1" spans="1:9">
      <c r="A80" s="5">
        <v>18816147545</v>
      </c>
      <c r="B80" s="6">
        <v>44793</v>
      </c>
      <c r="C80" s="6">
        <v>44794</v>
      </c>
      <c r="D80" s="4">
        <v>538</v>
      </c>
      <c r="E80" s="4" t="str">
        <f>VLOOKUP(A80,HOP!A:L,12,0)</f>
        <v>538.00</v>
      </c>
      <c r="F80" s="4" t="str">
        <f>VLOOKUP(A80,HOP!A:C,3,0)</f>
        <v>2661297</v>
      </c>
      <c r="G80" s="4">
        <f t="shared" si="4"/>
        <v>0</v>
      </c>
      <c r="H80" s="4" t="str">
        <f t="shared" si="5"/>
        <v>，2661297</v>
      </c>
      <c r="I80" s="4" t="str">
        <f>VLOOKUP(A80,HOP!A:U,21,0)</f>
        <v>直连</v>
      </c>
    </row>
    <row r="81" s="4" customFormat="1" spans="1:9">
      <c r="A81" s="5">
        <v>18816317523</v>
      </c>
      <c r="B81" s="6">
        <v>44793</v>
      </c>
      <c r="C81" s="6">
        <v>44794</v>
      </c>
      <c r="D81" s="4">
        <v>181</v>
      </c>
      <c r="E81" s="4" t="str">
        <f>VLOOKUP(A81,HOP!A:L,12,0)</f>
        <v>181.00</v>
      </c>
      <c r="F81" s="4" t="str">
        <f>VLOOKUP(A81,HOP!A:C,3,0)</f>
        <v>2661324</v>
      </c>
      <c r="G81" s="4">
        <f t="shared" si="4"/>
        <v>0</v>
      </c>
      <c r="H81" s="4" t="str">
        <f t="shared" si="5"/>
        <v>，2661324</v>
      </c>
      <c r="I81" s="4" t="str">
        <f>VLOOKUP(A81,HOP!A:U,21,0)</f>
        <v>直连</v>
      </c>
    </row>
    <row r="82" s="4" customFormat="1" spans="1:9">
      <c r="A82" s="5">
        <v>18816638013</v>
      </c>
      <c r="B82" s="6">
        <v>44793</v>
      </c>
      <c r="C82" s="6">
        <v>44794</v>
      </c>
      <c r="D82" s="4">
        <v>128</v>
      </c>
      <c r="E82" s="4" t="str">
        <f>VLOOKUP(A82,HOP!A:L,12,0)</f>
        <v>128.00</v>
      </c>
      <c r="F82" s="4" t="str">
        <f>VLOOKUP(A82,HOP!A:C,3,0)</f>
        <v>2661374</v>
      </c>
      <c r="G82" s="4">
        <f t="shared" si="4"/>
        <v>0</v>
      </c>
      <c r="H82" s="4" t="str">
        <f t="shared" si="5"/>
        <v>，2661374</v>
      </c>
      <c r="I82" s="4" t="str">
        <f>VLOOKUP(A82,HOP!A:U,21,0)</f>
        <v>直连</v>
      </c>
    </row>
    <row r="83" s="4" customFormat="1" spans="1:9">
      <c r="A83" s="5">
        <v>999218816874761</v>
      </c>
      <c r="B83" s="6">
        <v>44793</v>
      </c>
      <c r="C83" s="6">
        <v>44794</v>
      </c>
      <c r="D83" s="4">
        <v>169</v>
      </c>
      <c r="E83" s="4" t="str">
        <f>VLOOKUP(A83,HOP!A:L,12,0)</f>
        <v>169.00</v>
      </c>
      <c r="F83" s="4" t="str">
        <f>VLOOKUP(A83,HOP!A:C,3,0)</f>
        <v>2661398</v>
      </c>
      <c r="G83" s="4">
        <f t="shared" si="4"/>
        <v>0</v>
      </c>
      <c r="H83" s="4" t="str">
        <f t="shared" si="5"/>
        <v>，2661398</v>
      </c>
      <c r="I83" s="4" t="str">
        <f>VLOOKUP(A83,HOP!A:U,21,0)</f>
        <v>直连</v>
      </c>
    </row>
    <row r="84" s="4" customFormat="1" spans="1:9">
      <c r="A84" s="5">
        <v>999218817028229</v>
      </c>
      <c r="B84" s="6">
        <v>44793</v>
      </c>
      <c r="C84" s="6">
        <v>44794</v>
      </c>
      <c r="D84" s="4">
        <v>121</v>
      </c>
      <c r="E84" s="4" t="str">
        <f>VLOOKUP(A84,HOP!A:L,12,0)</f>
        <v>121.00</v>
      </c>
      <c r="F84" s="4" t="str">
        <f>VLOOKUP(A84,HOP!A:C,3,0)</f>
        <v>2661425</v>
      </c>
      <c r="G84" s="4">
        <f t="shared" si="4"/>
        <v>0</v>
      </c>
      <c r="H84" s="4" t="str">
        <f t="shared" si="5"/>
        <v>，2661425</v>
      </c>
      <c r="I84" s="4" t="str">
        <f>VLOOKUP(A84,HOP!A:U,21,0)</f>
        <v>直连</v>
      </c>
    </row>
    <row r="85" s="4" customFormat="1" spans="1:9">
      <c r="A85" s="5">
        <v>999218817035072</v>
      </c>
      <c r="B85" s="6">
        <v>44793</v>
      </c>
      <c r="C85" s="6">
        <v>44794</v>
      </c>
      <c r="D85" s="4">
        <v>121</v>
      </c>
      <c r="E85" s="4" t="str">
        <f>VLOOKUP(A85,HOP!A:L,12,0)</f>
        <v>121.00</v>
      </c>
      <c r="F85" s="4" t="str">
        <f>VLOOKUP(A85,HOP!A:C,3,0)</f>
        <v>2661427</v>
      </c>
      <c r="G85" s="4">
        <f t="shared" si="4"/>
        <v>0</v>
      </c>
      <c r="H85" s="4" t="str">
        <f t="shared" si="5"/>
        <v>，2661427</v>
      </c>
      <c r="I85" s="4" t="str">
        <f>VLOOKUP(A85,HOP!A:U,21,0)</f>
        <v>直连</v>
      </c>
    </row>
    <row r="86" s="4" customFormat="1" spans="1:9">
      <c r="A86" s="5">
        <v>999218817324326</v>
      </c>
      <c r="B86" s="6">
        <v>44793</v>
      </c>
      <c r="C86" s="6">
        <v>44794</v>
      </c>
      <c r="D86" s="4">
        <v>181</v>
      </c>
      <c r="E86" s="4" t="str">
        <f>VLOOKUP(A86,HOP!A:L,12,0)</f>
        <v>181.00</v>
      </c>
      <c r="F86" s="4" t="str">
        <f>VLOOKUP(A86,HOP!A:C,3,0)</f>
        <v>2661488</v>
      </c>
      <c r="G86" s="4">
        <f t="shared" si="4"/>
        <v>0</v>
      </c>
      <c r="H86" s="4" t="str">
        <f t="shared" si="5"/>
        <v>，2661488</v>
      </c>
      <c r="I86" s="4" t="str">
        <f>VLOOKUP(A86,HOP!A:U,21,0)</f>
        <v>直连</v>
      </c>
    </row>
    <row r="87" s="4" customFormat="1" spans="1:9">
      <c r="A87" s="5">
        <v>18817460851</v>
      </c>
      <c r="B87" s="6">
        <v>44793</v>
      </c>
      <c r="C87" s="6">
        <v>44794</v>
      </c>
      <c r="D87" s="4">
        <v>158</v>
      </c>
      <c r="E87" s="4" t="str">
        <f>VLOOKUP(A87,HOP!A:L,12,0)</f>
        <v>158.00</v>
      </c>
      <c r="F87" s="4" t="str">
        <f>VLOOKUP(A87,HOP!A:C,3,0)</f>
        <v>2661507</v>
      </c>
      <c r="G87" s="4">
        <f t="shared" si="4"/>
        <v>0</v>
      </c>
      <c r="H87" s="4" t="str">
        <f t="shared" si="5"/>
        <v>，2661507</v>
      </c>
      <c r="I87" s="4" t="str">
        <f>VLOOKUP(A87,HOP!A:U,21,0)</f>
        <v>直连</v>
      </c>
    </row>
    <row r="88" s="4" customFormat="1" spans="1:9">
      <c r="A88" s="5">
        <v>18817500636</v>
      </c>
      <c r="B88" s="6">
        <v>44793</v>
      </c>
      <c r="C88" s="6">
        <v>44794</v>
      </c>
      <c r="D88" s="4">
        <v>169</v>
      </c>
      <c r="E88" s="4" t="str">
        <f>VLOOKUP(A88,HOP!A:L,12,0)</f>
        <v>169.00</v>
      </c>
      <c r="F88" s="4" t="str">
        <f>VLOOKUP(A88,HOP!A:C,3,0)</f>
        <v>2661514</v>
      </c>
      <c r="G88" s="4">
        <f t="shared" si="4"/>
        <v>0</v>
      </c>
      <c r="H88" s="4" t="str">
        <f t="shared" si="5"/>
        <v>，2661514</v>
      </c>
      <c r="I88" s="4" t="str">
        <f>VLOOKUP(A88,HOP!A:U,21,0)</f>
        <v>直连</v>
      </c>
    </row>
    <row r="89" s="4" customFormat="1" spans="1:9">
      <c r="A89" s="5">
        <v>999218817548510</v>
      </c>
      <c r="B89" s="6">
        <v>44793</v>
      </c>
      <c r="C89" s="6">
        <v>44794</v>
      </c>
      <c r="D89" s="4">
        <v>127</v>
      </c>
      <c r="E89" s="4" t="str">
        <f>VLOOKUP(A89,HOP!A:L,12,0)</f>
        <v>127.00</v>
      </c>
      <c r="F89" s="4" t="str">
        <f>VLOOKUP(A89,HOP!A:C,3,0)</f>
        <v>2661526</v>
      </c>
      <c r="G89" s="4">
        <f t="shared" si="4"/>
        <v>0</v>
      </c>
      <c r="H89" s="4" t="str">
        <f t="shared" si="5"/>
        <v>，2661526</v>
      </c>
      <c r="I89" s="4" t="str">
        <f>VLOOKUP(A89,HOP!A:U,21,0)</f>
        <v>直连</v>
      </c>
    </row>
    <row r="90" s="4" customFormat="1" spans="1:9">
      <c r="A90" s="5">
        <v>999218817660721</v>
      </c>
      <c r="B90" s="6">
        <v>44793</v>
      </c>
      <c r="C90" s="6">
        <v>44794</v>
      </c>
      <c r="D90" s="4">
        <v>110</v>
      </c>
      <c r="E90" s="4" t="str">
        <f>VLOOKUP(A90,HOP!A:L,12,0)</f>
        <v>110.00</v>
      </c>
      <c r="F90" s="4" t="str">
        <f>VLOOKUP(A90,HOP!A:C,3,0)</f>
        <v>2661545</v>
      </c>
      <c r="G90" s="4">
        <f t="shared" si="4"/>
        <v>0</v>
      </c>
      <c r="H90" s="4" t="str">
        <f t="shared" si="5"/>
        <v>，2661545</v>
      </c>
      <c r="I90" s="4" t="str">
        <f>VLOOKUP(A90,HOP!A:U,21,0)</f>
        <v>直连</v>
      </c>
    </row>
    <row r="91" s="4" customFormat="1" spans="1:9">
      <c r="A91" s="5">
        <v>18817907335</v>
      </c>
      <c r="B91" s="6">
        <v>44793</v>
      </c>
      <c r="C91" s="6">
        <v>44794</v>
      </c>
      <c r="D91" s="4">
        <v>552</v>
      </c>
      <c r="E91" s="4" t="str">
        <f>VLOOKUP(A91,HOP!A:L,12,0)</f>
        <v>552.00</v>
      </c>
      <c r="F91" s="4" t="str">
        <f>VLOOKUP(A91,HOP!A:C,3,0)</f>
        <v>2661586</v>
      </c>
      <c r="G91" s="4">
        <f t="shared" si="4"/>
        <v>0</v>
      </c>
      <c r="H91" s="4" t="str">
        <f t="shared" si="5"/>
        <v>，2661586</v>
      </c>
      <c r="I91" s="4" t="str">
        <f>VLOOKUP(A91,HOP!A:U,21,0)</f>
        <v>直连</v>
      </c>
    </row>
    <row r="92" s="4" customFormat="1" spans="1:9">
      <c r="A92" s="5">
        <v>999218818011083</v>
      </c>
      <c r="B92" s="6">
        <v>44793</v>
      </c>
      <c r="C92" s="6">
        <v>44794</v>
      </c>
      <c r="D92" s="4">
        <v>257</v>
      </c>
      <c r="E92" s="4" t="str">
        <f>VLOOKUP(A92,HOP!A:L,12,0)</f>
        <v>257.00</v>
      </c>
      <c r="F92" s="4" t="str">
        <f>VLOOKUP(A92,HOP!A:C,3,0)</f>
        <v>2661595</v>
      </c>
      <c r="G92" s="4">
        <f t="shared" si="4"/>
        <v>0</v>
      </c>
      <c r="H92" s="4" t="str">
        <f t="shared" si="5"/>
        <v>，2661595</v>
      </c>
      <c r="I92" s="4" t="str">
        <f>VLOOKUP(A92,HOP!A:U,21,0)</f>
        <v>直连</v>
      </c>
    </row>
    <row r="93" s="4" customFormat="1" spans="1:9">
      <c r="A93" s="5">
        <v>18818263538</v>
      </c>
      <c r="B93" s="6">
        <v>44793</v>
      </c>
      <c r="C93" s="6">
        <v>44794</v>
      </c>
      <c r="D93" s="4">
        <v>113</v>
      </c>
      <c r="E93" s="4" t="str">
        <f>VLOOKUP(A93,HOP!A:L,12,0)</f>
        <v>113.00</v>
      </c>
      <c r="F93" s="4" t="str">
        <f>VLOOKUP(A93,HOP!A:C,3,0)</f>
        <v>2661621</v>
      </c>
      <c r="G93" s="4">
        <f t="shared" si="4"/>
        <v>0</v>
      </c>
      <c r="H93" s="4" t="str">
        <f t="shared" si="5"/>
        <v>，2661621</v>
      </c>
      <c r="I93" s="4" t="str">
        <f>VLOOKUP(A93,HOP!A:U,21,0)</f>
        <v>直连</v>
      </c>
    </row>
    <row r="94" s="4" customFormat="1" spans="1:9">
      <c r="A94" s="5">
        <v>18818363827</v>
      </c>
      <c r="B94" s="6">
        <v>44793</v>
      </c>
      <c r="C94" s="6">
        <v>44794</v>
      </c>
      <c r="D94" s="4">
        <v>169</v>
      </c>
      <c r="E94" s="4" t="str">
        <f>VLOOKUP(A94,HOP!A:L,12,0)</f>
        <v>169.00</v>
      </c>
      <c r="F94" s="4" t="str">
        <f>VLOOKUP(A94,HOP!A:C,3,0)</f>
        <v>2661629</v>
      </c>
      <c r="G94" s="4">
        <f t="shared" si="4"/>
        <v>0</v>
      </c>
      <c r="H94" s="4" t="str">
        <f t="shared" si="5"/>
        <v>，2661629</v>
      </c>
      <c r="I94" s="4" t="str">
        <f>VLOOKUP(A94,HOP!A:U,21,0)</f>
        <v>直连</v>
      </c>
    </row>
    <row r="95" s="4" customFormat="1" spans="1:9">
      <c r="A95" s="5">
        <v>999218818389337</v>
      </c>
      <c r="B95" s="6">
        <v>44793</v>
      </c>
      <c r="C95" s="6">
        <v>44794</v>
      </c>
      <c r="D95" s="4">
        <v>95</v>
      </c>
      <c r="E95" s="4" t="str">
        <f>VLOOKUP(A95,HOP!A:L,12,0)</f>
        <v>95.00</v>
      </c>
      <c r="F95" s="4" t="str">
        <f>VLOOKUP(A95,HOP!A:C,3,0)</f>
        <v>2661630</v>
      </c>
      <c r="G95" s="4">
        <f t="shared" si="4"/>
        <v>0</v>
      </c>
      <c r="H95" s="4" t="str">
        <f t="shared" si="5"/>
        <v>，2661630</v>
      </c>
      <c r="I95" s="4" t="str">
        <f>VLOOKUP(A95,HOP!A:U,21,0)</f>
        <v>直连</v>
      </c>
    </row>
    <row r="96" s="4" customFormat="1" spans="1:9">
      <c r="A96" s="5">
        <v>999218818473228</v>
      </c>
      <c r="B96" s="6">
        <v>44793</v>
      </c>
      <c r="C96" s="6">
        <v>44794</v>
      </c>
      <c r="D96" s="4">
        <v>167</v>
      </c>
      <c r="E96" s="4" t="str">
        <f>VLOOKUP(A96,HOP!A:L,12,0)</f>
        <v>167.00</v>
      </c>
      <c r="F96" s="4" t="str">
        <f>VLOOKUP(A96,HOP!A:C,3,0)</f>
        <v>2661639</v>
      </c>
      <c r="G96" s="4">
        <f t="shared" si="4"/>
        <v>0</v>
      </c>
      <c r="H96" s="4" t="str">
        <f t="shared" si="5"/>
        <v>，2661639</v>
      </c>
      <c r="I96" s="4" t="str">
        <f>VLOOKUP(A96,HOP!A:U,21,0)</f>
        <v>直连</v>
      </c>
    </row>
    <row r="97" s="4" customFormat="1" spans="1:9">
      <c r="A97" s="5">
        <v>18818501506</v>
      </c>
      <c r="B97" s="6">
        <v>44793</v>
      </c>
      <c r="C97" s="6">
        <v>44794</v>
      </c>
      <c r="D97" s="4">
        <v>2130</v>
      </c>
      <c r="E97" s="4" t="str">
        <f>VLOOKUP(A97,HOP!A:L,12,0)</f>
        <v>2130.00</v>
      </c>
      <c r="F97" s="4" t="str">
        <f>VLOOKUP(A97,HOP!A:C,3,0)</f>
        <v>2661645</v>
      </c>
      <c r="G97" s="4">
        <f t="shared" si="4"/>
        <v>0</v>
      </c>
      <c r="H97" s="4" t="str">
        <f t="shared" si="5"/>
        <v>，2661645</v>
      </c>
      <c r="I97" s="4" t="str">
        <f>VLOOKUP(A97,HOP!A:U,21,0)</f>
        <v>直连</v>
      </c>
    </row>
    <row r="98" s="4" customFormat="1" spans="1:9">
      <c r="A98" s="5">
        <v>18818502130</v>
      </c>
      <c r="B98" s="6">
        <v>44793</v>
      </c>
      <c r="C98" s="6">
        <v>44794</v>
      </c>
      <c r="D98" s="4">
        <v>169</v>
      </c>
      <c r="E98" s="4" t="str">
        <f>VLOOKUP(A98,HOP!A:L,12,0)</f>
        <v>169.00</v>
      </c>
      <c r="F98" s="4" t="str">
        <f>VLOOKUP(A98,HOP!A:C,3,0)</f>
        <v>2661646</v>
      </c>
      <c r="G98" s="4">
        <f t="shared" si="4"/>
        <v>0</v>
      </c>
      <c r="H98" s="4" t="str">
        <f t="shared" si="5"/>
        <v>，2661646</v>
      </c>
      <c r="I98" s="4" t="str">
        <f>VLOOKUP(A98,HOP!A:U,21,0)</f>
        <v>直连</v>
      </c>
    </row>
    <row r="99" s="4" customFormat="1" spans="1:9">
      <c r="A99" s="5">
        <v>999218818771798</v>
      </c>
      <c r="B99" s="6">
        <v>44793</v>
      </c>
      <c r="C99" s="6">
        <v>44794</v>
      </c>
      <c r="D99" s="4">
        <v>366</v>
      </c>
      <c r="E99" s="4" t="str">
        <f>VLOOKUP(A99,HOP!A:L,12,0)</f>
        <v>366.00</v>
      </c>
      <c r="F99" s="4" t="str">
        <f>VLOOKUP(A99,HOP!A:C,3,0)</f>
        <v>2661675</v>
      </c>
      <c r="G99" s="4">
        <f>D99-E99</f>
        <v>0</v>
      </c>
      <c r="H99" s="4" t="str">
        <f>$H$1&amp;F99</f>
        <v>，2661675</v>
      </c>
      <c r="I99" s="4" t="str">
        <f>VLOOKUP(A99,HOP!A:U,21,0)</f>
        <v>直连</v>
      </c>
    </row>
    <row r="100" s="4" customFormat="1" spans="1:9">
      <c r="A100" s="5">
        <v>18819044019</v>
      </c>
      <c r="B100" s="6">
        <v>44793</v>
      </c>
      <c r="C100" s="6">
        <v>44794</v>
      </c>
      <c r="D100" s="4">
        <v>102</v>
      </c>
      <c r="E100" s="4" t="str">
        <f>VLOOKUP(A100,HOP!A:L,12,0)</f>
        <v>102.00</v>
      </c>
      <c r="F100" s="4" t="str">
        <f>VLOOKUP(A100,HOP!A:C,3,0)</f>
        <v>2661719</v>
      </c>
      <c r="G100" s="4">
        <f>D100-E100</f>
        <v>0</v>
      </c>
      <c r="H100" s="4" t="str">
        <f>$H$1&amp;F100</f>
        <v>，2661719</v>
      </c>
      <c r="I100" s="4" t="str">
        <f>VLOOKUP(A100,HOP!A:U,21,0)</f>
        <v>直连</v>
      </c>
    </row>
    <row r="101" s="4" customFormat="1" spans="1:9">
      <c r="A101" s="5">
        <v>999218819109089</v>
      </c>
      <c r="B101" s="6">
        <v>44793</v>
      </c>
      <c r="C101" s="6">
        <v>44794</v>
      </c>
      <c r="D101" s="4">
        <v>183</v>
      </c>
      <c r="E101" s="4" t="str">
        <f>VLOOKUP(A101,HOP!A:L,12,0)</f>
        <v>183.00</v>
      </c>
      <c r="F101" s="4" t="str">
        <f>VLOOKUP(A101,HOP!A:C,3,0)</f>
        <v>2661728</v>
      </c>
      <c r="G101" s="4">
        <f>D101-E101</f>
        <v>0</v>
      </c>
      <c r="H101" s="4" t="str">
        <f>$H$1&amp;F101</f>
        <v>，2661728</v>
      </c>
      <c r="I101" s="4" t="str">
        <f>VLOOKUP(A101,HOP!A:U,21,0)</f>
        <v>直连</v>
      </c>
    </row>
    <row r="102" s="4" customFormat="1" spans="1:9">
      <c r="A102" s="5">
        <v>18819170980</v>
      </c>
      <c r="B102" s="6">
        <v>44793</v>
      </c>
      <c r="C102" s="6">
        <v>44794</v>
      </c>
      <c r="D102" s="4">
        <v>221</v>
      </c>
      <c r="E102" s="4" t="str">
        <f>VLOOKUP(A102,HOP!A:L,12,0)</f>
        <v>221.00</v>
      </c>
      <c r="F102" s="4" t="str">
        <f>VLOOKUP(A102,HOP!A:C,3,0)</f>
        <v>2661738</v>
      </c>
      <c r="G102" s="4">
        <f>D102-E102</f>
        <v>0</v>
      </c>
      <c r="H102" s="4" t="str">
        <f>$H$1&amp;F102</f>
        <v>，2661738</v>
      </c>
      <c r="I102" s="4" t="str">
        <f>VLOOKUP(A102,HOP!A:U,21,0)</f>
        <v>直连</v>
      </c>
    </row>
    <row r="103" s="4" customFormat="1" spans="1:9">
      <c r="A103" s="5">
        <v>18819318795</v>
      </c>
      <c r="B103" s="6">
        <v>44793</v>
      </c>
      <c r="C103" s="6">
        <v>44794</v>
      </c>
      <c r="D103" s="4">
        <v>749</v>
      </c>
      <c r="E103" s="4" t="str">
        <f>VLOOKUP(A103,HOP!A:L,12,0)</f>
        <v>749.00</v>
      </c>
      <c r="F103" s="4" t="str">
        <f>VLOOKUP(A103,HOP!A:C,3,0)</f>
        <v>2661760</v>
      </c>
      <c r="G103" s="4">
        <f>D103-E103</f>
        <v>0</v>
      </c>
      <c r="H103" s="4" t="str">
        <f>$H$1&amp;F103</f>
        <v>，2661760</v>
      </c>
      <c r="I103" s="4" t="str">
        <f>VLOOKUP(A103,HOP!A:U,21,0)</f>
        <v>直连</v>
      </c>
    </row>
    <row r="104" s="4" customFormat="1" spans="1:9">
      <c r="A104" s="5">
        <v>18819468857</v>
      </c>
      <c r="B104" s="6">
        <v>44793</v>
      </c>
      <c r="C104" s="6">
        <v>44794</v>
      </c>
      <c r="D104" s="4">
        <v>89</v>
      </c>
      <c r="E104" s="4" t="str">
        <f>VLOOKUP(A104,HOP!A:L,12,0)</f>
        <v>89.00</v>
      </c>
      <c r="F104" s="4" t="str">
        <f>VLOOKUP(A104,HOP!A:C,3,0)</f>
        <v>2661784</v>
      </c>
      <c r="G104" s="4">
        <f>D104-E104</f>
        <v>0</v>
      </c>
      <c r="H104" s="4" t="str">
        <f>$H$1&amp;F104</f>
        <v>，2661784</v>
      </c>
      <c r="I104" s="4" t="str">
        <f>VLOOKUP(A104,HOP!A:U,21,0)</f>
        <v>直连</v>
      </c>
    </row>
    <row r="105" s="4" customFormat="1" spans="1:9">
      <c r="A105" s="5">
        <v>999218819542175</v>
      </c>
      <c r="B105" s="6">
        <v>44793</v>
      </c>
      <c r="C105" s="6">
        <v>44794</v>
      </c>
      <c r="D105" s="4">
        <v>691</v>
      </c>
      <c r="E105" s="4" t="str">
        <f>VLOOKUP(A105,HOP!A:L,12,0)</f>
        <v>691.00</v>
      </c>
      <c r="F105" s="4" t="str">
        <f>VLOOKUP(A105,HOP!A:C,3,0)</f>
        <v>2661797</v>
      </c>
      <c r="G105" s="4">
        <f>D105-E105</f>
        <v>0</v>
      </c>
      <c r="H105" s="4" t="str">
        <f>$H$1&amp;F105</f>
        <v>，2661797</v>
      </c>
      <c r="I105" s="4" t="str">
        <f>VLOOKUP(A105,HOP!A:U,21,0)</f>
        <v>直连</v>
      </c>
    </row>
    <row r="107" spans="4:4">
      <c r="D107" s="4">
        <f>SUM(D2:D106)</f>
        <v>46183</v>
      </c>
    </row>
    <row r="108" spans="4:4">
      <c r="D108" s="4" t="s">
        <v>477</v>
      </c>
    </row>
    <row r="113" spans="1:1">
      <c r="A113" s="4" t="s">
        <v>478</v>
      </c>
    </row>
    <row r="114" spans="1:1">
      <c r="A114" s="4" t="s">
        <v>479</v>
      </c>
    </row>
  </sheetData>
  <autoFilter ref="A1:XFD108">
    <filterColumn colId="3">
      <filters blank="1">
        <filter val="102"/>
        <filter val="1602"/>
        <filter val="1104"/>
        <filter val="306"/>
        <filter val="1007"/>
        <filter val="409"/>
        <filter val="110"/>
        <filter val="2310"/>
        <filter val="411"/>
        <filter val="1311"/>
        <filter val="113"/>
        <filter val="115"/>
        <filter val="121"/>
        <filter val="221"/>
        <filter val="421"/>
        <filter val="422"/>
        <filter val="323"/>
        <filter val="225"/>
        <filter val="426"/>
        <filter val="127"/>
        <filter val="627"/>
        <filter val="128"/>
        <filter val="129"/>
        <filter val="929"/>
        <filter val="230"/>
        <filter val="330"/>
        <filter val="2130"/>
        <filter val="332"/>
        <filter val="334"/>
        <filter val="135"/>
        <filter val="538"/>
        <filter val="139"/>
        <filter val="140"/>
        <filter val="940"/>
        <filter val="2340"/>
        <filter val="543"/>
        <filter val="144"/>
        <filter val="1044"/>
        <filter val="145"/>
        <filter val="446"/>
        <filter val="749"/>
        <filter val="551"/>
        <filter val="552"/>
        <filter val="353"/>
        <filter val="855"/>
        <filter val="456"/>
        <filter val="257"/>
        <filter val="158"/>
        <filter val="360"/>
        <filter val="261"/>
        <filter val="962"/>
        <filter val="763"/>
        <filter val="964"/>
        <filter val="366"/>
        <filter val="566"/>
        <filter val="167"/>
        <filter val="169"/>
        <filter val="270"/>
        <filter val="570"/>
        <filter val="670"/>
        <filter val="571"/>
        <filter val="173"/>
        <filter val="1674"/>
        <filter val="1476"/>
        <filter val="178"/>
        <filter val="46183 CNY"/>
        <filter val="580"/>
        <filter val="181"/>
        <filter val="183"/>
        <filter val="46183"/>
        <filter val="384"/>
        <filter val="87"/>
        <filter val="188"/>
        <filter val="888"/>
        <filter val="89"/>
        <filter val="691"/>
        <filter val="692"/>
        <filter val="293"/>
        <filter val="593"/>
        <filter val="95"/>
        <filter val="298"/>
        <filter val="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480</v>
      </c>
      <c r="B1" s="2" t="s">
        <v>481</v>
      </c>
      <c r="C1" s="2" t="s">
        <v>482</v>
      </c>
      <c r="D1" s="2" t="s">
        <v>483</v>
      </c>
      <c r="E1" s="2" t="s">
        <v>13</v>
      </c>
      <c r="F1" s="2" t="s">
        <v>5</v>
      </c>
      <c r="G1" s="2" t="s">
        <v>6</v>
      </c>
      <c r="H1" s="2" t="s">
        <v>484</v>
      </c>
      <c r="I1" s="2" t="s">
        <v>485</v>
      </c>
      <c r="J1" s="2" t="s">
        <v>486</v>
      </c>
      <c r="K1" s="2" t="s">
        <v>487</v>
      </c>
      <c r="L1" s="2" t="s">
        <v>488</v>
      </c>
      <c r="M1" s="2" t="s">
        <v>489</v>
      </c>
      <c r="N1" s="2" t="s">
        <v>490</v>
      </c>
      <c r="O1" s="2" t="s">
        <v>491</v>
      </c>
      <c r="P1" s="2" t="s">
        <v>492</v>
      </c>
      <c r="Q1" s="2" t="s">
        <v>493</v>
      </c>
      <c r="R1" s="2" t="s">
        <v>494</v>
      </c>
      <c r="S1" s="2" t="s">
        <v>495</v>
      </c>
      <c r="T1" s="2" t="s">
        <v>496</v>
      </c>
      <c r="U1" s="2" t="s">
        <v>497</v>
      </c>
    </row>
    <row r="2" s="1" customFormat="1" spans="1:21">
      <c r="A2" s="3">
        <v>999218819542175</v>
      </c>
      <c r="B2" s="1" t="s">
        <v>498</v>
      </c>
      <c r="C2" s="1" t="s">
        <v>499</v>
      </c>
      <c r="D2" s="1" t="s">
        <v>500</v>
      </c>
      <c r="E2" s="1" t="s">
        <v>474</v>
      </c>
      <c r="F2" s="1" t="s">
        <v>498</v>
      </c>
      <c r="G2" s="1" t="s">
        <v>501</v>
      </c>
      <c r="H2" s="1" t="s">
        <v>502</v>
      </c>
      <c r="I2" s="1" t="s">
        <v>503</v>
      </c>
      <c r="J2" s="1" t="s">
        <v>504</v>
      </c>
      <c r="K2" s="1" t="s">
        <v>503</v>
      </c>
      <c r="L2" s="1" t="s">
        <v>503</v>
      </c>
      <c r="M2" s="1" t="s">
        <v>505</v>
      </c>
      <c r="N2" s="1" t="s">
        <v>505</v>
      </c>
      <c r="O2" s="1" t="s">
        <v>506</v>
      </c>
      <c r="P2" s="1" t="s">
        <v>507</v>
      </c>
      <c r="Q2" s="1" t="s">
        <v>508</v>
      </c>
      <c r="R2" s="1" t="s">
        <v>509</v>
      </c>
      <c r="S2" s="1" t="s">
        <v>510</v>
      </c>
      <c r="T2" s="1" t="s">
        <v>511</v>
      </c>
      <c r="U2" s="1" t="s">
        <v>512</v>
      </c>
    </row>
    <row r="3" s="1" customFormat="1" spans="1:21">
      <c r="A3" s="3">
        <v>18819468857</v>
      </c>
      <c r="B3" s="1" t="s">
        <v>498</v>
      </c>
      <c r="C3" s="1" t="s">
        <v>513</v>
      </c>
      <c r="D3" s="1" t="s">
        <v>514</v>
      </c>
      <c r="E3" s="1" t="s">
        <v>469</v>
      </c>
      <c r="F3" s="1" t="s">
        <v>498</v>
      </c>
      <c r="G3" s="1" t="s">
        <v>501</v>
      </c>
      <c r="H3" s="1" t="s">
        <v>502</v>
      </c>
      <c r="I3" s="1" t="s">
        <v>515</v>
      </c>
      <c r="J3" s="1" t="s">
        <v>504</v>
      </c>
      <c r="K3" s="1" t="s">
        <v>515</v>
      </c>
      <c r="L3" s="1" t="s">
        <v>515</v>
      </c>
      <c r="M3" s="1" t="s">
        <v>505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516</v>
      </c>
      <c r="S3" s="1" t="s">
        <v>510</v>
      </c>
      <c r="T3" s="1" t="s">
        <v>511</v>
      </c>
      <c r="U3" s="1" t="s">
        <v>512</v>
      </c>
    </row>
    <row r="4" s="1" customFormat="1" spans="1:21">
      <c r="A4" s="3">
        <v>18819318795</v>
      </c>
      <c r="B4" s="1" t="s">
        <v>498</v>
      </c>
      <c r="C4" s="1" t="s">
        <v>517</v>
      </c>
      <c r="D4" s="1" t="s">
        <v>518</v>
      </c>
      <c r="E4" s="1" t="s">
        <v>464</v>
      </c>
      <c r="F4" s="1" t="s">
        <v>498</v>
      </c>
      <c r="G4" s="1" t="s">
        <v>501</v>
      </c>
      <c r="H4" s="1" t="s">
        <v>502</v>
      </c>
      <c r="I4" s="1" t="s">
        <v>519</v>
      </c>
      <c r="J4" s="1" t="s">
        <v>504</v>
      </c>
      <c r="K4" s="1" t="s">
        <v>519</v>
      </c>
      <c r="L4" s="1" t="s">
        <v>519</v>
      </c>
      <c r="M4" s="1" t="s">
        <v>505</v>
      </c>
      <c r="N4" s="1" t="s">
        <v>505</v>
      </c>
      <c r="O4" s="1" t="s">
        <v>506</v>
      </c>
      <c r="P4" s="1" t="s">
        <v>507</v>
      </c>
      <c r="Q4" s="1" t="s">
        <v>508</v>
      </c>
      <c r="R4" s="1" t="s">
        <v>520</v>
      </c>
      <c r="S4" s="1" t="s">
        <v>510</v>
      </c>
      <c r="T4" s="1" t="s">
        <v>511</v>
      </c>
      <c r="U4" s="1" t="s">
        <v>512</v>
      </c>
    </row>
    <row r="5" s="1" customFormat="1" spans="1:21">
      <c r="A5" s="3">
        <v>18819170980</v>
      </c>
      <c r="B5" s="1" t="s">
        <v>498</v>
      </c>
      <c r="C5" s="1" t="s">
        <v>521</v>
      </c>
      <c r="D5" s="1" t="s">
        <v>522</v>
      </c>
      <c r="E5" s="1" t="s">
        <v>459</v>
      </c>
      <c r="F5" s="1" t="s">
        <v>498</v>
      </c>
      <c r="G5" s="1" t="s">
        <v>501</v>
      </c>
      <c r="H5" s="1" t="s">
        <v>502</v>
      </c>
      <c r="I5" s="1" t="s">
        <v>523</v>
      </c>
      <c r="J5" s="1" t="s">
        <v>504</v>
      </c>
      <c r="K5" s="1" t="s">
        <v>523</v>
      </c>
      <c r="L5" s="1" t="s">
        <v>523</v>
      </c>
      <c r="M5" s="1" t="s">
        <v>505</v>
      </c>
      <c r="N5" s="1" t="s">
        <v>505</v>
      </c>
      <c r="O5" s="1" t="s">
        <v>506</v>
      </c>
      <c r="P5" s="1" t="s">
        <v>507</v>
      </c>
      <c r="Q5" s="1" t="s">
        <v>508</v>
      </c>
      <c r="R5" s="1" t="s">
        <v>524</v>
      </c>
      <c r="S5" s="1" t="s">
        <v>510</v>
      </c>
      <c r="T5" s="1" t="s">
        <v>511</v>
      </c>
      <c r="U5" s="1" t="s">
        <v>512</v>
      </c>
    </row>
    <row r="6" s="1" customFormat="1" spans="1:21">
      <c r="A6" s="3">
        <v>999218819109089</v>
      </c>
      <c r="B6" s="1" t="s">
        <v>498</v>
      </c>
      <c r="C6" s="1" t="s">
        <v>525</v>
      </c>
      <c r="D6" s="1" t="s">
        <v>526</v>
      </c>
      <c r="E6" s="1" t="s">
        <v>455</v>
      </c>
      <c r="F6" s="1" t="s">
        <v>498</v>
      </c>
      <c r="G6" s="1" t="s">
        <v>501</v>
      </c>
      <c r="H6" s="1" t="s">
        <v>502</v>
      </c>
      <c r="I6" s="1" t="s">
        <v>527</v>
      </c>
      <c r="J6" s="1" t="s">
        <v>504</v>
      </c>
      <c r="K6" s="1" t="s">
        <v>527</v>
      </c>
      <c r="L6" s="1" t="s">
        <v>527</v>
      </c>
      <c r="M6" s="1" t="s">
        <v>505</v>
      </c>
      <c r="N6" s="1" t="s">
        <v>505</v>
      </c>
      <c r="O6" s="1" t="s">
        <v>506</v>
      </c>
      <c r="P6" s="1" t="s">
        <v>507</v>
      </c>
      <c r="Q6" s="1" t="s">
        <v>508</v>
      </c>
      <c r="R6" s="1" t="s">
        <v>528</v>
      </c>
      <c r="S6" s="1" t="s">
        <v>510</v>
      </c>
      <c r="T6" s="1" t="s">
        <v>511</v>
      </c>
      <c r="U6" s="1" t="s">
        <v>512</v>
      </c>
    </row>
    <row r="7" s="1" customFormat="1" spans="1:21">
      <c r="A7" s="3">
        <v>18819044019</v>
      </c>
      <c r="B7" s="1" t="s">
        <v>498</v>
      </c>
      <c r="C7" s="1" t="s">
        <v>529</v>
      </c>
      <c r="D7" s="1" t="s">
        <v>530</v>
      </c>
      <c r="E7" s="1" t="s">
        <v>452</v>
      </c>
      <c r="F7" s="1" t="s">
        <v>498</v>
      </c>
      <c r="G7" s="1" t="s">
        <v>501</v>
      </c>
      <c r="H7" s="1" t="s">
        <v>502</v>
      </c>
      <c r="I7" s="1" t="s">
        <v>531</v>
      </c>
      <c r="J7" s="1" t="s">
        <v>504</v>
      </c>
      <c r="K7" s="1" t="s">
        <v>531</v>
      </c>
      <c r="L7" s="1" t="s">
        <v>531</v>
      </c>
      <c r="M7" s="1" t="s">
        <v>505</v>
      </c>
      <c r="N7" s="1" t="s">
        <v>505</v>
      </c>
      <c r="O7" s="1" t="s">
        <v>506</v>
      </c>
      <c r="P7" s="1" t="s">
        <v>507</v>
      </c>
      <c r="Q7" s="1" t="s">
        <v>508</v>
      </c>
      <c r="R7" s="1" t="s">
        <v>532</v>
      </c>
      <c r="S7" s="1" t="s">
        <v>510</v>
      </c>
      <c r="T7" s="1" t="s">
        <v>511</v>
      </c>
      <c r="U7" s="1" t="s">
        <v>512</v>
      </c>
    </row>
    <row r="8" s="1" customFormat="1" spans="1:21">
      <c r="A8" s="3">
        <v>999218818771798</v>
      </c>
      <c r="B8" s="1" t="s">
        <v>498</v>
      </c>
      <c r="C8" s="1" t="s">
        <v>533</v>
      </c>
      <c r="D8" s="1" t="s">
        <v>526</v>
      </c>
      <c r="E8" s="1" t="s">
        <v>447</v>
      </c>
      <c r="F8" s="1" t="s">
        <v>498</v>
      </c>
      <c r="G8" s="1" t="s">
        <v>501</v>
      </c>
      <c r="H8" s="1" t="s">
        <v>502</v>
      </c>
      <c r="I8" s="1" t="s">
        <v>534</v>
      </c>
      <c r="J8" s="1" t="s">
        <v>504</v>
      </c>
      <c r="K8" s="1" t="s">
        <v>534</v>
      </c>
      <c r="L8" s="1" t="s">
        <v>534</v>
      </c>
      <c r="M8" s="1" t="s">
        <v>505</v>
      </c>
      <c r="N8" s="1" t="s">
        <v>505</v>
      </c>
      <c r="O8" s="1" t="s">
        <v>506</v>
      </c>
      <c r="P8" s="1" t="s">
        <v>507</v>
      </c>
      <c r="Q8" s="1" t="s">
        <v>508</v>
      </c>
      <c r="R8" s="1" t="s">
        <v>535</v>
      </c>
      <c r="S8" s="1" t="s">
        <v>510</v>
      </c>
      <c r="T8" s="1" t="s">
        <v>511</v>
      </c>
      <c r="U8" s="1" t="s">
        <v>512</v>
      </c>
    </row>
    <row r="9" s="1" customFormat="1" spans="1:21">
      <c r="A9" s="3">
        <v>18818502130</v>
      </c>
      <c r="B9" s="1" t="s">
        <v>498</v>
      </c>
      <c r="C9" s="1" t="s">
        <v>536</v>
      </c>
      <c r="D9" s="1" t="s">
        <v>537</v>
      </c>
      <c r="E9" s="1" t="s">
        <v>443</v>
      </c>
      <c r="F9" s="1" t="s">
        <v>498</v>
      </c>
      <c r="G9" s="1" t="s">
        <v>501</v>
      </c>
      <c r="H9" s="1" t="s">
        <v>502</v>
      </c>
      <c r="I9" s="1" t="s">
        <v>538</v>
      </c>
      <c r="J9" s="1" t="s">
        <v>504</v>
      </c>
      <c r="K9" s="1" t="s">
        <v>538</v>
      </c>
      <c r="L9" s="1" t="s">
        <v>538</v>
      </c>
      <c r="M9" s="1" t="s">
        <v>505</v>
      </c>
      <c r="N9" s="1" t="s">
        <v>505</v>
      </c>
      <c r="O9" s="1" t="s">
        <v>506</v>
      </c>
      <c r="P9" s="1" t="s">
        <v>507</v>
      </c>
      <c r="Q9" s="1" t="s">
        <v>508</v>
      </c>
      <c r="R9" s="1" t="s">
        <v>539</v>
      </c>
      <c r="S9" s="1" t="s">
        <v>510</v>
      </c>
      <c r="T9" s="1" t="s">
        <v>511</v>
      </c>
      <c r="U9" s="1" t="s">
        <v>512</v>
      </c>
    </row>
    <row r="10" s="1" customFormat="1" spans="1:21">
      <c r="A10" s="3">
        <v>18818501506</v>
      </c>
      <c r="B10" s="1" t="s">
        <v>498</v>
      </c>
      <c r="C10" s="1" t="s">
        <v>540</v>
      </c>
      <c r="D10" s="1" t="s">
        <v>541</v>
      </c>
      <c r="E10" s="1" t="s">
        <v>441</v>
      </c>
      <c r="F10" s="1" t="s">
        <v>498</v>
      </c>
      <c r="G10" s="1" t="s">
        <v>501</v>
      </c>
      <c r="H10" s="1" t="s">
        <v>502</v>
      </c>
      <c r="I10" s="1" t="s">
        <v>542</v>
      </c>
      <c r="J10" s="1" t="s">
        <v>504</v>
      </c>
      <c r="K10" s="1" t="s">
        <v>542</v>
      </c>
      <c r="L10" s="1" t="s">
        <v>542</v>
      </c>
      <c r="M10" s="1" t="s">
        <v>505</v>
      </c>
      <c r="N10" s="1" t="s">
        <v>505</v>
      </c>
      <c r="O10" s="1" t="s">
        <v>506</v>
      </c>
      <c r="P10" s="1" t="s">
        <v>507</v>
      </c>
      <c r="Q10" s="1" t="s">
        <v>508</v>
      </c>
      <c r="R10" s="1" t="s">
        <v>543</v>
      </c>
      <c r="S10" s="1" t="s">
        <v>510</v>
      </c>
      <c r="T10" s="1" t="s">
        <v>511</v>
      </c>
      <c r="U10" s="1" t="s">
        <v>512</v>
      </c>
    </row>
    <row r="11" s="1" customFormat="1" spans="1:21">
      <c r="A11" s="3">
        <v>999218818473228</v>
      </c>
      <c r="B11" s="1" t="s">
        <v>498</v>
      </c>
      <c r="C11" s="1" t="s">
        <v>544</v>
      </c>
      <c r="D11" s="1" t="s">
        <v>526</v>
      </c>
      <c r="E11" s="1" t="s">
        <v>437</v>
      </c>
      <c r="F11" s="1" t="s">
        <v>498</v>
      </c>
      <c r="G11" s="1" t="s">
        <v>501</v>
      </c>
      <c r="H11" s="1" t="s">
        <v>502</v>
      </c>
      <c r="I11" s="1" t="s">
        <v>545</v>
      </c>
      <c r="J11" s="1" t="s">
        <v>504</v>
      </c>
      <c r="K11" s="1" t="s">
        <v>545</v>
      </c>
      <c r="L11" s="1" t="s">
        <v>545</v>
      </c>
      <c r="M11" s="1" t="s">
        <v>505</v>
      </c>
      <c r="N11" s="1" t="s">
        <v>505</v>
      </c>
      <c r="O11" s="1" t="s">
        <v>506</v>
      </c>
      <c r="P11" s="1" t="s">
        <v>507</v>
      </c>
      <c r="Q11" s="1" t="s">
        <v>508</v>
      </c>
      <c r="R11" s="1" t="s">
        <v>546</v>
      </c>
      <c r="S11" s="1" t="s">
        <v>510</v>
      </c>
      <c r="T11" s="1" t="s">
        <v>511</v>
      </c>
      <c r="U11" s="1" t="s">
        <v>512</v>
      </c>
    </row>
    <row r="12" s="1" customFormat="1" spans="1:21">
      <c r="A12" s="3">
        <v>999218818389337</v>
      </c>
      <c r="B12" s="1" t="s">
        <v>498</v>
      </c>
      <c r="C12" s="1" t="s">
        <v>547</v>
      </c>
      <c r="D12" s="1" t="s">
        <v>548</v>
      </c>
      <c r="E12" s="1" t="s">
        <v>432</v>
      </c>
      <c r="F12" s="1" t="s">
        <v>498</v>
      </c>
      <c r="G12" s="1" t="s">
        <v>501</v>
      </c>
      <c r="H12" s="1" t="s">
        <v>502</v>
      </c>
      <c r="I12" s="1" t="s">
        <v>549</v>
      </c>
      <c r="J12" s="1" t="s">
        <v>504</v>
      </c>
      <c r="K12" s="1" t="s">
        <v>549</v>
      </c>
      <c r="L12" s="1" t="s">
        <v>549</v>
      </c>
      <c r="M12" s="1" t="s">
        <v>505</v>
      </c>
      <c r="N12" s="1" t="s">
        <v>505</v>
      </c>
      <c r="O12" s="1" t="s">
        <v>506</v>
      </c>
      <c r="P12" s="1" t="s">
        <v>507</v>
      </c>
      <c r="Q12" s="1" t="s">
        <v>508</v>
      </c>
      <c r="R12" s="1" t="s">
        <v>550</v>
      </c>
      <c r="S12" s="1" t="s">
        <v>510</v>
      </c>
      <c r="T12" s="1" t="s">
        <v>511</v>
      </c>
      <c r="U12" s="1" t="s">
        <v>512</v>
      </c>
    </row>
    <row r="13" s="1" customFormat="1" spans="1:21">
      <c r="A13" s="3">
        <v>18818363827</v>
      </c>
      <c r="B13" s="1" t="s">
        <v>498</v>
      </c>
      <c r="C13" s="1" t="s">
        <v>551</v>
      </c>
      <c r="D13" s="1" t="s">
        <v>537</v>
      </c>
      <c r="E13" s="1" t="s">
        <v>427</v>
      </c>
      <c r="F13" s="1" t="s">
        <v>498</v>
      </c>
      <c r="G13" s="1" t="s">
        <v>501</v>
      </c>
      <c r="H13" s="1" t="s">
        <v>502</v>
      </c>
      <c r="I13" s="1" t="s">
        <v>538</v>
      </c>
      <c r="J13" s="1" t="s">
        <v>504</v>
      </c>
      <c r="K13" s="1" t="s">
        <v>538</v>
      </c>
      <c r="L13" s="1" t="s">
        <v>538</v>
      </c>
      <c r="M13" s="1" t="s">
        <v>505</v>
      </c>
      <c r="N13" s="1" t="s">
        <v>505</v>
      </c>
      <c r="O13" s="1" t="s">
        <v>506</v>
      </c>
      <c r="P13" s="1" t="s">
        <v>507</v>
      </c>
      <c r="Q13" s="1" t="s">
        <v>508</v>
      </c>
      <c r="R13" s="1" t="s">
        <v>552</v>
      </c>
      <c r="S13" s="1" t="s">
        <v>510</v>
      </c>
      <c r="T13" s="1" t="s">
        <v>511</v>
      </c>
      <c r="U13" s="1" t="s">
        <v>512</v>
      </c>
    </row>
    <row r="14" s="1" customFormat="1" spans="1:21">
      <c r="A14" s="3">
        <v>18818263538</v>
      </c>
      <c r="B14" s="1" t="s">
        <v>498</v>
      </c>
      <c r="C14" s="1" t="s">
        <v>553</v>
      </c>
      <c r="D14" s="1" t="s">
        <v>554</v>
      </c>
      <c r="E14" s="1" t="s">
        <v>425</v>
      </c>
      <c r="F14" s="1" t="s">
        <v>498</v>
      </c>
      <c r="G14" s="1" t="s">
        <v>501</v>
      </c>
      <c r="H14" s="1" t="s">
        <v>502</v>
      </c>
      <c r="I14" s="1" t="s">
        <v>555</v>
      </c>
      <c r="J14" s="1" t="s">
        <v>504</v>
      </c>
      <c r="K14" s="1" t="s">
        <v>555</v>
      </c>
      <c r="L14" s="1" t="s">
        <v>555</v>
      </c>
      <c r="M14" s="1" t="s">
        <v>505</v>
      </c>
      <c r="N14" s="1" t="s">
        <v>505</v>
      </c>
      <c r="O14" s="1" t="s">
        <v>506</v>
      </c>
      <c r="P14" s="1" t="s">
        <v>507</v>
      </c>
      <c r="Q14" s="1" t="s">
        <v>508</v>
      </c>
      <c r="R14" s="1" t="s">
        <v>556</v>
      </c>
      <c r="S14" s="1" t="s">
        <v>510</v>
      </c>
      <c r="T14" s="1" t="s">
        <v>511</v>
      </c>
      <c r="U14" s="1" t="s">
        <v>512</v>
      </c>
    </row>
    <row r="15" s="1" customFormat="1" spans="1:21">
      <c r="A15" s="3">
        <v>999218818011083</v>
      </c>
      <c r="B15" s="1" t="s">
        <v>498</v>
      </c>
      <c r="C15" s="1" t="s">
        <v>557</v>
      </c>
      <c r="D15" s="1" t="s">
        <v>558</v>
      </c>
      <c r="E15" s="1" t="s">
        <v>420</v>
      </c>
      <c r="F15" s="1" t="s">
        <v>498</v>
      </c>
      <c r="G15" s="1" t="s">
        <v>501</v>
      </c>
      <c r="H15" s="1" t="s">
        <v>502</v>
      </c>
      <c r="I15" s="1" t="s">
        <v>559</v>
      </c>
      <c r="J15" s="1" t="s">
        <v>504</v>
      </c>
      <c r="K15" s="1" t="s">
        <v>559</v>
      </c>
      <c r="L15" s="1" t="s">
        <v>559</v>
      </c>
      <c r="M15" s="1" t="s">
        <v>505</v>
      </c>
      <c r="N15" s="1" t="s">
        <v>505</v>
      </c>
      <c r="O15" s="1" t="s">
        <v>506</v>
      </c>
      <c r="P15" s="1" t="s">
        <v>507</v>
      </c>
      <c r="Q15" s="1" t="s">
        <v>508</v>
      </c>
      <c r="R15" s="1" t="s">
        <v>560</v>
      </c>
      <c r="S15" s="1" t="s">
        <v>510</v>
      </c>
      <c r="T15" s="1" t="s">
        <v>511</v>
      </c>
      <c r="U15" s="1" t="s">
        <v>512</v>
      </c>
    </row>
    <row r="16" s="1" customFormat="1" spans="1:21">
      <c r="A16" s="3">
        <v>18817907335</v>
      </c>
      <c r="B16" s="1" t="s">
        <v>498</v>
      </c>
      <c r="C16" s="1" t="s">
        <v>561</v>
      </c>
      <c r="D16" s="1" t="s">
        <v>562</v>
      </c>
      <c r="E16" s="1" t="s">
        <v>415</v>
      </c>
      <c r="F16" s="1" t="s">
        <v>498</v>
      </c>
      <c r="G16" s="1" t="s">
        <v>501</v>
      </c>
      <c r="H16" s="1" t="s">
        <v>502</v>
      </c>
      <c r="I16" s="1" t="s">
        <v>563</v>
      </c>
      <c r="J16" s="1" t="s">
        <v>504</v>
      </c>
      <c r="K16" s="1" t="s">
        <v>563</v>
      </c>
      <c r="L16" s="1" t="s">
        <v>563</v>
      </c>
      <c r="M16" s="1" t="s">
        <v>505</v>
      </c>
      <c r="N16" s="1" t="s">
        <v>505</v>
      </c>
      <c r="O16" s="1" t="s">
        <v>506</v>
      </c>
      <c r="P16" s="1" t="s">
        <v>507</v>
      </c>
      <c r="Q16" s="1" t="s">
        <v>508</v>
      </c>
      <c r="R16" s="1" t="s">
        <v>564</v>
      </c>
      <c r="S16" s="1" t="s">
        <v>510</v>
      </c>
      <c r="T16" s="1" t="s">
        <v>511</v>
      </c>
      <c r="U16" s="1" t="s">
        <v>512</v>
      </c>
    </row>
    <row r="17" s="1" customFormat="1" spans="1:21">
      <c r="A17" s="3">
        <v>999218817660721</v>
      </c>
      <c r="B17" s="1" t="s">
        <v>498</v>
      </c>
      <c r="C17" s="1" t="s">
        <v>565</v>
      </c>
      <c r="D17" s="1" t="s">
        <v>566</v>
      </c>
      <c r="E17" s="1" t="s">
        <v>411</v>
      </c>
      <c r="F17" s="1" t="s">
        <v>498</v>
      </c>
      <c r="G17" s="1" t="s">
        <v>501</v>
      </c>
      <c r="H17" s="1" t="s">
        <v>502</v>
      </c>
      <c r="I17" s="1" t="s">
        <v>567</v>
      </c>
      <c r="J17" s="1" t="s">
        <v>504</v>
      </c>
      <c r="K17" s="1" t="s">
        <v>567</v>
      </c>
      <c r="L17" s="1" t="s">
        <v>567</v>
      </c>
      <c r="M17" s="1" t="s">
        <v>505</v>
      </c>
      <c r="N17" s="1" t="s">
        <v>505</v>
      </c>
      <c r="O17" s="1" t="s">
        <v>506</v>
      </c>
      <c r="P17" s="1" t="s">
        <v>507</v>
      </c>
      <c r="Q17" s="1" t="s">
        <v>508</v>
      </c>
      <c r="R17" s="1" t="s">
        <v>568</v>
      </c>
      <c r="S17" s="1" t="s">
        <v>510</v>
      </c>
      <c r="T17" s="1" t="s">
        <v>511</v>
      </c>
      <c r="U17" s="1" t="s">
        <v>512</v>
      </c>
    </row>
    <row r="18" s="1" customFormat="1" spans="1:21">
      <c r="A18" s="3">
        <v>999218817548510</v>
      </c>
      <c r="B18" s="1" t="s">
        <v>498</v>
      </c>
      <c r="C18" s="1" t="s">
        <v>569</v>
      </c>
      <c r="D18" s="1" t="s">
        <v>570</v>
      </c>
      <c r="E18" s="1" t="s">
        <v>408</v>
      </c>
      <c r="F18" s="1" t="s">
        <v>498</v>
      </c>
      <c r="G18" s="1" t="s">
        <v>501</v>
      </c>
      <c r="H18" s="1" t="s">
        <v>502</v>
      </c>
      <c r="I18" s="1" t="s">
        <v>571</v>
      </c>
      <c r="J18" s="1" t="s">
        <v>504</v>
      </c>
      <c r="K18" s="1" t="s">
        <v>571</v>
      </c>
      <c r="L18" s="1" t="s">
        <v>571</v>
      </c>
      <c r="M18" s="1" t="s">
        <v>505</v>
      </c>
      <c r="N18" s="1" t="s">
        <v>505</v>
      </c>
      <c r="O18" s="1" t="s">
        <v>506</v>
      </c>
      <c r="P18" s="1" t="s">
        <v>507</v>
      </c>
      <c r="Q18" s="1" t="s">
        <v>508</v>
      </c>
      <c r="R18" s="1" t="s">
        <v>572</v>
      </c>
      <c r="S18" s="1" t="s">
        <v>510</v>
      </c>
      <c r="T18" s="1" t="s">
        <v>511</v>
      </c>
      <c r="U18" s="1" t="s">
        <v>512</v>
      </c>
    </row>
    <row r="19" s="1" customFormat="1" spans="1:21">
      <c r="A19" s="3">
        <v>18817500636</v>
      </c>
      <c r="B19" s="1" t="s">
        <v>498</v>
      </c>
      <c r="C19" s="1" t="s">
        <v>573</v>
      </c>
      <c r="D19" s="1" t="s">
        <v>537</v>
      </c>
      <c r="E19" s="1" t="s">
        <v>404</v>
      </c>
      <c r="F19" s="1" t="s">
        <v>498</v>
      </c>
      <c r="G19" s="1" t="s">
        <v>501</v>
      </c>
      <c r="H19" s="1" t="s">
        <v>502</v>
      </c>
      <c r="I19" s="1" t="s">
        <v>538</v>
      </c>
      <c r="J19" s="1" t="s">
        <v>504</v>
      </c>
      <c r="K19" s="1" t="s">
        <v>538</v>
      </c>
      <c r="L19" s="1" t="s">
        <v>538</v>
      </c>
      <c r="M19" s="1" t="s">
        <v>505</v>
      </c>
      <c r="N19" s="1" t="s">
        <v>505</v>
      </c>
      <c r="O19" s="1" t="s">
        <v>506</v>
      </c>
      <c r="P19" s="1" t="s">
        <v>507</v>
      </c>
      <c r="Q19" s="1" t="s">
        <v>508</v>
      </c>
      <c r="R19" s="1" t="s">
        <v>574</v>
      </c>
      <c r="S19" s="1" t="s">
        <v>510</v>
      </c>
      <c r="T19" s="1" t="s">
        <v>511</v>
      </c>
      <c r="U19" s="1" t="s">
        <v>512</v>
      </c>
    </row>
    <row r="20" s="1" customFormat="1" spans="1:21">
      <c r="A20" s="3">
        <v>18817460851</v>
      </c>
      <c r="B20" s="1" t="s">
        <v>498</v>
      </c>
      <c r="C20" s="1" t="s">
        <v>575</v>
      </c>
      <c r="D20" s="1" t="s">
        <v>576</v>
      </c>
      <c r="E20" s="1" t="s">
        <v>400</v>
      </c>
      <c r="F20" s="1" t="s">
        <v>498</v>
      </c>
      <c r="G20" s="1" t="s">
        <v>501</v>
      </c>
      <c r="H20" s="1" t="s">
        <v>502</v>
      </c>
      <c r="I20" s="1" t="s">
        <v>577</v>
      </c>
      <c r="J20" s="1" t="s">
        <v>504</v>
      </c>
      <c r="K20" s="1" t="s">
        <v>577</v>
      </c>
      <c r="L20" s="1" t="s">
        <v>577</v>
      </c>
      <c r="M20" s="1" t="s">
        <v>505</v>
      </c>
      <c r="N20" s="1" t="s">
        <v>505</v>
      </c>
      <c r="O20" s="1" t="s">
        <v>506</v>
      </c>
      <c r="P20" s="1" t="s">
        <v>507</v>
      </c>
      <c r="Q20" s="1" t="s">
        <v>508</v>
      </c>
      <c r="R20" s="1" t="s">
        <v>578</v>
      </c>
      <c r="S20" s="1" t="s">
        <v>510</v>
      </c>
      <c r="T20" s="1" t="s">
        <v>511</v>
      </c>
      <c r="U20" s="1" t="s">
        <v>512</v>
      </c>
    </row>
    <row r="21" s="1" customFormat="1" spans="1:21">
      <c r="A21" s="3">
        <v>18808550810</v>
      </c>
      <c r="B21" s="1" t="s">
        <v>579</v>
      </c>
      <c r="C21" s="1" t="s">
        <v>580</v>
      </c>
      <c r="D21" s="1" t="s">
        <v>581</v>
      </c>
      <c r="E21" s="1" t="s">
        <v>582</v>
      </c>
      <c r="F21" s="1" t="s">
        <v>498</v>
      </c>
      <c r="G21" s="1" t="s">
        <v>501</v>
      </c>
      <c r="H21" s="1" t="s">
        <v>502</v>
      </c>
      <c r="I21" s="1" t="s">
        <v>583</v>
      </c>
      <c r="J21" s="1" t="s">
        <v>504</v>
      </c>
      <c r="K21" s="1" t="s">
        <v>583</v>
      </c>
      <c r="L21" s="1" t="s">
        <v>583</v>
      </c>
      <c r="M21" s="1" t="s">
        <v>505</v>
      </c>
      <c r="N21" s="1" t="s">
        <v>505</v>
      </c>
      <c r="O21" s="1" t="s">
        <v>506</v>
      </c>
      <c r="P21" s="1" t="s">
        <v>507</v>
      </c>
      <c r="Q21" s="1" t="s">
        <v>508</v>
      </c>
      <c r="R21" s="1" t="s">
        <v>584</v>
      </c>
      <c r="S21" s="1" t="s">
        <v>510</v>
      </c>
      <c r="T21" s="1" t="s">
        <v>511</v>
      </c>
      <c r="U21" s="1" t="s">
        <v>512</v>
      </c>
    </row>
    <row r="22" s="1" customFormat="1" spans="1:21">
      <c r="A22" s="3">
        <v>18805393130</v>
      </c>
      <c r="B22" s="1" t="s">
        <v>579</v>
      </c>
      <c r="C22" s="1" t="s">
        <v>585</v>
      </c>
      <c r="D22" s="1" t="s">
        <v>581</v>
      </c>
      <c r="E22" s="1" t="s">
        <v>586</v>
      </c>
      <c r="F22" s="1" t="s">
        <v>498</v>
      </c>
      <c r="G22" s="1" t="s">
        <v>501</v>
      </c>
      <c r="H22" s="1" t="s">
        <v>502</v>
      </c>
      <c r="I22" s="1" t="s">
        <v>583</v>
      </c>
      <c r="J22" s="1" t="s">
        <v>504</v>
      </c>
      <c r="K22" s="1" t="s">
        <v>583</v>
      </c>
      <c r="L22" s="1" t="s">
        <v>583</v>
      </c>
      <c r="M22" s="1" t="s">
        <v>505</v>
      </c>
      <c r="N22" s="1" t="s">
        <v>505</v>
      </c>
      <c r="O22" s="1" t="s">
        <v>506</v>
      </c>
      <c r="P22" s="1" t="s">
        <v>507</v>
      </c>
      <c r="Q22" s="1" t="s">
        <v>508</v>
      </c>
      <c r="R22" s="1" t="s">
        <v>587</v>
      </c>
      <c r="S22" s="1" t="s">
        <v>510</v>
      </c>
      <c r="T22" s="1" t="s">
        <v>511</v>
      </c>
      <c r="U22" s="1" t="s">
        <v>512</v>
      </c>
    </row>
    <row r="23" s="1" customFormat="1" spans="1:21">
      <c r="A23" s="3">
        <v>18816147545</v>
      </c>
      <c r="B23" s="1" t="s">
        <v>498</v>
      </c>
      <c r="C23" s="1" t="s">
        <v>588</v>
      </c>
      <c r="D23" s="1" t="s">
        <v>589</v>
      </c>
      <c r="E23" s="1" t="s">
        <v>372</v>
      </c>
      <c r="F23" s="1" t="s">
        <v>498</v>
      </c>
      <c r="G23" s="1" t="s">
        <v>501</v>
      </c>
      <c r="H23" s="1" t="s">
        <v>502</v>
      </c>
      <c r="I23" s="1" t="s">
        <v>590</v>
      </c>
      <c r="J23" s="1" t="s">
        <v>504</v>
      </c>
      <c r="K23" s="1" t="s">
        <v>590</v>
      </c>
      <c r="L23" s="1" t="s">
        <v>590</v>
      </c>
      <c r="M23" s="1" t="s">
        <v>505</v>
      </c>
      <c r="N23" s="1" t="s">
        <v>505</v>
      </c>
      <c r="O23" s="1" t="s">
        <v>506</v>
      </c>
      <c r="P23" s="1" t="s">
        <v>507</v>
      </c>
      <c r="Q23" s="1" t="s">
        <v>508</v>
      </c>
      <c r="R23" s="1" t="s">
        <v>591</v>
      </c>
      <c r="S23" s="1" t="s">
        <v>510</v>
      </c>
      <c r="T23" s="1" t="s">
        <v>511</v>
      </c>
      <c r="U23" s="1" t="s">
        <v>512</v>
      </c>
    </row>
    <row r="24" s="1" customFormat="1" spans="1:21">
      <c r="A24" s="3">
        <v>18799933712</v>
      </c>
      <c r="B24" s="1" t="s">
        <v>579</v>
      </c>
      <c r="C24" s="1" t="s">
        <v>592</v>
      </c>
      <c r="D24" s="1" t="s">
        <v>593</v>
      </c>
      <c r="E24" s="1" t="s">
        <v>156</v>
      </c>
      <c r="F24" s="1" t="s">
        <v>579</v>
      </c>
      <c r="G24" s="1" t="s">
        <v>498</v>
      </c>
      <c r="H24" s="1" t="s">
        <v>502</v>
      </c>
      <c r="I24" s="1" t="s">
        <v>594</v>
      </c>
      <c r="J24" s="1" t="s">
        <v>504</v>
      </c>
      <c r="K24" s="1" t="s">
        <v>594</v>
      </c>
      <c r="L24" s="1" t="s">
        <v>594</v>
      </c>
      <c r="M24" s="1" t="s">
        <v>505</v>
      </c>
      <c r="N24" s="1" t="s">
        <v>505</v>
      </c>
      <c r="O24" s="1" t="s">
        <v>506</v>
      </c>
      <c r="P24" s="1" t="s">
        <v>507</v>
      </c>
      <c r="Q24" s="1" t="s">
        <v>508</v>
      </c>
      <c r="R24" s="1" t="s">
        <v>595</v>
      </c>
      <c r="S24" s="1" t="s">
        <v>510</v>
      </c>
      <c r="T24" s="1" t="s">
        <v>511</v>
      </c>
      <c r="U24" s="1" t="s">
        <v>512</v>
      </c>
    </row>
    <row r="25" s="1" customFormat="1" spans="1:21">
      <c r="A25" s="3">
        <v>18814539496</v>
      </c>
      <c r="B25" s="1" t="s">
        <v>498</v>
      </c>
      <c r="C25" s="1" t="s">
        <v>596</v>
      </c>
      <c r="D25" s="1" t="s">
        <v>597</v>
      </c>
      <c r="E25" s="1" t="s">
        <v>598</v>
      </c>
      <c r="F25" s="1" t="s">
        <v>498</v>
      </c>
      <c r="G25" s="1" t="s">
        <v>501</v>
      </c>
      <c r="H25" s="1" t="s">
        <v>502</v>
      </c>
      <c r="I25" s="1" t="s">
        <v>599</v>
      </c>
      <c r="J25" s="1" t="s">
        <v>504</v>
      </c>
      <c r="K25" s="1" t="s">
        <v>599</v>
      </c>
      <c r="L25" s="1" t="s">
        <v>599</v>
      </c>
      <c r="M25" s="1" t="s">
        <v>505</v>
      </c>
      <c r="N25" s="1" t="s">
        <v>505</v>
      </c>
      <c r="O25" s="1" t="s">
        <v>506</v>
      </c>
      <c r="P25" s="1" t="s">
        <v>507</v>
      </c>
      <c r="Q25" s="1" t="s">
        <v>508</v>
      </c>
      <c r="R25" s="1" t="s">
        <v>600</v>
      </c>
      <c r="S25" s="1" t="s">
        <v>510</v>
      </c>
      <c r="T25" s="1" t="s">
        <v>511</v>
      </c>
      <c r="U25" s="1" t="s">
        <v>512</v>
      </c>
    </row>
    <row r="26" s="1" customFormat="1" spans="1:21">
      <c r="A26" s="3">
        <v>18806976545</v>
      </c>
      <c r="B26" s="1" t="s">
        <v>579</v>
      </c>
      <c r="C26" s="1" t="s">
        <v>601</v>
      </c>
      <c r="D26" s="1" t="s">
        <v>602</v>
      </c>
      <c r="E26" s="1" t="s">
        <v>603</v>
      </c>
      <c r="F26" s="1" t="s">
        <v>579</v>
      </c>
      <c r="G26" s="1" t="s">
        <v>498</v>
      </c>
      <c r="H26" s="1" t="s">
        <v>502</v>
      </c>
      <c r="I26" s="1" t="s">
        <v>604</v>
      </c>
      <c r="J26" s="1" t="s">
        <v>504</v>
      </c>
      <c r="K26" s="1" t="s">
        <v>604</v>
      </c>
      <c r="L26" s="1" t="s">
        <v>604</v>
      </c>
      <c r="M26" s="1" t="s">
        <v>505</v>
      </c>
      <c r="N26" s="1" t="s">
        <v>505</v>
      </c>
      <c r="O26" s="1" t="s">
        <v>506</v>
      </c>
      <c r="P26" s="1" t="s">
        <v>507</v>
      </c>
      <c r="Q26" s="1" t="s">
        <v>508</v>
      </c>
      <c r="R26" s="1" t="s">
        <v>605</v>
      </c>
      <c r="S26" s="1" t="s">
        <v>510</v>
      </c>
      <c r="T26" s="1" t="s">
        <v>511</v>
      </c>
      <c r="U26" s="1" t="s">
        <v>512</v>
      </c>
    </row>
    <row r="27" s="1" customFormat="1" spans="1:21">
      <c r="A27" s="3">
        <v>18798593789</v>
      </c>
      <c r="B27" s="1" t="s">
        <v>606</v>
      </c>
      <c r="C27" s="1" t="s">
        <v>607</v>
      </c>
      <c r="D27" s="1" t="s">
        <v>608</v>
      </c>
      <c r="E27" s="1" t="s">
        <v>609</v>
      </c>
      <c r="F27" s="1" t="s">
        <v>498</v>
      </c>
      <c r="G27" s="1" t="s">
        <v>501</v>
      </c>
      <c r="H27" s="1" t="s">
        <v>502</v>
      </c>
      <c r="I27" s="1" t="s">
        <v>610</v>
      </c>
      <c r="J27" s="1" t="s">
        <v>504</v>
      </c>
      <c r="K27" s="1" t="s">
        <v>610</v>
      </c>
      <c r="L27" s="1" t="s">
        <v>610</v>
      </c>
      <c r="M27" s="1" t="s">
        <v>505</v>
      </c>
      <c r="N27" s="1" t="s">
        <v>505</v>
      </c>
      <c r="O27" s="1" t="s">
        <v>506</v>
      </c>
      <c r="P27" s="1" t="s">
        <v>507</v>
      </c>
      <c r="Q27" s="1" t="s">
        <v>508</v>
      </c>
      <c r="R27" s="1" t="s">
        <v>611</v>
      </c>
      <c r="S27" s="1" t="s">
        <v>510</v>
      </c>
      <c r="T27" s="1" t="s">
        <v>511</v>
      </c>
      <c r="U27" s="1" t="s">
        <v>512</v>
      </c>
    </row>
    <row r="28" s="1" customFormat="1" spans="1:21">
      <c r="A28" s="3">
        <v>18810701668</v>
      </c>
      <c r="B28" s="1" t="s">
        <v>498</v>
      </c>
      <c r="C28" s="1" t="s">
        <v>612</v>
      </c>
      <c r="D28" s="1" t="s">
        <v>613</v>
      </c>
      <c r="E28" s="1" t="s">
        <v>614</v>
      </c>
      <c r="F28" s="1" t="s">
        <v>579</v>
      </c>
      <c r="G28" s="1" t="s">
        <v>498</v>
      </c>
      <c r="H28" s="1" t="s">
        <v>502</v>
      </c>
      <c r="I28" s="1" t="s">
        <v>615</v>
      </c>
      <c r="J28" s="1" t="s">
        <v>504</v>
      </c>
      <c r="K28" s="1" t="s">
        <v>615</v>
      </c>
      <c r="L28" s="1" t="s">
        <v>615</v>
      </c>
      <c r="M28" s="1" t="s">
        <v>505</v>
      </c>
      <c r="N28" s="1" t="s">
        <v>505</v>
      </c>
      <c r="O28" s="1" t="s">
        <v>506</v>
      </c>
      <c r="P28" s="1" t="s">
        <v>507</v>
      </c>
      <c r="Q28" s="1" t="s">
        <v>508</v>
      </c>
      <c r="R28" s="1" t="s">
        <v>616</v>
      </c>
      <c r="S28" s="1" t="s">
        <v>510</v>
      </c>
      <c r="T28" s="1" t="s">
        <v>511</v>
      </c>
      <c r="U28" s="1" t="s">
        <v>512</v>
      </c>
    </row>
    <row r="29" s="1" customFormat="1" spans="1:21">
      <c r="A29" s="3">
        <v>999218806333113</v>
      </c>
      <c r="B29" s="1" t="s">
        <v>579</v>
      </c>
      <c r="C29" s="1" t="s">
        <v>617</v>
      </c>
      <c r="D29" s="1" t="s">
        <v>618</v>
      </c>
      <c r="E29" s="1" t="s">
        <v>179</v>
      </c>
      <c r="F29" s="1" t="s">
        <v>579</v>
      </c>
      <c r="G29" s="1" t="s">
        <v>498</v>
      </c>
      <c r="H29" s="1" t="s">
        <v>502</v>
      </c>
      <c r="I29" s="1" t="s">
        <v>619</v>
      </c>
      <c r="J29" s="1" t="s">
        <v>504</v>
      </c>
      <c r="K29" s="1" t="s">
        <v>619</v>
      </c>
      <c r="L29" s="1" t="s">
        <v>619</v>
      </c>
      <c r="M29" s="1" t="s">
        <v>505</v>
      </c>
      <c r="N29" s="1" t="s">
        <v>505</v>
      </c>
      <c r="O29" s="1" t="s">
        <v>506</v>
      </c>
      <c r="P29" s="1" t="s">
        <v>507</v>
      </c>
      <c r="Q29" s="1" t="s">
        <v>508</v>
      </c>
      <c r="R29" s="1" t="s">
        <v>620</v>
      </c>
      <c r="S29" s="1" t="s">
        <v>510</v>
      </c>
      <c r="T29" s="1" t="s">
        <v>511</v>
      </c>
      <c r="U29" s="1" t="s">
        <v>512</v>
      </c>
    </row>
    <row r="30" s="1" customFormat="1" spans="1:21">
      <c r="A30" s="3">
        <v>18816317523</v>
      </c>
      <c r="B30" s="1" t="s">
        <v>498</v>
      </c>
      <c r="C30" s="1" t="s">
        <v>621</v>
      </c>
      <c r="D30" s="1" t="s">
        <v>622</v>
      </c>
      <c r="E30" s="1" t="s">
        <v>377</v>
      </c>
      <c r="F30" s="1" t="s">
        <v>498</v>
      </c>
      <c r="G30" s="1" t="s">
        <v>501</v>
      </c>
      <c r="H30" s="1" t="s">
        <v>502</v>
      </c>
      <c r="I30" s="1" t="s">
        <v>623</v>
      </c>
      <c r="J30" s="1" t="s">
        <v>504</v>
      </c>
      <c r="K30" s="1" t="s">
        <v>623</v>
      </c>
      <c r="L30" s="1" t="s">
        <v>623</v>
      </c>
      <c r="M30" s="1" t="s">
        <v>505</v>
      </c>
      <c r="N30" s="1" t="s">
        <v>505</v>
      </c>
      <c r="O30" s="1" t="s">
        <v>506</v>
      </c>
      <c r="P30" s="1" t="s">
        <v>507</v>
      </c>
      <c r="Q30" s="1" t="s">
        <v>508</v>
      </c>
      <c r="R30" s="1" t="s">
        <v>624</v>
      </c>
      <c r="S30" s="1" t="s">
        <v>510</v>
      </c>
      <c r="T30" s="1" t="s">
        <v>511</v>
      </c>
      <c r="U30" s="1" t="s">
        <v>512</v>
      </c>
    </row>
    <row r="31" s="1" customFormat="1" spans="1:21">
      <c r="A31" s="3">
        <v>999218817324326</v>
      </c>
      <c r="B31" s="1" t="s">
        <v>498</v>
      </c>
      <c r="C31" s="1" t="s">
        <v>625</v>
      </c>
      <c r="D31" s="1" t="s">
        <v>622</v>
      </c>
      <c r="E31" s="1" t="s">
        <v>395</v>
      </c>
      <c r="F31" s="1" t="s">
        <v>498</v>
      </c>
      <c r="G31" s="1" t="s">
        <v>501</v>
      </c>
      <c r="H31" s="1" t="s">
        <v>502</v>
      </c>
      <c r="I31" s="1" t="s">
        <v>623</v>
      </c>
      <c r="J31" s="1" t="s">
        <v>504</v>
      </c>
      <c r="K31" s="1" t="s">
        <v>623</v>
      </c>
      <c r="L31" s="1" t="s">
        <v>623</v>
      </c>
      <c r="M31" s="1" t="s">
        <v>505</v>
      </c>
      <c r="N31" s="1" t="s">
        <v>505</v>
      </c>
      <c r="O31" s="1" t="s">
        <v>506</v>
      </c>
      <c r="P31" s="1" t="s">
        <v>507</v>
      </c>
      <c r="Q31" s="1" t="s">
        <v>508</v>
      </c>
      <c r="R31" s="1" t="s">
        <v>626</v>
      </c>
      <c r="S31" s="1" t="s">
        <v>510</v>
      </c>
      <c r="T31" s="1" t="s">
        <v>511</v>
      </c>
      <c r="U31" s="1" t="s">
        <v>512</v>
      </c>
    </row>
    <row r="32" s="1" customFormat="1" spans="1:21">
      <c r="A32" s="3">
        <v>999218809665997</v>
      </c>
      <c r="B32" s="1" t="s">
        <v>579</v>
      </c>
      <c r="C32" s="1" t="s">
        <v>627</v>
      </c>
      <c r="D32" s="1" t="s">
        <v>628</v>
      </c>
      <c r="E32" s="1" t="s">
        <v>218</v>
      </c>
      <c r="F32" s="1" t="s">
        <v>579</v>
      </c>
      <c r="G32" s="1" t="s">
        <v>498</v>
      </c>
      <c r="H32" s="1" t="s">
        <v>502</v>
      </c>
      <c r="I32" s="1" t="s">
        <v>629</v>
      </c>
      <c r="J32" s="1" t="s">
        <v>504</v>
      </c>
      <c r="K32" s="1" t="s">
        <v>629</v>
      </c>
      <c r="L32" s="1" t="s">
        <v>629</v>
      </c>
      <c r="M32" s="1" t="s">
        <v>505</v>
      </c>
      <c r="N32" s="1" t="s">
        <v>505</v>
      </c>
      <c r="O32" s="1" t="s">
        <v>506</v>
      </c>
      <c r="P32" s="1" t="s">
        <v>507</v>
      </c>
      <c r="Q32" s="1" t="s">
        <v>508</v>
      </c>
      <c r="R32" s="1" t="s">
        <v>630</v>
      </c>
      <c r="S32" s="1" t="s">
        <v>510</v>
      </c>
      <c r="T32" s="1" t="s">
        <v>511</v>
      </c>
      <c r="U32" s="1" t="s">
        <v>512</v>
      </c>
    </row>
    <row r="33" s="1" customFormat="1" spans="1:21">
      <c r="A33" s="3">
        <v>999218805851675</v>
      </c>
      <c r="B33" s="1" t="s">
        <v>579</v>
      </c>
      <c r="C33" s="1" t="s">
        <v>631</v>
      </c>
      <c r="D33" s="1" t="s">
        <v>632</v>
      </c>
      <c r="E33" s="1" t="s">
        <v>165</v>
      </c>
      <c r="F33" s="1" t="s">
        <v>579</v>
      </c>
      <c r="G33" s="1" t="s">
        <v>498</v>
      </c>
      <c r="H33" s="1" t="s">
        <v>502</v>
      </c>
      <c r="I33" s="1" t="s">
        <v>633</v>
      </c>
      <c r="J33" s="1" t="s">
        <v>504</v>
      </c>
      <c r="K33" s="1" t="s">
        <v>633</v>
      </c>
      <c r="L33" s="1" t="s">
        <v>633</v>
      </c>
      <c r="M33" s="1" t="s">
        <v>505</v>
      </c>
      <c r="N33" s="1" t="s">
        <v>505</v>
      </c>
      <c r="O33" s="1" t="s">
        <v>506</v>
      </c>
      <c r="P33" s="1" t="s">
        <v>507</v>
      </c>
      <c r="Q33" s="1" t="s">
        <v>508</v>
      </c>
      <c r="R33" s="1" t="s">
        <v>634</v>
      </c>
      <c r="S33" s="1" t="s">
        <v>510</v>
      </c>
      <c r="T33" s="1" t="s">
        <v>511</v>
      </c>
      <c r="U33" s="1" t="s">
        <v>512</v>
      </c>
    </row>
    <row r="34" s="1" customFormat="1" spans="1:21">
      <c r="A34" s="3">
        <v>18809844866</v>
      </c>
      <c r="B34" s="1" t="s">
        <v>579</v>
      </c>
      <c r="C34" s="1" t="s">
        <v>635</v>
      </c>
      <c r="D34" s="1" t="s">
        <v>636</v>
      </c>
      <c r="E34" s="1" t="s">
        <v>222</v>
      </c>
      <c r="F34" s="1" t="s">
        <v>579</v>
      </c>
      <c r="G34" s="1" t="s">
        <v>498</v>
      </c>
      <c r="H34" s="1" t="s">
        <v>502</v>
      </c>
      <c r="I34" s="1" t="s">
        <v>637</v>
      </c>
      <c r="J34" s="1" t="s">
        <v>504</v>
      </c>
      <c r="K34" s="1" t="s">
        <v>637</v>
      </c>
      <c r="L34" s="1" t="s">
        <v>637</v>
      </c>
      <c r="M34" s="1" t="s">
        <v>505</v>
      </c>
      <c r="N34" s="1" t="s">
        <v>505</v>
      </c>
      <c r="O34" s="1" t="s">
        <v>506</v>
      </c>
      <c r="P34" s="1" t="s">
        <v>507</v>
      </c>
      <c r="Q34" s="1" t="s">
        <v>508</v>
      </c>
      <c r="R34" s="1" t="s">
        <v>638</v>
      </c>
      <c r="S34" s="1" t="s">
        <v>510</v>
      </c>
      <c r="T34" s="1" t="s">
        <v>511</v>
      </c>
      <c r="U34" s="1" t="s">
        <v>512</v>
      </c>
    </row>
    <row r="35" s="1" customFormat="1" spans="1:21">
      <c r="A35" s="3">
        <v>18816638013</v>
      </c>
      <c r="B35" s="1" t="s">
        <v>498</v>
      </c>
      <c r="C35" s="1" t="s">
        <v>639</v>
      </c>
      <c r="D35" s="1" t="s">
        <v>640</v>
      </c>
      <c r="E35" s="1" t="s">
        <v>381</v>
      </c>
      <c r="F35" s="1" t="s">
        <v>498</v>
      </c>
      <c r="G35" s="1" t="s">
        <v>501</v>
      </c>
      <c r="H35" s="1" t="s">
        <v>502</v>
      </c>
      <c r="I35" s="1" t="s">
        <v>641</v>
      </c>
      <c r="J35" s="1" t="s">
        <v>504</v>
      </c>
      <c r="K35" s="1" t="s">
        <v>641</v>
      </c>
      <c r="L35" s="1" t="s">
        <v>641</v>
      </c>
      <c r="M35" s="1" t="s">
        <v>505</v>
      </c>
      <c r="N35" s="1" t="s">
        <v>505</v>
      </c>
      <c r="O35" s="1" t="s">
        <v>506</v>
      </c>
      <c r="P35" s="1" t="s">
        <v>507</v>
      </c>
      <c r="Q35" s="1" t="s">
        <v>508</v>
      </c>
      <c r="R35" s="1" t="s">
        <v>642</v>
      </c>
      <c r="S35" s="1" t="s">
        <v>510</v>
      </c>
      <c r="T35" s="1" t="s">
        <v>511</v>
      </c>
      <c r="U35" s="1" t="s">
        <v>512</v>
      </c>
    </row>
    <row r="36" s="1" customFormat="1" spans="1:21">
      <c r="A36" s="3">
        <v>999218805998422</v>
      </c>
      <c r="B36" s="1" t="s">
        <v>579</v>
      </c>
      <c r="C36" s="1" t="s">
        <v>643</v>
      </c>
      <c r="D36" s="1" t="s">
        <v>644</v>
      </c>
      <c r="E36" s="1" t="s">
        <v>169</v>
      </c>
      <c r="F36" s="1" t="s">
        <v>579</v>
      </c>
      <c r="G36" s="1" t="s">
        <v>498</v>
      </c>
      <c r="H36" s="1" t="s">
        <v>502</v>
      </c>
      <c r="I36" s="1" t="s">
        <v>645</v>
      </c>
      <c r="J36" s="1" t="s">
        <v>504</v>
      </c>
      <c r="K36" s="1" t="s">
        <v>645</v>
      </c>
      <c r="L36" s="1" t="s">
        <v>645</v>
      </c>
      <c r="M36" s="1" t="s">
        <v>505</v>
      </c>
      <c r="N36" s="1" t="s">
        <v>505</v>
      </c>
      <c r="O36" s="1" t="s">
        <v>506</v>
      </c>
      <c r="P36" s="1" t="s">
        <v>507</v>
      </c>
      <c r="Q36" s="1" t="s">
        <v>508</v>
      </c>
      <c r="R36" s="1" t="s">
        <v>646</v>
      </c>
      <c r="S36" s="1" t="s">
        <v>510</v>
      </c>
      <c r="T36" s="1" t="s">
        <v>511</v>
      </c>
      <c r="U36" s="1" t="s">
        <v>512</v>
      </c>
    </row>
    <row r="37" s="1" customFormat="1" spans="1:21">
      <c r="A37" s="3">
        <v>18809070263</v>
      </c>
      <c r="B37" s="1" t="s">
        <v>579</v>
      </c>
      <c r="C37" s="1" t="s">
        <v>647</v>
      </c>
      <c r="D37" s="1" t="s">
        <v>648</v>
      </c>
      <c r="E37" s="1" t="s">
        <v>649</v>
      </c>
      <c r="F37" s="1" t="s">
        <v>579</v>
      </c>
      <c r="G37" s="1" t="s">
        <v>498</v>
      </c>
      <c r="H37" s="1" t="s">
        <v>502</v>
      </c>
      <c r="I37" s="1" t="s">
        <v>650</v>
      </c>
      <c r="J37" s="1" t="s">
        <v>504</v>
      </c>
      <c r="K37" s="1" t="s">
        <v>650</v>
      </c>
      <c r="L37" s="1" t="s">
        <v>650</v>
      </c>
      <c r="M37" s="1" t="s">
        <v>505</v>
      </c>
      <c r="N37" s="1" t="s">
        <v>505</v>
      </c>
      <c r="O37" s="1" t="s">
        <v>506</v>
      </c>
      <c r="P37" s="1" t="s">
        <v>507</v>
      </c>
      <c r="Q37" s="1" t="s">
        <v>508</v>
      </c>
      <c r="R37" s="1" t="s">
        <v>651</v>
      </c>
      <c r="S37" s="1" t="s">
        <v>510</v>
      </c>
      <c r="T37" s="1" t="s">
        <v>511</v>
      </c>
      <c r="U37" s="1" t="s">
        <v>512</v>
      </c>
    </row>
    <row r="38" s="1" customFormat="1" spans="1:21">
      <c r="A38" s="3">
        <v>18813295403</v>
      </c>
      <c r="B38" s="1" t="s">
        <v>498</v>
      </c>
      <c r="C38" s="1" t="s">
        <v>652</v>
      </c>
      <c r="D38" s="1" t="s">
        <v>653</v>
      </c>
      <c r="E38" s="1" t="s">
        <v>358</v>
      </c>
      <c r="F38" s="1" t="s">
        <v>498</v>
      </c>
      <c r="G38" s="1" t="s">
        <v>501</v>
      </c>
      <c r="H38" s="1" t="s">
        <v>502</v>
      </c>
      <c r="I38" s="1" t="s">
        <v>654</v>
      </c>
      <c r="J38" s="1" t="s">
        <v>504</v>
      </c>
      <c r="K38" s="1" t="s">
        <v>654</v>
      </c>
      <c r="L38" s="1" t="s">
        <v>654</v>
      </c>
      <c r="M38" s="1" t="s">
        <v>505</v>
      </c>
      <c r="N38" s="1" t="s">
        <v>505</v>
      </c>
      <c r="O38" s="1" t="s">
        <v>506</v>
      </c>
      <c r="P38" s="1" t="s">
        <v>507</v>
      </c>
      <c r="Q38" s="1" t="s">
        <v>508</v>
      </c>
      <c r="R38" s="1" t="s">
        <v>655</v>
      </c>
      <c r="S38" s="1" t="s">
        <v>510</v>
      </c>
      <c r="T38" s="1" t="s">
        <v>511</v>
      </c>
      <c r="U38" s="1" t="s">
        <v>512</v>
      </c>
    </row>
    <row r="39" s="1" customFormat="1" spans="1:21">
      <c r="A39" s="3">
        <v>999218807763815</v>
      </c>
      <c r="B39" s="1" t="s">
        <v>579</v>
      </c>
      <c r="C39" s="1" t="s">
        <v>656</v>
      </c>
      <c r="D39" s="1" t="s">
        <v>657</v>
      </c>
      <c r="E39" s="1" t="s">
        <v>192</v>
      </c>
      <c r="F39" s="1" t="s">
        <v>579</v>
      </c>
      <c r="G39" s="1" t="s">
        <v>498</v>
      </c>
      <c r="H39" s="1" t="s">
        <v>502</v>
      </c>
      <c r="I39" s="1" t="s">
        <v>658</v>
      </c>
      <c r="J39" s="1" t="s">
        <v>504</v>
      </c>
      <c r="K39" s="1" t="s">
        <v>658</v>
      </c>
      <c r="L39" s="1" t="s">
        <v>658</v>
      </c>
      <c r="M39" s="1" t="s">
        <v>505</v>
      </c>
      <c r="N39" s="1" t="s">
        <v>505</v>
      </c>
      <c r="O39" s="1" t="s">
        <v>506</v>
      </c>
      <c r="P39" s="1" t="s">
        <v>507</v>
      </c>
      <c r="Q39" s="1" t="s">
        <v>508</v>
      </c>
      <c r="R39" s="1" t="s">
        <v>659</v>
      </c>
      <c r="S39" s="1" t="s">
        <v>510</v>
      </c>
      <c r="T39" s="1" t="s">
        <v>511</v>
      </c>
      <c r="U39" s="1" t="s">
        <v>512</v>
      </c>
    </row>
    <row r="40" s="1" customFormat="1" spans="1:21">
      <c r="A40" s="3">
        <v>999218799502602</v>
      </c>
      <c r="B40" s="1" t="s">
        <v>579</v>
      </c>
      <c r="C40" s="1" t="s">
        <v>660</v>
      </c>
      <c r="D40" s="1" t="s">
        <v>566</v>
      </c>
      <c r="E40" s="1" t="s">
        <v>146</v>
      </c>
      <c r="F40" s="1" t="s">
        <v>579</v>
      </c>
      <c r="G40" s="1" t="s">
        <v>498</v>
      </c>
      <c r="H40" s="1" t="s">
        <v>502</v>
      </c>
      <c r="I40" s="1" t="s">
        <v>555</v>
      </c>
      <c r="J40" s="1" t="s">
        <v>504</v>
      </c>
      <c r="K40" s="1" t="s">
        <v>555</v>
      </c>
      <c r="L40" s="1" t="s">
        <v>555</v>
      </c>
      <c r="M40" s="1" t="s">
        <v>505</v>
      </c>
      <c r="N40" s="1" t="s">
        <v>505</v>
      </c>
      <c r="O40" s="1" t="s">
        <v>506</v>
      </c>
      <c r="P40" s="1" t="s">
        <v>507</v>
      </c>
      <c r="Q40" s="1" t="s">
        <v>508</v>
      </c>
      <c r="R40" s="1" t="s">
        <v>661</v>
      </c>
      <c r="S40" s="1" t="s">
        <v>510</v>
      </c>
      <c r="T40" s="1" t="s">
        <v>511</v>
      </c>
      <c r="U40" s="1" t="s">
        <v>512</v>
      </c>
    </row>
    <row r="41" s="1" customFormat="1" spans="1:21">
      <c r="A41" s="3">
        <v>999218809057520</v>
      </c>
      <c r="B41" s="1" t="s">
        <v>579</v>
      </c>
      <c r="C41" s="1" t="s">
        <v>662</v>
      </c>
      <c r="D41" s="1" t="s">
        <v>663</v>
      </c>
      <c r="E41" s="1" t="s">
        <v>205</v>
      </c>
      <c r="F41" s="1" t="s">
        <v>579</v>
      </c>
      <c r="G41" s="1" t="s">
        <v>498</v>
      </c>
      <c r="H41" s="1" t="s">
        <v>502</v>
      </c>
      <c r="I41" s="1" t="s">
        <v>664</v>
      </c>
      <c r="J41" s="1" t="s">
        <v>504</v>
      </c>
      <c r="K41" s="1" t="s">
        <v>664</v>
      </c>
      <c r="L41" s="1" t="s">
        <v>664</v>
      </c>
      <c r="M41" s="1" t="s">
        <v>505</v>
      </c>
      <c r="N41" s="1" t="s">
        <v>505</v>
      </c>
      <c r="O41" s="1" t="s">
        <v>506</v>
      </c>
      <c r="P41" s="1" t="s">
        <v>507</v>
      </c>
      <c r="Q41" s="1" t="s">
        <v>508</v>
      </c>
      <c r="R41" s="1" t="s">
        <v>665</v>
      </c>
      <c r="S41" s="1" t="s">
        <v>510</v>
      </c>
      <c r="T41" s="1" t="s">
        <v>511</v>
      </c>
      <c r="U41" s="1" t="s">
        <v>512</v>
      </c>
    </row>
    <row r="42" s="1" customFormat="1" spans="1:21">
      <c r="A42" s="3">
        <v>999218807805340</v>
      </c>
      <c r="B42" s="1" t="s">
        <v>579</v>
      </c>
      <c r="C42" s="1" t="s">
        <v>666</v>
      </c>
      <c r="D42" s="1" t="s">
        <v>667</v>
      </c>
      <c r="E42" s="1" t="s">
        <v>197</v>
      </c>
      <c r="F42" s="1" t="s">
        <v>579</v>
      </c>
      <c r="G42" s="1" t="s">
        <v>498</v>
      </c>
      <c r="H42" s="1" t="s">
        <v>502</v>
      </c>
      <c r="I42" s="1" t="s">
        <v>668</v>
      </c>
      <c r="J42" s="1" t="s">
        <v>504</v>
      </c>
      <c r="K42" s="1" t="s">
        <v>668</v>
      </c>
      <c r="L42" s="1" t="s">
        <v>668</v>
      </c>
      <c r="M42" s="1" t="s">
        <v>505</v>
      </c>
      <c r="N42" s="1" t="s">
        <v>505</v>
      </c>
      <c r="O42" s="1" t="s">
        <v>506</v>
      </c>
      <c r="P42" s="1" t="s">
        <v>507</v>
      </c>
      <c r="Q42" s="1" t="s">
        <v>508</v>
      </c>
      <c r="R42" s="1" t="s">
        <v>669</v>
      </c>
      <c r="S42" s="1" t="s">
        <v>510</v>
      </c>
      <c r="T42" s="1" t="s">
        <v>511</v>
      </c>
      <c r="U42" s="1" t="s">
        <v>512</v>
      </c>
    </row>
    <row r="43" s="1" customFormat="1" spans="1:21">
      <c r="A43" s="3">
        <v>18799685171</v>
      </c>
      <c r="B43" s="1" t="s">
        <v>579</v>
      </c>
      <c r="C43" s="1" t="s">
        <v>670</v>
      </c>
      <c r="D43" s="1" t="s">
        <v>671</v>
      </c>
      <c r="E43" s="1" t="s">
        <v>151</v>
      </c>
      <c r="F43" s="1" t="s">
        <v>579</v>
      </c>
      <c r="G43" s="1" t="s">
        <v>498</v>
      </c>
      <c r="H43" s="1" t="s">
        <v>502</v>
      </c>
      <c r="I43" s="1" t="s">
        <v>672</v>
      </c>
      <c r="J43" s="1" t="s">
        <v>504</v>
      </c>
      <c r="K43" s="1" t="s">
        <v>672</v>
      </c>
      <c r="L43" s="1" t="s">
        <v>672</v>
      </c>
      <c r="M43" s="1" t="s">
        <v>505</v>
      </c>
      <c r="N43" s="1" t="s">
        <v>505</v>
      </c>
      <c r="O43" s="1" t="s">
        <v>506</v>
      </c>
      <c r="P43" s="1" t="s">
        <v>507</v>
      </c>
      <c r="Q43" s="1" t="s">
        <v>508</v>
      </c>
      <c r="R43" s="1" t="s">
        <v>673</v>
      </c>
      <c r="S43" s="1" t="s">
        <v>510</v>
      </c>
      <c r="T43" s="1" t="s">
        <v>511</v>
      </c>
      <c r="U43" s="1" t="s">
        <v>512</v>
      </c>
    </row>
    <row r="44" s="1" customFormat="1" spans="1:21">
      <c r="A44" s="3">
        <v>18799457622</v>
      </c>
      <c r="B44" s="1" t="s">
        <v>579</v>
      </c>
      <c r="C44" s="1" t="s">
        <v>674</v>
      </c>
      <c r="D44" s="1" t="s">
        <v>675</v>
      </c>
      <c r="E44" s="1" t="s">
        <v>141</v>
      </c>
      <c r="F44" s="1" t="s">
        <v>579</v>
      </c>
      <c r="G44" s="1" t="s">
        <v>498</v>
      </c>
      <c r="H44" s="1" t="s">
        <v>502</v>
      </c>
      <c r="I44" s="1" t="s">
        <v>676</v>
      </c>
      <c r="J44" s="1" t="s">
        <v>504</v>
      </c>
      <c r="K44" s="1" t="s">
        <v>676</v>
      </c>
      <c r="L44" s="1" t="s">
        <v>676</v>
      </c>
      <c r="M44" s="1" t="s">
        <v>505</v>
      </c>
      <c r="N44" s="1" t="s">
        <v>505</v>
      </c>
      <c r="O44" s="1" t="s">
        <v>506</v>
      </c>
      <c r="P44" s="1" t="s">
        <v>507</v>
      </c>
      <c r="Q44" s="1" t="s">
        <v>508</v>
      </c>
      <c r="R44" s="1" t="s">
        <v>677</v>
      </c>
      <c r="S44" s="1" t="s">
        <v>510</v>
      </c>
      <c r="T44" s="1" t="s">
        <v>511</v>
      </c>
      <c r="U44" s="1" t="s">
        <v>512</v>
      </c>
    </row>
    <row r="45" s="1" customFormat="1" spans="1:21">
      <c r="A45" s="3">
        <v>18806627632</v>
      </c>
      <c r="B45" s="1" t="s">
        <v>579</v>
      </c>
      <c r="C45" s="1" t="s">
        <v>678</v>
      </c>
      <c r="D45" s="1" t="s">
        <v>679</v>
      </c>
      <c r="E45" s="1" t="s">
        <v>346</v>
      </c>
      <c r="F45" s="1" t="s">
        <v>498</v>
      </c>
      <c r="G45" s="1" t="s">
        <v>501</v>
      </c>
      <c r="H45" s="1" t="s">
        <v>502</v>
      </c>
      <c r="I45" s="1" t="s">
        <v>680</v>
      </c>
      <c r="J45" s="1" t="s">
        <v>504</v>
      </c>
      <c r="K45" s="1" t="s">
        <v>680</v>
      </c>
      <c r="L45" s="1" t="s">
        <v>680</v>
      </c>
      <c r="M45" s="1" t="s">
        <v>505</v>
      </c>
      <c r="N45" s="1" t="s">
        <v>505</v>
      </c>
      <c r="O45" s="1" t="s">
        <v>506</v>
      </c>
      <c r="P45" s="1" t="s">
        <v>507</v>
      </c>
      <c r="Q45" s="1" t="s">
        <v>508</v>
      </c>
      <c r="R45" s="1" t="s">
        <v>681</v>
      </c>
      <c r="S45" s="1" t="s">
        <v>510</v>
      </c>
      <c r="T45" s="1" t="s">
        <v>511</v>
      </c>
      <c r="U45" s="1" t="s">
        <v>512</v>
      </c>
    </row>
    <row r="46" s="1" customFormat="1" spans="1:21">
      <c r="A46" s="3">
        <v>999218800152664</v>
      </c>
      <c r="B46" s="1" t="s">
        <v>579</v>
      </c>
      <c r="C46" s="1" t="s">
        <v>682</v>
      </c>
      <c r="D46" s="1" t="s">
        <v>683</v>
      </c>
      <c r="E46" s="1" t="s">
        <v>339</v>
      </c>
      <c r="F46" s="1" t="s">
        <v>498</v>
      </c>
      <c r="G46" s="1" t="s">
        <v>501</v>
      </c>
      <c r="H46" s="1" t="s">
        <v>502</v>
      </c>
      <c r="I46" s="1" t="s">
        <v>684</v>
      </c>
      <c r="J46" s="1" t="s">
        <v>504</v>
      </c>
      <c r="K46" s="1" t="s">
        <v>684</v>
      </c>
      <c r="L46" s="1" t="s">
        <v>684</v>
      </c>
      <c r="M46" s="1" t="s">
        <v>505</v>
      </c>
      <c r="N46" s="1" t="s">
        <v>505</v>
      </c>
      <c r="O46" s="1" t="s">
        <v>506</v>
      </c>
      <c r="P46" s="1" t="s">
        <v>507</v>
      </c>
      <c r="Q46" s="1" t="s">
        <v>508</v>
      </c>
      <c r="R46" s="1" t="s">
        <v>685</v>
      </c>
      <c r="S46" s="1" t="s">
        <v>510</v>
      </c>
      <c r="T46" s="1" t="s">
        <v>511</v>
      </c>
      <c r="U46" s="1" t="s">
        <v>512</v>
      </c>
    </row>
    <row r="47" s="1" customFormat="1" spans="1:21">
      <c r="A47" s="3">
        <v>999218813289077</v>
      </c>
      <c r="B47" s="1" t="s">
        <v>498</v>
      </c>
      <c r="C47" s="1" t="s">
        <v>686</v>
      </c>
      <c r="D47" s="1" t="s">
        <v>683</v>
      </c>
      <c r="E47" s="1" t="s">
        <v>355</v>
      </c>
      <c r="F47" s="1" t="s">
        <v>498</v>
      </c>
      <c r="G47" s="1" t="s">
        <v>501</v>
      </c>
      <c r="H47" s="1" t="s">
        <v>502</v>
      </c>
      <c r="I47" s="1" t="s">
        <v>684</v>
      </c>
      <c r="J47" s="1" t="s">
        <v>504</v>
      </c>
      <c r="K47" s="1" t="s">
        <v>684</v>
      </c>
      <c r="L47" s="1" t="s">
        <v>684</v>
      </c>
      <c r="M47" s="1" t="s">
        <v>505</v>
      </c>
      <c r="N47" s="1" t="s">
        <v>505</v>
      </c>
      <c r="O47" s="1" t="s">
        <v>506</v>
      </c>
      <c r="P47" s="1" t="s">
        <v>507</v>
      </c>
      <c r="Q47" s="1" t="s">
        <v>508</v>
      </c>
      <c r="R47" s="1" t="s">
        <v>687</v>
      </c>
      <c r="S47" s="1" t="s">
        <v>510</v>
      </c>
      <c r="T47" s="1" t="s">
        <v>511</v>
      </c>
      <c r="U47" s="1" t="s">
        <v>512</v>
      </c>
    </row>
    <row r="48" s="1" customFormat="1" spans="1:21">
      <c r="A48" s="3">
        <v>18814886978</v>
      </c>
      <c r="B48" s="1" t="s">
        <v>498</v>
      </c>
      <c r="C48" s="1" t="s">
        <v>688</v>
      </c>
      <c r="D48" s="1" t="s">
        <v>689</v>
      </c>
      <c r="E48" s="1" t="s">
        <v>367</v>
      </c>
      <c r="F48" s="1" t="s">
        <v>498</v>
      </c>
      <c r="G48" s="1" t="s">
        <v>501</v>
      </c>
      <c r="H48" s="1" t="s">
        <v>502</v>
      </c>
      <c r="I48" s="1" t="s">
        <v>654</v>
      </c>
      <c r="J48" s="1" t="s">
        <v>504</v>
      </c>
      <c r="K48" s="1" t="s">
        <v>654</v>
      </c>
      <c r="L48" s="1" t="s">
        <v>654</v>
      </c>
      <c r="M48" s="1" t="s">
        <v>505</v>
      </c>
      <c r="N48" s="1" t="s">
        <v>505</v>
      </c>
      <c r="O48" s="1" t="s">
        <v>506</v>
      </c>
      <c r="P48" s="1" t="s">
        <v>507</v>
      </c>
      <c r="Q48" s="1" t="s">
        <v>508</v>
      </c>
      <c r="R48" s="1" t="s">
        <v>690</v>
      </c>
      <c r="S48" s="1" t="s">
        <v>510</v>
      </c>
      <c r="T48" s="1" t="s">
        <v>511</v>
      </c>
      <c r="U48" s="1" t="s">
        <v>512</v>
      </c>
    </row>
    <row r="49" s="1" customFormat="1" spans="1:21">
      <c r="A49" s="3">
        <v>999218816874761</v>
      </c>
      <c r="B49" s="1" t="s">
        <v>498</v>
      </c>
      <c r="C49" s="1" t="s">
        <v>691</v>
      </c>
      <c r="D49" s="1" t="s">
        <v>692</v>
      </c>
      <c r="E49" s="1" t="s">
        <v>385</v>
      </c>
      <c r="F49" s="1" t="s">
        <v>498</v>
      </c>
      <c r="G49" s="1" t="s">
        <v>501</v>
      </c>
      <c r="H49" s="1" t="s">
        <v>502</v>
      </c>
      <c r="I49" s="1" t="s">
        <v>538</v>
      </c>
      <c r="J49" s="1" t="s">
        <v>504</v>
      </c>
      <c r="K49" s="1" t="s">
        <v>538</v>
      </c>
      <c r="L49" s="1" t="s">
        <v>538</v>
      </c>
      <c r="M49" s="1" t="s">
        <v>505</v>
      </c>
      <c r="N49" s="1" t="s">
        <v>505</v>
      </c>
      <c r="O49" s="1" t="s">
        <v>506</v>
      </c>
      <c r="P49" s="1" t="s">
        <v>507</v>
      </c>
      <c r="Q49" s="1" t="s">
        <v>508</v>
      </c>
      <c r="R49" s="1" t="s">
        <v>693</v>
      </c>
      <c r="S49" s="1" t="s">
        <v>510</v>
      </c>
      <c r="T49" s="1" t="s">
        <v>511</v>
      </c>
      <c r="U49" s="1" t="s">
        <v>512</v>
      </c>
    </row>
    <row r="50" s="1" customFormat="1" spans="1:21">
      <c r="A50" s="3">
        <v>999218817035072</v>
      </c>
      <c r="B50" s="1" t="s">
        <v>498</v>
      </c>
      <c r="C50" s="1" t="s">
        <v>694</v>
      </c>
      <c r="D50" s="1" t="s">
        <v>695</v>
      </c>
      <c r="E50" s="1" t="s">
        <v>392</v>
      </c>
      <c r="F50" s="1" t="s">
        <v>498</v>
      </c>
      <c r="G50" s="1" t="s">
        <v>501</v>
      </c>
      <c r="H50" s="1" t="s">
        <v>502</v>
      </c>
      <c r="I50" s="1" t="s">
        <v>696</v>
      </c>
      <c r="J50" s="1" t="s">
        <v>504</v>
      </c>
      <c r="K50" s="1" t="s">
        <v>696</v>
      </c>
      <c r="L50" s="1" t="s">
        <v>696</v>
      </c>
      <c r="M50" s="1" t="s">
        <v>505</v>
      </c>
      <c r="N50" s="1" t="s">
        <v>505</v>
      </c>
      <c r="O50" s="1" t="s">
        <v>506</v>
      </c>
      <c r="P50" s="1" t="s">
        <v>507</v>
      </c>
      <c r="Q50" s="1" t="s">
        <v>508</v>
      </c>
      <c r="R50" s="1" t="s">
        <v>697</v>
      </c>
      <c r="S50" s="1" t="s">
        <v>510</v>
      </c>
      <c r="T50" s="1" t="s">
        <v>511</v>
      </c>
      <c r="U50" s="1" t="s">
        <v>512</v>
      </c>
    </row>
    <row r="51" s="1" customFormat="1" spans="1:21">
      <c r="A51" s="3">
        <v>999218817028229</v>
      </c>
      <c r="B51" s="1" t="s">
        <v>498</v>
      </c>
      <c r="C51" s="1" t="s">
        <v>698</v>
      </c>
      <c r="D51" s="1" t="s">
        <v>695</v>
      </c>
      <c r="E51" s="1" t="s">
        <v>389</v>
      </c>
      <c r="F51" s="1" t="s">
        <v>498</v>
      </c>
      <c r="G51" s="1" t="s">
        <v>501</v>
      </c>
      <c r="H51" s="1" t="s">
        <v>502</v>
      </c>
      <c r="I51" s="1" t="s">
        <v>696</v>
      </c>
      <c r="J51" s="1" t="s">
        <v>504</v>
      </c>
      <c r="K51" s="1" t="s">
        <v>696</v>
      </c>
      <c r="L51" s="1" t="s">
        <v>696</v>
      </c>
      <c r="M51" s="1" t="s">
        <v>505</v>
      </c>
      <c r="N51" s="1" t="s">
        <v>505</v>
      </c>
      <c r="O51" s="1" t="s">
        <v>506</v>
      </c>
      <c r="P51" s="1" t="s">
        <v>507</v>
      </c>
      <c r="Q51" s="1" t="s">
        <v>508</v>
      </c>
      <c r="R51" s="1" t="s">
        <v>699</v>
      </c>
      <c r="S51" s="1" t="s">
        <v>510</v>
      </c>
      <c r="T51" s="1" t="s">
        <v>511</v>
      </c>
      <c r="U51" s="1" t="s">
        <v>512</v>
      </c>
    </row>
    <row r="52" s="1" customFormat="1" spans="1:21">
      <c r="A52" s="3">
        <v>999218809542076</v>
      </c>
      <c r="B52" s="1" t="s">
        <v>579</v>
      </c>
      <c r="C52" s="1" t="s">
        <v>700</v>
      </c>
      <c r="D52" s="1" t="s">
        <v>701</v>
      </c>
      <c r="E52" s="1" t="s">
        <v>213</v>
      </c>
      <c r="F52" s="1" t="s">
        <v>579</v>
      </c>
      <c r="G52" s="1" t="s">
        <v>498</v>
      </c>
      <c r="H52" s="1" t="s">
        <v>502</v>
      </c>
      <c r="I52" s="1" t="s">
        <v>702</v>
      </c>
      <c r="J52" s="1" t="s">
        <v>504</v>
      </c>
      <c r="K52" s="1" t="s">
        <v>702</v>
      </c>
      <c r="L52" s="1" t="s">
        <v>702</v>
      </c>
      <c r="M52" s="1" t="s">
        <v>505</v>
      </c>
      <c r="N52" s="1" t="s">
        <v>505</v>
      </c>
      <c r="O52" s="1" t="s">
        <v>506</v>
      </c>
      <c r="P52" s="1" t="s">
        <v>507</v>
      </c>
      <c r="Q52" s="1" t="s">
        <v>508</v>
      </c>
      <c r="R52" s="1" t="s">
        <v>703</v>
      </c>
      <c r="S52" s="1" t="s">
        <v>510</v>
      </c>
      <c r="T52" s="1" t="s">
        <v>511</v>
      </c>
      <c r="U52" s="1" t="s">
        <v>512</v>
      </c>
    </row>
    <row r="53" s="1" customFormat="1" spans="1:21">
      <c r="A53" s="3">
        <v>999218806066429</v>
      </c>
      <c r="B53" s="1" t="s">
        <v>579</v>
      </c>
      <c r="C53" s="1" t="s">
        <v>704</v>
      </c>
      <c r="D53" s="1" t="s">
        <v>705</v>
      </c>
      <c r="E53" s="1" t="s">
        <v>174</v>
      </c>
      <c r="F53" s="1" t="s">
        <v>579</v>
      </c>
      <c r="G53" s="1" t="s">
        <v>498</v>
      </c>
      <c r="H53" s="1" t="s">
        <v>502</v>
      </c>
      <c r="I53" s="1" t="s">
        <v>706</v>
      </c>
      <c r="J53" s="1" t="s">
        <v>504</v>
      </c>
      <c r="K53" s="1" t="s">
        <v>706</v>
      </c>
      <c r="L53" s="1" t="s">
        <v>706</v>
      </c>
      <c r="M53" s="1" t="s">
        <v>505</v>
      </c>
      <c r="N53" s="1" t="s">
        <v>505</v>
      </c>
      <c r="O53" s="1" t="s">
        <v>506</v>
      </c>
      <c r="P53" s="1" t="s">
        <v>507</v>
      </c>
      <c r="Q53" s="1" t="s">
        <v>508</v>
      </c>
      <c r="R53" s="1" t="s">
        <v>707</v>
      </c>
      <c r="S53" s="1" t="s">
        <v>510</v>
      </c>
      <c r="T53" s="1" t="s">
        <v>511</v>
      </c>
      <c r="U53" s="1" t="s">
        <v>512</v>
      </c>
    </row>
    <row r="54" s="1" customFormat="1" spans="1:21">
      <c r="A54" s="3">
        <v>999218810016842</v>
      </c>
      <c r="B54" s="1" t="s">
        <v>579</v>
      </c>
      <c r="C54" s="1" t="s">
        <v>708</v>
      </c>
      <c r="D54" s="1" t="s">
        <v>709</v>
      </c>
      <c r="E54" s="1" t="s">
        <v>226</v>
      </c>
      <c r="F54" s="1" t="s">
        <v>579</v>
      </c>
      <c r="G54" s="1" t="s">
        <v>498</v>
      </c>
      <c r="H54" s="1" t="s">
        <v>502</v>
      </c>
      <c r="I54" s="1" t="s">
        <v>710</v>
      </c>
      <c r="J54" s="1" t="s">
        <v>504</v>
      </c>
      <c r="K54" s="1" t="s">
        <v>710</v>
      </c>
      <c r="L54" s="1" t="s">
        <v>710</v>
      </c>
      <c r="M54" s="1" t="s">
        <v>505</v>
      </c>
      <c r="N54" s="1" t="s">
        <v>505</v>
      </c>
      <c r="O54" s="1" t="s">
        <v>506</v>
      </c>
      <c r="P54" s="1" t="s">
        <v>507</v>
      </c>
      <c r="Q54" s="1" t="s">
        <v>508</v>
      </c>
      <c r="R54" s="1" t="s">
        <v>711</v>
      </c>
      <c r="S54" s="1" t="s">
        <v>510</v>
      </c>
      <c r="T54" s="1" t="s">
        <v>511</v>
      </c>
      <c r="U54" s="1" t="s">
        <v>512</v>
      </c>
    </row>
    <row r="55" s="1" customFormat="1" spans="1:21">
      <c r="A55" s="3">
        <v>18807203452</v>
      </c>
      <c r="B55" s="1" t="s">
        <v>579</v>
      </c>
      <c r="C55" s="1" t="s">
        <v>712</v>
      </c>
      <c r="D55" s="1" t="s">
        <v>713</v>
      </c>
      <c r="E55" s="1" t="s">
        <v>189</v>
      </c>
      <c r="F55" s="1" t="s">
        <v>579</v>
      </c>
      <c r="G55" s="1" t="s">
        <v>498</v>
      </c>
      <c r="H55" s="1" t="s">
        <v>502</v>
      </c>
      <c r="I55" s="1" t="s">
        <v>527</v>
      </c>
      <c r="J55" s="1" t="s">
        <v>504</v>
      </c>
      <c r="K55" s="1" t="s">
        <v>527</v>
      </c>
      <c r="L55" s="1" t="s">
        <v>527</v>
      </c>
      <c r="M55" s="1" t="s">
        <v>505</v>
      </c>
      <c r="N55" s="1" t="s">
        <v>505</v>
      </c>
      <c r="O55" s="1" t="s">
        <v>506</v>
      </c>
      <c r="P55" s="1" t="s">
        <v>507</v>
      </c>
      <c r="Q55" s="1" t="s">
        <v>508</v>
      </c>
      <c r="R55" s="1" t="s">
        <v>714</v>
      </c>
      <c r="S55" s="1" t="s">
        <v>510</v>
      </c>
      <c r="T55" s="1" t="s">
        <v>511</v>
      </c>
      <c r="U55" s="1" t="s">
        <v>512</v>
      </c>
    </row>
    <row r="56" s="1" customFormat="1" spans="1:21">
      <c r="A56" s="3">
        <v>999218805714554</v>
      </c>
      <c r="B56" s="1" t="s">
        <v>579</v>
      </c>
      <c r="C56" s="1" t="s">
        <v>715</v>
      </c>
      <c r="D56" s="1" t="s">
        <v>716</v>
      </c>
      <c r="E56" s="1" t="s">
        <v>161</v>
      </c>
      <c r="F56" s="1" t="s">
        <v>579</v>
      </c>
      <c r="G56" s="1" t="s">
        <v>498</v>
      </c>
      <c r="H56" s="1" t="s">
        <v>502</v>
      </c>
      <c r="I56" s="1" t="s">
        <v>645</v>
      </c>
      <c r="J56" s="1" t="s">
        <v>504</v>
      </c>
      <c r="K56" s="1" t="s">
        <v>645</v>
      </c>
      <c r="L56" s="1" t="s">
        <v>645</v>
      </c>
      <c r="M56" s="1" t="s">
        <v>505</v>
      </c>
      <c r="N56" s="1" t="s">
        <v>505</v>
      </c>
      <c r="O56" s="1" t="s">
        <v>506</v>
      </c>
      <c r="P56" s="1" t="s">
        <v>507</v>
      </c>
      <c r="Q56" s="1" t="s">
        <v>508</v>
      </c>
      <c r="R56" s="1" t="s">
        <v>717</v>
      </c>
      <c r="S56" s="1" t="s">
        <v>510</v>
      </c>
      <c r="T56" s="1" t="s">
        <v>511</v>
      </c>
      <c r="U56" s="1" t="s">
        <v>512</v>
      </c>
    </row>
    <row r="57" s="1" customFormat="1" spans="1:21">
      <c r="A57" s="3">
        <v>999218807954893</v>
      </c>
      <c r="B57" s="1" t="s">
        <v>579</v>
      </c>
      <c r="C57" s="1" t="s">
        <v>718</v>
      </c>
      <c r="D57" s="1" t="s">
        <v>719</v>
      </c>
      <c r="E57" s="1" t="s">
        <v>200</v>
      </c>
      <c r="F57" s="1" t="s">
        <v>579</v>
      </c>
      <c r="G57" s="1" t="s">
        <v>498</v>
      </c>
      <c r="H57" s="1" t="s">
        <v>502</v>
      </c>
      <c r="I57" s="1" t="s">
        <v>720</v>
      </c>
      <c r="J57" s="1" t="s">
        <v>504</v>
      </c>
      <c r="K57" s="1" t="s">
        <v>720</v>
      </c>
      <c r="L57" s="1" t="s">
        <v>720</v>
      </c>
      <c r="M57" s="1" t="s">
        <v>505</v>
      </c>
      <c r="N57" s="1" t="s">
        <v>505</v>
      </c>
      <c r="O57" s="1" t="s">
        <v>506</v>
      </c>
      <c r="P57" s="1" t="s">
        <v>507</v>
      </c>
      <c r="Q57" s="1" t="s">
        <v>508</v>
      </c>
      <c r="R57" s="1" t="s">
        <v>721</v>
      </c>
      <c r="S57" s="1" t="s">
        <v>510</v>
      </c>
      <c r="T57" s="1" t="s">
        <v>511</v>
      </c>
      <c r="U57" s="1" t="s">
        <v>512</v>
      </c>
    </row>
    <row r="58" s="1" customFormat="1" spans="1:21">
      <c r="A58" s="3">
        <v>999218810117251</v>
      </c>
      <c r="B58" s="1" t="s">
        <v>579</v>
      </c>
      <c r="C58" s="1" t="s">
        <v>722</v>
      </c>
      <c r="D58" s="1" t="s">
        <v>723</v>
      </c>
      <c r="E58" s="1" t="s">
        <v>231</v>
      </c>
      <c r="F58" s="1" t="s">
        <v>579</v>
      </c>
      <c r="G58" s="1" t="s">
        <v>498</v>
      </c>
      <c r="H58" s="1" t="s">
        <v>502</v>
      </c>
      <c r="I58" s="1" t="s">
        <v>724</v>
      </c>
      <c r="J58" s="1" t="s">
        <v>504</v>
      </c>
      <c r="K58" s="1" t="s">
        <v>724</v>
      </c>
      <c r="L58" s="1" t="s">
        <v>724</v>
      </c>
      <c r="M58" s="1" t="s">
        <v>505</v>
      </c>
      <c r="N58" s="1" t="s">
        <v>505</v>
      </c>
      <c r="O58" s="1" t="s">
        <v>506</v>
      </c>
      <c r="P58" s="1" t="s">
        <v>507</v>
      </c>
      <c r="Q58" s="1" t="s">
        <v>508</v>
      </c>
      <c r="R58" s="1" t="s">
        <v>725</v>
      </c>
      <c r="S58" s="1" t="s">
        <v>510</v>
      </c>
      <c r="T58" s="1" t="s">
        <v>511</v>
      </c>
      <c r="U58" s="1" t="s">
        <v>512</v>
      </c>
    </row>
    <row r="59" s="1" customFormat="1" spans="1:21">
      <c r="A59" s="3">
        <v>18796552877</v>
      </c>
      <c r="B59" s="1" t="s">
        <v>606</v>
      </c>
      <c r="C59" s="1" t="s">
        <v>726</v>
      </c>
      <c r="D59" s="1" t="s">
        <v>581</v>
      </c>
      <c r="E59" s="1" t="s">
        <v>727</v>
      </c>
      <c r="F59" s="1" t="s">
        <v>498</v>
      </c>
      <c r="G59" s="1" t="s">
        <v>501</v>
      </c>
      <c r="H59" s="1" t="s">
        <v>502</v>
      </c>
      <c r="I59" s="1" t="s">
        <v>583</v>
      </c>
      <c r="J59" s="1" t="s">
        <v>504</v>
      </c>
      <c r="K59" s="1" t="s">
        <v>583</v>
      </c>
      <c r="L59" s="1" t="s">
        <v>583</v>
      </c>
      <c r="M59" s="1" t="s">
        <v>505</v>
      </c>
      <c r="N59" s="1" t="s">
        <v>505</v>
      </c>
      <c r="O59" s="1" t="s">
        <v>506</v>
      </c>
      <c r="P59" s="1" t="s">
        <v>507</v>
      </c>
      <c r="Q59" s="1" t="s">
        <v>508</v>
      </c>
      <c r="R59" s="1" t="s">
        <v>728</v>
      </c>
      <c r="S59" s="1" t="s">
        <v>510</v>
      </c>
      <c r="T59" s="1" t="s">
        <v>511</v>
      </c>
      <c r="U59" s="1" t="s">
        <v>512</v>
      </c>
    </row>
    <row r="60" s="1" customFormat="1" spans="1:21">
      <c r="A60" s="3">
        <v>18673803520</v>
      </c>
      <c r="B60" s="1" t="s">
        <v>729</v>
      </c>
      <c r="C60" s="1" t="s">
        <v>730</v>
      </c>
      <c r="D60" s="1" t="s">
        <v>581</v>
      </c>
      <c r="E60" s="1" t="s">
        <v>731</v>
      </c>
      <c r="F60" s="1" t="s">
        <v>498</v>
      </c>
      <c r="G60" s="1" t="s">
        <v>501</v>
      </c>
      <c r="H60" s="1" t="s">
        <v>502</v>
      </c>
      <c r="I60" s="1" t="s">
        <v>732</v>
      </c>
      <c r="J60" s="1" t="s">
        <v>504</v>
      </c>
      <c r="K60" s="1" t="s">
        <v>732</v>
      </c>
      <c r="L60" s="1" t="s">
        <v>732</v>
      </c>
      <c r="M60" s="1" t="s">
        <v>505</v>
      </c>
      <c r="N60" s="1" t="s">
        <v>505</v>
      </c>
      <c r="O60" s="1" t="s">
        <v>506</v>
      </c>
      <c r="P60" s="1" t="s">
        <v>507</v>
      </c>
      <c r="Q60" s="1" t="s">
        <v>508</v>
      </c>
      <c r="R60" s="1" t="s">
        <v>733</v>
      </c>
      <c r="S60" s="1" t="s">
        <v>510</v>
      </c>
      <c r="T60" s="1" t="s">
        <v>511</v>
      </c>
      <c r="U60" s="1" t="s">
        <v>512</v>
      </c>
    </row>
    <row r="61" s="1" customFormat="1" spans="1:21">
      <c r="A61" s="3">
        <v>18697414150</v>
      </c>
      <c r="B61" s="1" t="s">
        <v>734</v>
      </c>
      <c r="C61" s="1" t="s">
        <v>735</v>
      </c>
      <c r="D61" s="1" t="s">
        <v>736</v>
      </c>
      <c r="E61" s="1" t="s">
        <v>737</v>
      </c>
      <c r="F61" s="1" t="s">
        <v>579</v>
      </c>
      <c r="G61" s="1" t="s">
        <v>501</v>
      </c>
      <c r="H61" s="1" t="s">
        <v>502</v>
      </c>
      <c r="I61" s="1" t="s">
        <v>738</v>
      </c>
      <c r="J61" s="1" t="s">
        <v>504</v>
      </c>
      <c r="K61" s="1" t="s">
        <v>738</v>
      </c>
      <c r="L61" s="1" t="s">
        <v>738</v>
      </c>
      <c r="M61" s="1" t="s">
        <v>505</v>
      </c>
      <c r="N61" s="1" t="s">
        <v>505</v>
      </c>
      <c r="O61" s="1" t="s">
        <v>506</v>
      </c>
      <c r="P61" s="1" t="s">
        <v>507</v>
      </c>
      <c r="Q61" s="1" t="s">
        <v>508</v>
      </c>
      <c r="R61" s="1" t="s">
        <v>739</v>
      </c>
      <c r="S61" s="1" t="s">
        <v>510</v>
      </c>
      <c r="T61" s="1" t="s">
        <v>511</v>
      </c>
      <c r="U61" s="1" t="s">
        <v>512</v>
      </c>
    </row>
    <row r="62" s="1" customFormat="1" spans="1:21">
      <c r="A62" s="3">
        <v>18797486940</v>
      </c>
      <c r="B62" s="1" t="s">
        <v>606</v>
      </c>
      <c r="C62" s="1" t="s">
        <v>740</v>
      </c>
      <c r="D62" s="1" t="s">
        <v>736</v>
      </c>
      <c r="E62" s="1" t="s">
        <v>741</v>
      </c>
      <c r="F62" s="1" t="s">
        <v>579</v>
      </c>
      <c r="G62" s="1" t="s">
        <v>498</v>
      </c>
      <c r="H62" s="1" t="s">
        <v>502</v>
      </c>
      <c r="I62" s="1" t="s">
        <v>742</v>
      </c>
      <c r="J62" s="1" t="s">
        <v>504</v>
      </c>
      <c r="K62" s="1" t="s">
        <v>742</v>
      </c>
      <c r="L62" s="1" t="s">
        <v>742</v>
      </c>
      <c r="M62" s="1" t="s">
        <v>505</v>
      </c>
      <c r="N62" s="1" t="s">
        <v>505</v>
      </c>
      <c r="O62" s="1" t="s">
        <v>506</v>
      </c>
      <c r="P62" s="1" t="s">
        <v>507</v>
      </c>
      <c r="Q62" s="1" t="s">
        <v>508</v>
      </c>
      <c r="R62" s="1" t="s">
        <v>743</v>
      </c>
      <c r="S62" s="1" t="s">
        <v>510</v>
      </c>
      <c r="T62" s="1" t="s">
        <v>511</v>
      </c>
      <c r="U62" s="1" t="s">
        <v>512</v>
      </c>
    </row>
    <row r="63" s="1" customFormat="1" spans="1:21">
      <c r="A63" s="3">
        <v>18786331702</v>
      </c>
      <c r="B63" s="1" t="s">
        <v>744</v>
      </c>
      <c r="C63" s="1" t="s">
        <v>745</v>
      </c>
      <c r="D63" s="1" t="s">
        <v>736</v>
      </c>
      <c r="E63" s="1" t="s">
        <v>746</v>
      </c>
      <c r="F63" s="1" t="s">
        <v>579</v>
      </c>
      <c r="G63" s="1" t="s">
        <v>498</v>
      </c>
      <c r="H63" s="1" t="s">
        <v>502</v>
      </c>
      <c r="I63" s="1" t="s">
        <v>742</v>
      </c>
      <c r="J63" s="1" t="s">
        <v>504</v>
      </c>
      <c r="K63" s="1" t="s">
        <v>742</v>
      </c>
      <c r="L63" s="1" t="s">
        <v>742</v>
      </c>
      <c r="M63" s="1" t="s">
        <v>505</v>
      </c>
      <c r="N63" s="1" t="s">
        <v>505</v>
      </c>
      <c r="O63" s="1" t="s">
        <v>506</v>
      </c>
      <c r="P63" s="1" t="s">
        <v>507</v>
      </c>
      <c r="Q63" s="1" t="s">
        <v>508</v>
      </c>
      <c r="R63" s="1" t="s">
        <v>747</v>
      </c>
      <c r="S63" s="1" t="s">
        <v>510</v>
      </c>
      <c r="T63" s="1" t="s">
        <v>511</v>
      </c>
      <c r="U63" s="1" t="s">
        <v>512</v>
      </c>
    </row>
    <row r="64" s="1" customFormat="1" spans="1:21">
      <c r="A64" s="3">
        <v>999218795840815</v>
      </c>
      <c r="B64" s="1" t="s">
        <v>606</v>
      </c>
      <c r="C64" s="1" t="s">
        <v>748</v>
      </c>
      <c r="D64" s="1" t="s">
        <v>749</v>
      </c>
      <c r="E64" s="1" t="s">
        <v>134</v>
      </c>
      <c r="F64" s="1" t="s">
        <v>579</v>
      </c>
      <c r="G64" s="1" t="s">
        <v>498</v>
      </c>
      <c r="H64" s="1" t="s">
        <v>502</v>
      </c>
      <c r="I64" s="1" t="s">
        <v>750</v>
      </c>
      <c r="J64" s="1" t="s">
        <v>504</v>
      </c>
      <c r="K64" s="1" t="s">
        <v>750</v>
      </c>
      <c r="L64" s="1" t="s">
        <v>750</v>
      </c>
      <c r="M64" s="1" t="s">
        <v>505</v>
      </c>
      <c r="N64" s="1" t="s">
        <v>505</v>
      </c>
      <c r="O64" s="1" t="s">
        <v>506</v>
      </c>
      <c r="P64" s="1" t="s">
        <v>507</v>
      </c>
      <c r="Q64" s="1" t="s">
        <v>508</v>
      </c>
      <c r="R64" s="1" t="s">
        <v>751</v>
      </c>
      <c r="S64" s="1" t="s">
        <v>510</v>
      </c>
      <c r="T64" s="1" t="s">
        <v>511</v>
      </c>
      <c r="U64" s="1" t="s">
        <v>512</v>
      </c>
    </row>
    <row r="65" s="1" customFormat="1" spans="1:21">
      <c r="A65" s="3">
        <v>18764318290</v>
      </c>
      <c r="B65" s="1" t="s">
        <v>752</v>
      </c>
      <c r="C65" s="1" t="s">
        <v>753</v>
      </c>
      <c r="D65" s="1" t="s">
        <v>754</v>
      </c>
      <c r="E65" s="1" t="s">
        <v>755</v>
      </c>
      <c r="F65" s="1" t="s">
        <v>498</v>
      </c>
      <c r="G65" s="1" t="s">
        <v>501</v>
      </c>
      <c r="H65" s="1" t="s">
        <v>502</v>
      </c>
      <c r="I65" s="1" t="s">
        <v>756</v>
      </c>
      <c r="J65" s="1" t="s">
        <v>504</v>
      </c>
      <c r="K65" s="1" t="s">
        <v>756</v>
      </c>
      <c r="L65" s="1" t="s">
        <v>756</v>
      </c>
      <c r="M65" s="1" t="s">
        <v>505</v>
      </c>
      <c r="N65" s="1" t="s">
        <v>505</v>
      </c>
      <c r="O65" s="1" t="s">
        <v>506</v>
      </c>
      <c r="P65" s="1" t="s">
        <v>507</v>
      </c>
      <c r="Q65" s="1" t="s">
        <v>508</v>
      </c>
      <c r="R65" s="1" t="s">
        <v>757</v>
      </c>
      <c r="S65" s="1" t="s">
        <v>510</v>
      </c>
      <c r="T65" s="1" t="s">
        <v>511</v>
      </c>
      <c r="U65" s="1" t="s">
        <v>512</v>
      </c>
    </row>
    <row r="66" s="1" customFormat="1" spans="1:21">
      <c r="A66" s="3">
        <v>18763933393</v>
      </c>
      <c r="B66" s="1" t="s">
        <v>752</v>
      </c>
      <c r="C66" s="1" t="s">
        <v>758</v>
      </c>
      <c r="D66" s="1" t="s">
        <v>759</v>
      </c>
      <c r="E66" s="1" t="s">
        <v>98</v>
      </c>
      <c r="F66" s="1" t="s">
        <v>760</v>
      </c>
      <c r="G66" s="1" t="s">
        <v>498</v>
      </c>
      <c r="H66" s="1" t="s">
        <v>502</v>
      </c>
      <c r="I66" s="1" t="s">
        <v>761</v>
      </c>
      <c r="J66" s="1" t="s">
        <v>504</v>
      </c>
      <c r="K66" s="1" t="s">
        <v>761</v>
      </c>
      <c r="L66" s="1" t="s">
        <v>761</v>
      </c>
      <c r="M66" s="1" t="s">
        <v>505</v>
      </c>
      <c r="N66" s="1" t="s">
        <v>505</v>
      </c>
      <c r="O66" s="1" t="s">
        <v>506</v>
      </c>
      <c r="P66" s="1" t="s">
        <v>507</v>
      </c>
      <c r="Q66" s="1" t="s">
        <v>508</v>
      </c>
      <c r="R66" s="1" t="s">
        <v>762</v>
      </c>
      <c r="S66" s="1" t="s">
        <v>510</v>
      </c>
      <c r="T66" s="1" t="s">
        <v>511</v>
      </c>
      <c r="U66" s="1" t="s">
        <v>512</v>
      </c>
    </row>
    <row r="67" s="1" customFormat="1" spans="1:21">
      <c r="A67" s="3">
        <v>18751767766</v>
      </c>
      <c r="B67" s="1" t="s">
        <v>763</v>
      </c>
      <c r="C67" s="1" t="s">
        <v>764</v>
      </c>
      <c r="D67" s="1" t="s">
        <v>765</v>
      </c>
      <c r="E67" s="1" t="s">
        <v>766</v>
      </c>
      <c r="F67" s="1" t="s">
        <v>579</v>
      </c>
      <c r="G67" s="1" t="s">
        <v>501</v>
      </c>
      <c r="H67" s="1" t="s">
        <v>502</v>
      </c>
      <c r="I67" s="1" t="s">
        <v>767</v>
      </c>
      <c r="J67" s="1" t="s">
        <v>504</v>
      </c>
      <c r="K67" s="1" t="s">
        <v>767</v>
      </c>
      <c r="L67" s="1" t="s">
        <v>767</v>
      </c>
      <c r="M67" s="1" t="s">
        <v>505</v>
      </c>
      <c r="N67" s="1" t="s">
        <v>505</v>
      </c>
      <c r="O67" s="1" t="s">
        <v>506</v>
      </c>
      <c r="P67" s="1" t="s">
        <v>507</v>
      </c>
      <c r="Q67" s="1" t="s">
        <v>508</v>
      </c>
      <c r="R67" s="1" t="s">
        <v>768</v>
      </c>
      <c r="S67" s="1" t="s">
        <v>510</v>
      </c>
      <c r="T67" s="1" t="s">
        <v>511</v>
      </c>
      <c r="U67" s="1" t="s">
        <v>512</v>
      </c>
    </row>
    <row r="68" s="1" customFormat="1" spans="1:21">
      <c r="A68" s="3">
        <v>18766831639</v>
      </c>
      <c r="B68" s="1" t="s">
        <v>760</v>
      </c>
      <c r="C68" s="1" t="s">
        <v>769</v>
      </c>
      <c r="D68" s="1" t="s">
        <v>770</v>
      </c>
      <c r="E68" s="1" t="s">
        <v>771</v>
      </c>
      <c r="F68" s="1" t="s">
        <v>498</v>
      </c>
      <c r="G68" s="1" t="s">
        <v>501</v>
      </c>
      <c r="H68" s="1" t="s">
        <v>502</v>
      </c>
      <c r="I68" s="1" t="s">
        <v>772</v>
      </c>
      <c r="J68" s="1" t="s">
        <v>504</v>
      </c>
      <c r="K68" s="1" t="s">
        <v>772</v>
      </c>
      <c r="L68" s="1" t="s">
        <v>772</v>
      </c>
      <c r="M68" s="1" t="s">
        <v>505</v>
      </c>
      <c r="N68" s="1" t="s">
        <v>505</v>
      </c>
      <c r="O68" s="1" t="s">
        <v>506</v>
      </c>
      <c r="P68" s="1" t="s">
        <v>507</v>
      </c>
      <c r="Q68" s="1" t="s">
        <v>508</v>
      </c>
      <c r="R68" s="1" t="s">
        <v>773</v>
      </c>
      <c r="S68" s="1" t="s">
        <v>510</v>
      </c>
      <c r="T68" s="1" t="s">
        <v>511</v>
      </c>
      <c r="U68" s="1" t="s">
        <v>512</v>
      </c>
    </row>
    <row r="69" s="1" customFormat="1" spans="1:21">
      <c r="A69" s="3">
        <v>18762544839</v>
      </c>
      <c r="B69" s="1" t="s">
        <v>752</v>
      </c>
      <c r="C69" s="1" t="s">
        <v>774</v>
      </c>
      <c r="D69" s="1" t="s">
        <v>775</v>
      </c>
      <c r="E69" s="1" t="s">
        <v>776</v>
      </c>
      <c r="F69" s="1" t="s">
        <v>579</v>
      </c>
      <c r="G69" s="1" t="s">
        <v>498</v>
      </c>
      <c r="H69" s="1" t="s">
        <v>502</v>
      </c>
      <c r="I69" s="1" t="s">
        <v>777</v>
      </c>
      <c r="J69" s="1" t="s">
        <v>504</v>
      </c>
      <c r="K69" s="1" t="s">
        <v>777</v>
      </c>
      <c r="L69" s="1" t="s">
        <v>777</v>
      </c>
      <c r="M69" s="1" t="s">
        <v>505</v>
      </c>
      <c r="N69" s="1" t="s">
        <v>505</v>
      </c>
      <c r="O69" s="1" t="s">
        <v>506</v>
      </c>
      <c r="P69" s="1" t="s">
        <v>507</v>
      </c>
      <c r="Q69" s="1" t="s">
        <v>508</v>
      </c>
      <c r="R69" s="1" t="s">
        <v>778</v>
      </c>
      <c r="S69" s="1" t="s">
        <v>510</v>
      </c>
      <c r="T69" s="1" t="s">
        <v>511</v>
      </c>
      <c r="U69" s="1" t="s">
        <v>512</v>
      </c>
    </row>
    <row r="70" s="1" customFormat="1" spans="1:21">
      <c r="A70" s="3">
        <v>18762544699</v>
      </c>
      <c r="B70" s="1" t="s">
        <v>752</v>
      </c>
      <c r="C70" s="1" t="s">
        <v>779</v>
      </c>
      <c r="D70" s="1" t="s">
        <v>775</v>
      </c>
      <c r="E70" s="1" t="s">
        <v>776</v>
      </c>
      <c r="F70" s="1" t="s">
        <v>579</v>
      </c>
      <c r="G70" s="1" t="s">
        <v>498</v>
      </c>
      <c r="H70" s="1" t="s">
        <v>502</v>
      </c>
      <c r="I70" s="1" t="s">
        <v>777</v>
      </c>
      <c r="J70" s="1" t="s">
        <v>504</v>
      </c>
      <c r="K70" s="1" t="s">
        <v>777</v>
      </c>
      <c r="L70" s="1" t="s">
        <v>777</v>
      </c>
      <c r="M70" s="1" t="s">
        <v>505</v>
      </c>
      <c r="N70" s="1" t="s">
        <v>505</v>
      </c>
      <c r="O70" s="1" t="s">
        <v>506</v>
      </c>
      <c r="P70" s="1" t="s">
        <v>507</v>
      </c>
      <c r="Q70" s="1" t="s">
        <v>508</v>
      </c>
      <c r="R70" s="1" t="s">
        <v>780</v>
      </c>
      <c r="S70" s="1" t="s">
        <v>510</v>
      </c>
      <c r="T70" s="1" t="s">
        <v>511</v>
      </c>
      <c r="U70" s="1" t="s">
        <v>512</v>
      </c>
    </row>
    <row r="71" s="1" customFormat="1" spans="1:21">
      <c r="A71" s="3">
        <v>18776641159</v>
      </c>
      <c r="B71" s="1" t="s">
        <v>744</v>
      </c>
      <c r="C71" s="1" t="s">
        <v>781</v>
      </c>
      <c r="D71" s="1" t="s">
        <v>782</v>
      </c>
      <c r="E71" s="1" t="s">
        <v>783</v>
      </c>
      <c r="F71" s="1" t="s">
        <v>498</v>
      </c>
      <c r="G71" s="1" t="s">
        <v>501</v>
      </c>
      <c r="H71" s="1" t="s">
        <v>502</v>
      </c>
      <c r="I71" s="1" t="s">
        <v>784</v>
      </c>
      <c r="J71" s="1" t="s">
        <v>504</v>
      </c>
      <c r="K71" s="1" t="s">
        <v>784</v>
      </c>
      <c r="L71" s="1" t="s">
        <v>784</v>
      </c>
      <c r="M71" s="1" t="s">
        <v>505</v>
      </c>
      <c r="N71" s="1" t="s">
        <v>505</v>
      </c>
      <c r="O71" s="1" t="s">
        <v>506</v>
      </c>
      <c r="P71" s="1" t="s">
        <v>507</v>
      </c>
      <c r="Q71" s="1" t="s">
        <v>508</v>
      </c>
      <c r="R71" s="1" t="s">
        <v>785</v>
      </c>
      <c r="S71" s="1" t="s">
        <v>510</v>
      </c>
      <c r="T71" s="1" t="s">
        <v>511</v>
      </c>
      <c r="U71" s="1" t="s">
        <v>512</v>
      </c>
    </row>
    <row r="72" s="1" customFormat="1" spans="1:21">
      <c r="A72" s="3">
        <v>18734019345</v>
      </c>
      <c r="B72" s="1" t="s">
        <v>786</v>
      </c>
      <c r="C72" s="1" t="s">
        <v>787</v>
      </c>
      <c r="D72" s="1" t="s">
        <v>788</v>
      </c>
      <c r="E72" s="1" t="s">
        <v>789</v>
      </c>
      <c r="F72" s="1" t="s">
        <v>498</v>
      </c>
      <c r="G72" s="1" t="s">
        <v>501</v>
      </c>
      <c r="H72" s="1" t="s">
        <v>502</v>
      </c>
      <c r="I72" s="1" t="s">
        <v>790</v>
      </c>
      <c r="J72" s="1" t="s">
        <v>504</v>
      </c>
      <c r="K72" s="1" t="s">
        <v>790</v>
      </c>
      <c r="L72" s="1" t="s">
        <v>790</v>
      </c>
      <c r="M72" s="1" t="s">
        <v>505</v>
      </c>
      <c r="N72" s="1" t="s">
        <v>505</v>
      </c>
      <c r="O72" s="1" t="s">
        <v>506</v>
      </c>
      <c r="P72" s="1" t="s">
        <v>507</v>
      </c>
      <c r="Q72" s="1" t="s">
        <v>508</v>
      </c>
      <c r="R72" s="1" t="s">
        <v>791</v>
      </c>
      <c r="S72" s="1" t="s">
        <v>510</v>
      </c>
      <c r="T72" s="1" t="s">
        <v>511</v>
      </c>
      <c r="U72" s="1" t="s">
        <v>512</v>
      </c>
    </row>
    <row r="73" s="1" customFormat="1" spans="1:21">
      <c r="A73" s="3">
        <v>18688583068</v>
      </c>
      <c r="B73" s="1" t="s">
        <v>792</v>
      </c>
      <c r="C73" s="1" t="s">
        <v>793</v>
      </c>
      <c r="D73" s="1" t="s">
        <v>794</v>
      </c>
      <c r="E73" s="1" t="s">
        <v>795</v>
      </c>
      <c r="F73" s="1" t="s">
        <v>579</v>
      </c>
      <c r="G73" s="1" t="s">
        <v>498</v>
      </c>
      <c r="H73" s="1" t="s">
        <v>502</v>
      </c>
      <c r="I73" s="1" t="s">
        <v>796</v>
      </c>
      <c r="J73" s="1" t="s">
        <v>504</v>
      </c>
      <c r="K73" s="1" t="s">
        <v>796</v>
      </c>
      <c r="L73" s="1" t="s">
        <v>796</v>
      </c>
      <c r="M73" s="1" t="s">
        <v>505</v>
      </c>
      <c r="N73" s="1" t="s">
        <v>505</v>
      </c>
      <c r="O73" s="1" t="s">
        <v>506</v>
      </c>
      <c r="P73" s="1" t="s">
        <v>507</v>
      </c>
      <c r="Q73" s="1" t="s">
        <v>508</v>
      </c>
      <c r="R73" s="1" t="s">
        <v>797</v>
      </c>
      <c r="S73" s="1" t="s">
        <v>510</v>
      </c>
      <c r="T73" s="1" t="s">
        <v>511</v>
      </c>
      <c r="U73" s="1" t="s">
        <v>512</v>
      </c>
    </row>
    <row r="74" s="1" customFormat="1" spans="1:21">
      <c r="A74" s="3">
        <v>18727421021</v>
      </c>
      <c r="B74" s="1" t="s">
        <v>798</v>
      </c>
      <c r="C74" s="1" t="s">
        <v>799</v>
      </c>
      <c r="D74" s="1" t="s">
        <v>800</v>
      </c>
      <c r="E74" s="1" t="s">
        <v>801</v>
      </c>
      <c r="F74" s="1" t="s">
        <v>579</v>
      </c>
      <c r="G74" s="1" t="s">
        <v>498</v>
      </c>
      <c r="H74" s="1" t="s">
        <v>502</v>
      </c>
      <c r="I74" s="1" t="s">
        <v>802</v>
      </c>
      <c r="J74" s="1" t="s">
        <v>504</v>
      </c>
      <c r="K74" s="1" t="s">
        <v>802</v>
      </c>
      <c r="L74" s="1" t="s">
        <v>802</v>
      </c>
      <c r="M74" s="1" t="s">
        <v>505</v>
      </c>
      <c r="N74" s="1" t="s">
        <v>505</v>
      </c>
      <c r="O74" s="1" t="s">
        <v>506</v>
      </c>
      <c r="P74" s="1" t="s">
        <v>507</v>
      </c>
      <c r="Q74" s="1" t="s">
        <v>508</v>
      </c>
      <c r="R74" s="1" t="s">
        <v>803</v>
      </c>
      <c r="S74" s="1" t="s">
        <v>510</v>
      </c>
      <c r="T74" s="1" t="s">
        <v>511</v>
      </c>
      <c r="U74" s="1" t="s">
        <v>512</v>
      </c>
    </row>
    <row r="75" s="1" customFormat="1" spans="1:21">
      <c r="A75" s="3">
        <v>18593695330</v>
      </c>
      <c r="B75" s="1" t="s">
        <v>804</v>
      </c>
      <c r="C75" s="1" t="s">
        <v>805</v>
      </c>
      <c r="D75" s="1" t="s">
        <v>806</v>
      </c>
      <c r="E75" s="1" t="s">
        <v>807</v>
      </c>
      <c r="F75" s="1" t="s">
        <v>498</v>
      </c>
      <c r="G75" s="1" t="s">
        <v>501</v>
      </c>
      <c r="H75" s="1" t="s">
        <v>502</v>
      </c>
      <c r="I75" s="1" t="s">
        <v>808</v>
      </c>
      <c r="J75" s="1" t="s">
        <v>504</v>
      </c>
      <c r="K75" s="1" t="s">
        <v>808</v>
      </c>
      <c r="L75" s="1" t="s">
        <v>808</v>
      </c>
      <c r="M75" s="1" t="s">
        <v>505</v>
      </c>
      <c r="N75" s="1" t="s">
        <v>505</v>
      </c>
      <c r="O75" s="1" t="s">
        <v>506</v>
      </c>
      <c r="P75" s="1" t="s">
        <v>507</v>
      </c>
      <c r="Q75" s="1" t="s">
        <v>508</v>
      </c>
      <c r="R75" s="1" t="s">
        <v>809</v>
      </c>
      <c r="S75" s="1" t="s">
        <v>510</v>
      </c>
      <c r="T75" s="1" t="s">
        <v>511</v>
      </c>
      <c r="U75" s="1" t="s">
        <v>512</v>
      </c>
    </row>
    <row r="76" s="1" customFormat="1" spans="1:21">
      <c r="A76" s="3">
        <v>18708626036</v>
      </c>
      <c r="B76" s="1" t="s">
        <v>810</v>
      </c>
      <c r="C76" s="1" t="s">
        <v>811</v>
      </c>
      <c r="D76" s="1" t="s">
        <v>812</v>
      </c>
      <c r="E76" s="1" t="s">
        <v>813</v>
      </c>
      <c r="F76" s="1" t="s">
        <v>498</v>
      </c>
      <c r="G76" s="1" t="s">
        <v>501</v>
      </c>
      <c r="H76" s="1" t="s">
        <v>502</v>
      </c>
      <c r="I76" s="1" t="s">
        <v>814</v>
      </c>
      <c r="J76" s="1" t="s">
        <v>504</v>
      </c>
      <c r="K76" s="1" t="s">
        <v>814</v>
      </c>
      <c r="L76" s="1" t="s">
        <v>814</v>
      </c>
      <c r="M76" s="1" t="s">
        <v>505</v>
      </c>
      <c r="N76" s="1" t="s">
        <v>505</v>
      </c>
      <c r="O76" s="1" t="s">
        <v>506</v>
      </c>
      <c r="P76" s="1" t="s">
        <v>507</v>
      </c>
      <c r="Q76" s="1" t="s">
        <v>508</v>
      </c>
      <c r="R76" s="1" t="s">
        <v>815</v>
      </c>
      <c r="S76" s="1" t="s">
        <v>510</v>
      </c>
      <c r="T76" s="1" t="s">
        <v>511</v>
      </c>
      <c r="U76" s="1" t="s">
        <v>512</v>
      </c>
    </row>
    <row r="77" s="1" customFormat="1" spans="1:21">
      <c r="A77" s="3">
        <v>18757238588</v>
      </c>
      <c r="B77" s="1" t="s">
        <v>752</v>
      </c>
      <c r="C77" s="1" t="s">
        <v>816</v>
      </c>
      <c r="D77" s="1" t="s">
        <v>817</v>
      </c>
      <c r="E77" s="1" t="s">
        <v>84</v>
      </c>
      <c r="F77" s="1" t="s">
        <v>579</v>
      </c>
      <c r="G77" s="1" t="s">
        <v>498</v>
      </c>
      <c r="H77" s="1" t="s">
        <v>502</v>
      </c>
      <c r="I77" s="1" t="s">
        <v>818</v>
      </c>
      <c r="J77" s="1" t="s">
        <v>504</v>
      </c>
      <c r="K77" s="1" t="s">
        <v>818</v>
      </c>
      <c r="L77" s="1" t="s">
        <v>818</v>
      </c>
      <c r="M77" s="1" t="s">
        <v>505</v>
      </c>
      <c r="N77" s="1" t="s">
        <v>505</v>
      </c>
      <c r="O77" s="1" t="s">
        <v>506</v>
      </c>
      <c r="P77" s="1" t="s">
        <v>507</v>
      </c>
      <c r="Q77" s="1" t="s">
        <v>508</v>
      </c>
      <c r="R77" s="1" t="s">
        <v>819</v>
      </c>
      <c r="S77" s="1" t="s">
        <v>510</v>
      </c>
      <c r="T77" s="1" t="s">
        <v>511</v>
      </c>
      <c r="U77" s="1" t="s">
        <v>512</v>
      </c>
    </row>
    <row r="78" s="1" customFormat="1" spans="1:21">
      <c r="A78" s="3">
        <v>18689891827</v>
      </c>
      <c r="B78" s="1" t="s">
        <v>792</v>
      </c>
      <c r="C78" s="1" t="s">
        <v>820</v>
      </c>
      <c r="D78" s="1" t="s">
        <v>821</v>
      </c>
      <c r="E78" s="1" t="s">
        <v>52</v>
      </c>
      <c r="F78" s="1" t="s">
        <v>579</v>
      </c>
      <c r="G78" s="1" t="s">
        <v>498</v>
      </c>
      <c r="H78" s="1" t="s">
        <v>502</v>
      </c>
      <c r="I78" s="1" t="s">
        <v>822</v>
      </c>
      <c r="J78" s="1" t="s">
        <v>504</v>
      </c>
      <c r="K78" s="1" t="s">
        <v>822</v>
      </c>
      <c r="L78" s="1" t="s">
        <v>822</v>
      </c>
      <c r="M78" s="1" t="s">
        <v>505</v>
      </c>
      <c r="N78" s="1" t="s">
        <v>505</v>
      </c>
      <c r="O78" s="1" t="s">
        <v>506</v>
      </c>
      <c r="P78" s="1" t="s">
        <v>507</v>
      </c>
      <c r="Q78" s="1" t="s">
        <v>508</v>
      </c>
      <c r="R78" s="1" t="s">
        <v>823</v>
      </c>
      <c r="S78" s="1" t="s">
        <v>510</v>
      </c>
      <c r="T78" s="1" t="s">
        <v>511</v>
      </c>
      <c r="U78" s="1" t="s">
        <v>512</v>
      </c>
    </row>
    <row r="79" s="1" customFormat="1" spans="1:21">
      <c r="A79" s="3">
        <v>18756725977</v>
      </c>
      <c r="B79" s="1" t="s">
        <v>752</v>
      </c>
      <c r="C79" s="1" t="s">
        <v>824</v>
      </c>
      <c r="D79" s="1" t="s">
        <v>825</v>
      </c>
      <c r="E79" s="1" t="s">
        <v>79</v>
      </c>
      <c r="F79" s="1" t="s">
        <v>752</v>
      </c>
      <c r="G79" s="1" t="s">
        <v>498</v>
      </c>
      <c r="H79" s="1" t="s">
        <v>502</v>
      </c>
      <c r="I79" s="1" t="s">
        <v>826</v>
      </c>
      <c r="J79" s="1" t="s">
        <v>504</v>
      </c>
      <c r="K79" s="1" t="s">
        <v>826</v>
      </c>
      <c r="L79" s="1" t="s">
        <v>826</v>
      </c>
      <c r="M79" s="1" t="s">
        <v>505</v>
      </c>
      <c r="N79" s="1" t="s">
        <v>505</v>
      </c>
      <c r="O79" s="1" t="s">
        <v>506</v>
      </c>
      <c r="P79" s="1" t="s">
        <v>507</v>
      </c>
      <c r="Q79" s="1" t="s">
        <v>508</v>
      </c>
      <c r="R79" s="1" t="s">
        <v>827</v>
      </c>
      <c r="S79" s="1" t="s">
        <v>510</v>
      </c>
      <c r="T79" s="1" t="s">
        <v>511</v>
      </c>
      <c r="U79" s="1" t="s">
        <v>512</v>
      </c>
    </row>
    <row r="80" s="1" customFormat="1" spans="1:21">
      <c r="A80" s="3">
        <v>999218725352416</v>
      </c>
      <c r="B80" s="1" t="s">
        <v>798</v>
      </c>
      <c r="C80" s="1" t="s">
        <v>828</v>
      </c>
      <c r="D80" s="1" t="s">
        <v>829</v>
      </c>
      <c r="E80" s="1" t="s">
        <v>268</v>
      </c>
      <c r="F80" s="1" t="s">
        <v>579</v>
      </c>
      <c r="G80" s="1" t="s">
        <v>501</v>
      </c>
      <c r="H80" s="1" t="s">
        <v>502</v>
      </c>
      <c r="I80" s="1" t="s">
        <v>830</v>
      </c>
      <c r="J80" s="1" t="s">
        <v>504</v>
      </c>
      <c r="K80" s="1" t="s">
        <v>830</v>
      </c>
      <c r="L80" s="1" t="s">
        <v>830</v>
      </c>
      <c r="M80" s="1" t="s">
        <v>505</v>
      </c>
      <c r="N80" s="1" t="s">
        <v>505</v>
      </c>
      <c r="O80" s="1" t="s">
        <v>506</v>
      </c>
      <c r="P80" s="1" t="s">
        <v>507</v>
      </c>
      <c r="Q80" s="1" t="s">
        <v>508</v>
      </c>
      <c r="R80" s="1" t="s">
        <v>831</v>
      </c>
      <c r="S80" s="1" t="s">
        <v>510</v>
      </c>
      <c r="T80" s="1" t="s">
        <v>511</v>
      </c>
      <c r="U80" s="1" t="s">
        <v>512</v>
      </c>
    </row>
    <row r="81" s="1" customFormat="1" spans="1:21">
      <c r="A81" s="3">
        <v>18673538524</v>
      </c>
      <c r="B81" s="1" t="s">
        <v>729</v>
      </c>
      <c r="C81" s="1" t="s">
        <v>832</v>
      </c>
      <c r="D81" s="1" t="s">
        <v>833</v>
      </c>
      <c r="E81" s="1" t="s">
        <v>40</v>
      </c>
      <c r="F81" s="1" t="s">
        <v>606</v>
      </c>
      <c r="G81" s="1" t="s">
        <v>498</v>
      </c>
      <c r="H81" s="1" t="s">
        <v>502</v>
      </c>
      <c r="I81" s="1" t="s">
        <v>834</v>
      </c>
      <c r="J81" s="1" t="s">
        <v>504</v>
      </c>
      <c r="K81" s="1" t="s">
        <v>834</v>
      </c>
      <c r="L81" s="1" t="s">
        <v>834</v>
      </c>
      <c r="M81" s="1" t="s">
        <v>505</v>
      </c>
      <c r="N81" s="1" t="s">
        <v>505</v>
      </c>
      <c r="O81" s="1" t="s">
        <v>506</v>
      </c>
      <c r="P81" s="1" t="s">
        <v>507</v>
      </c>
      <c r="Q81" s="1" t="s">
        <v>508</v>
      </c>
      <c r="R81" s="1" t="s">
        <v>835</v>
      </c>
      <c r="S81" s="1" t="s">
        <v>510</v>
      </c>
      <c r="T81" s="1" t="s">
        <v>511</v>
      </c>
      <c r="U81" s="1" t="s">
        <v>512</v>
      </c>
    </row>
    <row r="82" s="1" customFormat="1" spans="1:21">
      <c r="A82" s="3">
        <v>18794621193</v>
      </c>
      <c r="B82" s="1" t="s">
        <v>606</v>
      </c>
      <c r="C82" s="1" t="s">
        <v>836</v>
      </c>
      <c r="D82" s="1" t="s">
        <v>837</v>
      </c>
      <c r="E82" s="1" t="s">
        <v>124</v>
      </c>
      <c r="F82" s="1" t="s">
        <v>579</v>
      </c>
      <c r="G82" s="1" t="s">
        <v>498</v>
      </c>
      <c r="H82" s="1" t="s">
        <v>502</v>
      </c>
      <c r="I82" s="1" t="s">
        <v>838</v>
      </c>
      <c r="J82" s="1" t="s">
        <v>504</v>
      </c>
      <c r="K82" s="1" t="s">
        <v>838</v>
      </c>
      <c r="L82" s="1" t="s">
        <v>838</v>
      </c>
      <c r="M82" s="1" t="s">
        <v>505</v>
      </c>
      <c r="N82" s="1" t="s">
        <v>505</v>
      </c>
      <c r="O82" s="1" t="s">
        <v>506</v>
      </c>
      <c r="P82" s="1" t="s">
        <v>507</v>
      </c>
      <c r="Q82" s="1" t="s">
        <v>508</v>
      </c>
      <c r="R82" s="1" t="s">
        <v>839</v>
      </c>
      <c r="S82" s="1" t="s">
        <v>510</v>
      </c>
      <c r="T82" s="1" t="s">
        <v>511</v>
      </c>
      <c r="U82" s="1" t="s">
        <v>512</v>
      </c>
    </row>
    <row r="83" s="1" customFormat="1" spans="1:21">
      <c r="A83" s="3">
        <v>999218794763614</v>
      </c>
      <c r="B83" s="1" t="s">
        <v>606</v>
      </c>
      <c r="C83" s="1" t="s">
        <v>840</v>
      </c>
      <c r="D83" s="1" t="s">
        <v>841</v>
      </c>
      <c r="E83" s="1" t="s">
        <v>129</v>
      </c>
      <c r="F83" s="1" t="s">
        <v>579</v>
      </c>
      <c r="G83" s="1" t="s">
        <v>498</v>
      </c>
      <c r="H83" s="1" t="s">
        <v>502</v>
      </c>
      <c r="I83" s="1" t="s">
        <v>506</v>
      </c>
      <c r="J83" s="1" t="s">
        <v>504</v>
      </c>
      <c r="K83" s="1" t="s">
        <v>506</v>
      </c>
      <c r="L83" s="1" t="s">
        <v>506</v>
      </c>
      <c r="M83" s="1" t="s">
        <v>505</v>
      </c>
      <c r="N83" s="1" t="s">
        <v>505</v>
      </c>
      <c r="O83" s="1" t="s">
        <v>506</v>
      </c>
      <c r="P83" s="1" t="s">
        <v>507</v>
      </c>
      <c r="Q83" s="1" t="s">
        <v>508</v>
      </c>
      <c r="R83" s="1" t="s">
        <v>842</v>
      </c>
      <c r="S83" s="1" t="s">
        <v>510</v>
      </c>
      <c r="T83" s="1" t="s">
        <v>511</v>
      </c>
      <c r="U83" s="1" t="s">
        <v>512</v>
      </c>
    </row>
    <row r="84" s="1" customFormat="1" spans="1:21">
      <c r="A84" s="3">
        <v>18777885471</v>
      </c>
      <c r="B84" s="1" t="s">
        <v>744</v>
      </c>
      <c r="C84" s="1" t="s">
        <v>843</v>
      </c>
      <c r="D84" s="1" t="s">
        <v>844</v>
      </c>
      <c r="E84" s="1" t="s">
        <v>845</v>
      </c>
      <c r="F84" s="1" t="s">
        <v>606</v>
      </c>
      <c r="G84" s="1" t="s">
        <v>498</v>
      </c>
      <c r="H84" s="1" t="s">
        <v>502</v>
      </c>
      <c r="I84" s="1" t="s">
        <v>846</v>
      </c>
      <c r="J84" s="1" t="s">
        <v>504</v>
      </c>
      <c r="K84" s="1" t="s">
        <v>846</v>
      </c>
      <c r="L84" s="1" t="s">
        <v>846</v>
      </c>
      <c r="M84" s="1" t="s">
        <v>505</v>
      </c>
      <c r="N84" s="1" t="s">
        <v>505</v>
      </c>
      <c r="O84" s="1" t="s">
        <v>506</v>
      </c>
      <c r="P84" s="1" t="s">
        <v>507</v>
      </c>
      <c r="Q84" s="1" t="s">
        <v>508</v>
      </c>
      <c r="R84" s="1" t="s">
        <v>847</v>
      </c>
      <c r="S84" s="1" t="s">
        <v>510</v>
      </c>
      <c r="T84" s="1" t="s">
        <v>511</v>
      </c>
      <c r="U84" s="1" t="s">
        <v>512</v>
      </c>
    </row>
    <row r="85" s="1" customFormat="1" spans="1:21">
      <c r="A85" s="3">
        <v>999218661291120</v>
      </c>
      <c r="B85" s="1" t="s">
        <v>848</v>
      </c>
      <c r="C85" s="1" t="s">
        <v>849</v>
      </c>
      <c r="D85" s="1" t="s">
        <v>850</v>
      </c>
      <c r="E85" s="1" t="s">
        <v>247</v>
      </c>
      <c r="F85" s="1" t="s">
        <v>606</v>
      </c>
      <c r="G85" s="1" t="s">
        <v>501</v>
      </c>
      <c r="H85" s="1" t="s">
        <v>502</v>
      </c>
      <c r="I85" s="1" t="s">
        <v>506</v>
      </c>
      <c r="J85" s="1" t="s">
        <v>504</v>
      </c>
      <c r="K85" s="1" t="s">
        <v>506</v>
      </c>
      <c r="L85" s="1" t="s">
        <v>506</v>
      </c>
      <c r="M85" s="1" t="s">
        <v>505</v>
      </c>
      <c r="N85" s="1" t="s">
        <v>505</v>
      </c>
      <c r="O85" s="1" t="s">
        <v>506</v>
      </c>
      <c r="P85" s="1" t="s">
        <v>507</v>
      </c>
      <c r="Q85" s="1" t="s">
        <v>508</v>
      </c>
      <c r="R85" s="1" t="s">
        <v>851</v>
      </c>
      <c r="S85" s="1" t="s">
        <v>510</v>
      </c>
      <c r="T85" s="1" t="s">
        <v>511</v>
      </c>
      <c r="U85" s="1" t="s">
        <v>512</v>
      </c>
    </row>
    <row r="86" s="1" customFormat="1" spans="1:21">
      <c r="A86" s="3">
        <v>999218796449019</v>
      </c>
      <c r="B86" s="1" t="s">
        <v>606</v>
      </c>
      <c r="C86" s="1" t="s">
        <v>852</v>
      </c>
      <c r="D86" s="1" t="s">
        <v>853</v>
      </c>
      <c r="E86" s="1" t="s">
        <v>324</v>
      </c>
      <c r="F86" s="1" t="s">
        <v>606</v>
      </c>
      <c r="G86" s="1" t="s">
        <v>501</v>
      </c>
      <c r="H86" s="1" t="s">
        <v>502</v>
      </c>
      <c r="I86" s="1" t="s">
        <v>854</v>
      </c>
      <c r="J86" s="1" t="s">
        <v>504</v>
      </c>
      <c r="K86" s="1" t="s">
        <v>854</v>
      </c>
      <c r="L86" s="1" t="s">
        <v>854</v>
      </c>
      <c r="M86" s="1" t="s">
        <v>505</v>
      </c>
      <c r="N86" s="1" t="s">
        <v>505</v>
      </c>
      <c r="O86" s="1" t="s">
        <v>506</v>
      </c>
      <c r="P86" s="1" t="s">
        <v>507</v>
      </c>
      <c r="Q86" s="1" t="s">
        <v>508</v>
      </c>
      <c r="R86" s="1" t="s">
        <v>855</v>
      </c>
      <c r="S86" s="1" t="s">
        <v>510</v>
      </c>
      <c r="T86" s="1" t="s">
        <v>511</v>
      </c>
      <c r="U86" s="1" t="s">
        <v>512</v>
      </c>
    </row>
    <row r="87" s="1" customFormat="1" spans="1:21">
      <c r="A87" s="3">
        <v>999218783721711</v>
      </c>
      <c r="B87" s="1" t="s">
        <v>744</v>
      </c>
      <c r="C87" s="1" t="s">
        <v>856</v>
      </c>
      <c r="D87" s="1" t="s">
        <v>857</v>
      </c>
      <c r="E87" s="1" t="s">
        <v>312</v>
      </c>
      <c r="F87" s="1" t="s">
        <v>579</v>
      </c>
      <c r="G87" s="1" t="s">
        <v>501</v>
      </c>
      <c r="H87" s="1" t="s">
        <v>502</v>
      </c>
      <c r="I87" s="1" t="s">
        <v>858</v>
      </c>
      <c r="J87" s="1" t="s">
        <v>504</v>
      </c>
      <c r="K87" s="1" t="s">
        <v>858</v>
      </c>
      <c r="L87" s="1" t="s">
        <v>858</v>
      </c>
      <c r="M87" s="1" t="s">
        <v>505</v>
      </c>
      <c r="N87" s="1" t="s">
        <v>505</v>
      </c>
      <c r="O87" s="1" t="s">
        <v>506</v>
      </c>
      <c r="P87" s="1" t="s">
        <v>507</v>
      </c>
      <c r="Q87" s="1" t="s">
        <v>508</v>
      </c>
      <c r="R87" s="1" t="s">
        <v>859</v>
      </c>
      <c r="S87" s="1" t="s">
        <v>510</v>
      </c>
      <c r="T87" s="1" t="s">
        <v>511</v>
      </c>
      <c r="U87" s="1" t="s">
        <v>512</v>
      </c>
    </row>
    <row r="88" s="1" customFormat="1" spans="1:21">
      <c r="A88" s="3">
        <v>18643742525</v>
      </c>
      <c r="B88" s="1" t="s">
        <v>860</v>
      </c>
      <c r="C88" s="1" t="s">
        <v>861</v>
      </c>
      <c r="D88" s="1" t="s">
        <v>857</v>
      </c>
      <c r="E88" s="1" t="s">
        <v>31</v>
      </c>
      <c r="F88" s="1" t="s">
        <v>606</v>
      </c>
      <c r="G88" s="1" t="s">
        <v>498</v>
      </c>
      <c r="H88" s="1" t="s">
        <v>502</v>
      </c>
      <c r="I88" s="1" t="s">
        <v>862</v>
      </c>
      <c r="J88" s="1" t="s">
        <v>504</v>
      </c>
      <c r="K88" s="1" t="s">
        <v>862</v>
      </c>
      <c r="L88" s="1" t="s">
        <v>862</v>
      </c>
      <c r="M88" s="1" t="s">
        <v>505</v>
      </c>
      <c r="N88" s="1" t="s">
        <v>505</v>
      </c>
      <c r="O88" s="1" t="s">
        <v>506</v>
      </c>
      <c r="P88" s="1" t="s">
        <v>507</v>
      </c>
      <c r="Q88" s="1" t="s">
        <v>508</v>
      </c>
      <c r="R88" s="1" t="s">
        <v>863</v>
      </c>
      <c r="S88" s="1" t="s">
        <v>510</v>
      </c>
      <c r="T88" s="1" t="s">
        <v>511</v>
      </c>
      <c r="U88" s="1" t="s">
        <v>512</v>
      </c>
    </row>
    <row r="89" s="1" customFormat="1" spans="1:21">
      <c r="A89" s="3">
        <v>999218757327962</v>
      </c>
      <c r="B89" s="1" t="s">
        <v>752</v>
      </c>
      <c r="C89" s="1" t="s">
        <v>864</v>
      </c>
      <c r="D89" s="1" t="s">
        <v>857</v>
      </c>
      <c r="E89" s="1" t="s">
        <v>87</v>
      </c>
      <c r="F89" s="1" t="s">
        <v>606</v>
      </c>
      <c r="G89" s="1" t="s">
        <v>498</v>
      </c>
      <c r="H89" s="1" t="s">
        <v>502</v>
      </c>
      <c r="I89" s="1" t="s">
        <v>865</v>
      </c>
      <c r="J89" s="1" t="s">
        <v>504</v>
      </c>
      <c r="K89" s="1" t="s">
        <v>865</v>
      </c>
      <c r="L89" s="1" t="s">
        <v>865</v>
      </c>
      <c r="M89" s="1" t="s">
        <v>505</v>
      </c>
      <c r="N89" s="1" t="s">
        <v>505</v>
      </c>
      <c r="O89" s="1" t="s">
        <v>506</v>
      </c>
      <c r="P89" s="1" t="s">
        <v>507</v>
      </c>
      <c r="Q89" s="1" t="s">
        <v>508</v>
      </c>
      <c r="R89" s="1" t="s">
        <v>866</v>
      </c>
      <c r="S89" s="1" t="s">
        <v>510</v>
      </c>
      <c r="T89" s="1" t="s">
        <v>511</v>
      </c>
      <c r="U89" s="1" t="s">
        <v>512</v>
      </c>
    </row>
    <row r="90" s="1" customFormat="1" spans="1:21">
      <c r="A90" s="3">
        <v>18737274871</v>
      </c>
      <c r="B90" s="1" t="s">
        <v>786</v>
      </c>
      <c r="C90" s="1" t="s">
        <v>867</v>
      </c>
      <c r="D90" s="1" t="s">
        <v>857</v>
      </c>
      <c r="E90" s="1" t="s">
        <v>64</v>
      </c>
      <c r="F90" s="1" t="s">
        <v>579</v>
      </c>
      <c r="G90" s="1" t="s">
        <v>498</v>
      </c>
      <c r="H90" s="1" t="s">
        <v>502</v>
      </c>
      <c r="I90" s="1" t="s">
        <v>868</v>
      </c>
      <c r="J90" s="1" t="s">
        <v>504</v>
      </c>
      <c r="K90" s="1" t="s">
        <v>868</v>
      </c>
      <c r="L90" s="1" t="s">
        <v>868</v>
      </c>
      <c r="M90" s="1" t="s">
        <v>505</v>
      </c>
      <c r="N90" s="1" t="s">
        <v>505</v>
      </c>
      <c r="O90" s="1" t="s">
        <v>506</v>
      </c>
      <c r="P90" s="1" t="s">
        <v>507</v>
      </c>
      <c r="Q90" s="1" t="s">
        <v>508</v>
      </c>
      <c r="R90" s="1" t="s">
        <v>869</v>
      </c>
      <c r="S90" s="1" t="s">
        <v>510</v>
      </c>
      <c r="T90" s="1" t="s">
        <v>511</v>
      </c>
      <c r="U90" s="1" t="s">
        <v>512</v>
      </c>
    </row>
    <row r="91" s="1" customFormat="1" spans="1:21">
      <c r="A91" s="3">
        <v>999218680959144</v>
      </c>
      <c r="B91" s="1" t="s">
        <v>729</v>
      </c>
      <c r="C91" s="1" t="s">
        <v>870</v>
      </c>
      <c r="D91" s="1" t="s">
        <v>857</v>
      </c>
      <c r="E91" s="1" t="s">
        <v>44</v>
      </c>
      <c r="F91" s="1" t="s">
        <v>579</v>
      </c>
      <c r="G91" s="1" t="s">
        <v>498</v>
      </c>
      <c r="H91" s="1" t="s">
        <v>502</v>
      </c>
      <c r="I91" s="1" t="s">
        <v>871</v>
      </c>
      <c r="J91" s="1" t="s">
        <v>504</v>
      </c>
      <c r="K91" s="1" t="s">
        <v>871</v>
      </c>
      <c r="L91" s="1" t="s">
        <v>871</v>
      </c>
      <c r="M91" s="1" t="s">
        <v>505</v>
      </c>
      <c r="N91" s="1" t="s">
        <v>505</v>
      </c>
      <c r="O91" s="1" t="s">
        <v>506</v>
      </c>
      <c r="P91" s="1" t="s">
        <v>507</v>
      </c>
      <c r="Q91" s="1" t="s">
        <v>508</v>
      </c>
      <c r="R91" s="1" t="s">
        <v>872</v>
      </c>
      <c r="S91" s="1" t="s">
        <v>510</v>
      </c>
      <c r="T91" s="1" t="s">
        <v>511</v>
      </c>
      <c r="U91" s="1" t="s">
        <v>512</v>
      </c>
    </row>
    <row r="92" s="1" customFormat="1" spans="1:21">
      <c r="A92" s="3">
        <v>999218771799937</v>
      </c>
      <c r="B92" s="1" t="s">
        <v>760</v>
      </c>
      <c r="C92" s="1" t="s">
        <v>873</v>
      </c>
      <c r="D92" s="1" t="s">
        <v>874</v>
      </c>
      <c r="E92" s="1" t="s">
        <v>295</v>
      </c>
      <c r="F92" s="1" t="s">
        <v>498</v>
      </c>
      <c r="G92" s="1" t="s">
        <v>501</v>
      </c>
      <c r="H92" s="1" t="s">
        <v>502</v>
      </c>
      <c r="I92" s="1" t="s">
        <v>875</v>
      </c>
      <c r="J92" s="1" t="s">
        <v>504</v>
      </c>
      <c r="K92" s="1" t="s">
        <v>875</v>
      </c>
      <c r="L92" s="1" t="s">
        <v>875</v>
      </c>
      <c r="M92" s="1" t="s">
        <v>505</v>
      </c>
      <c r="N92" s="1" t="s">
        <v>505</v>
      </c>
      <c r="O92" s="1" t="s">
        <v>506</v>
      </c>
      <c r="P92" s="1" t="s">
        <v>507</v>
      </c>
      <c r="Q92" s="1" t="s">
        <v>508</v>
      </c>
      <c r="R92" s="1" t="s">
        <v>876</v>
      </c>
      <c r="S92" s="1" t="s">
        <v>510</v>
      </c>
      <c r="T92" s="1" t="s">
        <v>511</v>
      </c>
      <c r="U92" s="1" t="s">
        <v>512</v>
      </c>
    </row>
    <row r="93" s="1" customFormat="1" spans="1:21">
      <c r="A93" s="3">
        <v>18777776601</v>
      </c>
      <c r="B93" s="1" t="s">
        <v>744</v>
      </c>
      <c r="C93" s="1" t="s">
        <v>877</v>
      </c>
      <c r="D93" s="1" t="s">
        <v>878</v>
      </c>
      <c r="E93" s="1" t="s">
        <v>102</v>
      </c>
      <c r="F93" s="1" t="s">
        <v>579</v>
      </c>
      <c r="G93" s="1" t="s">
        <v>498</v>
      </c>
      <c r="H93" s="1" t="s">
        <v>502</v>
      </c>
      <c r="I93" s="1" t="s">
        <v>879</v>
      </c>
      <c r="J93" s="1" t="s">
        <v>504</v>
      </c>
      <c r="K93" s="1" t="s">
        <v>879</v>
      </c>
      <c r="L93" s="1" t="s">
        <v>879</v>
      </c>
      <c r="M93" s="1" t="s">
        <v>505</v>
      </c>
      <c r="N93" s="1" t="s">
        <v>505</v>
      </c>
      <c r="O93" s="1" t="s">
        <v>506</v>
      </c>
      <c r="P93" s="1" t="s">
        <v>507</v>
      </c>
      <c r="Q93" s="1" t="s">
        <v>508</v>
      </c>
      <c r="R93" s="1" t="s">
        <v>880</v>
      </c>
      <c r="S93" s="1" t="s">
        <v>510</v>
      </c>
      <c r="T93" s="1" t="s">
        <v>511</v>
      </c>
      <c r="U93" s="1" t="s">
        <v>512</v>
      </c>
    </row>
    <row r="94" s="1" customFormat="1" spans="1:21">
      <c r="A94" s="3">
        <v>999218788682857</v>
      </c>
      <c r="B94" s="1" t="s">
        <v>606</v>
      </c>
      <c r="C94" s="1" t="s">
        <v>881</v>
      </c>
      <c r="D94" s="1" t="s">
        <v>878</v>
      </c>
      <c r="E94" s="1" t="s">
        <v>315</v>
      </c>
      <c r="F94" s="1" t="s">
        <v>579</v>
      </c>
      <c r="G94" s="1" t="s">
        <v>501</v>
      </c>
      <c r="H94" s="1" t="s">
        <v>502</v>
      </c>
      <c r="I94" s="1" t="s">
        <v>882</v>
      </c>
      <c r="J94" s="1" t="s">
        <v>504</v>
      </c>
      <c r="K94" s="1" t="s">
        <v>882</v>
      </c>
      <c r="L94" s="1" t="s">
        <v>882</v>
      </c>
      <c r="M94" s="1" t="s">
        <v>505</v>
      </c>
      <c r="N94" s="1" t="s">
        <v>505</v>
      </c>
      <c r="O94" s="1" t="s">
        <v>506</v>
      </c>
      <c r="P94" s="1" t="s">
        <v>507</v>
      </c>
      <c r="Q94" s="1" t="s">
        <v>508</v>
      </c>
      <c r="R94" s="1" t="s">
        <v>883</v>
      </c>
      <c r="S94" s="1" t="s">
        <v>510</v>
      </c>
      <c r="T94" s="1" t="s">
        <v>511</v>
      </c>
      <c r="U94" s="1" t="s">
        <v>512</v>
      </c>
    </row>
    <row r="95" s="1" customFormat="1" spans="1:21">
      <c r="A95" s="3">
        <v>999218754736607</v>
      </c>
      <c r="B95" s="1" t="s">
        <v>752</v>
      </c>
      <c r="C95" s="1" t="s">
        <v>884</v>
      </c>
      <c r="D95" s="1" t="s">
        <v>885</v>
      </c>
      <c r="E95" s="1" t="s">
        <v>74</v>
      </c>
      <c r="F95" s="1" t="s">
        <v>752</v>
      </c>
      <c r="G95" s="1" t="s">
        <v>498</v>
      </c>
      <c r="H95" s="1" t="s">
        <v>502</v>
      </c>
      <c r="I95" s="1" t="s">
        <v>886</v>
      </c>
      <c r="J95" s="1" t="s">
        <v>504</v>
      </c>
      <c r="K95" s="1" t="s">
        <v>886</v>
      </c>
      <c r="L95" s="1" t="s">
        <v>886</v>
      </c>
      <c r="M95" s="1" t="s">
        <v>505</v>
      </c>
      <c r="N95" s="1" t="s">
        <v>505</v>
      </c>
      <c r="O95" s="1" t="s">
        <v>506</v>
      </c>
      <c r="P95" s="1" t="s">
        <v>507</v>
      </c>
      <c r="Q95" s="1" t="s">
        <v>508</v>
      </c>
      <c r="R95" s="1" t="s">
        <v>887</v>
      </c>
      <c r="S95" s="1" t="s">
        <v>510</v>
      </c>
      <c r="T95" s="1" t="s">
        <v>511</v>
      </c>
      <c r="U95" s="1" t="s">
        <v>512</v>
      </c>
    </row>
    <row r="96" s="1" customFormat="1" spans="1:21">
      <c r="A96" s="3">
        <v>18782237407</v>
      </c>
      <c r="B96" s="1" t="s">
        <v>744</v>
      </c>
      <c r="C96" s="1" t="s">
        <v>888</v>
      </c>
      <c r="D96" s="1" t="s">
        <v>889</v>
      </c>
      <c r="E96" s="1" t="s">
        <v>308</v>
      </c>
      <c r="F96" s="1" t="s">
        <v>606</v>
      </c>
      <c r="G96" s="1" t="s">
        <v>501</v>
      </c>
      <c r="H96" s="1" t="s">
        <v>502</v>
      </c>
      <c r="I96" s="1" t="s">
        <v>890</v>
      </c>
      <c r="J96" s="1" t="s">
        <v>504</v>
      </c>
      <c r="K96" s="1" t="s">
        <v>890</v>
      </c>
      <c r="L96" s="1" t="s">
        <v>890</v>
      </c>
      <c r="M96" s="1" t="s">
        <v>505</v>
      </c>
      <c r="N96" s="1" t="s">
        <v>505</v>
      </c>
      <c r="O96" s="1" t="s">
        <v>506</v>
      </c>
      <c r="P96" s="1" t="s">
        <v>507</v>
      </c>
      <c r="Q96" s="1" t="s">
        <v>508</v>
      </c>
      <c r="R96" s="1" t="s">
        <v>891</v>
      </c>
      <c r="S96" s="1" t="s">
        <v>510</v>
      </c>
      <c r="T96" s="1" t="s">
        <v>511</v>
      </c>
      <c r="U96" s="1" t="s">
        <v>512</v>
      </c>
    </row>
    <row r="97" s="1" customFormat="1" spans="1:21">
      <c r="A97" s="3">
        <v>18761102500</v>
      </c>
      <c r="B97" s="1" t="s">
        <v>752</v>
      </c>
      <c r="C97" s="1" t="s">
        <v>892</v>
      </c>
      <c r="D97" s="1" t="s">
        <v>893</v>
      </c>
      <c r="E97" s="1" t="s">
        <v>282</v>
      </c>
      <c r="F97" s="1" t="s">
        <v>579</v>
      </c>
      <c r="G97" s="1" t="s">
        <v>501</v>
      </c>
      <c r="H97" s="1" t="s">
        <v>502</v>
      </c>
      <c r="I97" s="1" t="s">
        <v>894</v>
      </c>
      <c r="J97" s="1" t="s">
        <v>504</v>
      </c>
      <c r="K97" s="1" t="s">
        <v>894</v>
      </c>
      <c r="L97" s="1" t="s">
        <v>894</v>
      </c>
      <c r="M97" s="1" t="s">
        <v>505</v>
      </c>
      <c r="N97" s="1" t="s">
        <v>505</v>
      </c>
      <c r="O97" s="1" t="s">
        <v>506</v>
      </c>
      <c r="P97" s="1" t="s">
        <v>507</v>
      </c>
      <c r="Q97" s="1" t="s">
        <v>508</v>
      </c>
      <c r="R97" s="1" t="s">
        <v>895</v>
      </c>
      <c r="S97" s="1" t="s">
        <v>510</v>
      </c>
      <c r="T97" s="1" t="s">
        <v>511</v>
      </c>
      <c r="U97" s="1" t="s">
        <v>512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2022-09-05T01:10:22Z</dcterms:created>
  <dcterms:modified xsi:type="dcterms:W3CDTF">2022-09-05T01:29:08Z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39BB561DE6FB4730AF035BBEA61C345C</vt:lpwstr>
  </property>
  <property fmtid="{D5CDD505-2E9C-101B-9397-08002B2CF9AE}" pid="3" name="KSOProductBuildVer">
    <vt:lpwstr>2052-11.1.0.12358</vt:lpwstr>
  </property>
</Properties>
</file>