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<sst xmlns="http://schemas.openxmlformats.org/spreadsheetml/2006/main" count="348" uniqueCount="157">
  <si>
    <t>去哪儿网酒店预付对账单</t>
  </si>
  <si>
    <t>供应商名称：</t>
  </si>
  <si>
    <t>汇趣住</t>
  </si>
  <si>
    <t>结算周期：</t>
  </si>
  <si>
    <t>2022-09-06至2022-09-07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</si>
  <si>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</si>
  <si>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</si>
  <si>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</si>
  <si>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</si>
  <si>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</si>
  <si>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</si>
  <si>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</si>
  <si>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</si>
  <si>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</si>
  <si>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</si>
  <si>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</si>
  <si>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</si>
  <si>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</si>
  <si>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</si>
  <si>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</si>
  <si>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¥725.00</t>
  </si>
  <si>
    <t>¥95.00</t>
  </si>
  <si>
    <t>¥630.00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</si>
  <si>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</si>
  <si>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</si>
  <si>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</si>
  <si>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</si>
  <si>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</si>
  <si>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</si>
  <si>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</si>
  <si>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</si>
  <si>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</si>
  <si>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</si>
  <si>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</si>
  <si>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</si>
  <si>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</si>
  <si>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</si>
  <si>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</si>
  <si>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</si>
  <si>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</si>
  <si>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</si>
  <si>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</si>
  <si>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</si>
  <si>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</si>
  <si>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</si>
  <si>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</si>
  <si>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</si>
  <si>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</si>
  <si>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</si>
  <si>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</si>
  <si>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</si>
  <si>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</si>
  <si>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</si>
  <si>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</si>
  <si>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</si>
  <si>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</si>
  <si>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</si>
  <si>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</si>
  <si>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</si>
  <si>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</si>
  <si>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</si>
  <si>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</si>
  <si>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</si>
  <si>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</si>
  <si>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</si>
  <si>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</si>
  <si>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</si>
  <si>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</si>
  <si>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</si>
  <si>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</si>
  <si>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103112520279</t>
  </si>
  <si>
    <t>酒店预付</t>
  </si>
  <si>
    <t>否</t>
  </si>
  <si>
    <t>普通</t>
  </si>
  <si>
    <t>376035768</t>
  </si>
  <si>
    <t>上海龙之梦大酒店</t>
  </si>
  <si>
    <t>1639468</t>
  </si>
  <si>
    <t>孙忾</t>
  </si>
  <si>
    <t>2022-09-06</t>
  </si>
  <si>
    <t>2022-09-07</t>
  </si>
  <si>
    <t>豪华双床房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</si>
  <si>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</si>
  <si>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</si>
  <si>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</si>
  <si>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</si>
  <si>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</si>
  <si>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</si>
  <si>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</si>
  <si>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</si>
  <si>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</si>
  <si>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</si>
  <si>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</si>
  <si>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</si>
  <si>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A220909115234481</t>
  </si>
  <si>
    <r>
      <t>总计：</t>
    </r>
    <r>
      <rPr>
        <sz val="10"/>
        <rFont val="Arial"/>
        <charset val="134"/>
      </rPr>
      <t>630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</si>
  <si>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</si>
  <si>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</si>
  <si>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</si>
  <si>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</si>
  <si>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</si>
  <si>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</si>
  <si>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</si>
  <si>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</si>
  <si>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</si>
  <si>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</si>
  <si>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</si>
  <si>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</si>
  <si>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</si>
  <si>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</si>
  <si>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</si>
  <si>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</si>
  <si>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</si>
  <si>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</si>
  <si>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2680811</t>
  </si>
  <si>
    <t>--</t>
  </si>
  <si>
    <t>630.00</t>
  </si>
  <si>
    <t>RMB</t>
  </si>
  <si>
    <t>0</t>
  </si>
  <si>
    <t>0.00</t>
  </si>
  <si>
    <t>汇趣住国内直连</t>
  </si>
  <si>
    <t>01.011247</t>
  </si>
  <si>
    <t>2022-09-06 13:12:12</t>
  </si>
  <si>
    <t>直连</t>
  </si>
  <si>
    <t>中国</t>
  </si>
  <si>
    <t>103113012413</t>
  </si>
  <si>
    <t>2682646</t>
  </si>
  <si>
    <t>格林豪泰智选酒店(常熟东南大道店)</t>
  </si>
  <si>
    <t>付宏伟</t>
  </si>
  <si>
    <t>2022-09-08</t>
  </si>
  <si>
    <t>169.00</t>
  </si>
  <si>
    <t>2022-09-07 23:18:53</t>
  </si>
  <si>
    <t>103114475774</t>
  </si>
  <si>
    <t>2683359</t>
  </si>
  <si>
    <t>广州锋·态度酒店</t>
  </si>
  <si>
    <t>张怀星</t>
  </si>
  <si>
    <t>2022-09-09</t>
  </si>
  <si>
    <t>186.00</t>
  </si>
  <si>
    <t>2022-09-08 14:58:33</t>
  </si>
  <si>
    <t>103109084980</t>
  </si>
  <si>
    <t>2022-09-03</t>
  </si>
  <si>
    <t>2677423</t>
  </si>
  <si>
    <t>汉庭（西安长安西北大学店）</t>
  </si>
  <si>
    <t>吴昕宇</t>
  </si>
  <si>
    <t>172.00</t>
  </si>
  <si>
    <t>2022-09-03 08:22:16</t>
  </si>
  <si>
    <t>103113322791</t>
  </si>
  <si>
    <t>2681739</t>
  </si>
  <si>
    <t>城市便捷酒店(广州体育西路地铁站店)</t>
  </si>
  <si>
    <t>侯沃佐</t>
  </si>
  <si>
    <t>179.00</t>
  </si>
  <si>
    <t>2022-09-07 09:45:15</t>
  </si>
  <si>
    <t>103114059549</t>
  </si>
  <si>
    <t>2683751</t>
  </si>
  <si>
    <t>全季酒店(杭州野生动物园店)</t>
  </si>
  <si>
    <t>蔡金</t>
  </si>
  <si>
    <t>320.00</t>
  </si>
  <si>
    <t>2022-09-08 21:57:27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</si>
</sst>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Y28" sqref="Y28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630</v>
      </c>
      <c r="E2" t="str">
        <f>VLOOKUP(A2,HOP!A:L,12,0)</f>
        <v>630.00</v>
      </c>
      <c r="F2" t="str">
        <f>VLOOKUP(A2,HOP!A:C,3,0)</f>
        <v>2680811</v>
      </c>
      <c r="G2">
        <f>D2-E2</f>
        <v>0</v>
      </c>
      <c r="H2" t="str">
        <f>$H$1&amp;F2</f>
        <v>，2680811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79</v>
      </c>
      <c r="C3" s="1" t="s">
        <v>125</v>
      </c>
      <c r="D3" s="1" t="s">
        <v>126</v>
      </c>
      <c r="E3" s="1" t="s">
        <v>127</v>
      </c>
      <c r="F3" s="1" t="s">
        <v>79</v>
      </c>
      <c r="G3" s="1" t="s">
        <v>128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72</v>
      </c>
      <c r="T3" s="1" t="s">
        <v>34</v>
      </c>
      <c r="U3" s="1" t="s">
        <v>122</v>
      </c>
      <c r="V3" s="1" t="s">
        <v>123</v>
      </c>
    </row>
    <row r="4" s="1" customFormat="1" spans="1:22">
      <c r="A4" s="1" t="s">
        <v>131</v>
      </c>
      <c r="B4" s="1" t="s">
        <v>128</v>
      </c>
      <c r="C4" s="1" t="s">
        <v>132</v>
      </c>
      <c r="D4" s="1" t="s">
        <v>133</v>
      </c>
      <c r="E4" s="1" t="s">
        <v>134</v>
      </c>
      <c r="F4" s="1" t="s">
        <v>128</v>
      </c>
      <c r="G4" s="1" t="s">
        <v>135</v>
      </c>
      <c r="H4" s="1" t="s">
        <v>114</v>
      </c>
      <c r="I4" s="1" t="s">
        <v>136</v>
      </c>
      <c r="J4" s="1" t="s">
        <v>116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72</v>
      </c>
      <c r="T4" s="1" t="s">
        <v>34</v>
      </c>
      <c r="U4" s="1" t="s">
        <v>122</v>
      </c>
      <c r="V4" s="1" t="s">
        <v>123</v>
      </c>
    </row>
    <row r="5" s="1" customFormat="1" spans="1:22">
      <c r="A5" s="1" t="s">
        <v>138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79</v>
      </c>
      <c r="G5" s="1" t="s">
        <v>128</v>
      </c>
      <c r="H5" s="1" t="s">
        <v>114</v>
      </c>
      <c r="I5" s="1" t="s">
        <v>143</v>
      </c>
      <c r="J5" s="1" t="s">
        <v>116</v>
      </c>
      <c r="K5" s="1" t="s">
        <v>143</v>
      </c>
      <c r="L5" s="1" t="s">
        <v>143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144</v>
      </c>
      <c r="S5" s="1" t="s">
        <v>72</v>
      </c>
      <c r="T5" s="1" t="s">
        <v>34</v>
      </c>
      <c r="U5" s="1" t="s">
        <v>122</v>
      </c>
      <c r="V5" s="1" t="s">
        <v>123</v>
      </c>
    </row>
    <row r="6" s="1" customFormat="1" spans="1:22">
      <c r="A6" s="1" t="s">
        <v>145</v>
      </c>
      <c r="B6" s="1" t="s">
        <v>79</v>
      </c>
      <c r="C6" s="1" t="s">
        <v>146</v>
      </c>
      <c r="D6" s="1" t="s">
        <v>147</v>
      </c>
      <c r="E6" s="1" t="s">
        <v>148</v>
      </c>
      <c r="F6" s="1" t="s">
        <v>79</v>
      </c>
      <c r="G6" s="1" t="s">
        <v>128</v>
      </c>
      <c r="H6" s="1" t="s">
        <v>114</v>
      </c>
      <c r="I6" s="1" t="s">
        <v>149</v>
      </c>
      <c r="J6" s="1" t="s">
        <v>116</v>
      </c>
      <c r="K6" s="1" t="s">
        <v>149</v>
      </c>
      <c r="L6" s="1" t="s">
        <v>149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150</v>
      </c>
      <c r="S6" s="1" t="s">
        <v>72</v>
      </c>
      <c r="T6" s="1" t="s">
        <v>34</v>
      </c>
      <c r="U6" s="1" t="s">
        <v>122</v>
      </c>
      <c r="V6" s="1" t="s">
        <v>123</v>
      </c>
    </row>
    <row r="7" s="1" customFormat="1" spans="1:22">
      <c r="A7" s="1" t="s">
        <v>151</v>
      </c>
      <c r="B7" s="1" t="s">
        <v>128</v>
      </c>
      <c r="C7" s="1" t="s">
        <v>152</v>
      </c>
      <c r="D7" s="1" t="s">
        <v>153</v>
      </c>
      <c r="E7" s="1" t="s">
        <v>154</v>
      </c>
      <c r="F7" s="1" t="s">
        <v>128</v>
      </c>
      <c r="G7" s="1" t="s">
        <v>135</v>
      </c>
      <c r="H7" s="1" t="s">
        <v>114</v>
      </c>
      <c r="I7" s="1" t="s">
        <v>155</v>
      </c>
      <c r="J7" s="1" t="s">
        <v>116</v>
      </c>
      <c r="K7" s="1" t="s">
        <v>155</v>
      </c>
      <c r="L7" s="1" t="s">
        <v>155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156</v>
      </c>
      <c r="S7" s="1" t="s">
        <v>72</v>
      </c>
      <c r="T7" s="1" t="s">
        <v>34</v>
      </c>
      <c r="U7" s="1" t="s">
        <v>122</v>
      </c>
      <c r="V7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2022-09-09T03:51:34Z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D1A6D11EC7094251BD90271C1C3449AB</vt:lpwstr>
  </property>
</Properties>
</file>