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<sst xmlns="http://schemas.openxmlformats.org/spreadsheetml/2006/main" count="412" uniqueCount="171">
  <si>
    <t>去哪儿网酒店预付对账单</t>
  </si>
  <si>
    <t>供应商名称：</t>
  </si>
  <si>
    <t>汇趣住</t>
  </si>
  <si>
    <t>结算周期：</t>
  </si>
  <si>
    <t>2022-09-07至2022-09-08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</si>
  <si>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</si>
  <si>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</si>
  <si>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</si>
  <si>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</si>
  <si>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</si>
  <si>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</si>
  <si>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</si>
  <si>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</si>
  <si>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</si>
  <si>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</si>
  <si>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</si>
  <si>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</si>
  <si>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</si>
  <si>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</si>
  <si>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</si>
  <si>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¥602.00</t>
  </si>
  <si>
    <t>¥82.00</t>
  </si>
  <si>
    <t>¥520.00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</si>
  <si>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</si>
  <si>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</si>
  <si>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</si>
  <si>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</si>
  <si>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</si>
  <si>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</si>
  <si>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</si>
  <si>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</si>
  <si>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</si>
  <si>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</si>
  <si>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</si>
  <si>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</si>
  <si>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</si>
  <si>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</si>
  <si>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</si>
  <si>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</si>
  <si>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</si>
  <si>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</si>
  <si>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</si>
  <si>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</si>
  <si>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</si>
  <si>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</si>
  <si>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</si>
  <si>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</si>
  <si>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</si>
  <si>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</si>
  <si>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</si>
  <si>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</si>
  <si>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</si>
  <si>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</si>
  <si>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</si>
  <si>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</si>
  <si>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</si>
  <si>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</si>
  <si>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</si>
  <si>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</si>
  <si>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</si>
  <si>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</si>
  <si>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</si>
  <si>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</si>
  <si>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</si>
  <si>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</si>
  <si>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</si>
  <si>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</si>
  <si>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</si>
  <si>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</si>
  <si>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</si>
  <si>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103109084980</t>
  </si>
  <si>
    <t>酒店预付</t>
  </si>
  <si>
    <t>否</t>
  </si>
  <si>
    <t>普通</t>
  </si>
  <si>
    <t>453570864</t>
  </si>
  <si>
    <t>汉庭酒店(西安长安西北大学店)</t>
  </si>
  <si>
    <t>1639468</t>
  </si>
  <si>
    <t>吴昕宇</t>
  </si>
  <si>
    <t>2022-09-03</t>
  </si>
  <si>
    <t>2022-09-07</t>
  </si>
  <si>
    <t>2022-09-08</t>
  </si>
  <si>
    <t>¥201.00</t>
  </si>
  <si>
    <t>¥29.00</t>
  </si>
  <si>
    <t>¥172.00</t>
  </si>
  <si>
    <t>高级大床房</t>
  </si>
  <si>
    <t>WEBSITE</t>
  </si>
  <si>
    <t>103113322791</t>
  </si>
  <si>
    <t>311492053</t>
  </si>
  <si>
    <t>城市便捷酒店(广州体育西路地铁站店)</t>
  </si>
  <si>
    <t>侯沃佐</t>
  </si>
  <si>
    <t>¥206.00</t>
  </si>
  <si>
    <t>¥27.00</t>
  </si>
  <si>
    <t>¥179.00</t>
  </si>
  <si>
    <t>特惠大床房</t>
  </si>
  <si>
    <t>103113012413</t>
  </si>
  <si>
    <t>381710337</t>
  </si>
  <si>
    <t>格林豪泰智选酒店(常熟东南大道店)</t>
  </si>
  <si>
    <t>付宏伟</t>
  </si>
  <si>
    <t>¥195.00</t>
  </si>
  <si>
    <t>¥26.00</t>
  </si>
  <si>
    <t>¥169.00</t>
  </si>
  <si>
    <t>大床房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</si>
  <si>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</si>
  <si>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</si>
  <si>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</si>
  <si>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</si>
  <si>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</si>
  <si>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</si>
  <si>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</si>
  <si>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</si>
  <si>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</si>
  <si>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</si>
  <si>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</si>
  <si>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A220909115313481</t>
  </si>
  <si>
    <r>
      <t>总计：</t>
    </r>
    <r>
      <rPr>
        <sz val="10"/>
        <rFont val="Arial"/>
        <charset val="134"/>
      </rPr>
      <t>520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</si>
  <si>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</si>
  <si>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</si>
  <si>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</si>
  <si>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</si>
  <si>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</si>
  <si>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</si>
  <si>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</si>
  <si>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</si>
  <si>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</si>
  <si>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</si>
  <si>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</si>
  <si>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</si>
  <si>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</si>
  <si>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</si>
  <si>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</si>
  <si>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</si>
  <si>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</si>
  <si>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</si>
  <si>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103112520279</t>
  </si>
  <si>
    <t>2022-09-06</t>
  </si>
  <si>
    <t>2680811</t>
  </si>
  <si>
    <t>上海龙之梦大酒店</t>
  </si>
  <si>
    <t>孙忾</t>
  </si>
  <si>
    <t>--</t>
  </si>
  <si>
    <t>630.00</t>
  </si>
  <si>
    <t>RMB</t>
  </si>
  <si>
    <t>0</t>
  </si>
  <si>
    <t>0.00</t>
  </si>
  <si>
    <t>汇趣住国内直连</t>
  </si>
  <si>
    <t>01.011247</t>
  </si>
  <si>
    <t>2022-09-06 13:12:12</t>
  </si>
  <si>
    <t>直连</t>
  </si>
  <si>
    <t>中国</t>
  </si>
  <si>
    <t>2682646</t>
  </si>
  <si>
    <t>169.00</t>
  </si>
  <si>
    <t>2022-09-07 23:18:53</t>
  </si>
  <si>
    <t>103114475774</t>
  </si>
  <si>
    <t>2683359</t>
  </si>
  <si>
    <t>广州锋·态度酒店</t>
  </si>
  <si>
    <t>张怀星</t>
  </si>
  <si>
    <t>2022-09-09</t>
  </si>
  <si>
    <t>186.00</t>
  </si>
  <si>
    <t>2022-09-08 14:58:33</t>
  </si>
  <si>
    <t>2677423</t>
  </si>
  <si>
    <t>汉庭（西安长安西北大学店）</t>
  </si>
  <si>
    <t>172.00</t>
  </si>
  <si>
    <t>2022-09-03 08:22:16</t>
  </si>
  <si>
    <t>2681739</t>
  </si>
  <si>
    <t>179.00</t>
  </si>
  <si>
    <t>2022-09-07 09:45:15</t>
  </si>
  <si>
    <t>103114059549</t>
  </si>
  <si>
    <t>2683751</t>
  </si>
  <si>
    <t>全季酒店(杭州野生动物园店)</t>
  </si>
  <si>
    <t>蔡金</t>
  </si>
  <si>
    <t>320.00</t>
  </si>
  <si>
    <t>2022-09-08 21:57:27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</si>
</sst>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1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87</v>
      </c>
      <c r="H3" s="7" t="s">
        <v>88</v>
      </c>
      <c r="I3" s="7" t="s">
        <v>76</v>
      </c>
      <c r="J3" s="7" t="s">
        <v>2</v>
      </c>
      <c r="K3" s="7" t="s">
        <v>89</v>
      </c>
      <c r="L3" s="7">
        <v>1</v>
      </c>
      <c r="M3" s="7">
        <v>1</v>
      </c>
      <c r="N3" s="7" t="s">
        <v>79</v>
      </c>
      <c r="O3" s="7" t="s">
        <v>79</v>
      </c>
      <c r="P3" s="7" t="s">
        <v>80</v>
      </c>
      <c r="Q3" s="7"/>
      <c r="R3" s="11" t="s">
        <v>90</v>
      </c>
      <c r="S3" s="12" t="s">
        <v>19</v>
      </c>
      <c r="T3" s="7"/>
      <c r="U3" s="11" t="s">
        <v>19</v>
      </c>
      <c r="V3" s="11" t="s">
        <v>90</v>
      </c>
      <c r="W3" s="12" t="s">
        <v>91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92</v>
      </c>
      <c r="AD3" t="s">
        <v>6</v>
      </c>
      <c r="AE3" t="s">
        <v>93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94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95</v>
      </c>
      <c r="H4" s="7" t="s">
        <v>96</v>
      </c>
      <c r="I4" s="7" t="s">
        <v>76</v>
      </c>
      <c r="J4" s="7" t="s">
        <v>2</v>
      </c>
      <c r="K4" s="7" t="s">
        <v>97</v>
      </c>
      <c r="L4" s="7">
        <v>1</v>
      </c>
      <c r="M4" s="7">
        <v>1</v>
      </c>
      <c r="N4" s="7" t="s">
        <v>79</v>
      </c>
      <c r="O4" s="7" t="s">
        <v>79</v>
      </c>
      <c r="P4" s="7" t="s">
        <v>80</v>
      </c>
      <c r="Q4" s="7"/>
      <c r="R4" s="11" t="s">
        <v>98</v>
      </c>
      <c r="S4" s="12" t="s">
        <v>19</v>
      </c>
      <c r="T4" s="7"/>
      <c r="U4" s="11" t="s">
        <v>19</v>
      </c>
      <c r="V4" s="11" t="s">
        <v>98</v>
      </c>
      <c r="W4" s="12" t="s">
        <v>99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100</v>
      </c>
      <c r="AD4" t="s">
        <v>6</v>
      </c>
      <c r="AE4" t="s">
        <v>101</v>
      </c>
      <c r="AF4" t="s">
        <v>85</v>
      </c>
      <c r="AG4" t="s">
        <v>72</v>
      </c>
      <c r="AH4" t="s">
        <v>19</v>
      </c>
    </row>
    <row r="5" customHeight="1" spans="1:32">
      <c r="A5" s="10" t="s">
        <v>102</v>
      </c>
      <c r="B5" s="10"/>
      <c r="C5" s="10" t="s">
        <v>103</v>
      </c>
      <c r="D5" s="10"/>
      <c r="E5" s="10"/>
      <c r="F5" s="10"/>
      <c r="G5" s="10" t="s">
        <v>103</v>
      </c>
      <c r="H5" s="10" t="s">
        <v>103</v>
      </c>
      <c r="I5" s="10" t="s">
        <v>103</v>
      </c>
      <c r="J5" s="10" t="s">
        <v>103</v>
      </c>
      <c r="K5" s="10" t="s">
        <v>103</v>
      </c>
      <c r="L5" s="10" t="s">
        <v>103</v>
      </c>
      <c r="M5" s="10" t="s">
        <v>103</v>
      </c>
      <c r="N5" s="10" t="s">
        <v>103</v>
      </c>
      <c r="O5" s="10" t="s">
        <v>103</v>
      </c>
      <c r="P5" s="10" t="s">
        <v>103</v>
      </c>
      <c r="Q5" s="10"/>
      <c r="R5" s="13" t="s">
        <v>20</v>
      </c>
      <c r="S5" s="13" t="s">
        <v>19</v>
      </c>
      <c r="T5" s="10" t="s">
        <v>103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103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104</v>
      </c>
      <c r="B1" s="4" t="s">
        <v>105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106</v>
      </c>
      <c r="H1" s="4" t="s">
        <v>107</v>
      </c>
      <c r="I1" s="4" t="s">
        <v>13</v>
      </c>
      <c r="J1" s="4" t="s">
        <v>17</v>
      </c>
      <c r="K1" s="4" t="s">
        <v>18</v>
      </c>
      <c r="L1" s="9" t="s">
        <v>108</v>
      </c>
      <c r="M1" s="4" t="s">
        <v>109</v>
      </c>
      <c r="N1" s="4" t="s">
        <v>110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111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tabSelected="1" workbookViewId="0">
      <selection activeCell="A11" sqref="A11:A12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112</v>
      </c>
    </row>
    <row r="2" ht="14.25" customHeight="1" spans="1:9">
      <c r="A2" s="6" t="s">
        <v>70</v>
      </c>
      <c r="B2" s="7" t="s">
        <v>79</v>
      </c>
      <c r="C2" s="7" t="s">
        <v>80</v>
      </c>
      <c r="D2" s="3">
        <v>172</v>
      </c>
      <c r="E2" t="str">
        <f>VLOOKUP(A2,HOP!A:L,12,0)</f>
        <v>172.00</v>
      </c>
      <c r="F2" t="str">
        <f>VLOOKUP(A2,HOP!A:C,3,0)</f>
        <v>2677423</v>
      </c>
      <c r="G2">
        <f>D2-E2</f>
        <v>0</v>
      </c>
      <c r="H2" t="str">
        <f>$H$1&amp;F2</f>
        <v>，2677423</v>
      </c>
      <c r="I2" t="str">
        <f>VLOOKUP(A2,HOP!A:U,21,0)</f>
        <v>直连</v>
      </c>
    </row>
    <row r="3" ht="14.25" customHeight="1" spans="1:9">
      <c r="A3" s="6" t="s">
        <v>86</v>
      </c>
      <c r="B3" s="7" t="s">
        <v>79</v>
      </c>
      <c r="C3" s="7" t="s">
        <v>80</v>
      </c>
      <c r="D3" s="3">
        <v>179</v>
      </c>
      <c r="E3" t="str">
        <f>VLOOKUP(A3,HOP!A:L,12,0)</f>
        <v>179.00</v>
      </c>
      <c r="F3" t="str">
        <f>VLOOKUP(A3,HOP!A:C,3,0)</f>
        <v>2681739</v>
      </c>
      <c r="G3">
        <f>D3-E3</f>
        <v>0</v>
      </c>
      <c r="H3" t="str">
        <f>$H$1&amp;F3</f>
        <v>，2681739</v>
      </c>
      <c r="I3" t="str">
        <f>VLOOKUP(A3,HOP!A:U,21,0)</f>
        <v>直连</v>
      </c>
    </row>
    <row r="4" ht="14.25" customHeight="1" spans="1:9">
      <c r="A4" s="6" t="s">
        <v>94</v>
      </c>
      <c r="B4" s="7" t="s">
        <v>79</v>
      </c>
      <c r="C4" s="7" t="s">
        <v>80</v>
      </c>
      <c r="D4" s="3">
        <v>169</v>
      </c>
      <c r="E4" t="str">
        <f>VLOOKUP(A4,HOP!A:L,12,0)</f>
        <v>169.00</v>
      </c>
      <c r="F4" t="str">
        <f>VLOOKUP(A4,HOP!A:C,3,0)</f>
        <v>2682646</v>
      </c>
      <c r="G4">
        <f>D4-E4</f>
        <v>0</v>
      </c>
      <c r="H4" t="str">
        <f>$H$1&amp;F4</f>
        <v>，2682646</v>
      </c>
      <c r="I4" t="str">
        <f>VLOOKUP(A4,HOP!A:U,21,0)</f>
        <v>直连</v>
      </c>
    </row>
    <row r="6" spans="4:4">
      <c r="D6" s="3">
        <f>SUM(D2:D5)</f>
        <v>520</v>
      </c>
    </row>
    <row r="7" ht="14.25" spans="4:4">
      <c r="D7" s="8" t="s">
        <v>22</v>
      </c>
    </row>
    <row r="11" spans="1:1">
      <c r="A11" t="s">
        <v>113</v>
      </c>
    </row>
    <row r="12" spans="1:1">
      <c r="A12" s="5" t="s">
        <v>114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7"/>
  <sheetViews>
    <sheetView workbookViewId="0">
      <selection activeCell="A1" sqref="$A1:$XFD1048576"/>
    </sheetView>
  </sheetViews>
  <sheetFormatPr defaultColWidth="9.14285714285714" defaultRowHeight="12.75" outlineLevelRow="6"/>
  <cols>
    <col min="1" max="16383" width="9.14285714285714" style="1"/>
  </cols>
  <sheetData>
    <row r="1" s="1" customFormat="1" spans="1:22">
      <c r="A1" s="2" t="s">
        <v>115</v>
      </c>
      <c r="B1" s="2" t="s">
        <v>116</v>
      </c>
      <c r="C1" s="2" t="s">
        <v>117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118</v>
      </c>
      <c r="I1" s="2" t="s">
        <v>119</v>
      </c>
      <c r="J1" s="2" t="s">
        <v>120</v>
      </c>
      <c r="K1" s="2" t="s">
        <v>121</v>
      </c>
      <c r="L1" s="2" t="s">
        <v>122</v>
      </c>
      <c r="M1" s="2" t="s">
        <v>123</v>
      </c>
      <c r="N1" s="2" t="s">
        <v>124</v>
      </c>
      <c r="O1" s="2" t="s">
        <v>125</v>
      </c>
      <c r="P1" s="2" t="s">
        <v>126</v>
      </c>
      <c r="Q1" s="2" t="s">
        <v>127</v>
      </c>
      <c r="R1" s="2" t="s">
        <v>128</v>
      </c>
      <c r="S1" s="2" t="s">
        <v>129</v>
      </c>
      <c r="T1" s="2" t="s">
        <v>130</v>
      </c>
      <c r="U1" s="2" t="s">
        <v>131</v>
      </c>
      <c r="V1" s="2" t="s">
        <v>132</v>
      </c>
    </row>
    <row r="2" s="1" customFormat="1" spans="1:22">
      <c r="A2" s="1" t="s">
        <v>133</v>
      </c>
      <c r="B2" s="1" t="s">
        <v>134</v>
      </c>
      <c r="C2" s="1" t="s">
        <v>135</v>
      </c>
      <c r="D2" s="1" t="s">
        <v>136</v>
      </c>
      <c r="E2" s="1" t="s">
        <v>137</v>
      </c>
      <c r="F2" s="1" t="s">
        <v>134</v>
      </c>
      <c r="G2" s="1" t="s">
        <v>79</v>
      </c>
      <c r="H2" s="1" t="s">
        <v>138</v>
      </c>
      <c r="I2" s="1" t="s">
        <v>139</v>
      </c>
      <c r="J2" s="1" t="s">
        <v>140</v>
      </c>
      <c r="K2" s="1" t="s">
        <v>139</v>
      </c>
      <c r="L2" s="1" t="s">
        <v>139</v>
      </c>
      <c r="M2" s="1" t="s">
        <v>141</v>
      </c>
      <c r="N2" s="1" t="s">
        <v>141</v>
      </c>
      <c r="O2" s="1" t="s">
        <v>142</v>
      </c>
      <c r="P2" s="1" t="s">
        <v>143</v>
      </c>
      <c r="Q2" s="1" t="s">
        <v>144</v>
      </c>
      <c r="R2" s="1" t="s">
        <v>145</v>
      </c>
      <c r="S2" s="1" t="s">
        <v>72</v>
      </c>
      <c r="T2" s="1" t="s">
        <v>34</v>
      </c>
      <c r="U2" s="1" t="s">
        <v>146</v>
      </c>
      <c r="V2" s="1" t="s">
        <v>147</v>
      </c>
    </row>
    <row r="3" s="1" customFormat="1" spans="1:22">
      <c r="A3" s="1" t="s">
        <v>94</v>
      </c>
      <c r="B3" s="1" t="s">
        <v>79</v>
      </c>
      <c r="C3" s="1" t="s">
        <v>148</v>
      </c>
      <c r="D3" s="1" t="s">
        <v>96</v>
      </c>
      <c r="E3" s="1" t="s">
        <v>97</v>
      </c>
      <c r="F3" s="1" t="s">
        <v>79</v>
      </c>
      <c r="G3" s="1" t="s">
        <v>80</v>
      </c>
      <c r="H3" s="1" t="s">
        <v>138</v>
      </c>
      <c r="I3" s="1" t="s">
        <v>149</v>
      </c>
      <c r="J3" s="1" t="s">
        <v>140</v>
      </c>
      <c r="K3" s="1" t="s">
        <v>149</v>
      </c>
      <c r="L3" s="1" t="s">
        <v>149</v>
      </c>
      <c r="M3" s="1" t="s">
        <v>141</v>
      </c>
      <c r="N3" s="1" t="s">
        <v>141</v>
      </c>
      <c r="O3" s="1" t="s">
        <v>142</v>
      </c>
      <c r="P3" s="1" t="s">
        <v>143</v>
      </c>
      <c r="Q3" s="1" t="s">
        <v>144</v>
      </c>
      <c r="R3" s="1" t="s">
        <v>150</v>
      </c>
      <c r="S3" s="1" t="s">
        <v>72</v>
      </c>
      <c r="T3" s="1" t="s">
        <v>34</v>
      </c>
      <c r="U3" s="1" t="s">
        <v>146</v>
      </c>
      <c r="V3" s="1" t="s">
        <v>147</v>
      </c>
    </row>
    <row r="4" s="1" customFormat="1" spans="1:22">
      <c r="A4" s="1" t="s">
        <v>151</v>
      </c>
      <c r="B4" s="1" t="s">
        <v>80</v>
      </c>
      <c r="C4" s="1" t="s">
        <v>152</v>
      </c>
      <c r="D4" s="1" t="s">
        <v>153</v>
      </c>
      <c r="E4" s="1" t="s">
        <v>154</v>
      </c>
      <c r="F4" s="1" t="s">
        <v>80</v>
      </c>
      <c r="G4" s="1" t="s">
        <v>155</v>
      </c>
      <c r="H4" s="1" t="s">
        <v>138</v>
      </c>
      <c r="I4" s="1" t="s">
        <v>156</v>
      </c>
      <c r="J4" s="1" t="s">
        <v>140</v>
      </c>
      <c r="K4" s="1" t="s">
        <v>156</v>
      </c>
      <c r="L4" s="1" t="s">
        <v>156</v>
      </c>
      <c r="M4" s="1" t="s">
        <v>141</v>
      </c>
      <c r="N4" s="1" t="s">
        <v>141</v>
      </c>
      <c r="O4" s="1" t="s">
        <v>142</v>
      </c>
      <c r="P4" s="1" t="s">
        <v>143</v>
      </c>
      <c r="Q4" s="1" t="s">
        <v>144</v>
      </c>
      <c r="R4" s="1" t="s">
        <v>157</v>
      </c>
      <c r="S4" s="1" t="s">
        <v>72</v>
      </c>
      <c r="T4" s="1" t="s">
        <v>34</v>
      </c>
      <c r="U4" s="1" t="s">
        <v>146</v>
      </c>
      <c r="V4" s="1" t="s">
        <v>147</v>
      </c>
    </row>
    <row r="5" s="1" customFormat="1" spans="1:22">
      <c r="A5" s="1" t="s">
        <v>70</v>
      </c>
      <c r="B5" s="1" t="s">
        <v>78</v>
      </c>
      <c r="C5" s="1" t="s">
        <v>158</v>
      </c>
      <c r="D5" s="1" t="s">
        <v>159</v>
      </c>
      <c r="E5" s="1" t="s">
        <v>77</v>
      </c>
      <c r="F5" s="1" t="s">
        <v>79</v>
      </c>
      <c r="G5" s="1" t="s">
        <v>80</v>
      </c>
      <c r="H5" s="1" t="s">
        <v>138</v>
      </c>
      <c r="I5" s="1" t="s">
        <v>160</v>
      </c>
      <c r="J5" s="1" t="s">
        <v>140</v>
      </c>
      <c r="K5" s="1" t="s">
        <v>160</v>
      </c>
      <c r="L5" s="1" t="s">
        <v>160</v>
      </c>
      <c r="M5" s="1" t="s">
        <v>141</v>
      </c>
      <c r="N5" s="1" t="s">
        <v>141</v>
      </c>
      <c r="O5" s="1" t="s">
        <v>142</v>
      </c>
      <c r="P5" s="1" t="s">
        <v>143</v>
      </c>
      <c r="Q5" s="1" t="s">
        <v>144</v>
      </c>
      <c r="R5" s="1" t="s">
        <v>161</v>
      </c>
      <c r="S5" s="1" t="s">
        <v>72</v>
      </c>
      <c r="T5" s="1" t="s">
        <v>34</v>
      </c>
      <c r="U5" s="1" t="s">
        <v>146</v>
      </c>
      <c r="V5" s="1" t="s">
        <v>147</v>
      </c>
    </row>
    <row r="6" s="1" customFormat="1" spans="1:22">
      <c r="A6" s="1" t="s">
        <v>86</v>
      </c>
      <c r="B6" s="1" t="s">
        <v>79</v>
      </c>
      <c r="C6" s="1" t="s">
        <v>162</v>
      </c>
      <c r="D6" s="1" t="s">
        <v>88</v>
      </c>
      <c r="E6" s="1" t="s">
        <v>89</v>
      </c>
      <c r="F6" s="1" t="s">
        <v>79</v>
      </c>
      <c r="G6" s="1" t="s">
        <v>80</v>
      </c>
      <c r="H6" s="1" t="s">
        <v>138</v>
      </c>
      <c r="I6" s="1" t="s">
        <v>163</v>
      </c>
      <c r="J6" s="1" t="s">
        <v>140</v>
      </c>
      <c r="K6" s="1" t="s">
        <v>163</v>
      </c>
      <c r="L6" s="1" t="s">
        <v>163</v>
      </c>
      <c r="M6" s="1" t="s">
        <v>141</v>
      </c>
      <c r="N6" s="1" t="s">
        <v>141</v>
      </c>
      <c r="O6" s="1" t="s">
        <v>142</v>
      </c>
      <c r="P6" s="1" t="s">
        <v>143</v>
      </c>
      <c r="Q6" s="1" t="s">
        <v>144</v>
      </c>
      <c r="R6" s="1" t="s">
        <v>164</v>
      </c>
      <c r="S6" s="1" t="s">
        <v>72</v>
      </c>
      <c r="T6" s="1" t="s">
        <v>34</v>
      </c>
      <c r="U6" s="1" t="s">
        <v>146</v>
      </c>
      <c r="V6" s="1" t="s">
        <v>147</v>
      </c>
    </row>
    <row r="7" s="1" customFormat="1" spans="1:22">
      <c r="A7" s="1" t="s">
        <v>165</v>
      </c>
      <c r="B7" s="1" t="s">
        <v>80</v>
      </c>
      <c r="C7" s="1" t="s">
        <v>166</v>
      </c>
      <c r="D7" s="1" t="s">
        <v>167</v>
      </c>
      <c r="E7" s="1" t="s">
        <v>168</v>
      </c>
      <c r="F7" s="1" t="s">
        <v>80</v>
      </c>
      <c r="G7" s="1" t="s">
        <v>155</v>
      </c>
      <c r="H7" s="1" t="s">
        <v>138</v>
      </c>
      <c r="I7" s="1" t="s">
        <v>169</v>
      </c>
      <c r="J7" s="1" t="s">
        <v>140</v>
      </c>
      <c r="K7" s="1" t="s">
        <v>169</v>
      </c>
      <c r="L7" s="1" t="s">
        <v>169</v>
      </c>
      <c r="M7" s="1" t="s">
        <v>141</v>
      </c>
      <c r="N7" s="1" t="s">
        <v>141</v>
      </c>
      <c r="O7" s="1" t="s">
        <v>142</v>
      </c>
      <c r="P7" s="1" t="s">
        <v>143</v>
      </c>
      <c r="Q7" s="1" t="s">
        <v>144</v>
      </c>
      <c r="R7" s="1" t="s">
        <v>170</v>
      </c>
      <c r="S7" s="1" t="s">
        <v>72</v>
      </c>
      <c r="T7" s="1" t="s">
        <v>34</v>
      </c>
      <c r="U7" s="1" t="s">
        <v>146</v>
      </c>
      <c r="V7" s="1" t="s">
        <v>147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2022-09-09T03:52:13Z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D5AA6CF4E47F413FB4F6E9DE814A85ED</vt:lpwstr>
  </property>
</Properties>
</file>