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<sst xmlns="http://schemas.openxmlformats.org/spreadsheetml/2006/main" count="172" uniqueCount="93">
  <si>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</si>
  <si>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</si>
  <si>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</si>
  <si>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</si>
  <si>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</si>
  <si>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</si>
  <si>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</si>
  <si>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</si>
  <si>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</si>
  <si>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</si>
  <si>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</si>
  <si>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</si>
  <si>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</si>
  <si>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</si>
  <si>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</si>
  <si>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</si>
  <si>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</si>
  <si>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</si>
  <si>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</si>
  <si>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</si>
  <si>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</si>
  <si>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</si>
  <si>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</si>
  <si>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</si>
  <si>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</si>
  <si>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999218846698522	</t>
  </si>
  <si>
    <t>Ctrip</t>
  </si>
  <si>
    <t>正常</t>
  </si>
  <si>
    <t>[大连]大连日航饭店(17095903)</t>
  </si>
  <si>
    <t>小套房&lt;双人入住&gt;&lt;内宾&gt;&lt;预付&gt;&lt;无早&gt;</t>
  </si>
  <si>
    <t>CNY</t>
  </si>
  <si>
    <t>刘东</t>
  </si>
  <si>
    <t>CA363220909CNY</t>
  </si>
  <si>
    <t>未提现</t>
  </si>
  <si>
    <t>携程开票</t>
  </si>
  <si>
    <t xml:space="preserve">	</t>
  </si>
  <si>
    <t>取消</t>
  </si>
  <si>
    <t xml:space="preserve">999218857039556	</t>
  </si>
  <si>
    <t>[贵阳]尚客优酒店(贵阳奥体中心店)(92096864)</t>
  </si>
  <si>
    <t>特惠房&lt;双人入住&gt;&lt;内宾&gt;&lt;预付&gt;&lt;无早&gt;</t>
  </si>
  <si>
    <t>邱世华</t>
  </si>
  <si>
    <t xml:space="preserve">2665683	</t>
  </si>
  <si>
    <t xml:space="preserve">YD04334220824124008028	</t>
  </si>
  <si>
    <t>过时取消</t>
  </si>
  <si>
    <t xml:space="preserve">18858038341	</t>
  </si>
  <si>
    <t>[梅州]梅州麓湖山酒店(67856423)</t>
  </si>
  <si>
    <t>标准双床房&lt;特惠专享&gt;&lt;双人入住&gt;&lt;日历房套餐高价值&gt;&lt;无早&gt;&lt;新酒店礼盒&gt;</t>
  </si>
  <si>
    <t>杨永强</t>
  </si>
  <si>
    <t xml:space="preserve">2665785	</t>
  </si>
  <si>
    <t xml:space="preserve">999218859135584	</t>
  </si>
  <si>
    <t>豪华大床房&lt;特惠专享&gt;&lt;双人入住&gt;&lt;日历房套餐高价值&gt;&lt;无早&gt;&lt;新酒店礼盒&gt;</t>
  </si>
  <si>
    <t>李哲</t>
  </si>
  <si>
    <t xml:space="preserve">2665964	</t>
  </si>
  <si>
    <t xml:space="preserve">1482245	</t>
  </si>
  <si>
    <t>，</t>
  </si>
  <si>
    <t>A220909104837481</t>
  </si>
  <si>
    <t>CNY / HKD 当前参考汇率: 1.1297693</t>
  </si>
  <si>
    <t>总计：260.16 CNY/
293.92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</si>
  <si>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</si>
  <si>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</si>
  <si>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</si>
  <si>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</si>
  <si>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</si>
  <si>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</si>
  <si>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</si>
  <si>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</si>
  <si>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</si>
  <si>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</si>
  <si>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</si>
  <si>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</si>
  <si>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</si>
  <si>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</si>
  <si>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</si>
  <si>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</si>
  <si>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</si>
  <si>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</si>
  <si>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</si>
  <si>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2022-08-24</t>
  </si>
  <si>
    <t>2665785</t>
  </si>
  <si>
    <t>梅州麓湖山酒店</t>
  </si>
  <si>
    <t>2022-08-25</t>
  </si>
  <si>
    <t>退房日周结</t>
  </si>
  <si>
    <t>260.16</t>
  </si>
  <si>
    <t>RMB</t>
  </si>
  <si>
    <t>0</t>
  </si>
  <si>
    <t>0.00</t>
  </si>
  <si>
    <t>携程国内直连(DD)</t>
  </si>
  <si>
    <t>01.011249</t>
  </si>
  <si>
    <t>2022-08-24 14:18:52</t>
  </si>
  <si>
    <t>否</t>
  </si>
  <si>
    <t>汇智国际旅游发展有限公司</t>
  </si>
  <si>
    <t>Saas酒店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</si>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</sst>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17</xdr:col>
      <xdr:colOff>171450</xdr:colOff>
      <xdr:row>55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2315825" cy="5676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44797</v>
      </c>
      <c r="G2" s="6">
        <v>44798</v>
      </c>
      <c r="H2" s="4">
        <v>1</v>
      </c>
      <c r="I2" s="4">
        <v>1</v>
      </c>
      <c r="J2" s="4">
        <v>1</v>
      </c>
      <c r="K2" s="4" t="s">
        <v>30</v>
      </c>
      <c r="L2" s="4">
        <v>766.59</v>
      </c>
      <c r="M2" s="4">
        <v>766.59</v>
      </c>
      <c r="N2" s="4" t="s">
        <v>31</v>
      </c>
      <c r="O2" s="4" t="s">
        <v>32</v>
      </c>
      <c r="P2" s="4" t="s">
        <v>33</v>
      </c>
      <c r="Q2" s="4">
        <v>0</v>
      </c>
      <c r="R2" s="7">
        <v>44796</v>
      </c>
      <c r="S2" s="6">
        <v>44813</v>
      </c>
      <c r="T2" s="4" t="s">
        <v>34</v>
      </c>
      <c r="U2" s="4">
        <v>766.59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44797</v>
      </c>
      <c r="G3" s="6">
        <v>44798</v>
      </c>
      <c r="H3" s="4">
        <v>1</v>
      </c>
      <c r="I3" s="4">
        <v>1</v>
      </c>
      <c r="J3" s="4">
        <v>1</v>
      </c>
      <c r="K3" s="4" t="s">
        <v>30</v>
      </c>
      <c r="L3" s="4">
        <v>-766.59</v>
      </c>
      <c r="M3" s="4">
        <v>-766.59</v>
      </c>
      <c r="N3" s="4" t="s">
        <v>31</v>
      </c>
      <c r="O3" s="4" t="s">
        <v>32</v>
      </c>
      <c r="P3" s="4" t="s">
        <v>33</v>
      </c>
      <c r="Q3" s="4">
        <v>0</v>
      </c>
      <c r="R3" s="7">
        <v>44796</v>
      </c>
      <c r="S3" s="6">
        <v>44813</v>
      </c>
      <c r="T3" s="4" t="s">
        <v>34</v>
      </c>
      <c r="U3" s="4">
        <v>-766.59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44797</v>
      </c>
      <c r="G4" s="6">
        <v>44798</v>
      </c>
      <c r="H4" s="4">
        <v>1</v>
      </c>
      <c r="I4" s="4">
        <v>1</v>
      </c>
      <c r="J4" s="4">
        <v>1</v>
      </c>
      <c r="K4" s="4" t="s">
        <v>30</v>
      </c>
      <c r="L4" s="4">
        <v>162.61</v>
      </c>
      <c r="M4" s="4">
        <v>162.61</v>
      </c>
      <c r="N4" s="4" t="s">
        <v>40</v>
      </c>
      <c r="O4" s="4" t="s">
        <v>32</v>
      </c>
      <c r="P4" s="4" t="s">
        <v>33</v>
      </c>
      <c r="Q4" s="4">
        <v>0</v>
      </c>
      <c r="R4" s="7">
        <v>44797</v>
      </c>
      <c r="S4" s="6">
        <v>44813</v>
      </c>
      <c r="T4" s="4" t="s">
        <v>34</v>
      </c>
      <c r="U4" s="4">
        <v>162.61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37</v>
      </c>
      <c r="B5" s="4" t="s">
        <v>26</v>
      </c>
      <c r="C5" s="4" t="s">
        <v>36</v>
      </c>
      <c r="D5" s="4" t="s">
        <v>38</v>
      </c>
      <c r="E5" s="4" t="s">
        <v>39</v>
      </c>
      <c r="F5" s="6">
        <v>44797</v>
      </c>
      <c r="G5" s="6">
        <v>44798</v>
      </c>
      <c r="H5" s="4">
        <v>1</v>
      </c>
      <c r="I5" s="4">
        <v>1</v>
      </c>
      <c r="J5" s="4">
        <v>1</v>
      </c>
      <c r="K5" s="4" t="s">
        <v>30</v>
      </c>
      <c r="L5" s="4">
        <v>-162.61</v>
      </c>
      <c r="M5" s="4">
        <v>-162.61</v>
      </c>
      <c r="N5" s="4" t="s">
        <v>40</v>
      </c>
      <c r="O5" s="4" t="s">
        <v>32</v>
      </c>
      <c r="P5" s="4" t="s">
        <v>33</v>
      </c>
      <c r="Q5" s="4">
        <v>0</v>
      </c>
      <c r="R5" s="7">
        <v>44797</v>
      </c>
      <c r="S5" s="6">
        <v>44813</v>
      </c>
      <c r="T5" s="4" t="s">
        <v>34</v>
      </c>
      <c r="U5" s="4">
        <v>-162.61</v>
      </c>
      <c r="V5" s="4">
        <v>0</v>
      </c>
      <c r="W5" s="4">
        <v>0</v>
      </c>
      <c r="X5" s="4" t="s">
        <v>41</v>
      </c>
      <c r="Y5" s="4" t="s">
        <v>42</v>
      </c>
    </row>
    <row r="6" s="4" customFormat="1" spans="1:25">
      <c r="A6" s="4" t="s">
        <v>37</v>
      </c>
      <c r="B6" s="4" t="s">
        <v>26</v>
      </c>
      <c r="C6" s="4" t="s">
        <v>43</v>
      </c>
      <c r="D6" s="4" t="s">
        <v>38</v>
      </c>
      <c r="E6" s="4" t="s">
        <v>39</v>
      </c>
      <c r="F6" s="6">
        <v>44797</v>
      </c>
      <c r="G6" s="6">
        <v>44798</v>
      </c>
      <c r="H6" s="4">
        <v>1</v>
      </c>
      <c r="I6" s="4">
        <v>1</v>
      </c>
      <c r="J6" s="4">
        <v>1</v>
      </c>
      <c r="K6" s="4" t="s">
        <v>30</v>
      </c>
      <c r="L6" s="4">
        <v>0</v>
      </c>
      <c r="M6" s="4">
        <v>0</v>
      </c>
      <c r="N6" s="4" t="s">
        <v>40</v>
      </c>
      <c r="O6" s="4" t="s">
        <v>32</v>
      </c>
      <c r="P6" s="4" t="s">
        <v>33</v>
      </c>
      <c r="Q6" s="4">
        <v>0</v>
      </c>
      <c r="R6" s="7">
        <v>44797</v>
      </c>
      <c r="S6" s="6">
        <v>44813</v>
      </c>
      <c r="T6" s="4" t="s">
        <v>34</v>
      </c>
      <c r="U6" s="4">
        <v>0</v>
      </c>
      <c r="V6" s="4">
        <v>0</v>
      </c>
      <c r="W6" s="4">
        <v>0</v>
      </c>
      <c r="X6" s="4" t="s">
        <v>41</v>
      </c>
      <c r="Y6" s="4" t="s">
        <v>42</v>
      </c>
    </row>
    <row r="7" s="4" customFormat="1" spans="1:25">
      <c r="A7" s="4" t="s">
        <v>44</v>
      </c>
      <c r="B7" s="4" t="s">
        <v>26</v>
      </c>
      <c r="C7" s="4" t="s">
        <v>27</v>
      </c>
      <c r="D7" s="4" t="s">
        <v>45</v>
      </c>
      <c r="E7" s="4" t="s">
        <v>46</v>
      </c>
      <c r="F7" s="6">
        <v>44797</v>
      </c>
      <c r="G7" s="6">
        <v>44798</v>
      </c>
      <c r="H7" s="4">
        <v>1</v>
      </c>
      <c r="I7" s="4">
        <v>1</v>
      </c>
      <c r="J7" s="4">
        <v>1</v>
      </c>
      <c r="K7" s="4" t="s">
        <v>30</v>
      </c>
      <c r="L7" s="4">
        <v>260.16</v>
      </c>
      <c r="M7" s="4">
        <v>260.16</v>
      </c>
      <c r="N7" s="4" t="s">
        <v>47</v>
      </c>
      <c r="O7" s="4" t="s">
        <v>32</v>
      </c>
      <c r="P7" s="4" t="s">
        <v>33</v>
      </c>
      <c r="Q7" s="4">
        <v>0</v>
      </c>
      <c r="R7" s="7">
        <v>44797</v>
      </c>
      <c r="S7" s="6">
        <v>44813</v>
      </c>
      <c r="T7" s="4" t="s">
        <v>34</v>
      </c>
      <c r="U7" s="4">
        <v>260.16</v>
      </c>
      <c r="V7" s="4">
        <v>0</v>
      </c>
      <c r="W7" s="4">
        <v>0</v>
      </c>
      <c r="X7" s="4" t="s">
        <v>48</v>
      </c>
      <c r="Y7" s="4" t="s">
        <v>35</v>
      </c>
    </row>
    <row r="8" s="4" customFormat="1" spans="1:25">
      <c r="A8" s="4" t="s">
        <v>49</v>
      </c>
      <c r="B8" s="4" t="s">
        <v>26</v>
      </c>
      <c r="C8" s="4" t="s">
        <v>27</v>
      </c>
      <c r="D8" s="4" t="s">
        <v>45</v>
      </c>
      <c r="E8" s="4" t="s">
        <v>50</v>
      </c>
      <c r="F8" s="6">
        <v>44797</v>
      </c>
      <c r="G8" s="6">
        <v>44798</v>
      </c>
      <c r="H8" s="4">
        <v>1</v>
      </c>
      <c r="I8" s="4">
        <v>1</v>
      </c>
      <c r="J8" s="4">
        <v>1</v>
      </c>
      <c r="K8" s="4" t="s">
        <v>30</v>
      </c>
      <c r="L8" s="4">
        <v>330.2</v>
      </c>
      <c r="M8" s="4">
        <v>330.2</v>
      </c>
      <c r="N8" s="4" t="s">
        <v>51</v>
      </c>
      <c r="O8" s="4" t="s">
        <v>32</v>
      </c>
      <c r="P8" s="4" t="s">
        <v>33</v>
      </c>
      <c r="Q8" s="4">
        <v>0</v>
      </c>
      <c r="R8" s="7">
        <v>44797</v>
      </c>
      <c r="S8" s="6">
        <v>44813</v>
      </c>
      <c r="T8" s="4" t="s">
        <v>34</v>
      </c>
      <c r="U8" s="4">
        <v>330.2</v>
      </c>
      <c r="V8" s="4">
        <v>0</v>
      </c>
      <c r="W8" s="4">
        <v>0</v>
      </c>
      <c r="X8" s="4" t="s">
        <v>52</v>
      </c>
      <c r="Y8" s="4" t="s">
        <v>53</v>
      </c>
    </row>
    <row r="9" s="4" customFormat="1" spans="1:25">
      <c r="A9" s="4" t="s">
        <v>49</v>
      </c>
      <c r="B9" s="4" t="s">
        <v>26</v>
      </c>
      <c r="C9" s="4" t="s">
        <v>36</v>
      </c>
      <c r="D9" s="4" t="s">
        <v>45</v>
      </c>
      <c r="E9" s="4" t="s">
        <v>50</v>
      </c>
      <c r="F9" s="6">
        <v>44797</v>
      </c>
      <c r="G9" s="6">
        <v>44798</v>
      </c>
      <c r="H9" s="4">
        <v>1</v>
      </c>
      <c r="I9" s="4">
        <v>1</v>
      </c>
      <c r="J9" s="4">
        <v>1</v>
      </c>
      <c r="K9" s="4" t="s">
        <v>30</v>
      </c>
      <c r="L9" s="4">
        <v>-330.2</v>
      </c>
      <c r="M9" s="4">
        <v>-330.2</v>
      </c>
      <c r="N9" s="4" t="s">
        <v>51</v>
      </c>
      <c r="O9" s="4" t="s">
        <v>32</v>
      </c>
      <c r="P9" s="4" t="s">
        <v>33</v>
      </c>
      <c r="Q9" s="4">
        <v>0</v>
      </c>
      <c r="R9" s="7">
        <v>44797</v>
      </c>
      <c r="S9" s="6">
        <v>44813</v>
      </c>
      <c r="T9" s="4" t="s">
        <v>34</v>
      </c>
      <c r="U9" s="4">
        <v>-330.2</v>
      </c>
      <c r="V9" s="4">
        <v>0</v>
      </c>
      <c r="W9" s="4">
        <v>0</v>
      </c>
      <c r="X9" s="4" t="s">
        <v>52</v>
      </c>
      <c r="Y9" s="4" t="s">
        <v>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54</v>
      </c>
    </row>
    <row r="2" s="4" customFormat="1" hidden="1" spans="1:9">
      <c r="A2" s="5">
        <v>999218846698522</v>
      </c>
      <c r="B2" s="6">
        <v>44797</v>
      </c>
      <c r="C2" s="6">
        <v>44798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999218857039556</v>
      </c>
      <c r="B3" s="6">
        <v>44797</v>
      </c>
      <c r="C3" s="6">
        <v>44798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9">
      <c r="A4" s="5">
        <v>18858038341</v>
      </c>
      <c r="B4" s="6">
        <v>44797</v>
      </c>
      <c r="C4" s="6">
        <v>44798</v>
      </c>
      <c r="D4" s="4">
        <v>260.16</v>
      </c>
      <c r="E4" s="4" t="str">
        <f>VLOOKUP(A4,HOP!A:L,12,0)</f>
        <v>260.16</v>
      </c>
      <c r="F4" s="4" t="str">
        <f>VLOOKUP(A4,HOP!A:C,3,0)</f>
        <v>2665785</v>
      </c>
      <c r="G4" s="4">
        <f>D4-E4</f>
        <v>0</v>
      </c>
      <c r="H4" s="4" t="str">
        <f>$H$1&amp;F4</f>
        <v>，2665785</v>
      </c>
      <c r="I4" s="4" t="str">
        <f>VLOOKUP(A4,HOP!A:U,21,0)</f>
        <v>Saas酒店</v>
      </c>
    </row>
    <row r="5" s="4" customFormat="1" hidden="1" spans="1:9">
      <c r="A5" s="5">
        <v>999218859135584</v>
      </c>
      <c r="B5" s="6">
        <v>44797</v>
      </c>
      <c r="C5" s="6">
        <v>44798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VLOOKUP(A5,HOP!A:U,21,0)</f>
        <v>#N/A</v>
      </c>
    </row>
    <row r="7" spans="4:4">
      <c r="D7" s="4">
        <f>SUM(D2:D6)</f>
        <v>260.16</v>
      </c>
    </row>
    <row r="13" spans="1:1">
      <c r="A13" s="4" t="s">
        <v>55</v>
      </c>
    </row>
    <row r="14" spans="1:1">
      <c r="A14" s="4" t="s">
        <v>56</v>
      </c>
    </row>
    <row r="15" spans="1:1">
      <c r="A15" s="4" t="s">
        <v>57</v>
      </c>
    </row>
  </sheetData>
  <autoFilter ref="A1:XFD7">
    <filterColumn colId="3">
      <filters blank="1">
        <filter val="260.1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58</v>
      </c>
      <c r="B1" s="2" t="s">
        <v>59</v>
      </c>
      <c r="C1" s="2" t="s">
        <v>60</v>
      </c>
      <c r="D1" s="2" t="s">
        <v>61</v>
      </c>
      <c r="E1" s="2" t="s">
        <v>13</v>
      </c>
      <c r="F1" s="2" t="s">
        <v>5</v>
      </c>
      <c r="G1" s="2" t="s">
        <v>6</v>
      </c>
      <c r="H1" s="2" t="s">
        <v>62</v>
      </c>
      <c r="I1" s="2" t="s">
        <v>63</v>
      </c>
      <c r="J1" s="2" t="s">
        <v>64</v>
      </c>
      <c r="K1" s="2" t="s">
        <v>65</v>
      </c>
      <c r="L1" s="2" t="s">
        <v>66</v>
      </c>
      <c r="M1" s="2" t="s">
        <v>67</v>
      </c>
      <c r="N1" s="2" t="s">
        <v>68</v>
      </c>
      <c r="O1" s="2" t="s">
        <v>69</v>
      </c>
      <c r="P1" s="2" t="s">
        <v>70</v>
      </c>
      <c r="Q1" s="2" t="s">
        <v>71</v>
      </c>
      <c r="R1" s="2" t="s">
        <v>72</v>
      </c>
      <c r="S1" s="2" t="s">
        <v>73</v>
      </c>
      <c r="T1" s="2" t="s">
        <v>74</v>
      </c>
      <c r="U1" s="2" t="s">
        <v>75</v>
      </c>
      <c r="V1" s="2" t="s">
        <v>76</v>
      </c>
    </row>
    <row r="2" s="1" customFormat="1" spans="1:22">
      <c r="A2" s="3">
        <v>18858038341</v>
      </c>
      <c r="B2" s="1" t="s">
        <v>77</v>
      </c>
      <c r="C2" s="1" t="s">
        <v>78</v>
      </c>
      <c r="D2" s="1" t="s">
        <v>79</v>
      </c>
      <c r="E2" s="1" t="s">
        <v>47</v>
      </c>
      <c r="F2" s="1" t="s">
        <v>77</v>
      </c>
      <c r="G2" s="1" t="s">
        <v>80</v>
      </c>
      <c r="H2" s="1" t="s">
        <v>81</v>
      </c>
      <c r="I2" s="1" t="s">
        <v>82</v>
      </c>
      <c r="J2" s="1" t="s">
        <v>83</v>
      </c>
      <c r="K2" s="1" t="s">
        <v>82</v>
      </c>
      <c r="L2" s="1" t="s">
        <v>82</v>
      </c>
      <c r="M2" s="1" t="s">
        <v>84</v>
      </c>
      <c r="N2" s="1" t="s">
        <v>84</v>
      </c>
      <c r="O2" s="1" t="s">
        <v>85</v>
      </c>
      <c r="P2" s="1" t="s">
        <v>86</v>
      </c>
      <c r="Q2" s="1" t="s">
        <v>87</v>
      </c>
      <c r="R2" s="1" t="s">
        <v>88</v>
      </c>
      <c r="S2" s="1" t="s">
        <v>89</v>
      </c>
      <c r="T2" s="1" t="s">
        <v>90</v>
      </c>
      <c r="U2" s="1" t="s">
        <v>91</v>
      </c>
      <c r="V2" s="1" t="s">
        <v>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2022-09-09T01:54:19Z</dcterms:created>
  <dcterms:modified xsi:type="dcterms:W3CDTF">2022-09-09T02:48:03Z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94C380E11DA24012B5CFA496AFE5FFBD</vt:lpwstr>
  </property>
  <property fmtid="{D5CDD505-2E9C-101B-9397-08002B2CF9AE}" pid="3" name="KSOProductBuildVer">
    <vt:lpwstr>2052-11.1.0.12358</vt:lpwstr>
  </property>
</Properties>
</file>