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<sst xmlns="http://schemas.openxmlformats.org/spreadsheetml/2006/main" count="424" uniqueCount="180">
  <si>
    <t>去哪儿网酒店预付对账单</t>
  </si>
  <si>
    <t>供应商名称：</t>
  </si>
  <si>
    <t>汇趣住</t>
  </si>
  <si>
    <t>结算周期：</t>
  </si>
  <si>
    <t>2022-09-08至2022-09-09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</si>
  <si>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</si>
  <si>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</si>
  <si>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</si>
  <si>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</si>
  <si>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</si>
  <si>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</si>
  <si>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</si>
  <si>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</si>
  <si>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</si>
  <si>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</si>
  <si>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</si>
  <si>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</si>
  <si>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</si>
  <si>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</si>
  <si>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</si>
  <si>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¥598.00</t>
  </si>
  <si>
    <t>¥92.00</t>
  </si>
  <si>
    <t>¥506.00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</si>
  <si>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</si>
  <si>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</si>
  <si>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</si>
  <si>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</si>
  <si>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</si>
  <si>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</si>
  <si>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</si>
  <si>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</si>
  <si>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</si>
  <si>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</si>
  <si>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</si>
  <si>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</si>
  <si>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</si>
  <si>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</si>
  <si>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</si>
  <si>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</si>
  <si>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</si>
  <si>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</si>
  <si>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</si>
  <si>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</si>
  <si>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</si>
  <si>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</si>
  <si>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</si>
  <si>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</si>
  <si>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</si>
  <si>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</si>
  <si>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</si>
  <si>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</si>
  <si>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</si>
  <si>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</si>
  <si>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</si>
  <si>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</si>
  <si>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</si>
  <si>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</si>
  <si>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</si>
  <si>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</si>
  <si>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</si>
  <si>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</si>
  <si>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</si>
  <si>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</si>
  <si>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</si>
  <si>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</si>
  <si>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</si>
  <si>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</si>
  <si>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</si>
  <si>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</si>
  <si>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</si>
  <si>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103114059549</t>
  </si>
  <si>
    <t>酒店预付</t>
  </si>
  <si>
    <t>否</t>
  </si>
  <si>
    <t>普通</t>
  </si>
  <si>
    <t>384530247</t>
  </si>
  <si>
    <t>全季酒店(杭州野生动物园店)</t>
  </si>
  <si>
    <t>1639468</t>
  </si>
  <si>
    <t>蔡金</t>
  </si>
  <si>
    <t>2022-09-08</t>
  </si>
  <si>
    <t>2022-09-09</t>
  </si>
  <si>
    <t>¥384.00</t>
  </si>
  <si>
    <t>¥64.00</t>
  </si>
  <si>
    <t>¥320.00</t>
  </si>
  <si>
    <t>高级大床房</t>
  </si>
  <si>
    <t>WEBSITE</t>
  </si>
  <si>
    <t>103114475774</t>
  </si>
  <si>
    <t>318080071</t>
  </si>
  <si>
    <t>锋态度酒店(广州火车站中医药大学店)</t>
  </si>
  <si>
    <t>张怀星</t>
  </si>
  <si>
    <t>¥214.00</t>
  </si>
  <si>
    <t>¥28.00</t>
  </si>
  <si>
    <t>¥186.00</t>
  </si>
  <si>
    <t>锋速大床房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</si>
  <si>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</si>
  <si>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</si>
  <si>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</si>
  <si>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</si>
  <si>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</si>
  <si>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</si>
  <si>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</si>
  <si>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</si>
  <si>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</si>
  <si>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</si>
  <si>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</si>
  <si>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A220913151224481</t>
  </si>
  <si>
    <r>
      <t>总计：</t>
    </r>
    <r>
      <rPr>
        <sz val="10"/>
        <rFont val="Arial"/>
        <charset val="134"/>
      </rPr>
      <t>506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</si>
  <si>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</si>
  <si>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</si>
  <si>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</si>
  <si>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</si>
  <si>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</si>
  <si>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</si>
  <si>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</si>
  <si>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</si>
  <si>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</si>
  <si>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</si>
  <si>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</si>
  <si>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</si>
  <si>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</si>
  <si>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</si>
  <si>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</si>
  <si>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</si>
  <si>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</si>
  <si>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</si>
  <si>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103117633782</t>
  </si>
  <si>
    <t>2022-09-11</t>
  </si>
  <si>
    <t>2687210</t>
  </si>
  <si>
    <t>广州锋·态度酒店</t>
  </si>
  <si>
    <t>叶峻安</t>
  </si>
  <si>
    <t>2022-09-12</t>
  </si>
  <si>
    <t>--</t>
  </si>
  <si>
    <t>182.00</t>
  </si>
  <si>
    <t>RMB</t>
  </si>
  <si>
    <t>0</t>
  </si>
  <si>
    <t>0.00</t>
  </si>
  <si>
    <t>汇趣住国内直连</t>
  </si>
  <si>
    <t>01.011247</t>
  </si>
  <si>
    <t>2022-09-11 10:40:55</t>
  </si>
  <si>
    <t>直连</t>
  </si>
  <si>
    <t>中国</t>
  </si>
  <si>
    <t>2683751</t>
  </si>
  <si>
    <t>320.00</t>
  </si>
  <si>
    <t>2022-09-08 21:57:27</t>
  </si>
  <si>
    <t>2683359</t>
  </si>
  <si>
    <t>186.00</t>
  </si>
  <si>
    <t>2022-09-08 14:58:33</t>
  </si>
  <si>
    <t>103114671638</t>
  </si>
  <si>
    <t>2682689</t>
  </si>
  <si>
    <t>上海龙之梦大酒店</t>
  </si>
  <si>
    <t>刘钟元</t>
  </si>
  <si>
    <t>2022-09-10</t>
  </si>
  <si>
    <t>1256.00</t>
  </si>
  <si>
    <t>2022-09-08 00:11:20</t>
  </si>
  <si>
    <t>103113701957</t>
  </si>
  <si>
    <t>2022-09-07</t>
  </si>
  <si>
    <t>2682063</t>
  </si>
  <si>
    <t>上海品尊名致精品酒店公寓</t>
  </si>
  <si>
    <t>陈春雷</t>
  </si>
  <si>
    <t>352.00</t>
  </si>
  <si>
    <t>2022-09-07 15:07:00</t>
  </si>
  <si>
    <t>103113503115</t>
  </si>
  <si>
    <t>2681789</t>
  </si>
  <si>
    <t>海友酒店(上海徐家汇永嘉路店)</t>
  </si>
  <si>
    <t>张艳</t>
  </si>
  <si>
    <t>193.00</t>
  </si>
  <si>
    <t>2022-09-07 10:47:04</t>
  </si>
  <si>
    <t>103109652877</t>
  </si>
  <si>
    <t>2022-09-03</t>
  </si>
  <si>
    <t>2677872</t>
  </si>
  <si>
    <t>阳朔糖舍</t>
  </si>
  <si>
    <t>任祥祯</t>
  </si>
  <si>
    <t>2238.00</t>
  </si>
  <si>
    <t>2022-09-03 15:46:32</t>
  </si>
  <si>
    <t>103108107357</t>
  </si>
  <si>
    <t>2022-09-02</t>
  </si>
  <si>
    <t>2676253</t>
  </si>
  <si>
    <t>汉庭酒店(丹东宽甸店)</t>
  </si>
  <si>
    <t>唐越</t>
  </si>
  <si>
    <t>274.00</t>
  </si>
  <si>
    <t>2022-09-02 08:53:52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</si>
</sst>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rgb="FFFF0000"/>
      <name val="宋体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1" borderId="11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16" borderId="14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16" borderId="10" applyNumberFormat="0" applyAlignment="0" applyProtection="0">
      <alignment vertical="center"/>
    </xf>
    <xf numFmtId="0" fontId="32" fillId="18" borderId="1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41</v>
      </c>
      <c r="B1" s="5" t="s">
        <v>42</v>
      </c>
      <c r="C1" s="5" t="s">
        <v>24</v>
      </c>
      <c r="D1" s="5" t="s">
        <v>43</v>
      </c>
      <c r="E1" s="5" t="s">
        <v>44</v>
      </c>
      <c r="F1" s="5" t="s">
        <v>45</v>
      </c>
      <c r="G1" s="5" t="s">
        <v>46</v>
      </c>
      <c r="H1" s="5" t="s">
        <v>47</v>
      </c>
      <c r="I1" s="5" t="s">
        <v>48</v>
      </c>
      <c r="J1" s="5" t="s">
        <v>49</v>
      </c>
      <c r="K1" s="5" t="s">
        <v>50</v>
      </c>
      <c r="L1" s="5" t="s">
        <v>51</v>
      </c>
      <c r="M1" s="5" t="s">
        <v>52</v>
      </c>
      <c r="N1" s="5" t="s">
        <v>53</v>
      </c>
      <c r="O1" s="5" t="s">
        <v>54</v>
      </c>
      <c r="P1" s="5" t="s">
        <v>55</v>
      </c>
      <c r="Q1" s="5" t="s">
        <v>56</v>
      </c>
      <c r="R1" s="5" t="s">
        <v>10</v>
      </c>
      <c r="S1" s="5" t="s">
        <v>11</v>
      </c>
      <c r="T1" s="5" t="s">
        <v>57</v>
      </c>
      <c r="U1" s="5" t="s">
        <v>58</v>
      </c>
      <c r="V1" s="5" t="s">
        <v>59</v>
      </c>
      <c r="W1" s="5" t="s">
        <v>60</v>
      </c>
      <c r="X1" s="10" t="s">
        <v>61</v>
      </c>
      <c r="Y1" s="10" t="s">
        <v>62</v>
      </c>
      <c r="Z1" s="5" t="s">
        <v>17</v>
      </c>
      <c r="AA1" s="5" t="s">
        <v>14</v>
      </c>
      <c r="AB1" s="5" t="s">
        <v>63</v>
      </c>
      <c r="AC1" s="5" t="s">
        <v>18</v>
      </c>
      <c r="AD1" s="5" t="s">
        <v>64</v>
      </c>
      <c r="AE1" s="5" t="s">
        <v>65</v>
      </c>
      <c r="AF1" s="5" t="s">
        <v>66</v>
      </c>
      <c r="AG1" s="5" t="s">
        <v>67</v>
      </c>
      <c r="AH1" s="5" t="s">
        <v>68</v>
      </c>
      <c r="AI1" s="5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78</v>
      </c>
      <c r="P2" s="8" t="s">
        <v>79</v>
      </c>
      <c r="Q2" s="8"/>
      <c r="R2" s="12" t="s">
        <v>80</v>
      </c>
      <c r="S2" s="13" t="s">
        <v>19</v>
      </c>
      <c r="T2" s="8"/>
      <c r="U2" s="12" t="s">
        <v>19</v>
      </c>
      <c r="V2" s="12" t="s">
        <v>80</v>
      </c>
      <c r="W2" s="13" t="s">
        <v>81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7" t="s">
        <v>85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86</v>
      </c>
      <c r="H3" s="8" t="s">
        <v>87</v>
      </c>
      <c r="I3" s="8" t="s">
        <v>76</v>
      </c>
      <c r="J3" s="8" t="s">
        <v>2</v>
      </c>
      <c r="K3" s="8" t="s">
        <v>88</v>
      </c>
      <c r="L3" s="8">
        <v>1</v>
      </c>
      <c r="M3" s="8">
        <v>1</v>
      </c>
      <c r="N3" s="8" t="s">
        <v>78</v>
      </c>
      <c r="O3" s="8" t="s">
        <v>78</v>
      </c>
      <c r="P3" s="8" t="s">
        <v>79</v>
      </c>
      <c r="Q3" s="8"/>
      <c r="R3" s="12" t="s">
        <v>89</v>
      </c>
      <c r="S3" s="13" t="s">
        <v>19</v>
      </c>
      <c r="T3" s="8"/>
      <c r="U3" s="12" t="s">
        <v>19</v>
      </c>
      <c r="V3" s="12" t="s">
        <v>89</v>
      </c>
      <c r="W3" s="13" t="s">
        <v>90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customHeight="1" spans="1:32">
      <c r="A4" s="11" t="s">
        <v>93</v>
      </c>
      <c r="B4" s="11"/>
      <c r="C4" s="11" t="s">
        <v>94</v>
      </c>
      <c r="D4" s="11"/>
      <c r="E4" s="11"/>
      <c r="F4" s="11"/>
      <c r="G4" s="11" t="s">
        <v>94</v>
      </c>
      <c r="H4" s="11" t="s">
        <v>94</v>
      </c>
      <c r="I4" s="11" t="s">
        <v>94</v>
      </c>
      <c r="J4" s="11" t="s">
        <v>94</v>
      </c>
      <c r="K4" s="11" t="s">
        <v>94</v>
      </c>
      <c r="L4" s="11" t="s">
        <v>94</v>
      </c>
      <c r="M4" s="11" t="s">
        <v>94</v>
      </c>
      <c r="N4" s="11" t="s">
        <v>94</v>
      </c>
      <c r="O4" s="11" t="s">
        <v>94</v>
      </c>
      <c r="P4" s="11" t="s">
        <v>94</v>
      </c>
      <c r="Q4" s="11"/>
      <c r="R4" s="14" t="s">
        <v>20</v>
      </c>
      <c r="S4" s="14" t="s">
        <v>19</v>
      </c>
      <c r="T4" s="11" t="s">
        <v>94</v>
      </c>
      <c r="U4" s="14"/>
      <c r="V4" s="14" t="s">
        <v>20</v>
      </c>
      <c r="W4" s="14" t="s">
        <v>21</v>
      </c>
      <c r="X4" s="14"/>
      <c r="Y4" s="14"/>
      <c r="Z4" s="14"/>
      <c r="AA4" s="11"/>
      <c r="AB4" s="14"/>
      <c r="AC4" s="11"/>
      <c r="AD4" s="11" t="s">
        <v>94</v>
      </c>
      <c r="AE4" s="11"/>
      <c r="AF4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95</v>
      </c>
      <c r="B1" s="5" t="s">
        <v>96</v>
      </c>
      <c r="C1" s="5" t="s">
        <v>48</v>
      </c>
      <c r="D1" s="5" t="s">
        <v>49</v>
      </c>
      <c r="E1" s="5" t="s">
        <v>44</v>
      </c>
      <c r="F1" s="5" t="s">
        <v>45</v>
      </c>
      <c r="G1" s="5" t="s">
        <v>97</v>
      </c>
      <c r="H1" s="5" t="s">
        <v>98</v>
      </c>
      <c r="I1" s="5" t="s">
        <v>13</v>
      </c>
      <c r="J1" s="5" t="s">
        <v>17</v>
      </c>
      <c r="K1" s="5" t="s">
        <v>18</v>
      </c>
      <c r="L1" s="10" t="s">
        <v>99</v>
      </c>
      <c r="M1" s="5" t="s">
        <v>100</v>
      </c>
      <c r="N1" s="5" t="s">
        <v>101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41</v>
      </c>
      <c r="B1" s="5" t="s">
        <v>42</v>
      </c>
      <c r="C1" s="5" t="s">
        <v>53</v>
      </c>
      <c r="D1" s="5" t="s">
        <v>54</v>
      </c>
      <c r="E1" s="5" t="s">
        <v>55</v>
      </c>
      <c r="F1" s="5" t="s">
        <v>102</v>
      </c>
      <c r="G1" s="5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41</v>
      </c>
      <c r="B1" s="5" t="s">
        <v>54</v>
      </c>
      <c r="C1" s="5" t="s">
        <v>55</v>
      </c>
      <c r="D1" s="5" t="s">
        <v>18</v>
      </c>
      <c r="H1" s="6" t="s">
        <v>103</v>
      </c>
    </row>
    <row r="2" ht="14.25" customHeight="1" spans="1:9">
      <c r="A2" s="7" t="s">
        <v>70</v>
      </c>
      <c r="B2" s="8" t="s">
        <v>78</v>
      </c>
      <c r="C2" s="8" t="s">
        <v>79</v>
      </c>
      <c r="D2" s="4">
        <v>320</v>
      </c>
      <c r="E2" t="str">
        <f>VLOOKUP(A2,HOP!A:L,12,0)</f>
        <v>320.00</v>
      </c>
      <c r="F2" t="str">
        <f>VLOOKUP(A2,HOP!A:C,3,0)</f>
        <v>2683751</v>
      </c>
      <c r="G2">
        <f>D2-E2</f>
        <v>0</v>
      </c>
      <c r="H2" t="str">
        <f>$H$1&amp;F2</f>
        <v>，2683751</v>
      </c>
      <c r="I2" t="str">
        <f>VLOOKUP(A2,HOP!A:U,21,0)</f>
        <v>直连</v>
      </c>
    </row>
    <row r="3" ht="14.25" customHeight="1" spans="1:9">
      <c r="A3" s="7" t="s">
        <v>85</v>
      </c>
      <c r="B3" s="8" t="s">
        <v>78</v>
      </c>
      <c r="C3" s="8" t="s">
        <v>79</v>
      </c>
      <c r="D3" s="4">
        <v>186</v>
      </c>
      <c r="E3" t="str">
        <f>VLOOKUP(A3,HOP!A:L,12,0)</f>
        <v>186.00</v>
      </c>
      <c r="F3" t="str">
        <f>VLOOKUP(A3,HOP!A:C,3,0)</f>
        <v>2683359</v>
      </c>
      <c r="G3">
        <f>D3-E3</f>
        <v>0</v>
      </c>
      <c r="H3" t="str">
        <f>$H$1&amp;F3</f>
        <v>，2683359</v>
      </c>
      <c r="I3" t="str">
        <f>VLOOKUP(A3,HOP!A:U,21,0)</f>
        <v>直连</v>
      </c>
    </row>
    <row r="5" spans="4:4">
      <c r="D5" s="4">
        <f>SUM(D2:D4)</f>
        <v>506</v>
      </c>
    </row>
    <row r="6" ht="14.25" spans="4:4">
      <c r="D6" s="9" t="s">
        <v>22</v>
      </c>
    </row>
    <row r="11" spans="1:1">
      <c r="A11" t="s">
        <v>104</v>
      </c>
    </row>
    <row r="12" spans="1:1">
      <c r="A12" s="6" t="s">
        <v>105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106</v>
      </c>
      <c r="B1" s="3" t="s">
        <v>107</v>
      </c>
      <c r="C1" s="3" t="s">
        <v>108</v>
      </c>
      <c r="D1" s="3" t="s">
        <v>47</v>
      </c>
      <c r="E1" s="3" t="s">
        <v>50</v>
      </c>
      <c r="F1" s="3" t="s">
        <v>54</v>
      </c>
      <c r="G1" s="3" t="s">
        <v>55</v>
      </c>
      <c r="H1" s="3" t="s">
        <v>109</v>
      </c>
      <c r="I1" s="3" t="s">
        <v>110</v>
      </c>
      <c r="J1" s="3" t="s">
        <v>111</v>
      </c>
      <c r="K1" s="3" t="s">
        <v>112</v>
      </c>
      <c r="L1" s="3" t="s">
        <v>113</v>
      </c>
      <c r="M1" s="3" t="s">
        <v>114</v>
      </c>
      <c r="N1" s="3" t="s">
        <v>115</v>
      </c>
      <c r="O1" s="3" t="s">
        <v>116</v>
      </c>
      <c r="P1" s="3" t="s">
        <v>117</v>
      </c>
      <c r="Q1" s="3" t="s">
        <v>118</v>
      </c>
      <c r="R1" s="3" t="s">
        <v>119</v>
      </c>
      <c r="S1" s="3" t="s">
        <v>120</v>
      </c>
      <c r="T1" s="3" t="s">
        <v>121</v>
      </c>
      <c r="U1" s="3" t="s">
        <v>122</v>
      </c>
      <c r="V1" s="3" t="s">
        <v>123</v>
      </c>
    </row>
    <row r="2" s="1" customFormat="1" spans="1:22">
      <c r="A2" s="1" t="s">
        <v>124</v>
      </c>
      <c r="B2" s="1" t="s">
        <v>125</v>
      </c>
      <c r="C2" s="1" t="s">
        <v>126</v>
      </c>
      <c r="D2" s="1" t="s">
        <v>127</v>
      </c>
      <c r="E2" s="1" t="s">
        <v>128</v>
      </c>
      <c r="F2" s="1" t="s">
        <v>125</v>
      </c>
      <c r="G2" s="1" t="s">
        <v>129</v>
      </c>
      <c r="H2" s="1" t="s">
        <v>130</v>
      </c>
      <c r="I2" s="1" t="s">
        <v>131</v>
      </c>
      <c r="J2" s="1" t="s">
        <v>132</v>
      </c>
      <c r="K2" s="1" t="s">
        <v>131</v>
      </c>
      <c r="L2" s="1" t="s">
        <v>131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72</v>
      </c>
      <c r="T2" s="1" t="s">
        <v>34</v>
      </c>
      <c r="U2" s="1" t="s">
        <v>138</v>
      </c>
      <c r="V2" s="1" t="s">
        <v>139</v>
      </c>
    </row>
    <row r="3" s="1" customFormat="1" spans="1:22">
      <c r="A3" s="1" t="s">
        <v>70</v>
      </c>
      <c r="B3" s="1" t="s">
        <v>78</v>
      </c>
      <c r="C3" s="1" t="s">
        <v>140</v>
      </c>
      <c r="D3" s="1" t="s">
        <v>75</v>
      </c>
      <c r="E3" s="1" t="s">
        <v>77</v>
      </c>
      <c r="F3" s="1" t="s">
        <v>78</v>
      </c>
      <c r="G3" s="1" t="s">
        <v>79</v>
      </c>
      <c r="H3" s="1" t="s">
        <v>130</v>
      </c>
      <c r="I3" s="1" t="s">
        <v>141</v>
      </c>
      <c r="J3" s="1" t="s">
        <v>132</v>
      </c>
      <c r="K3" s="1" t="s">
        <v>141</v>
      </c>
      <c r="L3" s="1" t="s">
        <v>141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142</v>
      </c>
      <c r="S3" s="1" t="s">
        <v>72</v>
      </c>
      <c r="T3" s="1" t="s">
        <v>34</v>
      </c>
      <c r="U3" s="1" t="s">
        <v>138</v>
      </c>
      <c r="V3" s="1" t="s">
        <v>139</v>
      </c>
    </row>
    <row r="4" s="1" customFormat="1" spans="1:22">
      <c r="A4" s="1" t="s">
        <v>85</v>
      </c>
      <c r="B4" s="1" t="s">
        <v>78</v>
      </c>
      <c r="C4" s="1" t="s">
        <v>143</v>
      </c>
      <c r="D4" s="1" t="s">
        <v>127</v>
      </c>
      <c r="E4" s="1" t="s">
        <v>88</v>
      </c>
      <c r="F4" s="1" t="s">
        <v>78</v>
      </c>
      <c r="G4" s="1" t="s">
        <v>79</v>
      </c>
      <c r="H4" s="1" t="s">
        <v>130</v>
      </c>
      <c r="I4" s="1" t="s">
        <v>144</v>
      </c>
      <c r="J4" s="1" t="s">
        <v>132</v>
      </c>
      <c r="K4" s="1" t="s">
        <v>144</v>
      </c>
      <c r="L4" s="1" t="s">
        <v>144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136</v>
      </c>
      <c r="R4" s="1" t="s">
        <v>145</v>
      </c>
      <c r="S4" s="1" t="s">
        <v>72</v>
      </c>
      <c r="T4" s="1" t="s">
        <v>34</v>
      </c>
      <c r="U4" s="1" t="s">
        <v>138</v>
      </c>
      <c r="V4" s="1" t="s">
        <v>139</v>
      </c>
    </row>
    <row r="5" s="1" customFormat="1" spans="1:22">
      <c r="A5" s="1" t="s">
        <v>146</v>
      </c>
      <c r="B5" s="1" t="s">
        <v>78</v>
      </c>
      <c r="C5" s="1" t="s">
        <v>147</v>
      </c>
      <c r="D5" s="1" t="s">
        <v>148</v>
      </c>
      <c r="E5" s="1" t="s">
        <v>149</v>
      </c>
      <c r="F5" s="1" t="s">
        <v>150</v>
      </c>
      <c r="G5" s="1" t="s">
        <v>129</v>
      </c>
      <c r="H5" s="1" t="s">
        <v>130</v>
      </c>
      <c r="I5" s="1" t="s">
        <v>151</v>
      </c>
      <c r="J5" s="1" t="s">
        <v>132</v>
      </c>
      <c r="K5" s="1" t="s">
        <v>151</v>
      </c>
      <c r="L5" s="1" t="s">
        <v>151</v>
      </c>
      <c r="M5" s="1" t="s">
        <v>133</v>
      </c>
      <c r="N5" s="1" t="s">
        <v>133</v>
      </c>
      <c r="O5" s="1" t="s">
        <v>134</v>
      </c>
      <c r="P5" s="1" t="s">
        <v>135</v>
      </c>
      <c r="Q5" s="1" t="s">
        <v>136</v>
      </c>
      <c r="R5" s="1" t="s">
        <v>152</v>
      </c>
      <c r="S5" s="1" t="s">
        <v>72</v>
      </c>
      <c r="T5" s="1" t="s">
        <v>34</v>
      </c>
      <c r="U5" s="1" t="s">
        <v>138</v>
      </c>
      <c r="V5" s="1" t="s">
        <v>139</v>
      </c>
    </row>
    <row r="6" s="1" customFormat="1" spans="1:22">
      <c r="A6" s="1" t="s">
        <v>153</v>
      </c>
      <c r="B6" s="1" t="s">
        <v>154</v>
      </c>
      <c r="C6" s="1" t="s">
        <v>155</v>
      </c>
      <c r="D6" s="1" t="s">
        <v>156</v>
      </c>
      <c r="E6" s="1" t="s">
        <v>157</v>
      </c>
      <c r="F6" s="1" t="s">
        <v>79</v>
      </c>
      <c r="G6" s="1" t="s">
        <v>150</v>
      </c>
      <c r="H6" s="1" t="s">
        <v>130</v>
      </c>
      <c r="I6" s="1" t="s">
        <v>158</v>
      </c>
      <c r="J6" s="1" t="s">
        <v>132</v>
      </c>
      <c r="K6" s="1" t="s">
        <v>158</v>
      </c>
      <c r="L6" s="1" t="s">
        <v>158</v>
      </c>
      <c r="M6" s="1" t="s">
        <v>133</v>
      </c>
      <c r="N6" s="1" t="s">
        <v>133</v>
      </c>
      <c r="O6" s="1" t="s">
        <v>134</v>
      </c>
      <c r="P6" s="1" t="s">
        <v>135</v>
      </c>
      <c r="Q6" s="1" t="s">
        <v>136</v>
      </c>
      <c r="R6" s="1" t="s">
        <v>159</v>
      </c>
      <c r="S6" s="1" t="s">
        <v>72</v>
      </c>
      <c r="T6" s="1" t="s">
        <v>34</v>
      </c>
      <c r="U6" s="1" t="s">
        <v>138</v>
      </c>
      <c r="V6" s="1" t="s">
        <v>139</v>
      </c>
    </row>
    <row r="7" s="1" customFormat="1" spans="1:22">
      <c r="A7" s="1" t="s">
        <v>160</v>
      </c>
      <c r="B7" s="1" t="s">
        <v>154</v>
      </c>
      <c r="C7" s="1" t="s">
        <v>161</v>
      </c>
      <c r="D7" s="1" t="s">
        <v>162</v>
      </c>
      <c r="E7" s="1" t="s">
        <v>163</v>
      </c>
      <c r="F7" s="1" t="s">
        <v>150</v>
      </c>
      <c r="G7" s="1" t="s">
        <v>125</v>
      </c>
      <c r="H7" s="1" t="s">
        <v>130</v>
      </c>
      <c r="I7" s="1" t="s">
        <v>164</v>
      </c>
      <c r="J7" s="1" t="s">
        <v>132</v>
      </c>
      <c r="K7" s="1" t="s">
        <v>164</v>
      </c>
      <c r="L7" s="1" t="s">
        <v>164</v>
      </c>
      <c r="M7" s="1" t="s">
        <v>133</v>
      </c>
      <c r="N7" s="1" t="s">
        <v>133</v>
      </c>
      <c r="O7" s="1" t="s">
        <v>134</v>
      </c>
      <c r="P7" s="1" t="s">
        <v>135</v>
      </c>
      <c r="Q7" s="1" t="s">
        <v>136</v>
      </c>
      <c r="R7" s="1" t="s">
        <v>165</v>
      </c>
      <c r="S7" s="1" t="s">
        <v>72</v>
      </c>
      <c r="T7" s="1" t="s">
        <v>34</v>
      </c>
      <c r="U7" s="1" t="s">
        <v>138</v>
      </c>
      <c r="V7" s="1" t="s">
        <v>139</v>
      </c>
    </row>
    <row r="8" s="1" customFormat="1" spans="1:22">
      <c r="A8" s="1" t="s">
        <v>166</v>
      </c>
      <c r="B8" s="1" t="s">
        <v>167</v>
      </c>
      <c r="C8" s="1" t="s">
        <v>168</v>
      </c>
      <c r="D8" s="1" t="s">
        <v>169</v>
      </c>
      <c r="E8" s="1" t="s">
        <v>170</v>
      </c>
      <c r="F8" s="1" t="s">
        <v>79</v>
      </c>
      <c r="G8" s="1" t="s">
        <v>150</v>
      </c>
      <c r="H8" s="1" t="s">
        <v>130</v>
      </c>
      <c r="I8" s="1" t="s">
        <v>171</v>
      </c>
      <c r="J8" s="1" t="s">
        <v>132</v>
      </c>
      <c r="K8" s="1" t="s">
        <v>171</v>
      </c>
      <c r="L8" s="1" t="s">
        <v>171</v>
      </c>
      <c r="M8" s="1" t="s">
        <v>133</v>
      </c>
      <c r="N8" s="1" t="s">
        <v>133</v>
      </c>
      <c r="O8" s="1" t="s">
        <v>134</v>
      </c>
      <c r="P8" s="1" t="s">
        <v>135</v>
      </c>
      <c r="Q8" s="1" t="s">
        <v>136</v>
      </c>
      <c r="R8" s="1" t="s">
        <v>172</v>
      </c>
      <c r="S8" s="1" t="s">
        <v>72</v>
      </c>
      <c r="T8" s="1" t="s">
        <v>34</v>
      </c>
      <c r="U8" s="1" t="s">
        <v>138</v>
      </c>
      <c r="V8" s="1" t="s">
        <v>139</v>
      </c>
    </row>
    <row r="9" s="1" customFormat="1" spans="1:22">
      <c r="A9" s="1" t="s">
        <v>173</v>
      </c>
      <c r="B9" s="1" t="s">
        <v>174</v>
      </c>
      <c r="C9" s="1" t="s">
        <v>175</v>
      </c>
      <c r="D9" s="1" t="s">
        <v>176</v>
      </c>
      <c r="E9" s="1" t="s">
        <v>177</v>
      </c>
      <c r="F9" s="1" t="s">
        <v>79</v>
      </c>
      <c r="G9" s="1" t="s">
        <v>125</v>
      </c>
      <c r="H9" s="1" t="s">
        <v>130</v>
      </c>
      <c r="I9" s="1" t="s">
        <v>178</v>
      </c>
      <c r="J9" s="1" t="s">
        <v>132</v>
      </c>
      <c r="K9" s="1" t="s">
        <v>178</v>
      </c>
      <c r="L9" s="1" t="s">
        <v>178</v>
      </c>
      <c r="M9" s="1" t="s">
        <v>133</v>
      </c>
      <c r="N9" s="1" t="s">
        <v>133</v>
      </c>
      <c r="O9" s="1" t="s">
        <v>134</v>
      </c>
      <c r="P9" s="1" t="s">
        <v>135</v>
      </c>
      <c r="Q9" s="1" t="s">
        <v>136</v>
      </c>
      <c r="R9" s="1" t="s">
        <v>179</v>
      </c>
      <c r="S9" s="1" t="s">
        <v>72</v>
      </c>
      <c r="T9" s="1" t="s">
        <v>34</v>
      </c>
      <c r="U9" s="1" t="s">
        <v>138</v>
      </c>
      <c r="V9" s="1" t="s">
        <v>139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2022-09-13T07:46:08Z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4C8E41148E094909BB5B33B9A6B7222F</vt:lpwstr>
  </property>
</Properties>
</file>