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对账!$A$1:$X$186</definedName>
  </definedNames>
  <calcPr calcId="144525"/>
</workbook>
</file>

<file path=xl/sharedStrings.xml><?xml version="1.0" encoding="utf-8"?>
<sst xmlns="http://schemas.openxmlformats.org/spreadsheetml/2006/main" count="6100" uniqueCount="2020">
  <si>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</si>
  <si>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</si>
  <si>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</si>
  <si>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</si>
  <si>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</si>
  <si>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</si>
  <si>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</si>
  <si>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</si>
  <si>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</si>
  <si>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</si>
  <si>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</si>
  <si>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</si>
  <si>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</si>
  <si>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</si>
  <si>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</si>
  <si>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</si>
  <si>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</si>
  <si>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</si>
  <si>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</si>
  <si>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</si>
  <si>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</si>
  <si>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</si>
  <si>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</si>
  <si>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</si>
  <si>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</si>
  <si>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18109629396	</t>
  </si>
  <si>
    <t>Ctrip</t>
  </si>
  <si>
    <t>正常</t>
  </si>
  <si>
    <t>[洛杉矶]洛杉矶比佛利山庄四季酒店(Four Seasons Hotel Los Angeles at Beverly Hills)(55851842)</t>
  </si>
  <si>
    <t>豪华特大床房（带阳台）&lt;不退款&gt;&lt;2人入住&gt;</t>
  </si>
  <si>
    <t>HKD</t>
  </si>
  <si>
    <t>Lin/shaojing</t>
  </si>
  <si>
    <t>CA13030220910HKD</t>
  </si>
  <si>
    <t>未提现</t>
  </si>
  <si>
    <t>携程开票</t>
  </si>
  <si>
    <t xml:space="preserve">	</t>
  </si>
  <si>
    <t xml:space="preserve">4347942230	</t>
  </si>
  <si>
    <t xml:space="preserve">18405435227	</t>
  </si>
  <si>
    <t>[洛杉矶]USC 酒店(USC Hotel)(60480365)</t>
  </si>
  <si>
    <t>客房（1张特大床）&lt;2人入住&gt;&lt;不退款&gt;</t>
  </si>
  <si>
    <t>JIANG/RUIFENG</t>
  </si>
  <si>
    <t xml:space="preserve">5374SE108220	</t>
  </si>
  <si>
    <t xml:space="preserve">18525988685	</t>
  </si>
  <si>
    <t>[日惹]日惹马拉纳波罗阿拉纳酒店及会议中心(The Alana Hotel &amp; Conference Center Malioboro Yogyakarta by ASTON)(60514178)</t>
  </si>
  <si>
    <t>豪华尊贵双床间&lt;2人入住&gt;&lt;不退款&gt;</t>
  </si>
  <si>
    <t>Fendy/Fendy</t>
  </si>
  <si>
    <t xml:space="preserve">107262	</t>
  </si>
  <si>
    <t xml:space="preserve">18764040761	</t>
  </si>
  <si>
    <t>[纽卡斯尔]希尔顿纽卡尔斯国际机场逸林酒店(DoubleTree by Hilton Hotel Newcastle International Airport)(55414295)</t>
  </si>
  <si>
    <t>双人房&lt;2人入住&gt;&lt;不退款&gt;</t>
  </si>
  <si>
    <t>Wood/Karen</t>
  </si>
  <si>
    <t xml:space="preserve">3291374357	</t>
  </si>
  <si>
    <t xml:space="preserve">18818567000	</t>
  </si>
  <si>
    <t>[曼谷]曼谷布拉莎丽W22酒店 (SHA Plus+)(W22 by Burasari Hotel (SHA Plus+))(55543063)</t>
  </si>
  <si>
    <t>标准双人房&lt;2人入住&gt;&lt;不退款&gt;&lt;早餐&gt;</t>
  </si>
  <si>
    <t>GORDIIENKO/ANTON</t>
  </si>
  <si>
    <t xml:space="preserve">18823972579	</t>
  </si>
  <si>
    <t>[冬季花园]The Grove Resort &amp; Water Park Orlando(70393907)</t>
  </si>
  <si>
    <t>两卧室度假村景观套房&lt;2人入住&gt;&lt;不退款&gt;</t>
  </si>
  <si>
    <t>Waller/Iana</t>
  </si>
  <si>
    <t xml:space="preserve">10g30u	</t>
  </si>
  <si>
    <t xml:space="preserve">18834629440	</t>
  </si>
  <si>
    <t>[里约热内卢]里约奥森皇宫酒店(Rio Othon Palace)(55822330)</t>
  </si>
  <si>
    <t>高级侧海景客房&lt;2人入住&gt;&lt;不退款&gt;&lt;早餐&gt;</t>
  </si>
  <si>
    <t>AVELAR /ERNANI OLIVEIRA</t>
  </si>
  <si>
    <t xml:space="preserve">63607929	</t>
  </si>
  <si>
    <t xml:space="preserve">18835363424	</t>
  </si>
  <si>
    <t>[波德申]迪克森海中天港口(Avillion Port Dickson)(55851984)</t>
  </si>
  <si>
    <t>至尊水上小屋&lt;2人入住&gt;&lt;不退款&gt;</t>
  </si>
  <si>
    <t>Haw/Han Chef</t>
  </si>
  <si>
    <t xml:space="preserve">303299 - 300	</t>
  </si>
  <si>
    <t xml:space="preserve">18851962862	</t>
  </si>
  <si>
    <t>[普吉岛]普吉岛纳卡岛豪华精选度假酒店(SHA Extra Plus)(The Naka Island, A Luxury Collection Resort &amp; Spa, Phuket(SHA Extra Plus))(55380756)</t>
  </si>
  <si>
    <t>豪华房&lt;2人入住&gt;&lt;不退款&gt;&lt;早餐&gt;</t>
  </si>
  <si>
    <t>DENG/YUKUN</t>
  </si>
  <si>
    <t xml:space="preserve">2665248	</t>
  </si>
  <si>
    <t>取消</t>
  </si>
  <si>
    <t xml:space="preserve">18862624830	</t>
  </si>
  <si>
    <t>[迈阿密泉]迈阿密国际机场克拉丽奥套房酒店(Clarion Inn &amp; Suites Miami International Airport)(55320453)</t>
  </si>
  <si>
    <t>双大床房(无烟)&lt;不退款&gt;&lt;2人入住&gt;</t>
  </si>
  <si>
    <t>WHITE/LAURA ASTON</t>
  </si>
  <si>
    <t xml:space="preserve">18870375002	</t>
  </si>
  <si>
    <t>[卡波圣卢卡斯]泰索罗洛斯卡沃斯酒店(Tesoro Los Cabos)(60532165)</t>
  </si>
  <si>
    <t>Aragon/Fernando</t>
  </si>
  <si>
    <t xml:space="preserve">5689650	</t>
  </si>
  <si>
    <t xml:space="preserve">18872089447	</t>
  </si>
  <si>
    <t>[瓦朗谢纳]阿尔特尔红磨坊酒店(Le Moulin d'Artres)(80331401)</t>
  </si>
  <si>
    <t>双人床房&lt;2人入住&gt;&lt;不退款&gt;&lt;早餐&gt;</t>
  </si>
  <si>
    <t>lejeune/anne</t>
  </si>
  <si>
    <t xml:space="preserve">18872868301	</t>
  </si>
  <si>
    <t>[格雷梅]苏丹洞穴套房酒店(Sultan Cave Suites)(55542729)</t>
  </si>
  <si>
    <t>精致套房&lt;2人入住&gt;&lt;不退款&gt;</t>
  </si>
  <si>
    <t>Zhao/Yujie</t>
  </si>
  <si>
    <t xml:space="preserve">18888905261	</t>
  </si>
  <si>
    <t>[里约热内卢]林科斯加雷奥酒店(Linx Galeão)(60467452)</t>
  </si>
  <si>
    <t>标准双人床房&lt;早餐&gt;&lt;不退款&gt;&lt;2人入住&gt;</t>
  </si>
  <si>
    <t>Brandt/Gilmar nunes</t>
  </si>
  <si>
    <t xml:space="preserve">63831414	</t>
  </si>
  <si>
    <t xml:space="preserve">18890094129	</t>
  </si>
  <si>
    <t>[新加坡]新加坡香格里拉大酒店(Staycation Approved)(Shangri-La Hotel Singapore (Staycation Approved))(55680498)</t>
  </si>
  <si>
    <t>豪华花园厢房&lt;2人入住&gt;&lt;不退款&gt;&lt;早餐&gt;</t>
  </si>
  <si>
    <t>CASTANEDA/ROBERT NICDAO</t>
  </si>
  <si>
    <t xml:space="preserve">11369906430	</t>
  </si>
  <si>
    <t xml:space="preserve">18893504316	</t>
  </si>
  <si>
    <t>[萨尔茨堡]奥地利萨尔茨堡米特时尚酒店(Austria Trend Hotel Salzburg Mitte)(55269899)</t>
  </si>
  <si>
    <t>经典房&lt;2人入住&gt;&lt;不退款&gt;</t>
  </si>
  <si>
    <t>Steinberger/Ernst,Pangerl/Martina</t>
  </si>
  <si>
    <t xml:space="preserve">18902880007	</t>
  </si>
  <si>
    <t>[都柏林]奥康奈尔桥阿灵顿酒店(Arlington Hotel O'Connell Bridge)(89918075)</t>
  </si>
  <si>
    <t>双床房&lt;2人入住&gt;&lt;不退款&gt;</t>
  </si>
  <si>
    <t>Martinez/Kevin</t>
  </si>
  <si>
    <t xml:space="preserve">2003102384	</t>
  </si>
  <si>
    <t xml:space="preserve">18910648619	</t>
  </si>
  <si>
    <t>[洛杉矶]洛杉矶宫古酒店(Miyako Hotel Los Angeles)(70391875)</t>
  </si>
  <si>
    <t>标准两张双人床房&lt;2人入住&gt;&lt;不退款&gt;</t>
  </si>
  <si>
    <t>ZHANG/WENJING</t>
  </si>
  <si>
    <t xml:space="preserve">78945se081448	</t>
  </si>
  <si>
    <t xml:space="preserve">18910858068	</t>
  </si>
  <si>
    <t>[清迈]R1清迈宁曼酒店(R1 Nimman Hotel Chiangmai)(95139155)</t>
  </si>
  <si>
    <t>高级双人床房&lt;2人入住&gt;&lt;不退款&gt;</t>
  </si>
  <si>
    <t>Harnarsa/Boonratrada</t>
  </si>
  <si>
    <t xml:space="preserve">23379630e73075e9db	</t>
  </si>
  <si>
    <t xml:space="preserve">18913542861	</t>
  </si>
  <si>
    <t>GARDENGHI/GIAMPAOLO,VARINI/MIRKO</t>
  </si>
  <si>
    <t xml:space="preserve">18914341912	</t>
  </si>
  <si>
    <t>[马里韦莱斯]巴丹东方酒店(The Oriental Hotel Bataan)(90402194)</t>
  </si>
  <si>
    <t>行政房(大床)&lt;2人入住&gt;&lt;不退款&gt;&lt;早餐&gt;</t>
  </si>
  <si>
    <t>BARAOIDAN/ABIGEIL IGNACIO,FADUL/PEDRITO BAUTISTA</t>
  </si>
  <si>
    <t xml:space="preserve">FO3-0005178	</t>
  </si>
  <si>
    <t xml:space="preserve">18915171289	</t>
  </si>
  <si>
    <t>[威斯敏斯特城]迪利酒店(The Dilly)(55329313)</t>
  </si>
  <si>
    <t>迪利经典房&lt;2人入住&gt;&lt;不退款&gt;</t>
  </si>
  <si>
    <t>Zhao/Yangshuyu</t>
  </si>
  <si>
    <t xml:space="preserve">170387234	</t>
  </si>
  <si>
    <t xml:space="preserve">18915327976	</t>
  </si>
  <si>
    <t>[普罗维登斯]普罗维登斯毕业生酒店(Graduate Providence)(60480378)</t>
  </si>
  <si>
    <t>豪华特大床房&lt;2人入住&gt;&lt;不退款&gt;</t>
  </si>
  <si>
    <t>Tzin/Einav</t>
  </si>
  <si>
    <t xml:space="preserve">79757SE128954	</t>
  </si>
  <si>
    <t xml:space="preserve">18916182164	</t>
  </si>
  <si>
    <t>[雅典]雅典里约酒店(Hotel Rio Athens)(90352353)</t>
  </si>
  <si>
    <t>双人房/双床房&lt;2人入住&gt;&lt;不退款&gt;&lt;早餐&gt;</t>
  </si>
  <si>
    <t>KAKAR /ZULMAI JAN</t>
  </si>
  <si>
    <t xml:space="preserve">18917421454	</t>
  </si>
  <si>
    <t>[吉隆坡]吉隆坡皇家酒店(Hotel Royal Kuala Lumpur)(55451671)</t>
  </si>
  <si>
    <t>豪华房&lt;2人入住&gt;&lt;不退款&gt;</t>
  </si>
  <si>
    <t>jong/Janet</t>
  </si>
  <si>
    <t xml:space="preserve">1830462	</t>
  </si>
  <si>
    <t xml:space="preserve">18918542083	</t>
  </si>
  <si>
    <t>[吉隆坡]铂尔曼吉隆坡城市中心大酒店(Pullman Kuala Lumpur City Centre Hotel &amp; Residences)(56185634)</t>
  </si>
  <si>
    <t>尊享豪华房&lt;2人入住&gt;&lt;不退款&gt;&lt;早餐&gt;</t>
  </si>
  <si>
    <t>Abdul wahid/Hameeth shah</t>
  </si>
  <si>
    <t xml:space="preserve"> 863227	</t>
  </si>
  <si>
    <t xml:space="preserve">18919387696	</t>
  </si>
  <si>
    <t>[柏林]SANA柏林酒店(SANA Berlin Hotel)(55452235)</t>
  </si>
  <si>
    <t>豪华大床房&lt;2人入住&gt;&lt;不退款&gt;</t>
  </si>
  <si>
    <t>Achenbach/Maximilian</t>
  </si>
  <si>
    <t xml:space="preserve">EXP-2006402420	</t>
  </si>
  <si>
    <t xml:space="preserve">18919435998	</t>
  </si>
  <si>
    <t>[迪拜]迪拜范思哲宫殿酒店(Palazzo Versace Dubai)(69451994)</t>
  </si>
  <si>
    <t>溪景范思哲尊贵房&lt;2人入住&gt;&lt;不退款&gt;&lt;早餐&gt;</t>
  </si>
  <si>
    <t>YANG/ZHINING</t>
  </si>
  <si>
    <t xml:space="preserve">18919549108	</t>
  </si>
  <si>
    <t>[华沙]华沙丽笙精选酒店(Radisson Collection Hotel, Warsaw)(56140481)</t>
  </si>
  <si>
    <t>Collection Room&lt;2人入住&gt;&lt;不退款&gt;</t>
  </si>
  <si>
    <t>VELUSH/SARA</t>
  </si>
  <si>
    <t xml:space="preserve">2679378	</t>
  </si>
  <si>
    <t xml:space="preserve">0035658895	</t>
  </si>
  <si>
    <t xml:space="preserve">18919554960	</t>
  </si>
  <si>
    <t>[伦敦德里]伦敦德里舒眠酒店(Sleep Inn Londonderry)(89919733)</t>
  </si>
  <si>
    <t>特大房&lt;2人入住&gt;&lt;不退款&gt;&lt;早餐&gt;</t>
  </si>
  <si>
    <t>Piscina/Marco</t>
  </si>
  <si>
    <t xml:space="preserve">14933803517	</t>
  </si>
  <si>
    <t xml:space="preserve">18919620241	</t>
  </si>
  <si>
    <t xml:space="preserve">2679472	</t>
  </si>
  <si>
    <t xml:space="preserve">18919929300	</t>
  </si>
  <si>
    <t>[费城]费城市中心坎布里亚酒店(Cambria Hotel Philadelphia Downtown Center City)(55321032)</t>
  </si>
  <si>
    <t>无障碍特大床房&lt;2人入住&gt;&lt;不退款&gt;</t>
  </si>
  <si>
    <t>GILLIARD-WHITE/DAJAE</t>
  </si>
  <si>
    <t xml:space="preserve">14957224518	</t>
  </si>
  <si>
    <t>退单</t>
  </si>
  <si>
    <t xml:space="preserve">18920536346	</t>
  </si>
  <si>
    <t>[Castle]飞龙旅馆(The Dragon Hotel)(55413973)</t>
  </si>
  <si>
    <t>标准大床房&lt;2人入住&gt;&lt;不退款&gt;</t>
  </si>
  <si>
    <t>Davis/Sammy,Evans/Rachel</t>
  </si>
  <si>
    <t xml:space="preserve">EXP-2006846103	</t>
  </si>
  <si>
    <t xml:space="preserve">18920911526	</t>
  </si>
  <si>
    <t>[帕赛市]马尼拉金凤凰酒店(Golden Phoenix Hotel-Manila)(55841687)</t>
  </si>
  <si>
    <t>Wu/Ling</t>
  </si>
  <si>
    <t xml:space="preserve">2209060020	</t>
  </si>
  <si>
    <t xml:space="preserve">18922221031	</t>
  </si>
  <si>
    <t>[巴厘岛]阿迪瓦纳·斯瓦尔加·洛卡(Adiwana Svarga Loka)(91811865)</t>
  </si>
  <si>
    <t>豪华间&lt;2人入住&gt;&lt;不退款&gt;&lt;早餐&gt;</t>
  </si>
  <si>
    <t>HENSON-INKSTER/OLIVIA,HENSON/PIP</t>
  </si>
  <si>
    <t xml:space="preserve">18922573374	</t>
  </si>
  <si>
    <t>[吉隆坡]吉隆坡JW万豪酒店(JW Marriott Kuala Lumpur)(68485603)</t>
  </si>
  <si>
    <t>行政豪华双床房&lt;2人入住&gt;&lt;不退款&gt;&lt;早餐&gt;</t>
  </si>
  <si>
    <t>wu/chuan yong,sun/jian xing</t>
  </si>
  <si>
    <t xml:space="preserve">161323789	</t>
  </si>
  <si>
    <t xml:space="preserve">18922875203	</t>
  </si>
  <si>
    <t>[岩望]岩望换乘酒店(Hotel Transit Pasuruan)(94358397)</t>
  </si>
  <si>
    <t>高级双人房&lt;2人入住&gt;&lt;不退款&gt;&lt;早餐&gt;</t>
  </si>
  <si>
    <t>Setiawan/Rizka</t>
  </si>
  <si>
    <t xml:space="preserve">2680782	</t>
  </si>
  <si>
    <t xml:space="preserve">Acknowledged	</t>
  </si>
  <si>
    <t xml:space="preserve">18924546474	</t>
  </si>
  <si>
    <t>[迪拜]阿尔巴拉萨 S 酒店(The S Hotel Al Barsha)(90401882)</t>
  </si>
  <si>
    <t>行政特大床房&lt;2人入住&gt;&lt;不退款&gt;</t>
  </si>
  <si>
    <t>GAO/XIAOQIN,HUANG/BIDUAN</t>
  </si>
  <si>
    <t xml:space="preserve">2681060	</t>
  </si>
  <si>
    <t xml:space="preserve">267380	</t>
  </si>
  <si>
    <t xml:space="preserve">18924632981	</t>
  </si>
  <si>
    <t>[关丹]尚城酒店(Champcity Hotel)(89917411)</t>
  </si>
  <si>
    <t>标准双人间&lt;2人入住&gt;&lt;不退款&gt;</t>
  </si>
  <si>
    <t>YAHAYA/NORFADINA BINTI YAHAYA</t>
  </si>
  <si>
    <t xml:space="preserve">Confirmed on mobile app	</t>
  </si>
  <si>
    <t xml:space="preserve">18925677450	</t>
  </si>
  <si>
    <t>[比雷埃夫斯]戴费尼酒店(Delfini Hotel)(90370143)</t>
  </si>
  <si>
    <t>Fotiadis/Fotis</t>
  </si>
  <si>
    <t xml:space="preserve">18925952128	</t>
  </si>
  <si>
    <t>双人床房&lt;2人入住&gt;&lt;不退款&gt;</t>
  </si>
  <si>
    <t>Sibley /Sarah ,Sibley /James</t>
  </si>
  <si>
    <t xml:space="preserve">EXP-2007443430	</t>
  </si>
  <si>
    <t xml:space="preserve">18926288322	</t>
  </si>
  <si>
    <t>[吉隆坡]吉隆坡全西特酒店(Hotel Transit Kuala Lumpur)(55694773)</t>
  </si>
  <si>
    <t>标准双床房&lt;2人入住&gt;&lt;不退款&gt;</t>
  </si>
  <si>
    <t>LI/YE</t>
  </si>
  <si>
    <t xml:space="preserve">18926515310	</t>
  </si>
  <si>
    <t>[拉芙琳]新先锋酒店(The New Pioneer)(89935657)</t>
  </si>
  <si>
    <t>双人房2张双人床&lt;2人入住&gt;&lt;不退款&gt;</t>
  </si>
  <si>
    <t>SONDGEROTH/JAMES</t>
  </si>
  <si>
    <t xml:space="preserve">116344960	</t>
  </si>
  <si>
    <t xml:space="preserve">18746300375	</t>
  </si>
  <si>
    <t>[巴塞罗那]巴塞罗那伯爵酒店(Condes de Barcelona)(55598838)</t>
  </si>
  <si>
    <t>城市房&lt;2人入住&gt;&lt;不退款&gt;</t>
  </si>
  <si>
    <t>WANG/YI</t>
  </si>
  <si>
    <t xml:space="preserve">866420009	</t>
  </si>
  <si>
    <t xml:space="preserve">17976583403	</t>
  </si>
  <si>
    <t>[埃尔波特尔]优胜美地景观酒店(Yosemite View Lodge)(55861903)</t>
  </si>
  <si>
    <t>双女王房&lt;2人入住&gt;&lt;不退款&gt;</t>
  </si>
  <si>
    <t>Weihmueller/Marina</t>
  </si>
  <si>
    <t>CA13030220911HKD</t>
  </si>
  <si>
    <t xml:space="preserve">2560318	</t>
  </si>
  <si>
    <t xml:space="preserve">EXP-1946486818	</t>
  </si>
  <si>
    <t xml:space="preserve">18378340634	</t>
  </si>
  <si>
    <t>[吉隆坡]吉隆坡香格里拉酒店(Shangri-La Kuala Lumpur)(61600027)</t>
  </si>
  <si>
    <t>尊贵家庭特大床套房&lt;2人入住&gt;&lt;不退款&gt;&lt;早餐&gt;</t>
  </si>
  <si>
    <t>LAU/CHEW MENG,YANG/JING</t>
  </si>
  <si>
    <t xml:space="preserve">20099SE028057	</t>
  </si>
  <si>
    <t xml:space="preserve">18414207180	</t>
  </si>
  <si>
    <t>[普吉岛]普吉岛芭东与我同眠设计酒店 (SHA Extra Plus)(Sleep with ME Hotel Design Hotel @ Patong (SHA Extra Plus))(56140386)</t>
  </si>
  <si>
    <t>高级房&lt;2人入住&gt;&lt;不退款&gt;&lt;早餐&gt;</t>
  </si>
  <si>
    <t>Sehdav/Manoj</t>
  </si>
  <si>
    <t xml:space="preserve">378146	</t>
  </si>
  <si>
    <t xml:space="preserve">18426807253	</t>
  </si>
  <si>
    <t>[拉普拉普]麦克坦宿务都喜天丽度假村(Dusit Thani Mactan Cebu Resort)(91807381)</t>
  </si>
  <si>
    <t>豪华客房, 1 张特大床, 海景&lt;2人入住&gt;&lt;不退款&gt;&lt;早餐&gt;</t>
  </si>
  <si>
    <t>kim/soyeon,kim/myeongmin</t>
  </si>
  <si>
    <t xml:space="preserve">7188SE079884	</t>
  </si>
  <si>
    <t xml:space="preserve">18431037189	</t>
  </si>
  <si>
    <t>[杰克逊]49年代套房汽车旅馆(49'er Inn &amp; Suites)(55611897)</t>
  </si>
  <si>
    <t>2张大床房&lt;2人入住&gt;&lt;不退款&gt;</t>
  </si>
  <si>
    <t>Chan/Steven</t>
  </si>
  <si>
    <t>EXP-1978958356</t>
  </si>
  <si>
    <t>EXP-1978958359</t>
  </si>
  <si>
    <t xml:space="preserve">EXP-1978958361	</t>
  </si>
  <si>
    <t xml:space="preserve">18577507413	</t>
  </si>
  <si>
    <t>[阿姆斯特丹]时尚 XO 酒店(XO Hotels Couture)(70392034)</t>
  </si>
  <si>
    <t>舒适大床房&lt;2人入住&gt;&lt;不退款&gt;&lt;早餐&gt;</t>
  </si>
  <si>
    <t>Moody/Alsubaei</t>
  </si>
  <si>
    <t xml:space="preserve">39078294	</t>
  </si>
  <si>
    <t xml:space="preserve">18631383086	</t>
  </si>
  <si>
    <t>[贝伊奥卢]阿达卡拉克伊酒店 - 特殊类别(Ada Karakoy Hotel - Special Category)(55346008)</t>
  </si>
  <si>
    <t>经济型双人房&lt;不退款&gt;&lt;2人入住&gt;</t>
  </si>
  <si>
    <t>Gyamfi Poku/Isabella</t>
  </si>
  <si>
    <t xml:space="preserve">2109326	</t>
  </si>
  <si>
    <t xml:space="preserve">18705395495	</t>
  </si>
  <si>
    <t>[埃尔波特尔]印地安公寓房车公园 - 帐篷小屋酒店(Indian Flat RV Park - Tent Cabins &amp; Cottages)(92027835)</t>
  </si>
  <si>
    <t>基本帐篷&lt;2人入住&gt;&lt;不退款&gt;</t>
  </si>
  <si>
    <t>Devereux/Isabelle,Armstrong/Christopher</t>
  </si>
  <si>
    <t xml:space="preserve">acknowledge	</t>
  </si>
  <si>
    <t xml:space="preserve">18747205903	</t>
  </si>
  <si>
    <t>[布城]捷尼布城酒店(Zenith Putrajaya)(55799328)</t>
  </si>
  <si>
    <t>奢华双床房&lt;2人入住&gt;&lt;不退款&gt;&lt;早餐&gt;</t>
  </si>
  <si>
    <t>NADIAH/NADIAH HANUM BINTI ABDUL WAHAB</t>
  </si>
  <si>
    <t xml:space="preserve">155073	</t>
  </si>
  <si>
    <t xml:space="preserve">18755880829	</t>
  </si>
  <si>
    <t>[null](94358556)</t>
  </si>
  <si>
    <t xml:space="preserve">18765656804	</t>
  </si>
  <si>
    <t>[萨凡纳]福赛斯公园宅邸(Mansion on Forsyth Park)(68026645)</t>
  </si>
  <si>
    <t>标准房&lt;2人入住&gt;&lt;不退款&gt;</t>
  </si>
  <si>
    <t>Warren/Faith</t>
  </si>
  <si>
    <t xml:space="preserve">115102431	</t>
  </si>
  <si>
    <t xml:space="preserve">18788280376	</t>
  </si>
  <si>
    <t>[杜布罗夫尼克]科墨多尔酒店(Hotel Komodor)(55426383)</t>
  </si>
  <si>
    <t>副楼客房&lt;2人入住&gt;&lt;不退款&gt;&lt;早餐&gt;</t>
  </si>
  <si>
    <t>TSVETKOV/EGOR</t>
  </si>
  <si>
    <t xml:space="preserve">2658785	</t>
  </si>
  <si>
    <t xml:space="preserve">2177036	</t>
  </si>
  <si>
    <t xml:space="preserve">18806135581	</t>
  </si>
  <si>
    <t>[曼谷]诺富特暹罗广场酒店 (SHA Plus+)(Novotel Bangkok on Siam Square (SHA Plus+))(55320613)</t>
  </si>
  <si>
    <t>Lee/Randy Chao</t>
  </si>
  <si>
    <t xml:space="preserve">846912	</t>
  </si>
  <si>
    <t xml:space="preserve">18818581063	</t>
  </si>
  <si>
    <t>[梳邦再也]双威金字塔酒店(Sunway Pyramid Hotel)(69451915)</t>
  </si>
  <si>
    <t>园景豪华双床房&lt;2人入住&gt;&lt;不退款&gt;</t>
  </si>
  <si>
    <t>YU/TINGTING,Chen/Min</t>
  </si>
  <si>
    <t xml:space="preserve">206668191	</t>
  </si>
  <si>
    <t xml:space="preserve">18870741842	</t>
  </si>
  <si>
    <t>[新加坡]新加坡良木园酒店 (Staycation Approved)(Goodwood Park Hotel (SG Clean))(55599128)</t>
  </si>
  <si>
    <t>柏宁复式套房&lt;2人入住&gt;&lt;不退款&gt;</t>
  </si>
  <si>
    <t>QI/XUE</t>
  </si>
  <si>
    <t xml:space="preserve">报客人名字办理入住	</t>
  </si>
  <si>
    <t xml:space="preserve">18872867007	</t>
  </si>
  <si>
    <t>[日内瓦]蒂凡尼酒店(Tiffany Hotel)(56185558)</t>
  </si>
  <si>
    <t>经典房&lt;不退款&gt;&lt;2人入住&gt;</t>
  </si>
  <si>
    <t>Neukom/Josselyn</t>
  </si>
  <si>
    <t xml:space="preserve">165698762	</t>
  </si>
  <si>
    <t xml:space="preserve">18902142516	</t>
  </si>
  <si>
    <t>[爱丁堡]诺富特爱丁堡公园酒店(Novotel Edinburgh Park)(55346114)</t>
  </si>
  <si>
    <t>高级双人房（带沙发）&lt;不退款&gt;&lt;2人入住&gt;</t>
  </si>
  <si>
    <t>Bratschi/Noah Patrick</t>
  </si>
  <si>
    <t xml:space="preserve">6515WI6558	</t>
  </si>
  <si>
    <t xml:space="preserve">18903747642	</t>
  </si>
  <si>
    <t>Ponce/Sofia</t>
  </si>
  <si>
    <t xml:space="preserve">18910888184	</t>
  </si>
  <si>
    <t>[伯尔尼]施伟泽霍夫伯尔尼酒店和温泉中心-立鼎世集团(Hotel Schweizerhof Bern &amp; Spa)(55801259)</t>
  </si>
  <si>
    <t>魅力房&lt;2人入住&gt;&lt;不退款&gt;</t>
  </si>
  <si>
    <t>ferraraccio/gianluca</t>
  </si>
  <si>
    <t xml:space="preserve">6793SE033689	</t>
  </si>
  <si>
    <t xml:space="preserve">18915548986	</t>
  </si>
  <si>
    <t>[吉隆坡]吉隆坡克鲁斯酒店(Corus Hotel Kuala Lumpur)(55851907)</t>
  </si>
  <si>
    <t>豪华特大床房&lt;2人入住&gt;&lt;不退款&gt;&lt;早餐&gt;</t>
  </si>
  <si>
    <t>Syed Azizi/Izham Azizi</t>
  </si>
  <si>
    <t xml:space="preserve">431691	</t>
  </si>
  <si>
    <t xml:space="preserve">18916848830	</t>
  </si>
  <si>
    <t>[柏林]柏林镜塔精选酒店(Select Hotel Spiegelturm Berlin)(55639692)</t>
  </si>
  <si>
    <t>大床房&lt;2人入住&gt;&lt;不退款&gt;</t>
  </si>
  <si>
    <t>Schwarz/Klaus</t>
  </si>
  <si>
    <t xml:space="preserve">EXPEDIA_2005582282	</t>
  </si>
  <si>
    <t xml:space="preserve">18918350582	</t>
  </si>
  <si>
    <t>[舍讷费尔德]柏林施泰根博阁机场酒店(Steigenberger Airport Hotel Berlin)(91624939)</t>
  </si>
  <si>
    <t>高级双床房&lt;2人入住&gt;&lt;不退款&gt;</t>
  </si>
  <si>
    <t>MAMAND/Sahand</t>
  </si>
  <si>
    <t xml:space="preserve">报名字	</t>
  </si>
  <si>
    <t xml:space="preserve">18919543317	</t>
  </si>
  <si>
    <t>[福克斯冰河]高峰酒店(High Peaks Hotel)(92031894)</t>
  </si>
  <si>
    <t>超级特大床迷你工作室&lt;2人入住&gt;&lt;不退款&gt;</t>
  </si>
  <si>
    <t>GAO/WEILING</t>
  </si>
  <si>
    <t xml:space="preserve">6572987	</t>
  </si>
  <si>
    <t xml:space="preserve">18921048222	</t>
  </si>
  <si>
    <t>[波士顿]波士顿舒适酒店(Comfort Inn Boston)(55862043)</t>
  </si>
  <si>
    <t>2张双人床客房&lt;2人入住&gt;&lt;不退款&gt;&lt;早餐&gt;</t>
  </si>
  <si>
    <t>Zhang/Lei</t>
  </si>
  <si>
    <t xml:space="preserve">18925315470	</t>
  </si>
  <si>
    <t>[新加坡]新加坡家忆酒店 (Staycation Approved)(Perak Hotel Singapore (Staycation Approved))(55895781)</t>
  </si>
  <si>
    <t>CLANCY/JOSEPH DANIEL</t>
  </si>
  <si>
    <t xml:space="preserve">2681191	</t>
  </si>
  <si>
    <t xml:space="preserve">18925454148	</t>
  </si>
  <si>
    <t>[马尼拉]马尼拉海滨大厦酒店(Riviera Mansion Hotel)(55694681)</t>
  </si>
  <si>
    <t>至尊三人房&lt;2人入住&gt;&lt;不退款&gt;</t>
  </si>
  <si>
    <t>PARK/JUN WOO</t>
  </si>
  <si>
    <t xml:space="preserve">2681204	</t>
  </si>
  <si>
    <t xml:space="preserve">297817	</t>
  </si>
  <si>
    <t xml:space="preserve">18926861545	</t>
  </si>
  <si>
    <t>[新山]新山凯贝丽酒店式服务公寓(Capri by Fraser Johor Bahru)(55572794)</t>
  </si>
  <si>
    <t>海景豪华特大床一室房&lt;2人入住&gt;&lt;不退款&gt;&lt;早餐&gt;</t>
  </si>
  <si>
    <t>Bin Mohamad Zain/Ishak , Bte AbuBakar/Hasimah</t>
  </si>
  <si>
    <t xml:space="preserve">56026745-1	</t>
  </si>
  <si>
    <t xml:space="preserve">18927497501	</t>
  </si>
  <si>
    <t>[阿布扎比]阿布扎比克里斯塔尔酒店(Cristal Hotel Abu Dhabi)(55519726)</t>
  </si>
  <si>
    <t>琥珀豪华房&lt;2人入住&gt;&lt;不退款&gt;</t>
  </si>
  <si>
    <t>RAHMAN/KASHFI</t>
  </si>
  <si>
    <t xml:space="preserve">RZ-2007672150	</t>
  </si>
  <si>
    <t xml:space="preserve">18928944837	</t>
  </si>
  <si>
    <t>[巴尔的摩]巴尔的摩罗德威酒店 - 南内港(Rodeway Inn Baltimore - Inner Harbor South)(77366852)</t>
  </si>
  <si>
    <t>大号床间 - 可吸烟&lt;2人入住&gt;&lt;不退款&gt;</t>
  </si>
  <si>
    <t>Williams/Jamaal</t>
  </si>
  <si>
    <t xml:space="preserve">18928952229	</t>
  </si>
  <si>
    <t>[洛杉矶]好莱坞之梦酒店(Dream Hollywood)(70393391)</t>
  </si>
  <si>
    <t>阳台客房&lt;2人入住&gt;&lt;不退款&gt;</t>
  </si>
  <si>
    <t>Sherwood/Christine</t>
  </si>
  <si>
    <t xml:space="preserve">66060SE115681	</t>
  </si>
  <si>
    <t xml:space="preserve">18933847276	</t>
  </si>
  <si>
    <t>[艾因]艾因雅乐轩酒店(Aloft Al Ain)(68025966)</t>
  </si>
  <si>
    <t>雅乐轩房（1张特大床）&lt;2人入住&gt;&lt;不退款&gt;</t>
  </si>
  <si>
    <t>SALEM ALSHEBLI/NASSER</t>
  </si>
  <si>
    <t xml:space="preserve">2682229	</t>
  </si>
  <si>
    <t xml:space="preserve">85876777	</t>
  </si>
  <si>
    <t xml:space="preserve">18114980875	</t>
  </si>
  <si>
    <t>[阿姆斯特丹]阿姆斯特丹伊甸园酒店(Eden Hotel Amsterdam)(56128336)</t>
  </si>
  <si>
    <t>小型双人房&lt;不退款&gt;&lt;2人入住&gt;</t>
  </si>
  <si>
    <t>Co/Kevin</t>
  </si>
  <si>
    <t>CA13030220912HKD</t>
  </si>
  <si>
    <t xml:space="preserve">280522	</t>
  </si>
  <si>
    <t xml:space="preserve">18551609364	</t>
  </si>
  <si>
    <t>[新加坡]新加坡嘉佩乐酒店 (Staycation Approved)(Capella Singapore (Staycation Approved))(55451822)</t>
  </si>
  <si>
    <t>一卧室花园别墅&lt;2人入住&gt;&lt;不退款&gt;&lt;早餐&gt;</t>
  </si>
  <si>
    <t>CHUNG/HOI LAM</t>
  </si>
  <si>
    <t xml:space="preserve">40838900	</t>
  </si>
  <si>
    <t xml:space="preserve">18567111755	</t>
  </si>
  <si>
    <t>尊贵双床间&lt;2人入住&gt;&lt;不退款&gt;</t>
  </si>
  <si>
    <t>hermanto/tjhang</t>
  </si>
  <si>
    <t xml:space="preserve">18595648459	</t>
  </si>
  <si>
    <t>[布拉格]布拉格红与蓝设计酒店(Red &amp; Blue Design Hotel Prague)(55270503)</t>
  </si>
  <si>
    <t>客房&lt;2人入住&gt;&lt;不退款&gt;&lt;早餐&gt;</t>
  </si>
  <si>
    <t>David/Hutton</t>
  </si>
  <si>
    <t xml:space="preserve">18680168067	</t>
  </si>
  <si>
    <t>[Loutraki-Perachora]罗塔奇娱乐场俱乐部酒店(Club Hotel Casino Loutraki)(91546014)</t>
  </si>
  <si>
    <t>豪华海景房&lt;2人入住&gt;&lt;不退款&gt;&lt;早餐&gt;</t>
  </si>
  <si>
    <t>COLLOT/Elisabeth</t>
  </si>
  <si>
    <t xml:space="preserve">2835116	</t>
  </si>
  <si>
    <t xml:space="preserve">18686635567	</t>
  </si>
  <si>
    <t>[瓜达拉哈拉]瓜达拉哈拉希尔顿酒店(Hilton Guadalajara)(55452087)</t>
  </si>
  <si>
    <t>城景2张双人床房&lt;2人入住&gt;&lt;不退款&gt;&lt;早餐&gt;</t>
  </si>
  <si>
    <t>lopez bustamante /Jose Antonio</t>
  </si>
  <si>
    <t xml:space="preserve">SH13530744	</t>
  </si>
  <si>
    <t xml:space="preserve">18697968592	</t>
  </si>
  <si>
    <t>CHANDRA/ELVIRA</t>
  </si>
  <si>
    <t xml:space="preserve">107947	</t>
  </si>
  <si>
    <t xml:space="preserve">18718627877	</t>
  </si>
  <si>
    <t>[卡利亚里]意大利酒店(Hotel Italia)(55944796)</t>
  </si>
  <si>
    <t>经典双人床房&lt;不退款&gt;&lt;2人入住&gt;</t>
  </si>
  <si>
    <t>BOUTROY/Anne-Marie</t>
  </si>
  <si>
    <t xml:space="preserve">1993123722	</t>
  </si>
  <si>
    <t xml:space="preserve">18744324422	</t>
  </si>
  <si>
    <t>[新加坡]新加坡辉盛凯贝丽酒店服务公寓 (Staycation Approved)(Capri by Fraser Changi City Singapore (Staycation Approved))(55694670)</t>
  </si>
  <si>
    <t>高级一室房&lt;2人入住&gt;&lt;不退款&gt;</t>
  </si>
  <si>
    <t>Chan/Tin King</t>
  </si>
  <si>
    <t xml:space="preserve">57117SE063714	</t>
  </si>
  <si>
    <t xml:space="preserve">18744332574	</t>
  </si>
  <si>
    <t>[巴亚尔塔港]啡巴亚以塔港海滨套房酒店(Emperador Vallarta Beachfront Hotel and Suites)(70392685)</t>
  </si>
  <si>
    <t>标准间&lt;2人入住&gt;&lt;不退款&gt;</t>
  </si>
  <si>
    <t>Agaton torres/Daniel</t>
  </si>
  <si>
    <t xml:space="preserve">53944	</t>
  </si>
  <si>
    <t xml:space="preserve">18744741854	</t>
  </si>
  <si>
    <t>DOUBLE Parklane Split-Level Studio Suite&lt;2人入住&gt;&lt;不退款&gt;</t>
  </si>
  <si>
    <t>LIU/Qian</t>
  </si>
  <si>
    <t xml:space="preserve">2654571	</t>
  </si>
  <si>
    <t xml:space="preserve">18797227772	</t>
  </si>
  <si>
    <t>大床房&lt;不退款&gt;&lt;2人入住&gt;</t>
  </si>
  <si>
    <t>Jakusch/Marie-Louise</t>
  </si>
  <si>
    <t xml:space="preserve">EXPEDIA_1996978517	</t>
  </si>
  <si>
    <t xml:space="preserve">18806221005	</t>
  </si>
  <si>
    <t>[阿格拉]泰姬酒店(Taj Inn Hotel)(90368126)</t>
  </si>
  <si>
    <t>豪华间&lt;2人入住&gt;&lt;不退款&gt;</t>
  </si>
  <si>
    <t>SUTTINUN/TEERAPAT</t>
  </si>
  <si>
    <t>1997482877-Book-CONF</t>
  </si>
  <si>
    <t xml:space="preserve">1997482878-Book-CONF	</t>
  </si>
  <si>
    <t xml:space="preserve">18815744079	</t>
  </si>
  <si>
    <t>[汉堡]汉堡霍纳伦班NH酒店(NH Hamburg Horner Rennbahn)(55895684)</t>
  </si>
  <si>
    <t>景观房&lt;早餐&gt;&lt;不退款&gt;&lt;2人入住&gt;</t>
  </si>
  <si>
    <t>HWANG/YOUNGSUN,AHN/SEYOUNG</t>
  </si>
  <si>
    <t xml:space="preserve">18829275421	</t>
  </si>
  <si>
    <t>[巴黎]朗东堡10号巴黎北站宜必思酒店(Ibis Paris Gare du Nord Château Landon 10ème)(60467311)</t>
  </si>
  <si>
    <t>Miller/Wayne</t>
  </si>
  <si>
    <t xml:space="preserve">18830369045	</t>
  </si>
  <si>
    <t>[查塔姆]布里奇伍德庄园酒店(Bridgewood Manor)(89916718)</t>
  </si>
  <si>
    <t>高级双人床房&lt;2人入住&gt;&lt;不退款&gt;&lt;早餐&gt;</t>
  </si>
  <si>
    <t>Cullum/Philip</t>
  </si>
  <si>
    <t xml:space="preserve">RL29636980	</t>
  </si>
  <si>
    <t xml:space="preserve">18851761485	</t>
  </si>
  <si>
    <t>[斯塔福德]葡萄藤 - 斯塔福德马斯顿旅馆(Vine, Stafford by Marston's Inns)(90376140)</t>
  </si>
  <si>
    <t>Bessell /Karen,Bessell /Timothy</t>
  </si>
  <si>
    <t xml:space="preserve">2665175	</t>
  </si>
  <si>
    <t xml:space="preserve">RL29608355	</t>
  </si>
  <si>
    <t xml:space="preserve">18858678797	</t>
  </si>
  <si>
    <t>FAN/YIN CHU KANDY,LI/YUK TAK</t>
  </si>
  <si>
    <t xml:space="preserve">848420	</t>
  </si>
  <si>
    <t xml:space="preserve">18860692230	</t>
  </si>
  <si>
    <t>[曼谷]优本纳沙通(Urbana Sathorn, Bangkok)(68545418)</t>
  </si>
  <si>
    <t>一卧室豪华房&lt;2人入住&gt;&lt;不退款&gt;</t>
  </si>
  <si>
    <t>OH/SEUNGTAEK</t>
  </si>
  <si>
    <t xml:space="preserve">6438140086945	</t>
  </si>
  <si>
    <t xml:space="preserve">18862759796	</t>
  </si>
  <si>
    <t>[曼谷]曼谷香格里拉大酒店 (SHA Extra Plus)(Shangri-La Bangkok)(55944616)</t>
  </si>
  <si>
    <t>香格里拉翼豪华双床房&lt;2人入住&gt;&lt;不退款&gt;</t>
  </si>
  <si>
    <t>ALINGOD/BARBRA</t>
  </si>
  <si>
    <t xml:space="preserve">2666638	</t>
  </si>
  <si>
    <t xml:space="preserve">11433818	</t>
  </si>
  <si>
    <t xml:space="preserve">18884088594	</t>
  </si>
  <si>
    <t>[雅典]雅典温德姆公寓酒店(Wyndham Athens Residence)(55329132)</t>
  </si>
  <si>
    <t>中庭景观高级大床房&lt;2人入住&gt;&lt;不退款&gt;&lt;早餐&gt;</t>
  </si>
  <si>
    <t>Bautista/Jose Cruz</t>
  </si>
  <si>
    <t xml:space="preserve">698596	</t>
  </si>
  <si>
    <t xml:space="preserve">18913723479	</t>
  </si>
  <si>
    <t>[多伦多]费尔蒙特皇家约克酒店(Fairmont Royal York Hotel)(70393113)</t>
  </si>
  <si>
    <t>费尔蒙奢华房&lt;2人入住&gt;&lt;不退款&gt;</t>
  </si>
  <si>
    <t>George/Alanna</t>
  </si>
  <si>
    <t xml:space="preserve">6624942	</t>
  </si>
  <si>
    <t xml:space="preserve">18914173928	</t>
  </si>
  <si>
    <t>[尔湾]欧文万豪AC 酒店(AC Hotel by Marriott Irvine)(68027065)</t>
  </si>
  <si>
    <t>特大床房带沙发床&lt;2人入住&gt;&lt;不退款&gt;&lt;早餐&gt;</t>
  </si>
  <si>
    <t>ZHANG/MENG</t>
  </si>
  <si>
    <t xml:space="preserve">73311130	</t>
  </si>
  <si>
    <t xml:space="preserve">18914494720	</t>
  </si>
  <si>
    <t>CHEN/YING</t>
  </si>
  <si>
    <t xml:space="preserve">2209010062	</t>
  </si>
  <si>
    <t xml:space="preserve">18915197186	</t>
  </si>
  <si>
    <t>[费城]费城温莎套房酒店(The Windsor Suites Philadelphia)(55299402)</t>
  </si>
  <si>
    <t>特大床一室套房&lt;2人入住&gt;&lt;不退款&gt;</t>
  </si>
  <si>
    <t>hay/crysta</t>
  </si>
  <si>
    <t xml:space="preserve">2004881231	</t>
  </si>
  <si>
    <t xml:space="preserve">18915403196	</t>
  </si>
  <si>
    <t>[多伦多]多伦多香格里拉大酒店(Shangri-La Toronto)(56185710)</t>
  </si>
  <si>
    <t>尊贵特大床房&lt;2人入住&gt;&lt;不退款&gt;&lt;早餐&gt;</t>
  </si>
  <si>
    <t>Chung/Alex,Choy/Irian</t>
  </si>
  <si>
    <t xml:space="preserve">18916388746	</t>
  </si>
  <si>
    <t>[伊尔帕瓦]坦卡玛拿旅馆(Pousada Tankamana)(89919163)</t>
  </si>
  <si>
    <t>木屋&lt;2人入住&gt;&lt;不退款&gt;&lt;早餐&gt;</t>
  </si>
  <si>
    <t>LECKAR /MARION LECKAR</t>
  </si>
  <si>
    <t xml:space="preserve">58634679	</t>
  </si>
  <si>
    <t xml:space="preserve">18918021771	</t>
  </si>
  <si>
    <t>[Batu Buruk]报春花海滩酒店(Primula Beach Hotel)(68031166)</t>
  </si>
  <si>
    <t>豪华双床房&lt;2人入住&gt;&lt;不退款&gt;&lt;早餐&gt;</t>
  </si>
  <si>
    <t>NAWI/AWALUDIN</t>
  </si>
  <si>
    <t xml:space="preserve">111568	</t>
  </si>
  <si>
    <t xml:space="preserve">18918279305	</t>
  </si>
  <si>
    <t>[阿布扎比]阿布扎比雅乐轩酒店(Aloft Abu Dhabi)(68026753)</t>
  </si>
  <si>
    <t>雅乐轩房&lt;不退款&gt;&lt;2人入住&gt;</t>
  </si>
  <si>
    <t>MADMUJ/ANAS ASAAD OMAR</t>
  </si>
  <si>
    <t xml:space="preserve">2678326	</t>
  </si>
  <si>
    <t xml:space="preserve">From Allocation	</t>
  </si>
  <si>
    <t>权益取消</t>
  </si>
  <si>
    <t xml:space="preserve">18919003004	</t>
  </si>
  <si>
    <t>Tan/Wei Thye</t>
  </si>
  <si>
    <t xml:space="preserve">863324	</t>
  </si>
  <si>
    <t xml:space="preserve">18919272516	</t>
  </si>
  <si>
    <t>[南岸]墨尔本朗廷酒店(The Langham Melbourne)(55666017)</t>
  </si>
  <si>
    <t>ZHU/BIN</t>
  </si>
  <si>
    <t xml:space="preserve">8223566	</t>
  </si>
  <si>
    <t xml:space="preserve">18919359398	</t>
  </si>
  <si>
    <t>雅乐轩房&lt;2人入住&gt;&lt;不退款&gt;</t>
  </si>
  <si>
    <t>ALNAQBI/ABDULLA</t>
  </si>
  <si>
    <t xml:space="preserve">18926379534	</t>
  </si>
  <si>
    <t>标准大号床房&lt;2人入住&gt;&lt;不退款&gt;</t>
  </si>
  <si>
    <t>TAN/YEU HUEY</t>
  </si>
  <si>
    <t xml:space="preserve">18927255393	</t>
  </si>
  <si>
    <t>[吉隆坡]吉隆坡英迪酒店(Indie Hotel Kuala Lumpur)(94360502)</t>
  </si>
  <si>
    <t>小型房&lt;2人入住&gt;&lt;不退款&gt;</t>
  </si>
  <si>
    <t>ZHANG/YUNYUN</t>
  </si>
  <si>
    <t xml:space="preserve">18932826051	</t>
  </si>
  <si>
    <t>[九里市]弗斯特酒店(First Hotel)(92030534)</t>
  </si>
  <si>
    <t>双人间&lt;2人入住&gt;&lt;不退款&gt;</t>
  </si>
  <si>
    <t>Christiansen/Patrick Taulbjerg</t>
  </si>
  <si>
    <t xml:space="preserve">2682142	</t>
  </si>
  <si>
    <t xml:space="preserve">18935884205	</t>
  </si>
  <si>
    <t>Crossman/Sarah Elisabeth</t>
  </si>
  <si>
    <t xml:space="preserve">2682433	</t>
  </si>
  <si>
    <t xml:space="preserve">18937959007	</t>
  </si>
  <si>
    <t>[彭世洛]和谐城市酒店(The Harmony Ville)(90402579)</t>
  </si>
  <si>
    <t>豪华双人床房带浴缸&lt;2人入住&gt;&lt;不退款&gt;&lt;早餐&gt;</t>
  </si>
  <si>
    <t>SEEWANATI/MUTITA</t>
  </si>
  <si>
    <t xml:space="preserve">2008186986	</t>
  </si>
  <si>
    <t xml:space="preserve">18938322452	</t>
  </si>
  <si>
    <t>[纽汉]伦敦斯特拉特福凯悦酒店(Hyatt Regency London Stratford)(55639815)</t>
  </si>
  <si>
    <t>Wang/Lynn</t>
  </si>
  <si>
    <t xml:space="preserve">42706145	</t>
  </si>
  <si>
    <t xml:space="preserve">18939090834	</t>
  </si>
  <si>
    <t>[Kuala Lemal]拉汪套房酒店(Hotel by Lawang Suites)(95389328)</t>
  </si>
  <si>
    <t>标准开放式客房 (without Air-Conditioning)&lt;2人入住&gt;&lt;不退款&gt;</t>
  </si>
  <si>
    <t>Zakaria/Fariz haikal</t>
  </si>
  <si>
    <t xml:space="preserve">18940286000	</t>
  </si>
  <si>
    <t>[加影]加影上城区酒店(Uptown Hotel Kajang)(90400004)</t>
  </si>
  <si>
    <t>豪华双人床房&lt;2人入住&gt;&lt;不退款&gt;</t>
  </si>
  <si>
    <t>Hussin/Noraini</t>
  </si>
  <si>
    <t xml:space="preserve">1067130041	</t>
  </si>
  <si>
    <t xml:space="preserve">18940840130	</t>
  </si>
  <si>
    <t>[加来]普瑞米尔加莱中央车站经典酒店(Première Classe Calais Centre-Gare)(70794949)</t>
  </si>
  <si>
    <t>Cortez/Esteban</t>
  </si>
  <si>
    <t xml:space="preserve">33979UC003327	</t>
  </si>
  <si>
    <t xml:space="preserve">18941235751	</t>
  </si>
  <si>
    <t>[托雷洛多内斯]托雷洛多内斯派克斯酒店(Hotel Pax Torrelodones)(55367554)</t>
  </si>
  <si>
    <t>标准双人床房&lt;2人入住&gt;&lt;不退款&gt;</t>
  </si>
  <si>
    <t>Sanchez De Marco/Ivan</t>
  </si>
  <si>
    <t xml:space="preserve">18941891221	</t>
  </si>
  <si>
    <t>[阿拉木图]阿拉木图皇家郁金香酒店(Royal Tulip Almaty)(55337341)</t>
  </si>
  <si>
    <t>高级房, 1 张特大床&lt;2人入住&gt;&lt;不退款&gt;&lt;早餐&gt;</t>
  </si>
  <si>
    <t>YANG/SHUAIPU</t>
  </si>
  <si>
    <t xml:space="preserve">2683538	</t>
  </si>
  <si>
    <t xml:space="preserve">2862800	</t>
  </si>
  <si>
    <t xml:space="preserve">18942295925	</t>
  </si>
  <si>
    <t>[墨尔本]墨尔本中央诺富特酒店(Novotel Melbourne Central)(55329460)</t>
  </si>
  <si>
    <t>标准特大床房&lt;2人入住&gt;&lt;不退款&gt;</t>
  </si>
  <si>
    <t>WANG/HAOPENG</t>
  </si>
  <si>
    <t xml:space="preserve">2683623	</t>
  </si>
  <si>
    <t xml:space="preserve">18942220868	</t>
  </si>
  <si>
    <t>[圣维克托]蒙吕松圣维克多普瑞米尔经典酒店(Hôtel Première Classe Montluçon - Saint Victor)(70790498)</t>
  </si>
  <si>
    <t>3张单人床房&lt;2人入住&gt;&lt;不退款&gt;</t>
  </si>
  <si>
    <t>Zukowski/Lukasz</t>
  </si>
  <si>
    <t xml:space="preserve">33677UC002583	</t>
  </si>
  <si>
    <t xml:space="preserve">18942435790	</t>
  </si>
  <si>
    <t>[迪拜]迪拜千禧机场酒店(Millennium Airport Hotel Dubai)(68545510)</t>
  </si>
  <si>
    <t>豪华房两张单人床&lt;2人入住&gt;&lt;不退款&gt;</t>
  </si>
  <si>
    <t>Kassab/Mohammad Mahmoud</t>
  </si>
  <si>
    <t xml:space="preserve">2683630	</t>
  </si>
  <si>
    <t xml:space="preserve">18942716478	</t>
  </si>
  <si>
    <t>[富川市]北极星酒店(Polaris Hotel)(55380432)</t>
  </si>
  <si>
    <t>CHUNG/CHEE HO</t>
  </si>
  <si>
    <t xml:space="preserve">220106154	</t>
  </si>
  <si>
    <t xml:space="preserve">18942633652	</t>
  </si>
  <si>
    <t>[吉隆坡]吉隆坡斯里太平洋酒店(Seri Pacific Hotel Kuala Lumpur)(55439325)</t>
  </si>
  <si>
    <t>行政套房&lt;2人入住&gt;&lt;不退款&gt;</t>
  </si>
  <si>
    <t>YAP/DOLLY</t>
  </si>
  <si>
    <t xml:space="preserve">6588407	</t>
  </si>
  <si>
    <t xml:space="preserve">18421812624	</t>
  </si>
  <si>
    <t>[里约热内卢]阿斯托里亚科帕卡巴纳酒店(Hotel Astoria Copacabana)(55611815)</t>
  </si>
  <si>
    <t>Ramos/Helber de Carvalho</t>
  </si>
  <si>
    <t>CA13030220913HKD</t>
  </si>
  <si>
    <t xml:space="preserve">62289084	</t>
  </si>
  <si>
    <t xml:space="preserve">18513795563	</t>
  </si>
  <si>
    <t>Junior Tavares/Coelho</t>
  </si>
  <si>
    <t xml:space="preserve">62616354	</t>
  </si>
  <si>
    <t xml:space="preserve">18536872828	</t>
  </si>
  <si>
    <t>[芝加哥]科泽酒店(Kinzie Hotel)(70391836)</t>
  </si>
  <si>
    <t>豪华城景特大床房&lt;2人入住&gt;&lt;不退款&gt;&lt;早餐&gt;</t>
  </si>
  <si>
    <t>GARD/NICK</t>
  </si>
  <si>
    <t xml:space="preserve">18573772670	</t>
  </si>
  <si>
    <t>[萨凡纳]萨凡纳德索托希尔顿酒店(The DeSoto)(55320640)</t>
  </si>
  <si>
    <t>行政客房, 1 张特大床, 阳台&lt;2人入住&gt;&lt;不退款&gt;</t>
  </si>
  <si>
    <t>Coen/Barbara</t>
  </si>
  <si>
    <t xml:space="preserve">76327SE195453	</t>
  </si>
  <si>
    <t xml:space="preserve">18734263792	</t>
  </si>
  <si>
    <t>[罗马]诺托拉里酒店(Raeli Hotel Noto)(55956524)</t>
  </si>
  <si>
    <t>经济双人或双床房&lt;2人入住&gt;&lt;不退款&gt;</t>
  </si>
  <si>
    <t>Mak/Tse Ling,Wong/Sum Yue Sasha</t>
  </si>
  <si>
    <t xml:space="preserve">24521	</t>
  </si>
  <si>
    <t xml:space="preserve">18753846708	</t>
  </si>
  <si>
    <t>[洛杉矶]洛杉矶地铁广场酒店(Metro Plaza Hotel)(56185705)</t>
  </si>
  <si>
    <t>Perryman/Jason</t>
  </si>
  <si>
    <t xml:space="preserve">202253	</t>
  </si>
  <si>
    <t xml:space="preserve">18766007438	</t>
  </si>
  <si>
    <t>[夏律第镇]夏洛茨维尔英式酒店(The English Inn of Charlottesville)(68545200)</t>
  </si>
  <si>
    <t>标准客房2张大床&lt;2人入住&gt;&lt;不退款&gt;&lt;早餐&gt;</t>
  </si>
  <si>
    <t>Zarate-Sanchez/Juan Pablo</t>
  </si>
  <si>
    <t xml:space="preserve">1995601513	</t>
  </si>
  <si>
    <t xml:space="preserve">18766362818	</t>
  </si>
  <si>
    <t>[瓜亚基尔]瓜亚基尔机场假日酒店(Holiday Inn Guayaquil Airport, an IHG Hotel)(60494241)</t>
  </si>
  <si>
    <t>Murray/Charles</t>
  </si>
  <si>
    <t xml:space="preserve">18796468568	</t>
  </si>
  <si>
    <t>[兰吉]普瑞米尔奥利伦吉经典酒店(Premiere Classe Rungis - Orly)(70794939)</t>
  </si>
  <si>
    <t>双床房&lt;2人入住&gt;&lt;不退款&gt;&lt;早餐&gt;</t>
  </si>
  <si>
    <t>Kostechko/Lidia</t>
  </si>
  <si>
    <t xml:space="preserve">33200UC005608	</t>
  </si>
  <si>
    <t xml:space="preserve">18810262147	</t>
  </si>
  <si>
    <t>[科特布斯]林德纳会议酒店(Lindner Congress Hotel)(89918638)</t>
  </si>
  <si>
    <t>头等双人床房&lt;2人入住&gt;&lt;不退款&gt;</t>
  </si>
  <si>
    <t>Pronk/Jan Christiaan</t>
  </si>
  <si>
    <t xml:space="preserve">650755166	</t>
  </si>
  <si>
    <t xml:space="preserve">18863560033	</t>
  </si>
  <si>
    <t>[雅典]雅典之路酒店(Athens Way)(90389172)</t>
  </si>
  <si>
    <t>Del Salto/Patricia</t>
  </si>
  <si>
    <t xml:space="preserve">18863853213	</t>
  </si>
  <si>
    <t>[吉隆坡]吉隆坡翠绿山酒店(Verdant Hill Hotel Kuala Lumpur)(56196414)</t>
  </si>
  <si>
    <t>高级大床房&lt;2人入住&gt;&lt;不退款&gt;&lt;早餐&gt;</t>
  </si>
  <si>
    <t>Sebastian/Antony,Sebastian/Antony</t>
  </si>
  <si>
    <t xml:space="preserve">320-2194451	</t>
  </si>
  <si>
    <t xml:space="preserve">18871883429	</t>
  </si>
  <si>
    <t>[南雅加达]阿姆哈拉酒店(Ambhara Hotel)(55832053)</t>
  </si>
  <si>
    <t>豪华房&lt;不退款&gt;&lt;2人入住&gt;</t>
  </si>
  <si>
    <t>lodha/shobhit,lodha/shobhit</t>
  </si>
  <si>
    <t xml:space="preserve">299176	</t>
  </si>
  <si>
    <t xml:space="preserve">18874492081	</t>
  </si>
  <si>
    <t>[墨西哥城]墨西哥城希尔顿改革大道酒店(Hilton Mexico City Reforma)(55861922)</t>
  </si>
  <si>
    <t>标准两张大床房&lt;不退款&gt;&lt;2人入住&gt;</t>
  </si>
  <si>
    <t>Marroquin/Raul</t>
  </si>
  <si>
    <t xml:space="preserve">3289691735	</t>
  </si>
  <si>
    <t xml:space="preserve">18875454996	</t>
  </si>
  <si>
    <t>[普吉岛]芭东帕拉贡水疗度假酒店 (SHA Extra Plus)(Patong Paragon Resort &amp; Spa (SHA Extra Plus))(56174660)</t>
  </si>
  <si>
    <t>Gujjar/Sanketh,Gujjar/Sanketh</t>
  </si>
  <si>
    <t xml:space="preserve">2668451	</t>
  </si>
  <si>
    <t xml:space="preserve">18889316705	</t>
  </si>
  <si>
    <t>[甘榜杰鲁登]星乐酒店(StarLodge)(55932603)</t>
  </si>
  <si>
    <t>高级房间&lt;2人入住&gt;&lt;不退款&gt;</t>
  </si>
  <si>
    <t>HAJI MAT NOR/NORMALAWATI,HAJI MAT NOR/NORMALAWATI,HAJI MAT NOR/NORMALAWATI,HAJI MAT NOR/NORMALAWATI</t>
  </si>
  <si>
    <t xml:space="preserve">18909233739	</t>
  </si>
  <si>
    <t>[古晋]铂尔曼酒店&amp;度假村(Pullman Kuching)(55665915)</t>
  </si>
  <si>
    <t>Min Min/Jasmine Tsen</t>
  </si>
  <si>
    <t xml:space="preserve">18913337284	</t>
  </si>
  <si>
    <t>[爱丁堡]诺富特爱丁堡中心酒店(Novotel Edinburgh Centre)(60494155)</t>
  </si>
  <si>
    <t>行政大床房(带沙发床)&lt;2人入住&gt;&lt;不退款&gt;</t>
  </si>
  <si>
    <t>YANG/YIFAN</t>
  </si>
  <si>
    <t xml:space="preserve">3271WI5620	</t>
  </si>
  <si>
    <t xml:space="preserve">18913646437	</t>
  </si>
  <si>
    <t>[里加]塞玛拉大诗人酒店(Grand Poet Hotel by Semarah)(55290002)</t>
  </si>
  <si>
    <t>标准双人床房&lt;2人入住&gt;&lt;不退款&gt;&lt;早餐&gt;</t>
  </si>
  <si>
    <t>LESCROEL/Nicolas</t>
  </si>
  <si>
    <t xml:space="preserve">SH13761033	</t>
  </si>
  <si>
    <t xml:space="preserve">18914070747	</t>
  </si>
  <si>
    <t>[吉隆坡]吉隆坡邵氏广场美居酒店(Mercure Kuala Lumpur Shaw Parade)(55680287)</t>
  </si>
  <si>
    <t>行政大号床房&lt;2人入住&gt;&lt;不退款&gt;</t>
  </si>
  <si>
    <t>MOHAMAD NASIR/MOHAMAD SHAHRIL</t>
  </si>
  <si>
    <t xml:space="preserve">2675254	</t>
  </si>
  <si>
    <t xml:space="preserve">18916749541	</t>
  </si>
  <si>
    <t>[巴厘岛]巴厘岛库塔亚拉雅德道恩酒店(Alaya Dedaun Kuta - CHSE Certified)(92027431)</t>
  </si>
  <si>
    <t>一卧室豪华泳池别墅&lt;2人入住&gt;&lt;不退款&gt;&lt;早餐&gt;</t>
  </si>
  <si>
    <t>SUN/KAN,XU/JUNHUI</t>
  </si>
  <si>
    <t xml:space="preserve">18916872176	</t>
  </si>
  <si>
    <t>[科斯塔阿德赫]特内利费- 圣克鲁斯文西西莱森拉普拉塔森德尔苏尔酒店(Vincci Selección La Plantación del Sur)(55598876)</t>
  </si>
  <si>
    <t>Ross/Jamie Donald</t>
  </si>
  <si>
    <t xml:space="preserve">872159334	</t>
  </si>
  <si>
    <t xml:space="preserve">18916877899	</t>
  </si>
  <si>
    <t>[萨尔茨堡]萨尔茨堡阿梅迪亚艺术贝斯特韦斯特优质酒店(Best Western Plus Amedia Art Salzburg)(55269756)</t>
  </si>
  <si>
    <t>Boell/Luka,Pfeifle/Finn</t>
  </si>
  <si>
    <t xml:space="preserve">329044	</t>
  </si>
  <si>
    <t xml:space="preserve">18917391818	</t>
  </si>
  <si>
    <t>高级房&lt;2人入住&gt;&lt;不退款&gt;</t>
  </si>
  <si>
    <t>Burgos/Angelique,Burgos/Angelique</t>
  </si>
  <si>
    <t xml:space="preserve">2209030070	</t>
  </si>
  <si>
    <t xml:space="preserve">18919527633	</t>
  </si>
  <si>
    <t>[迪拜]迦哇拉花园酒店(Al Jawhara Gardens Hotel)(55666198)</t>
  </si>
  <si>
    <t>abdul/Shajakhan ,abdul/Shajakhan</t>
  </si>
  <si>
    <t xml:space="preserve">2679332	</t>
  </si>
  <si>
    <t xml:space="preserve">18921489952	</t>
  </si>
  <si>
    <t>[埃尔特哈尔]萨尔瓦多古阿可酒店餐厅(Hotel y Restaurante El Guarco)(89932428)</t>
  </si>
  <si>
    <t>标准间&lt;2人入住&gt;&lt;不退款&gt;&lt;早餐&gt;</t>
  </si>
  <si>
    <t>Becerra ramos/Carlos Alberto</t>
  </si>
  <si>
    <t xml:space="preserve">2680666	</t>
  </si>
  <si>
    <t xml:space="preserve">18927425632	</t>
  </si>
  <si>
    <t>[孟买]圣瑞吉孟买酒店(The St. Regis Mumbai)(56196574)</t>
  </si>
  <si>
    <t>城市景观特大床房&lt;2人入住&gt;&lt;不退款&gt;</t>
  </si>
  <si>
    <t>DCOSTA /MANUEL</t>
  </si>
  <si>
    <t xml:space="preserve">84527271	</t>
  </si>
  <si>
    <t xml:space="preserve">18938314434	</t>
  </si>
  <si>
    <t>[汉诺威]汉诺威我与全部酒店(Me and All Hotel Hannover)(97965057)</t>
  </si>
  <si>
    <t>标准双人房&lt;2人入住&gt;&lt;不退款&gt;</t>
  </si>
  <si>
    <t>Scurtu/Sorin</t>
  </si>
  <si>
    <t xml:space="preserve">651036427	</t>
  </si>
  <si>
    <t xml:space="preserve">18938710426	</t>
  </si>
  <si>
    <t>[帕赛市]马尼拉亚洲购物中心温德姆提普酒店(TRYP by Wyndham Mall of Asia Manila)(53472713)</t>
  </si>
  <si>
    <t>家庭房&lt;2人入住&gt;&lt;不退款&gt;</t>
  </si>
  <si>
    <t>LEE/HYUNWOO</t>
  </si>
  <si>
    <t xml:space="preserve">295456	</t>
  </si>
  <si>
    <t xml:space="preserve">18940496955	</t>
  </si>
  <si>
    <t>[多哈]多哈伊兹丹酒店(Ezdan Hotel Doha)(55639594)</t>
  </si>
  <si>
    <t>城景/海景塔楼大/双床房&lt;2人入住&gt;&lt;不退款&gt;</t>
  </si>
  <si>
    <t>Ahmed/Suha</t>
  </si>
  <si>
    <t xml:space="preserve">1508193	</t>
  </si>
  <si>
    <t xml:space="preserve">18940670338	</t>
  </si>
  <si>
    <t>[曼谷]曼谷班达拉套房酒店(Bandara Suites Silom, Bangkok)(55320752)</t>
  </si>
  <si>
    <t>一卧室套房&lt;2人入住&gt;&lt;不退款&gt;&lt;早餐&gt;</t>
  </si>
  <si>
    <t>LIANG/HAO</t>
  </si>
  <si>
    <t xml:space="preserve">184399	</t>
  </si>
  <si>
    <t xml:space="preserve">18943227827	</t>
  </si>
  <si>
    <t>[墨西哥城]宜必思墨西哥城阿拉米达酒店(Ibis México Alameda)(55572845)</t>
  </si>
  <si>
    <t>大号床房&lt;2人入住&gt;&lt;不退款&gt;</t>
  </si>
  <si>
    <t>chu/jinyun</t>
  </si>
  <si>
    <t xml:space="preserve">9011WI7552	</t>
  </si>
  <si>
    <t xml:space="preserve">18943301945	</t>
  </si>
  <si>
    <t>[坎昆]卡萨玛雅酒店(Hotel Casa Maya)(55542787)</t>
  </si>
  <si>
    <t>JING/YI,HE/ZHIYUAN</t>
  </si>
  <si>
    <t xml:space="preserve">64246089	</t>
  </si>
  <si>
    <t xml:space="preserve">18943755192	</t>
  </si>
  <si>
    <t>[南邦]南邦SR酒店(The SR Residence Lampang)(92030856)</t>
  </si>
  <si>
    <t>高级双床房标准间&lt;2人入住&gt;&lt;不退款&gt;</t>
  </si>
  <si>
    <t>YANG/YOUA</t>
  </si>
  <si>
    <t xml:space="preserve">18943855164	</t>
  </si>
  <si>
    <t>[希灵登]伦敦希斯罗 T4 航站智选假日酒店(Holiday Inn Express London Heathrow T4)(55321152)</t>
  </si>
  <si>
    <t>WU/TIANYI</t>
  </si>
  <si>
    <t xml:space="preserve">WU TIANYI	</t>
  </si>
  <si>
    <t xml:space="preserve">18943884763	</t>
  </si>
  <si>
    <t>[伯明翰]伯明翰易捷酒店(easyHotel Birmingham)(92030827)</t>
  </si>
  <si>
    <t>双人房（无窗）&lt;2人入住&gt;&lt;不退款&gt;</t>
  </si>
  <si>
    <t>Xu/Zhe</t>
  </si>
  <si>
    <t xml:space="preserve">2683974	</t>
  </si>
  <si>
    <t xml:space="preserve">18943959628	</t>
  </si>
  <si>
    <t>[坎皮纳斯]金色公园坎皮纳斯维拉克波斯酒店(Golden Park Campinas Viracopos)(77364209)</t>
  </si>
  <si>
    <t>标准双床房&lt;2人入住&gt;&lt;不退款&gt;&lt;早餐&gt;</t>
  </si>
  <si>
    <t>Oliveira/Leticia</t>
  </si>
  <si>
    <t xml:space="preserve">258-2278897	</t>
  </si>
  <si>
    <t xml:space="preserve">18944198830	</t>
  </si>
  <si>
    <t>[拉瓦尔]希尔顿蒙特利尔/拉瓦尔酒店(Hilton Montreal/Laval)(70392081)</t>
  </si>
  <si>
    <t>2张大床房&lt;2人入住&gt;&lt;不退款&gt;&lt;早餐&gt;</t>
  </si>
  <si>
    <t>DENG/ALEX YU</t>
  </si>
  <si>
    <t xml:space="preserve">3305059604	</t>
  </si>
  <si>
    <t xml:space="preserve">18944261408	</t>
  </si>
  <si>
    <t>[帕赛市]马尼拉萨沃伊酒店(Savoy Hotel Manila)(56140523)</t>
  </si>
  <si>
    <t>客房, 2 张单人床 (Essential 1)&lt;2人入住&gt;&lt;不退款&gt;</t>
  </si>
  <si>
    <t>LI/RONGLIANG</t>
  </si>
  <si>
    <t xml:space="preserve">2684267	</t>
  </si>
  <si>
    <t>过时取消</t>
  </si>
  <si>
    <t xml:space="preserve">18944748556	</t>
  </si>
  <si>
    <t>[东京]田端站东京城景酒店(TOKYO CITY VIEW HOTEL TABATA-STATION)(96745398)</t>
  </si>
  <si>
    <t>JIANG/ZHIHAN,Yanqiao/Zunmei,Li/Xianglin,Xu/Xiaoru,Lin/Zhoufeng</t>
  </si>
  <si>
    <t>T_2009131952</t>
  </si>
  <si>
    <t>T_2009131953</t>
  </si>
  <si>
    <t xml:space="preserve">T_2009131954	</t>
  </si>
  <si>
    <t xml:space="preserve">18944781509	</t>
  </si>
  <si>
    <t>[新加坡]新加坡滨海湾宾乐雅臻选酒店 (Staycation Approved)(PARKROYAL COLLECTION Marina Bay, Singapore (Staycation Approved))(89917266)</t>
  </si>
  <si>
    <t>乐居尊贵特大床房&lt;2人入住&gt;&lt;不退款&gt;&lt;早餐&gt;</t>
  </si>
  <si>
    <t>LIM/KAR ENG</t>
  </si>
  <si>
    <t xml:space="preserve">2684527	</t>
  </si>
  <si>
    <t xml:space="preserve">18945143498	</t>
  </si>
  <si>
    <t>[陶尔哈姆莱茨]市政厅设计酒店&amp;公寓(Town Hall Hotel &amp; Apartments)(55841907)</t>
  </si>
  <si>
    <t>Carhart Jr/George M</t>
  </si>
  <si>
    <t xml:space="preserve">2684704	</t>
  </si>
  <si>
    <t xml:space="preserve">18945260560	</t>
  </si>
  <si>
    <t>[Khlong Nung]那凡娜考恩黄金景色酒店(Navanakorn Golden View)(95388623)</t>
  </si>
  <si>
    <t>KHAMPAEN/JATURAPAT</t>
  </si>
  <si>
    <t xml:space="preserve">18945333135	</t>
  </si>
  <si>
    <t>[曼谷]曼谷拉差达瑞士酒店 (SHA Extra Plus)(Swissotel Bangkok Ratchada (SHA Extra Plus))(54503361)</t>
  </si>
  <si>
    <t>瑞士优选房&lt;2人入住&gt;&lt;不退款&gt;</t>
  </si>
  <si>
    <t>SONG/JUN</t>
  </si>
  <si>
    <t xml:space="preserve">2060056	</t>
  </si>
  <si>
    <t xml:space="preserve">18945441112	</t>
  </si>
  <si>
    <t>[曼谷]素坤逸S31酒店 - SHA Extra Plus(S31 Sukhumvit Hotel - Sha Extra Plus)(55862164)</t>
  </si>
  <si>
    <t>BINGXI/LI</t>
  </si>
  <si>
    <t xml:space="preserve">18945535286	</t>
  </si>
  <si>
    <t>[檀香山]太平洋海滩酒店(Alohilani Resort Waikiki Beach)(55862069)</t>
  </si>
  <si>
    <t>海滨尊贵特大床房(直通俱乐部)&lt;2人入住&gt;&lt;不退款&gt;</t>
  </si>
  <si>
    <t>HE/MINGZHONG,WENG/DAN</t>
  </si>
  <si>
    <t xml:space="preserve">18945530432	</t>
  </si>
  <si>
    <t>[曼谷]素坤逸之星酒店(Star Sukhumvit Hotel)(94360645)</t>
  </si>
  <si>
    <t>豪华双人房&lt;2人入住&gt;&lt;不退款&gt;</t>
  </si>
  <si>
    <t>SAMPOO/BENJAWAN</t>
  </si>
  <si>
    <t xml:space="preserve">2684921	</t>
  </si>
  <si>
    <t xml:space="preserve">acknowledged	</t>
  </si>
  <si>
    <t xml:space="preserve">18945578441	</t>
  </si>
  <si>
    <t>[卑尔根]卑尔根机场凯瑞酒店(Clarion Hotel Bergen Airport Bergen)(90201317)</t>
  </si>
  <si>
    <t>von Isenburg/Erika Skinner</t>
  </si>
  <si>
    <t xml:space="preserve">26490939	</t>
  </si>
  <si>
    <t xml:space="preserve">18945421754	</t>
  </si>
  <si>
    <t>[null](55451948)</t>
  </si>
  <si>
    <t xml:space="preserve">18945686126	</t>
  </si>
  <si>
    <t>[吉隆坡]吉隆坡唐人街太平洋快捷酒店(Pacific Express Hotel Chinatown Kuala Lumpur)(77363959)</t>
  </si>
  <si>
    <t>高级双人间&lt;2人入住&gt;&lt;不退款&gt;&lt;早餐&gt;</t>
  </si>
  <si>
    <t>Jendili/Rowellivann</t>
  </si>
  <si>
    <t xml:space="preserve">18945746447	</t>
  </si>
  <si>
    <t>[蒲种]艾姆垂酒店(MTREE Hotel)(55665942)</t>
  </si>
  <si>
    <t>尊贵特大床房&lt;2人入住&gt;&lt;不退款&gt;</t>
  </si>
  <si>
    <t>BEH/KEAN HOW</t>
  </si>
  <si>
    <t xml:space="preserve">18945844837	</t>
  </si>
  <si>
    <t>[曼谷]曼谷H2酒店(H2 Hotel Bangkok)(55289924)</t>
  </si>
  <si>
    <t>THIHUATHON/SIRIPRAPHA</t>
  </si>
  <si>
    <t xml:space="preserve">18945944277	</t>
  </si>
  <si>
    <t>[杜伦]杜伦丽笙酒店(Radisson Blu Hotel, Durham)(55280996)</t>
  </si>
  <si>
    <t>客房&lt;2人入住&gt;&lt;不退款&gt;</t>
  </si>
  <si>
    <t>Godwin/Gavin</t>
  </si>
  <si>
    <t xml:space="preserve">18945993969	</t>
  </si>
  <si>
    <t>[乌姆兰加]乌姆兰加岭道路旅馆(Road Lodge Umhlanga Ridge)(89917057)</t>
  </si>
  <si>
    <t>Masuku/Kwazi</t>
  </si>
  <si>
    <t xml:space="preserve">18945991348	</t>
  </si>
  <si>
    <t>[曼谷]拉曼池特广场酒店(Ruamchitt Plaza Hotel)(55367591)</t>
  </si>
  <si>
    <t>STEWART/ROBERT ARTHUR JOHN</t>
  </si>
  <si>
    <t xml:space="preserve">RZ-2009263256	</t>
  </si>
  <si>
    <t xml:space="preserve">18946066807	</t>
  </si>
  <si>
    <t>[胡志明市]西贡中心铂尔曼酒店(Pullman Saigon Centre)(55270481)</t>
  </si>
  <si>
    <t>高级特大床房&lt;2人入住&gt;&lt;不退款&gt;&lt;早餐&gt;</t>
  </si>
  <si>
    <t>LAI/KA HEI DEREK</t>
  </si>
  <si>
    <t xml:space="preserve">2685172	</t>
  </si>
  <si>
    <t xml:space="preserve">18946063295	</t>
  </si>
  <si>
    <t>[曼谷]曼谷地铁站酒店(Metro Point Bangkok)(55745187)</t>
  </si>
  <si>
    <t>YUSUFEE/BUSARIN</t>
  </si>
  <si>
    <t xml:space="preserve">2685171	</t>
  </si>
  <si>
    <t xml:space="preserve">RZ-2009271131	</t>
  </si>
  <si>
    <t xml:space="preserve">18946078290	</t>
  </si>
  <si>
    <t>[南邦府治县]宾大酒店(Pin Hotel)(90369333)</t>
  </si>
  <si>
    <t>高级房间&lt;2人入住&gt;&lt;不退款&gt;&lt;早餐&gt;</t>
  </si>
  <si>
    <t>KROBSOOK/NATTAPONG</t>
  </si>
  <si>
    <t xml:space="preserve">1111	</t>
  </si>
  <si>
    <t xml:space="preserve">18946054418	</t>
  </si>
  <si>
    <t>[萨尔茨堡]萨尔茨堡四边酒店(FourSide Hotel Salzburg)(60467071)</t>
  </si>
  <si>
    <t>普通套房, 1 张特大床&lt;2人入住&gt;&lt;不退款&gt;</t>
  </si>
  <si>
    <t>Fankhauser/Nicole</t>
  </si>
  <si>
    <t xml:space="preserve">2009272019-1	</t>
  </si>
  <si>
    <t xml:space="preserve">18946146828	</t>
  </si>
  <si>
    <t>双大床房(无烟)&lt;2人入住&gt;&lt;不退款&gt;</t>
  </si>
  <si>
    <t>MATUTE/BELLA</t>
  </si>
  <si>
    <t xml:space="preserve">2685216	</t>
  </si>
  <si>
    <t xml:space="preserve">18946206804	</t>
  </si>
  <si>
    <t>[萨莱诺]诺富特萨莱诺伊斯特雷其酒店(Novotel Salerno Est Arechi)(80333461)</t>
  </si>
  <si>
    <t>高级双床房, 2 张单人床&lt;2人入住&gt;&lt;不退款&gt;</t>
  </si>
  <si>
    <t>Moreira/Antonio,Moreira/Florbela</t>
  </si>
  <si>
    <t xml:space="preserve">18946282937	</t>
  </si>
  <si>
    <t>[普吉岛]普吉岛机场广场酒店(SHA Extra Plus)(Phuket Airport Place(SHA Extra Plus))(90361707)</t>
  </si>
  <si>
    <t>高级园景客房&lt;2人入住&gt;&lt;不退款&gt;</t>
  </si>
  <si>
    <t>WANG/TIANYAO</t>
  </si>
  <si>
    <t>，</t>
  </si>
  <si>
    <t xml:space="preserve"> 本期扣款3392元</t>
  </si>
  <si>
    <t xml:space="preserve"> 350264 HKD</t>
  </si>
  <si>
    <t>A220913112022481</t>
  </si>
  <si>
    <t>A220913112126481</t>
  </si>
  <si>
    <t>总计：350264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</si>
  <si>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</si>
  <si>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</si>
  <si>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</si>
  <si>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</si>
  <si>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</si>
  <si>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</si>
  <si>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</si>
  <si>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</si>
  <si>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</si>
  <si>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</si>
  <si>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</si>
  <si>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</si>
  <si>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</si>
  <si>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</si>
  <si>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</si>
  <si>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</si>
  <si>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</si>
  <si>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</si>
  <si>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</si>
  <si>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2022-09-09</t>
  </si>
  <si>
    <t>2685260</t>
  </si>
  <si>
    <t>普吉岛机场广场酒店(SHA Extra Plus)</t>
  </si>
  <si>
    <t>WANG TIANYAO</t>
  </si>
  <si>
    <t>2022-09-10</t>
  </si>
  <si>
    <t>退房日周结</t>
  </si>
  <si>
    <t>103.04</t>
  </si>
  <si>
    <t>116.00</t>
  </si>
  <si>
    <t>0</t>
  </si>
  <si>
    <t>0.00</t>
  </si>
  <si>
    <t>携程汇智国际直连</t>
  </si>
  <si>
    <t>925</t>
  </si>
  <si>
    <t>2022-09-09 22:19:10</t>
  </si>
  <si>
    <t>否</t>
  </si>
  <si>
    <t>汇智国际旅游发展有限公司</t>
  </si>
  <si>
    <t>直连</t>
  </si>
  <si>
    <t>泰国</t>
  </si>
  <si>
    <t>2685246</t>
  </si>
  <si>
    <t>诺富特萨莱诺伊斯特雷其酒店</t>
  </si>
  <si>
    <t>Moreira Antonio,Moreira Florbela</t>
  </si>
  <si>
    <t>686.66</t>
  </si>
  <si>
    <t>773.00</t>
  </si>
  <si>
    <t>2022-09-09 21:59:46</t>
  </si>
  <si>
    <t>意大利</t>
  </si>
  <si>
    <t>2685216</t>
  </si>
  <si>
    <t>迈阿密国际机场克拉丽奥套房酒店</t>
  </si>
  <si>
    <t>MATUTE BELLA</t>
  </si>
  <si>
    <t>573.84</t>
  </si>
  <si>
    <t>646.00</t>
  </si>
  <si>
    <t>2022-09-09 21:43:33</t>
  </si>
  <si>
    <t>美国</t>
  </si>
  <si>
    <t>2685184</t>
  </si>
  <si>
    <t>品酒店</t>
  </si>
  <si>
    <t>KROBSOOK NATTAPONG</t>
  </si>
  <si>
    <t>123.47</t>
  </si>
  <si>
    <t>139.00</t>
  </si>
  <si>
    <t>2022-09-09 21:26:46</t>
  </si>
  <si>
    <t>2685172</t>
  </si>
  <si>
    <t>西贡中心铂尔曼酒店</t>
  </si>
  <si>
    <t>LAI KA HEI DEREK</t>
  </si>
  <si>
    <t>837.67</t>
  </si>
  <si>
    <t>943.00</t>
  </si>
  <si>
    <t>2022-09-09 21:16:09</t>
  </si>
  <si>
    <t>越南</t>
  </si>
  <si>
    <t>2685171</t>
  </si>
  <si>
    <t>曼谷地铁站酒店</t>
  </si>
  <si>
    <t>YUSUFEE BUSARIN</t>
  </si>
  <si>
    <t>102.15</t>
  </si>
  <si>
    <t>115.00</t>
  </si>
  <si>
    <t>2022-09-09 21:17:46</t>
  </si>
  <si>
    <t>2685170</t>
  </si>
  <si>
    <t>萨尔茨堡四边酒店</t>
  </si>
  <si>
    <t>Fankhauser Nicole</t>
  </si>
  <si>
    <t>1189.43</t>
  </si>
  <si>
    <t>1339.00</t>
  </si>
  <si>
    <t>2022-09-09 21:20:29</t>
  </si>
  <si>
    <t>奥地利</t>
  </si>
  <si>
    <t>2685160</t>
  </si>
  <si>
    <t>鲁阿姆其特广场酒店</t>
  </si>
  <si>
    <t>STEWART ROBERT ARTHUR JOHN</t>
  </si>
  <si>
    <t>238.95</t>
  </si>
  <si>
    <t>269.00</t>
  </si>
  <si>
    <t>2022-09-09 21:00:25</t>
  </si>
  <si>
    <t>2685158</t>
  </si>
  <si>
    <t>乌兰加岭路边小屋</t>
  </si>
  <si>
    <t>Masuku Kwazi</t>
  </si>
  <si>
    <t>309.13</t>
  </si>
  <si>
    <t>348.00</t>
  </si>
  <si>
    <t>2022-09-09 21:04:39</t>
  </si>
  <si>
    <t>南非</t>
  </si>
  <si>
    <t>2685144</t>
  </si>
  <si>
    <t>杜伦丽笙酒店</t>
  </si>
  <si>
    <t>Godwin Gavin</t>
  </si>
  <si>
    <t>1037.53</t>
  </si>
  <si>
    <t>1168.00</t>
  </si>
  <si>
    <t>2022-09-09 20:40:43</t>
  </si>
  <si>
    <t>英国</t>
  </si>
  <si>
    <t>2685085</t>
  </si>
  <si>
    <t>曼谷H2酒店</t>
  </si>
  <si>
    <t>THIHUATHON SIRIPRAPHA</t>
  </si>
  <si>
    <t>109.26</t>
  </si>
  <si>
    <t>123.00</t>
  </si>
  <si>
    <t>2022-09-09 20:07:52</t>
  </si>
  <si>
    <t>2685030</t>
  </si>
  <si>
    <t>艾姆垂酒店</t>
  </si>
  <si>
    <t>BEH KEAN HOW</t>
  </si>
  <si>
    <t>2022-09-09 19:40:54</t>
  </si>
  <si>
    <t>马来西亚</t>
  </si>
  <si>
    <t>2685004</t>
  </si>
  <si>
    <t>中国城太平洋快捷酒店</t>
  </si>
  <si>
    <t>Jendili Rowellivann</t>
  </si>
  <si>
    <t>159.89</t>
  </si>
  <si>
    <t>180.00</t>
  </si>
  <si>
    <t>2022-09-09 19:15:09</t>
  </si>
  <si>
    <t>2684951</t>
  </si>
  <si>
    <t>卑尔根机场凯瑞酒店</t>
  </si>
  <si>
    <t>von Isenburg Erika Skinner</t>
  </si>
  <si>
    <t>1294.25</t>
  </si>
  <si>
    <t>1457.00</t>
  </si>
  <si>
    <t>2022-09-09 18:40:54</t>
  </si>
  <si>
    <t>挪威</t>
  </si>
  <si>
    <t>2684922</t>
  </si>
  <si>
    <t>太平洋海滩酒店</t>
  </si>
  <si>
    <t>HE MINGZHONG,WENG DAN</t>
  </si>
  <si>
    <t>2839.90</t>
  </si>
  <si>
    <t>3197.00</t>
  </si>
  <si>
    <t>2022-09-09 18:19:49</t>
  </si>
  <si>
    <t>2684921</t>
  </si>
  <si>
    <t>素坤逸之星酒店</t>
  </si>
  <si>
    <t>SAMPOO BENJAWAN</t>
  </si>
  <si>
    <t>170.55</t>
  </si>
  <si>
    <t>192.00</t>
  </si>
  <si>
    <t>2022-09-09 18:25:29</t>
  </si>
  <si>
    <t>2684809</t>
  </si>
  <si>
    <t>曼谷拉差达瑞士酒店 (SHA Extra Plus)</t>
  </si>
  <si>
    <t>SONG JUN</t>
  </si>
  <si>
    <t>490.34</t>
  </si>
  <si>
    <t>552.00</t>
  </si>
  <si>
    <t>2022-09-09 17:55:47</t>
  </si>
  <si>
    <t>直采</t>
  </si>
  <si>
    <t>2684769</t>
  </si>
  <si>
    <t>纳瓦那肯金色景观</t>
  </si>
  <si>
    <t>KHAMPAEN JATURAPAT</t>
  </si>
  <si>
    <t>174.11</t>
  </si>
  <si>
    <t>196.00</t>
  </si>
  <si>
    <t>2022-09-09 16:51:33</t>
  </si>
  <si>
    <t>2684704</t>
  </si>
  <si>
    <t>市政厅设计酒店&amp;公寓</t>
  </si>
  <si>
    <t>Carhart Jr George M</t>
  </si>
  <si>
    <t>1333.34</t>
  </si>
  <si>
    <t>1501.00</t>
  </si>
  <si>
    <t>2022-09-09 16:04:35</t>
  </si>
  <si>
    <t>2684527</t>
  </si>
  <si>
    <t>滨海湾宾乐雅臻选酒店</t>
  </si>
  <si>
    <t>LIM KAR ENG</t>
  </si>
  <si>
    <t>2237.63</t>
  </si>
  <si>
    <t>2519.00</t>
  </si>
  <si>
    <t>2022-09-09 13:43:57</t>
  </si>
  <si>
    <t>新加坡</t>
  </si>
  <si>
    <t>2684513</t>
  </si>
  <si>
    <t>田端站东京城景酒店</t>
  </si>
  <si>
    <t>JIANG ZHIHAN,Yanqiao Zunmei,Li Xianglin,Xu Xiaoru,Lin Zhoufeng</t>
  </si>
  <si>
    <t>812.79</t>
  </si>
  <si>
    <t>915.00</t>
  </si>
  <si>
    <t>2022-09-09 13:32:24</t>
  </si>
  <si>
    <t>日本</t>
  </si>
  <si>
    <t>2684234</t>
  </si>
  <si>
    <t>希尔顿蒙特利尔/拉瓦尔酒店</t>
  </si>
  <si>
    <t>DENG ALEX YU</t>
  </si>
  <si>
    <t>1338.67</t>
  </si>
  <si>
    <t>1507.00</t>
  </si>
  <si>
    <t>2022-09-09 09:49:34</t>
  </si>
  <si>
    <t>加拿大</t>
  </si>
  <si>
    <t>2684052</t>
  </si>
  <si>
    <t>金色公园坎皮纳斯维拉克波斯酒店</t>
  </si>
  <si>
    <t>Oliveira Leticia</t>
  </si>
  <si>
    <t>198.09</t>
  </si>
  <si>
    <t>223.00</t>
  </si>
  <si>
    <t>2022-09-09 04:24:13</t>
  </si>
  <si>
    <t>巴西</t>
  </si>
  <si>
    <t>2683974</t>
  </si>
  <si>
    <t>伯明翰便捷酒店</t>
  </si>
  <si>
    <t>Xu Zhe</t>
  </si>
  <si>
    <t>465.47</t>
  </si>
  <si>
    <t>524.00</t>
  </si>
  <si>
    <t>2022-09-09 01:41:26</t>
  </si>
  <si>
    <t>2683948</t>
  </si>
  <si>
    <t>伦敦希斯罗 T4 航站智选假日酒店</t>
  </si>
  <si>
    <t>WU TIANYI</t>
  </si>
  <si>
    <t>1164.85</t>
  </si>
  <si>
    <t>1310.00</t>
  </si>
  <si>
    <t>2022-09-09 01:10:32</t>
  </si>
  <si>
    <t>2683894</t>
  </si>
  <si>
    <t>南邦SR酒店</t>
  </si>
  <si>
    <t>YANG YOUA</t>
  </si>
  <si>
    <t>89.81</t>
  </si>
  <si>
    <t>101.00</t>
  </si>
  <si>
    <t>2022-09-09 00:26:07</t>
  </si>
  <si>
    <t>2022-09-08</t>
  </si>
  <si>
    <t>2683752</t>
  </si>
  <si>
    <t>卡萨玛雅酒店</t>
  </si>
  <si>
    <t>JING YI,HE ZHIYUAN</t>
  </si>
  <si>
    <t>987.01</t>
  </si>
  <si>
    <t>1110.00</t>
  </si>
  <si>
    <t>2022-09-08 22:00:40</t>
  </si>
  <si>
    <t>墨西哥</t>
  </si>
  <si>
    <t>2683741</t>
  </si>
  <si>
    <t>宜必思墨西哥城阿拉米达酒店</t>
  </si>
  <si>
    <t>chu jinyun</t>
  </si>
  <si>
    <t>675.79</t>
  </si>
  <si>
    <t>760.00</t>
  </si>
  <si>
    <t>2022-09-08 21:53:06</t>
  </si>
  <si>
    <t>2683658</t>
  </si>
  <si>
    <t>北极星酒店</t>
  </si>
  <si>
    <t>CHUNG CHEE HO</t>
  </si>
  <si>
    <t>518.40</t>
  </si>
  <si>
    <t>583.00</t>
  </si>
  <si>
    <t>2022-09-08 20:11:34</t>
  </si>
  <si>
    <t>韩国</t>
  </si>
  <si>
    <t>2683642</t>
  </si>
  <si>
    <t>吉隆坡斯里太平洋酒店</t>
  </si>
  <si>
    <t>YAP DOLLY</t>
  </si>
  <si>
    <t>1284.00</t>
  </si>
  <si>
    <t>1444.00</t>
  </si>
  <si>
    <t>2022-09-08 20:16:03</t>
  </si>
  <si>
    <t>2683630</t>
  </si>
  <si>
    <t>迪拜千禧机场酒店</t>
  </si>
  <si>
    <t>Kassab Mohammad Mahmoud</t>
  </si>
  <si>
    <t>280.10</t>
  </si>
  <si>
    <t>315.00</t>
  </si>
  <si>
    <t>2022-09-08 19:02:15</t>
  </si>
  <si>
    <t>阿拉伯联合酋长国</t>
  </si>
  <si>
    <t>2683623</t>
  </si>
  <si>
    <t>墨尔本中央诺富特酒店</t>
  </si>
  <si>
    <t>WANG HAOPENG</t>
  </si>
  <si>
    <t>719.36</t>
  </si>
  <si>
    <t>809.00</t>
  </si>
  <si>
    <t>2022-09-08 18:49:41</t>
  </si>
  <si>
    <t>澳大利亚</t>
  </si>
  <si>
    <t>2683608</t>
  </si>
  <si>
    <t>蒙吕松圣维克多普瑞米尔经典酒店</t>
  </si>
  <si>
    <t>Zukowski Lukasz</t>
  </si>
  <si>
    <t>224.97</t>
  </si>
  <si>
    <t>253.00</t>
  </si>
  <si>
    <t>2022-09-08 18:36:47</t>
  </si>
  <si>
    <t>法国</t>
  </si>
  <si>
    <t>2683538</t>
  </si>
  <si>
    <t>阿拉木图皇家郁金香酒店</t>
  </si>
  <si>
    <t>YANG SHUAIPU</t>
  </si>
  <si>
    <t>873.19</t>
  </si>
  <si>
    <t>982.00</t>
  </si>
  <si>
    <t>2022-09-08 17:26:45</t>
  </si>
  <si>
    <t>哈萨克斯坦</t>
  </si>
  <si>
    <t>2683392</t>
  </si>
  <si>
    <t>托雷洛多内斯派克斯酒店</t>
  </si>
  <si>
    <t>Sanchez De Marco Ivan</t>
  </si>
  <si>
    <t>379.69</t>
  </si>
  <si>
    <t>427.00</t>
  </si>
  <si>
    <t>2022-09-08 15:32:38</t>
  </si>
  <si>
    <t>西班牙</t>
  </si>
  <si>
    <t>2683342</t>
  </si>
  <si>
    <t>曼谷班达拉套房酒店</t>
  </si>
  <si>
    <t>LIANG HAO</t>
  </si>
  <si>
    <t>725.59</t>
  </si>
  <si>
    <t>816.00</t>
  </si>
  <si>
    <t>2022-09-08 14:55:54</t>
  </si>
  <si>
    <t>2683321</t>
  </si>
  <si>
    <t>普瑞米尔加莱中央车站经典酒店</t>
  </si>
  <si>
    <t>Cortez Esteban</t>
  </si>
  <si>
    <t>398.36</t>
  </si>
  <si>
    <t>448.00</t>
  </si>
  <si>
    <t>2022-09-08 14:30:45</t>
  </si>
  <si>
    <t>2683259</t>
  </si>
  <si>
    <t>多哈伊兹丹酒店</t>
  </si>
  <si>
    <t>Ahmed Suha</t>
  </si>
  <si>
    <t>579.76</t>
  </si>
  <si>
    <t>652.00</t>
  </si>
  <si>
    <t>2022-09-08 16:17:11</t>
  </si>
  <si>
    <t>卡塔尔</t>
  </si>
  <si>
    <t>2683220</t>
  </si>
  <si>
    <t>加影上城区酒店</t>
  </si>
  <si>
    <t>Hussin Noraini</t>
  </si>
  <si>
    <t>112.04</t>
  </si>
  <si>
    <t>126.00</t>
  </si>
  <si>
    <t>2022-09-08 13:08:01</t>
  </si>
  <si>
    <t>2683029</t>
  </si>
  <si>
    <t>拉汪套房酒店</t>
  </si>
  <si>
    <t>Zakaria Fariz haikal</t>
  </si>
  <si>
    <t>72.91</t>
  </si>
  <si>
    <t>82.00</t>
  </si>
  <si>
    <t>2022-09-08 10:50:47</t>
  </si>
  <si>
    <t>2682962</t>
  </si>
  <si>
    <t>马尼拉亚洲购物中心温德姆提普酒店</t>
  </si>
  <si>
    <t>LEE HYUNWOO</t>
  </si>
  <si>
    <t>2336.82</t>
  </si>
  <si>
    <t>2628.00</t>
  </si>
  <si>
    <t>2022-09-08 09:48:00</t>
  </si>
  <si>
    <t>菲律宾</t>
  </si>
  <si>
    <t>2682827</t>
  </si>
  <si>
    <t>伦敦假日酒店 - 斯特拉特福市</t>
  </si>
  <si>
    <t>Wang Lynn</t>
  </si>
  <si>
    <t>1656.58</t>
  </si>
  <si>
    <t>1863.00</t>
  </si>
  <si>
    <t>2022-09-08 05:21:21</t>
  </si>
  <si>
    <t>2682822</t>
  </si>
  <si>
    <t>汉诺威我与全部酒店</t>
  </si>
  <si>
    <t>Scurtu Sorin</t>
  </si>
  <si>
    <t>1019.91</t>
  </si>
  <si>
    <t>1147.00</t>
  </si>
  <si>
    <t>2022-09-08 05:06:52</t>
  </si>
  <si>
    <t>德国</t>
  </si>
  <si>
    <t>2682709</t>
  </si>
  <si>
    <t>和谐城市酒店</t>
  </si>
  <si>
    <t>SEEWANATI MUTITA</t>
  </si>
  <si>
    <t>177.56</t>
  </si>
  <si>
    <t>200.00</t>
  </si>
  <si>
    <t>2022-09-08 00:59:21</t>
  </si>
  <si>
    <t>2022-09-07</t>
  </si>
  <si>
    <t>2682433</t>
  </si>
  <si>
    <t>波士顿舒适酒店</t>
  </si>
  <si>
    <t>Crossman Sarah Elisabeth</t>
  </si>
  <si>
    <t>1313.06</t>
  </si>
  <si>
    <t>1479.00</t>
  </si>
  <si>
    <t>2022-09-07 20:13:40</t>
  </si>
  <si>
    <t>2682229</t>
  </si>
  <si>
    <t>阿尔艾茵雅乐轩酒店</t>
  </si>
  <si>
    <t>SALEM ALSHEBLI NASSER</t>
  </si>
  <si>
    <t>451.00</t>
  </si>
  <si>
    <t>508.00</t>
  </si>
  <si>
    <t>2022-09-07 17:24:33</t>
  </si>
  <si>
    <t>2682142</t>
  </si>
  <si>
    <t>弗斯特酒店</t>
  </si>
  <si>
    <t>Christiansen Patrick Taulbjerg</t>
  </si>
  <si>
    <t>683.61</t>
  </si>
  <si>
    <t>770.00</t>
  </si>
  <si>
    <t>2022-09-07 16:14:13</t>
  </si>
  <si>
    <t>2681967</t>
  </si>
  <si>
    <t>好莱坞之梦酒店</t>
  </si>
  <si>
    <t>Sherwood Christine</t>
  </si>
  <si>
    <t>1893.68</t>
  </si>
  <si>
    <t>2133.00</t>
  </si>
  <si>
    <t>2022-09-07 13:39:00</t>
  </si>
  <si>
    <t>2681964</t>
  </si>
  <si>
    <t>巴尔的摩罗德威酒店 - 南内港</t>
  </si>
  <si>
    <t>Williams Jamaal</t>
  </si>
  <si>
    <t>411.05</t>
  </si>
  <si>
    <t>463.00</t>
  </si>
  <si>
    <t>2022-09-07 13:30:32</t>
  </si>
  <si>
    <t>2681586</t>
  </si>
  <si>
    <t>阿布扎比克里斯塔尔酒店</t>
  </si>
  <si>
    <t>RAHMAN KASHFI</t>
  </si>
  <si>
    <t>378.20</t>
  </si>
  <si>
    <t>426.00</t>
  </si>
  <si>
    <t>2022-09-07 03:50:06</t>
  </si>
  <si>
    <t>2681552</t>
  </si>
  <si>
    <t>圣瑞吉孟买酒店</t>
  </si>
  <si>
    <t>DCOSTA MANUEL</t>
  </si>
  <si>
    <t>970.37</t>
  </si>
  <si>
    <t>1093.00</t>
  </si>
  <si>
    <t>2022-09-07 02:33:13</t>
  </si>
  <si>
    <t>印度</t>
  </si>
  <si>
    <t>2022-09-06</t>
  </si>
  <si>
    <t>2681467</t>
  </si>
  <si>
    <t>新山凯贝丽酒店式服务公寓</t>
  </si>
  <si>
    <t>Bin Mohamad Zain Ishak,Bte AbuBakar Hasimah</t>
  </si>
  <si>
    <t>680.64</t>
  </si>
  <si>
    <t>769.00</t>
  </si>
  <si>
    <t>2022-09-07 10:03:14</t>
  </si>
  <si>
    <t>2681402</t>
  </si>
  <si>
    <t>新先锋酒店</t>
  </si>
  <si>
    <t>SONDGEROTH JAMES</t>
  </si>
  <si>
    <t>308.90</t>
  </si>
  <si>
    <t>349.00</t>
  </si>
  <si>
    <t>2022-09-06 22:25:43</t>
  </si>
  <si>
    <t>2681375</t>
  </si>
  <si>
    <t>吉隆坡中转酒店</t>
  </si>
  <si>
    <t>TAN YEU HUEY</t>
  </si>
  <si>
    <t>708.08</t>
  </si>
  <si>
    <t>800.00</t>
  </si>
  <si>
    <t>2022-09-06 22:01:22</t>
  </si>
  <si>
    <t>2681348</t>
  </si>
  <si>
    <t>LI YE</t>
  </si>
  <si>
    <t>156.66</t>
  </si>
  <si>
    <t>177.00</t>
  </si>
  <si>
    <t>2022-09-06 21:46:31</t>
  </si>
  <si>
    <t>2681274</t>
  </si>
  <si>
    <t>飞龙旅馆</t>
  </si>
  <si>
    <t>Sibley Sarah,Sibley James</t>
  </si>
  <si>
    <t>554.96</t>
  </si>
  <si>
    <t>627.00</t>
  </si>
  <si>
    <t>2022-09-06 20:56:21</t>
  </si>
  <si>
    <t>2681204</t>
  </si>
  <si>
    <t>海滨大厦酒店</t>
  </si>
  <si>
    <t>PARK JUN WOO</t>
  </si>
  <si>
    <t>395.64</t>
  </si>
  <si>
    <t>447.00</t>
  </si>
  <si>
    <t>2022-09-06 19:34:13</t>
  </si>
  <si>
    <t>2681191</t>
  </si>
  <si>
    <t>新加坡家忆酒店 (Staycation Approved)</t>
  </si>
  <si>
    <t>CLANCY JOSEPH DANIEL</t>
  </si>
  <si>
    <t>1688.77</t>
  </si>
  <si>
    <t>1908.00</t>
  </si>
  <si>
    <t>2022-09-06 19:13:37</t>
  </si>
  <si>
    <t>2681074</t>
  </si>
  <si>
    <t>尚城酒店</t>
  </si>
  <si>
    <t>YAHAYA NORFADINA BINTI YAHAYA</t>
  </si>
  <si>
    <t>108.87</t>
  </si>
  <si>
    <t>2022-09-06 17:24:44</t>
  </si>
  <si>
    <t>2022-08-24</t>
  </si>
  <si>
    <t>2666190</t>
  </si>
  <si>
    <t>优本纳沙通</t>
  </si>
  <si>
    <t>OH SEUNGTAEK</t>
  </si>
  <si>
    <t>2022-08-31</t>
  </si>
  <si>
    <t>2866.82</t>
  </si>
  <si>
    <t>3285.00</t>
  </si>
  <si>
    <t>2022-08-25 13:48:56</t>
  </si>
  <si>
    <t>2022-07-16</t>
  </si>
  <si>
    <t>2623270</t>
  </si>
  <si>
    <t>芭东伴我入眠设计酒店</t>
  </si>
  <si>
    <t>Sehdav Manoj</t>
  </si>
  <si>
    <t>289.80</t>
  </si>
  <si>
    <t>336.00</t>
  </si>
  <si>
    <t>2022-07-16 14:45:39</t>
  </si>
  <si>
    <t>2022-09-02</t>
  </si>
  <si>
    <t>2676264</t>
  </si>
  <si>
    <t>多伦多香格里拉大酒店</t>
  </si>
  <si>
    <t>Chung Alex,Choy Irian</t>
  </si>
  <si>
    <t>6688.45</t>
  </si>
  <si>
    <t>7585.00</t>
  </si>
  <si>
    <t>-7584</t>
  </si>
  <si>
    <t>-6688</t>
  </si>
  <si>
    <t>2022-09-02 12:10:25</t>
  </si>
  <si>
    <t>2022-07-29</t>
  </si>
  <si>
    <t>2636515</t>
  </si>
  <si>
    <t>新加坡嘉佩乐酒店 (Staycation Approved)</t>
  </si>
  <si>
    <t>CHUNG HOI LAM</t>
  </si>
  <si>
    <t>42137.97</t>
  </si>
  <si>
    <t>48918.00</t>
  </si>
  <si>
    <t>2022-07-29 09:33:35</t>
  </si>
  <si>
    <t>2022-08-25</t>
  </si>
  <si>
    <t>2666638</t>
  </si>
  <si>
    <t>曼谷香格里拉大酒店</t>
  </si>
  <si>
    <t>ALINGOD BARBRA</t>
  </si>
  <si>
    <t>1112.52</t>
  </si>
  <si>
    <t>1270.00</t>
  </si>
  <si>
    <t>2022-08-25 06:10:03</t>
  </si>
  <si>
    <t>2022-09-04</t>
  </si>
  <si>
    <t>2678924</t>
  </si>
  <si>
    <t>铂尔曼吉隆坡城市中心大酒店</t>
  </si>
  <si>
    <t>Tan Wei Thye</t>
  </si>
  <si>
    <t>3610.34</t>
  </si>
  <si>
    <t>4098.00</t>
  </si>
  <si>
    <t>2022-09-04 18:12:10</t>
  </si>
  <si>
    <t>2678597</t>
  </si>
  <si>
    <t>Abdul wahid Hameeth shah</t>
  </si>
  <si>
    <t>2022-09-05</t>
  </si>
  <si>
    <t>2392.80</t>
  </si>
  <si>
    <t>2716.00</t>
  </si>
  <si>
    <t>2022-09-04 13:07:57</t>
  </si>
  <si>
    <t>2667540</t>
  </si>
  <si>
    <t>良木园酒店</t>
  </si>
  <si>
    <t>QI XUE</t>
  </si>
  <si>
    <t>7232.26</t>
  </si>
  <si>
    <t>8256.00</t>
  </si>
  <si>
    <t>2022-08-25 20:20:06</t>
  </si>
  <si>
    <t>2022-08-14</t>
  </si>
  <si>
    <t>2654571</t>
  </si>
  <si>
    <t>LIU Qian</t>
  </si>
  <si>
    <t>2022-09-03</t>
  </si>
  <si>
    <t>9867.03</t>
  </si>
  <si>
    <t>11448.00</t>
  </si>
  <si>
    <t>2022-08-14 07:30:22</t>
  </si>
  <si>
    <t>2022-08-19</t>
  </si>
  <si>
    <t>2660260</t>
  </si>
  <si>
    <t>诺富特暹罗广场酒店 (SHA Plus+)</t>
  </si>
  <si>
    <t>Lee Randy Chao</t>
  </si>
  <si>
    <t>1099.10</t>
  </si>
  <si>
    <t>1268.00</t>
  </si>
  <si>
    <t>2022-08-19 14:36:07</t>
  </si>
  <si>
    <t>2665905</t>
  </si>
  <si>
    <t>FAN YIN CHU KANDY,LI YUK TAK</t>
  </si>
  <si>
    <t>2188.73</t>
  </si>
  <si>
    <t>2508.00</t>
  </si>
  <si>
    <t>2022-08-24 15:48:08</t>
  </si>
  <si>
    <t>2022-08-28</t>
  </si>
  <si>
    <t>2670606</t>
  </si>
  <si>
    <t>林科斯加雷奥酒店</t>
  </si>
  <si>
    <t>Brandt Gilmar nunes</t>
  </si>
  <si>
    <t>443.96</t>
  </si>
  <si>
    <t>506.00</t>
  </si>
  <si>
    <t>2022-08-28 06:53:22</t>
  </si>
  <si>
    <t>2022-07-26</t>
  </si>
  <si>
    <t>2632958</t>
  </si>
  <si>
    <t>阿斯特里亚科帕卡巴纳酒店</t>
  </si>
  <si>
    <t>Junior Tavares Coelho</t>
  </si>
  <si>
    <t>1004.00</t>
  </si>
  <si>
    <t>1165.00</t>
  </si>
  <si>
    <t>2022-07-26 06:45:27</t>
  </si>
  <si>
    <t>2022-07-17</t>
  </si>
  <si>
    <t>2623920</t>
  </si>
  <si>
    <t>Ramos Helber de Carvalho</t>
  </si>
  <si>
    <t>1528.35</t>
  </si>
  <si>
    <t>1772.00</t>
  </si>
  <si>
    <t>2022-07-17 12:23:20</t>
  </si>
  <si>
    <t>2673787</t>
  </si>
  <si>
    <t>施伟泽霍夫伯尔尼酒店和温泉中心-立鼎世集团</t>
  </si>
  <si>
    <t>ferraraccio gianluca</t>
  </si>
  <si>
    <t>2638.38</t>
  </si>
  <si>
    <t>2990.00</t>
  </si>
  <si>
    <t>2022-08-31 06:40:23</t>
  </si>
  <si>
    <t>瑞士</t>
  </si>
  <si>
    <t>2677351</t>
  </si>
  <si>
    <t>特内利费- 圣克鲁斯文西西莱森拉普拉塔森德尔苏尔酒店</t>
  </si>
  <si>
    <t>Ross Jamie Donald</t>
  </si>
  <si>
    <t>5962.61</t>
  </si>
  <si>
    <t>6768.00</t>
  </si>
  <si>
    <t>2022-09-03 05:32:01</t>
  </si>
  <si>
    <t>2022-08-22</t>
  </si>
  <si>
    <t>2662891</t>
  </si>
  <si>
    <t>布里奇伍德庄园酒店</t>
  </si>
  <si>
    <t>Cullum Philip</t>
  </si>
  <si>
    <t>805.40</t>
  </si>
  <si>
    <t>925.00</t>
  </si>
  <si>
    <t>2022-08-22 01:33:43</t>
  </si>
  <si>
    <t>2022-08-15</t>
  </si>
  <si>
    <t>2656301</t>
  </si>
  <si>
    <t>希尔顿纽卡尔斯国际机场逸林酒店</t>
  </si>
  <si>
    <t>Wood Karen</t>
  </si>
  <si>
    <t>613.67</t>
  </si>
  <si>
    <t>712.00</t>
  </si>
  <si>
    <t>2022-08-15 22:38:24</t>
  </si>
  <si>
    <t>2680130</t>
  </si>
  <si>
    <t>Davis Sammy,Evans Rachel</t>
  </si>
  <si>
    <t>550.63</t>
  </si>
  <si>
    <t>625.00</t>
  </si>
  <si>
    <t>2022-09-05 20:00:38</t>
  </si>
  <si>
    <t>2022-08-18</t>
  </si>
  <si>
    <t>2658785</t>
  </si>
  <si>
    <t>科墨多尔酒店</t>
  </si>
  <si>
    <t>TSVETKOV EGOR</t>
  </si>
  <si>
    <t>1626.05</t>
  </si>
  <si>
    <t>1877.00</t>
  </si>
  <si>
    <t>2022-08-18 03:01:36</t>
  </si>
  <si>
    <t>克罗地亚</t>
  </si>
  <si>
    <t>2667714</t>
  </si>
  <si>
    <t>阿姆哈拉酒店</t>
  </si>
  <si>
    <t>lodha shobhit,lodha shobhit</t>
  </si>
  <si>
    <t>733.21</t>
  </si>
  <si>
    <t>837.00</t>
  </si>
  <si>
    <t>2022-08-25 22:50:46</t>
  </si>
  <si>
    <t>印度尼西亚</t>
  </si>
  <si>
    <t>2022-07-30</t>
  </si>
  <si>
    <t>2638398</t>
  </si>
  <si>
    <t>日惹马拉纳波罗阿拉纳酒店及会议中心</t>
  </si>
  <si>
    <t>hermanto tjhang</t>
  </si>
  <si>
    <t>1089.04</t>
  </si>
  <si>
    <t>1265.00</t>
  </si>
  <si>
    <t>2022-07-30 19:30:59</t>
  </si>
  <si>
    <t>2022-08-10</t>
  </si>
  <si>
    <t>2650088</t>
  </si>
  <si>
    <t>CHANDRA ELVIRA</t>
  </si>
  <si>
    <t>872.14</t>
  </si>
  <si>
    <t>1012.00</t>
  </si>
  <si>
    <t>2022-08-10 07:41:37</t>
  </si>
  <si>
    <t>2022-07-27</t>
  </si>
  <si>
    <t>2634333</t>
  </si>
  <si>
    <t>Fendy Fendy</t>
  </si>
  <si>
    <t>528.40</t>
  </si>
  <si>
    <t>612.00</t>
  </si>
  <si>
    <t>2022-07-27 11:19:48</t>
  </si>
  <si>
    <t>2022-06-14</t>
  </si>
  <si>
    <t>2589906</t>
  </si>
  <si>
    <t>阿姆斯特丹伊甸园酒店</t>
  </si>
  <si>
    <t>Co Kevin</t>
  </si>
  <si>
    <t>4038.47</t>
  </si>
  <si>
    <t>4685.00</t>
  </si>
  <si>
    <t>2022-06-14 11:09:18</t>
  </si>
  <si>
    <t>荷兰</t>
  </si>
  <si>
    <t>2679378</t>
  </si>
  <si>
    <t>华沙丽笙精选酒店</t>
  </si>
  <si>
    <t>VELUSH SARA</t>
  </si>
  <si>
    <t>1892.39</t>
  </si>
  <si>
    <t>2148.00</t>
  </si>
  <si>
    <t>2022-09-05 05:44:34</t>
  </si>
  <si>
    <t>波兰</t>
  </si>
  <si>
    <t>2022-08-26</t>
  </si>
  <si>
    <t>2668451</t>
  </si>
  <si>
    <t>芭东帕拉贡温泉度假酒店 (SHA Extra Plus)</t>
  </si>
  <si>
    <t>Gujjar Sanketh,Gujjar Sanketh</t>
  </si>
  <si>
    <t>251.07</t>
  </si>
  <si>
    <t>287.00</t>
  </si>
  <si>
    <t>2022-08-26 15:03:27</t>
  </si>
  <si>
    <t>2663140</t>
  </si>
  <si>
    <t>里奥安托宫殿酒店</t>
  </si>
  <si>
    <t>AVELAR ERNANI OLIVEIRA</t>
  </si>
  <si>
    <t>2541.57</t>
  </si>
  <si>
    <t>2919.00</t>
  </si>
  <si>
    <t>2022-08-22 09:59:09</t>
  </si>
  <si>
    <t>2667979</t>
  </si>
  <si>
    <t>蒂凡尼酒店</t>
  </si>
  <si>
    <t>Neukom Josselyn</t>
  </si>
  <si>
    <t>1578.14</t>
  </si>
  <si>
    <t>1804.00</t>
  </si>
  <si>
    <t>2022-08-26 06:46:37</t>
  </si>
  <si>
    <t>2677296</t>
  </si>
  <si>
    <t>柏林镜塔精选酒店</t>
  </si>
  <si>
    <t>Schwarz Klaus</t>
  </si>
  <si>
    <t>711.85</t>
  </si>
  <si>
    <t>808.00</t>
  </si>
  <si>
    <t>2022-09-03 03:22:41</t>
  </si>
  <si>
    <t>2659508</t>
  </si>
  <si>
    <t>Jakusch Marie-Louise</t>
  </si>
  <si>
    <t>838.58</t>
  </si>
  <si>
    <t>968.00</t>
  </si>
  <si>
    <t>2022-08-18 20:22:52</t>
  </si>
  <si>
    <t>2022-08-16</t>
  </si>
  <si>
    <t>2656767</t>
  </si>
  <si>
    <t>瓜亚基尔机场假日酒店</t>
  </si>
  <si>
    <t>Murray Charles</t>
  </si>
  <si>
    <t>799.91</t>
  </si>
  <si>
    <t>924.00</t>
  </si>
  <si>
    <t>2022-08-16 11:49:29</t>
  </si>
  <si>
    <t>厄瓜多尔</t>
  </si>
  <si>
    <t>2022-08-09</t>
  </si>
  <si>
    <t>2649015</t>
  </si>
  <si>
    <t xml:space="preserve">瓜达拉哈拉希尔顿酒店  </t>
  </si>
  <si>
    <t>lopez bustamante Jose Antonio</t>
  </si>
  <si>
    <t>1761.52</t>
  </si>
  <si>
    <t>2044.00</t>
  </si>
  <si>
    <t>2022-08-09 05:35:23</t>
  </si>
  <si>
    <t>2674643</t>
  </si>
  <si>
    <t>诺富特爱丁堡中心酒店</t>
  </si>
  <si>
    <t>YANG YIFAN</t>
  </si>
  <si>
    <t>6812.13</t>
  </si>
  <si>
    <t>7720.00</t>
  </si>
  <si>
    <t>2022-08-31 21:33:23</t>
  </si>
  <si>
    <t>2022-08-29</t>
  </si>
  <si>
    <t>2671635</t>
  </si>
  <si>
    <t>诺富特爱丁堡公园酒店</t>
  </si>
  <si>
    <t>Bratschi Noah Patrick</t>
  </si>
  <si>
    <t>970.40</t>
  </si>
  <si>
    <t>1106.00</t>
  </si>
  <si>
    <t>2022-08-29 09:26:36</t>
  </si>
  <si>
    <t>2022-09-01</t>
  </si>
  <si>
    <t>2675992</t>
  </si>
  <si>
    <t>迪利酒店</t>
  </si>
  <si>
    <t>Zhao Yangshuyu</t>
  </si>
  <si>
    <t>2150.87</t>
  </si>
  <si>
    <t>2445.00</t>
  </si>
  <si>
    <t>2022-09-01 23:37:45</t>
  </si>
  <si>
    <t>2022-08-21</t>
  </si>
  <si>
    <t>2662702</t>
  </si>
  <si>
    <t>朗东堡10号巴黎北站宜必思酒店</t>
  </si>
  <si>
    <t>Miller Wayne</t>
  </si>
  <si>
    <t>1021.21</t>
  </si>
  <si>
    <t>1173.00</t>
  </si>
  <si>
    <t>2022-08-21 20:46:54</t>
  </si>
  <si>
    <t>2679332</t>
  </si>
  <si>
    <t xml:space="preserve">迦哇拉花园酒店  </t>
  </si>
  <si>
    <t>abdul Shajakhan,abdul Shajakhan</t>
  </si>
  <si>
    <t>217.61</t>
  </si>
  <si>
    <t>247.00</t>
  </si>
  <si>
    <t>2022-09-05 02:37:17</t>
  </si>
  <si>
    <t>2668246</t>
  </si>
  <si>
    <t>墨西哥城希尔顿改革大道酒店</t>
  </si>
  <si>
    <t>Marroquin Raul</t>
  </si>
  <si>
    <t>1539.65</t>
  </si>
  <si>
    <t>1760.00</t>
  </si>
  <si>
    <t>2022-08-26 12:17:56</t>
  </si>
  <si>
    <t>2022-07-31</t>
  </si>
  <si>
    <t>2639324</t>
  </si>
  <si>
    <t>XO酒店时尚店</t>
  </si>
  <si>
    <t>Moody Alsubaei</t>
  </si>
  <si>
    <t>6053.85</t>
  </si>
  <si>
    <t>7032.00</t>
  </si>
  <si>
    <t>2022-07-31 17:46:12</t>
  </si>
  <si>
    <t>2022-08-30</t>
  </si>
  <si>
    <t>2673161</t>
  </si>
  <si>
    <t>古晋铂尔曼酒店</t>
  </si>
  <si>
    <t>Min Min Jasmine Tsen</t>
  </si>
  <si>
    <t>423.46</t>
  </si>
  <si>
    <t>480.00</t>
  </si>
  <si>
    <t>2022-08-30 16:22:16</t>
  </si>
  <si>
    <t>2675254</t>
  </si>
  <si>
    <t>吉隆坡邵氏广场美居酒店</t>
  </si>
  <si>
    <t>MOHAMAD NASIR MOHAMAD SHAHRIL</t>
  </si>
  <si>
    <t>386.19</t>
  </si>
  <si>
    <t>439.00</t>
  </si>
  <si>
    <t>2022-09-01 12:10:37</t>
  </si>
  <si>
    <t>2680384</t>
  </si>
  <si>
    <t>马尼拉金凤凰酒店-隔离酒店</t>
  </si>
  <si>
    <t>Wu Ling</t>
  </si>
  <si>
    <t>390.28</t>
  </si>
  <si>
    <t>443.00</t>
  </si>
  <si>
    <t>2022-09-06 08:31:00</t>
  </si>
  <si>
    <t>2675548</t>
  </si>
  <si>
    <t>CHEN YING</t>
  </si>
  <si>
    <t>1137.45</t>
  </si>
  <si>
    <t>1293.00</t>
  </si>
  <si>
    <t>2022-09-01 19:11:17</t>
  </si>
  <si>
    <t>2677772</t>
  </si>
  <si>
    <t>Burgos Angelique,Burgos Angelique</t>
  </si>
  <si>
    <t>355.04</t>
  </si>
  <si>
    <t>403.00</t>
  </si>
  <si>
    <t>2022-09-03 15:28:28</t>
  </si>
  <si>
    <t>2663216</t>
  </si>
  <si>
    <t>迪克森海中天港口</t>
  </si>
  <si>
    <t>Haw Han Chef</t>
  </si>
  <si>
    <t>1353.07</t>
  </si>
  <si>
    <t>1554.00</t>
  </si>
  <si>
    <t>2022-08-22 11:11:09</t>
  </si>
  <si>
    <t>2022-07-13</t>
  </si>
  <si>
    <t>2619494</t>
  </si>
  <si>
    <t>吉隆坡香格里拉酒店</t>
  </si>
  <si>
    <t>LAU CHEW MENG,YANG JING</t>
  </si>
  <si>
    <t>3767.08</t>
  </si>
  <si>
    <t>4389.00</t>
  </si>
  <si>
    <t>2022-07-13 07:36:38</t>
  </si>
  <si>
    <t>2680757</t>
  </si>
  <si>
    <t>吉隆坡JW万豪酒店</t>
  </si>
  <si>
    <t>wu chuan yong,sun jian xing</t>
  </si>
  <si>
    <t>1200.20</t>
  </si>
  <si>
    <t>1356.00</t>
  </si>
  <si>
    <t>2022-09-06 12:30:30</t>
  </si>
  <si>
    <t>2654461</t>
  </si>
  <si>
    <t>新加坡辉盛凯贝丽酒店服务公寓 (Staycation Approved)</t>
  </si>
  <si>
    <t>Chan Tin King</t>
  </si>
  <si>
    <t>3101.12</t>
  </si>
  <si>
    <t>3598.00</t>
  </si>
  <si>
    <t>2022-08-14 01:22:31</t>
  </si>
  <si>
    <t>2676392</t>
  </si>
  <si>
    <t>吉隆坡歌丽酒店</t>
  </si>
  <si>
    <t>Syed Azizi Izham Azizi</t>
  </si>
  <si>
    <t>372.12</t>
  </si>
  <si>
    <t>422.00</t>
  </si>
  <si>
    <t>2022-09-02 11:13:37</t>
  </si>
  <si>
    <t>2677792</t>
  </si>
  <si>
    <t>吉隆坡皇家酒店</t>
  </si>
  <si>
    <t>jong Janet</t>
  </si>
  <si>
    <t>477.50</t>
  </si>
  <si>
    <t>542.00</t>
  </si>
  <si>
    <t>2022-09-03 14:31:48</t>
  </si>
  <si>
    <t>2679115</t>
  </si>
  <si>
    <t>墨尔本朗廷酒店</t>
  </si>
  <si>
    <t>ZHU BIN</t>
  </si>
  <si>
    <t>3960.10</t>
  </si>
  <si>
    <t>4495.00</t>
  </si>
  <si>
    <t>2022-09-04 21:35:56</t>
  </si>
  <si>
    <t>2022-08-20</t>
  </si>
  <si>
    <t>2661659</t>
  </si>
  <si>
    <t>双威金字塔酒店</t>
  </si>
  <si>
    <t>YU TINGTING,Chen Min</t>
  </si>
  <si>
    <t>1163.12</t>
  </si>
  <si>
    <t>1336.00</t>
  </si>
  <si>
    <t>2022-08-23 18:07:53</t>
  </si>
  <si>
    <t>2673615</t>
  </si>
  <si>
    <t>洛杉矶宫古酒店</t>
  </si>
  <si>
    <t>ZHANG WENJING</t>
  </si>
  <si>
    <t>2551.32</t>
  </si>
  <si>
    <t>2892.00</t>
  </si>
  <si>
    <t>2022-08-30 23:56:57</t>
  </si>
  <si>
    <t>2022-06-13</t>
  </si>
  <si>
    <t>2589138</t>
  </si>
  <si>
    <t>洛杉矶比佛利山庄四季酒店</t>
  </si>
  <si>
    <t>Lin shaojing</t>
  </si>
  <si>
    <t>5227.96</t>
  </si>
  <si>
    <t>6106.00</t>
  </si>
  <si>
    <t>2022-06-13 16:48:47</t>
  </si>
  <si>
    <t>2680574</t>
  </si>
  <si>
    <t>Zhang Lei</t>
  </si>
  <si>
    <t>1341.81</t>
  </si>
  <si>
    <t>1516.00</t>
  </si>
  <si>
    <t>2022-09-06 08:55:56</t>
  </si>
  <si>
    <t>2022-05-22</t>
  </si>
  <si>
    <t>2560318</t>
  </si>
  <si>
    <t>优胜美地景观酒店</t>
  </si>
  <si>
    <t>Weihmueller Marina</t>
  </si>
  <si>
    <t>3170.20</t>
  </si>
  <si>
    <t>3710.00</t>
  </si>
  <si>
    <t>2022-05-22 19:47:40</t>
  </si>
  <si>
    <t>2022-08-13</t>
  </si>
  <si>
    <t>2653527</t>
  </si>
  <si>
    <t>诺托拉里酒店</t>
  </si>
  <si>
    <t>Mak Tse Ling,Wong Sum Yue Sasha</t>
  </si>
  <si>
    <t>1776.38</t>
  </si>
  <si>
    <t>2061.00</t>
  </si>
  <si>
    <t>2022-08-13 04:20:49</t>
  </si>
  <si>
    <t>2666978</t>
  </si>
  <si>
    <t>吉隆坡翠绿山酒店</t>
  </si>
  <si>
    <t>Sebastian Antony,Sebastian Antony</t>
  </si>
  <si>
    <t>527.35</t>
  </si>
  <si>
    <t>602.00</t>
  </si>
  <si>
    <t>2022-08-25 12:10:33</t>
  </si>
  <si>
    <t>2670993</t>
  </si>
  <si>
    <t>新加坡香格里拉大酒店</t>
  </si>
  <si>
    <t>CASTANEDA ROBERT NICDAO</t>
  </si>
  <si>
    <t>15732.66</t>
  </si>
  <si>
    <t>17931.00</t>
  </si>
  <si>
    <t>2022-08-28 15:18:48</t>
  </si>
  <si>
    <t>2656635</t>
  </si>
  <si>
    <t>福赛斯公园宅邸</t>
  </si>
  <si>
    <t>Warren Faith</t>
  </si>
  <si>
    <t>1913.20</t>
  </si>
  <si>
    <t>2210.00</t>
  </si>
  <si>
    <t>2022-08-16 09:27:45</t>
  </si>
  <si>
    <t>2674937</t>
  </si>
  <si>
    <t>费尔蒙特皇家约克酒店</t>
  </si>
  <si>
    <t>George Alanna</t>
  </si>
  <si>
    <t>4942.15</t>
  </si>
  <si>
    <t>5618.00</t>
  </si>
  <si>
    <t>2022-09-01 05:13:22</t>
  </si>
  <si>
    <t>2671890</t>
  </si>
  <si>
    <t>Ponce Sofia</t>
  </si>
  <si>
    <t>445.72</t>
  </si>
  <si>
    <t>2022-08-29 13:36:33</t>
  </si>
  <si>
    <t>2666548</t>
  </si>
  <si>
    <t>WHITE LAURA ASTON</t>
  </si>
  <si>
    <t>445.01</t>
  </si>
  <si>
    <t>2022-08-25 02:04:08</t>
  </si>
  <si>
    <t>2679396</t>
  </si>
  <si>
    <t>伦敦德里舒眠酒店</t>
  </si>
  <si>
    <t>Piscina Marco</t>
  </si>
  <si>
    <t>681.89</t>
  </si>
  <si>
    <t>774.00</t>
  </si>
  <si>
    <t>2022-09-05 06:19:16</t>
  </si>
  <si>
    <t>2679191</t>
  </si>
  <si>
    <t>阿布扎比雅乐轩酒店</t>
  </si>
  <si>
    <t>ALNAQBI ABDULLA</t>
  </si>
  <si>
    <t>1576.99</t>
  </si>
  <si>
    <t>1790.00</t>
  </si>
  <si>
    <t>2022-09-04 22:19:44</t>
  </si>
  <si>
    <t>2678326</t>
  </si>
  <si>
    <t>MADMUJ ANAS ASAAD OMAR</t>
  </si>
  <si>
    <t>2022-09-04 02:38:29</t>
  </si>
  <si>
    <t>2677366</t>
  </si>
  <si>
    <t>萨尔茨堡阿梅迪亚艺术贝斯特韦斯特优质酒店</t>
  </si>
  <si>
    <t>Boell Luka,Pfeifle Finn</t>
  </si>
  <si>
    <t>698.63</t>
  </si>
  <si>
    <t>793.00</t>
  </si>
  <si>
    <t>2022-09-03 06:13:26</t>
  </si>
  <si>
    <t>2671330</t>
  </si>
  <si>
    <t>奥地利萨尔茨堡米特时尚酒店</t>
  </si>
  <si>
    <t>Steinberger Ernst,Pangerl Martina</t>
  </si>
  <si>
    <t>702.80</t>
  </si>
  <si>
    <t>801.00</t>
  </si>
  <si>
    <t>2022-08-28 22:29:20</t>
  </si>
  <si>
    <t>2674748</t>
  </si>
  <si>
    <t>GARDENGHI GIAMPAOLO,VARINI MIRKO</t>
  </si>
  <si>
    <t>711.21</t>
  </si>
  <si>
    <t>806.00</t>
  </si>
  <si>
    <t>2022-08-31 23:00:08</t>
  </si>
  <si>
    <t>2022-08-02</t>
  </si>
  <si>
    <t>2641047</t>
  </si>
  <si>
    <t>布拉格红与蓝设计酒店</t>
  </si>
  <si>
    <t>David Hutton</t>
  </si>
  <si>
    <t>2552.82</t>
  </si>
  <si>
    <t>2955.00</t>
  </si>
  <si>
    <t>2022-08-02 05:34:37</t>
  </si>
  <si>
    <t>捷克</t>
  </si>
  <si>
    <t>2022-08-04</t>
  </si>
  <si>
    <t>2644343</t>
  </si>
  <si>
    <t>阿达卡拉克伊酒店 - 特殊类别</t>
  </si>
  <si>
    <t>Gyamfi Poku Isabella</t>
  </si>
  <si>
    <t>1599.26</t>
  </si>
  <si>
    <t>1854.00</t>
  </si>
  <si>
    <t>2022-08-04 20:53:58</t>
  </si>
  <si>
    <t>土耳其</t>
  </si>
  <si>
    <t>2655733</t>
  </si>
  <si>
    <t>日落公园附近品质酒店</t>
  </si>
  <si>
    <t>Carlos Ruiz</t>
  </si>
  <si>
    <t>4052.65</t>
  </si>
  <si>
    <t>4702.00</t>
  </si>
  <si>
    <t>2022-08-15 16:15:14</t>
  </si>
  <si>
    <t>2676856</t>
  </si>
  <si>
    <t>雅典里约酒店</t>
  </si>
  <si>
    <t>KAKAR ZULMAI JAN</t>
  </si>
  <si>
    <t>1402.06</t>
  </si>
  <si>
    <t>1590.00</t>
  </si>
  <si>
    <t>2022-09-02 18:01:58</t>
  </si>
  <si>
    <t>希腊</t>
  </si>
  <si>
    <t>2675324</t>
  </si>
  <si>
    <t>欧文万豪AC 酒店</t>
  </si>
  <si>
    <t>ZHANG MENG</t>
  </si>
  <si>
    <t>12654.48</t>
  </si>
  <si>
    <t>14385.00</t>
  </si>
  <si>
    <t>2022-09-01 13:06:28</t>
  </si>
  <si>
    <t>2671775</t>
  </si>
  <si>
    <t>奥康奈尔桥阿灵顿酒店</t>
  </si>
  <si>
    <t>Martinez Kevin</t>
  </si>
  <si>
    <t>1367.87</t>
  </si>
  <si>
    <t>1559.00</t>
  </si>
  <si>
    <t>2022-08-29 11:30:53</t>
  </si>
  <si>
    <t>爱尔兰</t>
  </si>
  <si>
    <t>2662046</t>
  </si>
  <si>
    <t/>
  </si>
  <si>
    <t>Waller Iana</t>
  </si>
  <si>
    <t>4452.25</t>
  </si>
  <si>
    <t>5114.00</t>
  </si>
  <si>
    <t>2022-08-21 03:05:22</t>
  </si>
  <si>
    <t>2022-07-15</t>
  </si>
  <si>
    <t>2622369</t>
  </si>
  <si>
    <t>USC 酒店</t>
  </si>
  <si>
    <t>JIANG RUIFENG</t>
  </si>
  <si>
    <t>4209.86</t>
  </si>
  <si>
    <t>4881.00</t>
  </si>
  <si>
    <t>1627.01</t>
  </si>
  <si>
    <t>-3253</t>
  </si>
  <si>
    <t>-2806</t>
  </si>
  <si>
    <t>2022-07-15 18:13:23</t>
  </si>
  <si>
    <t>2022-08-11</t>
  </si>
  <si>
    <t>2652108</t>
  </si>
  <si>
    <t>意大利酒店</t>
  </si>
  <si>
    <t>BOUTROY Anne-Marie</t>
  </si>
  <si>
    <t>611.32</t>
  </si>
  <si>
    <t>2022-08-11 22:29:37</t>
  </si>
  <si>
    <t>2674826</t>
  </si>
  <si>
    <t>塞玛拉大诗人酒店</t>
  </si>
  <si>
    <t>LESCROEL Nicolas</t>
  </si>
  <si>
    <t>2525.43</t>
  </si>
  <si>
    <t>2862.00</t>
  </si>
  <si>
    <t>2022-09-01 00:42:15</t>
  </si>
  <si>
    <t>拉脱维亚</t>
  </si>
  <si>
    <t>2676198</t>
  </si>
  <si>
    <t>普罗维登斯毕业生酒店</t>
  </si>
  <si>
    <t>Tzin Einav</t>
  </si>
  <si>
    <t>1130.47</t>
  </si>
  <si>
    <t>1282.00</t>
  </si>
  <si>
    <t>2022-09-02 07:35:57</t>
  </si>
  <si>
    <t>2655404</t>
  </si>
  <si>
    <t>地铁广场酒店</t>
  </si>
  <si>
    <t>Perryman Jason</t>
  </si>
  <si>
    <t>834.32</t>
  </si>
  <si>
    <t>2022-08-15 01:31:50</t>
  </si>
  <si>
    <t>2022-08-08</t>
  </si>
  <si>
    <t>2648520</t>
  </si>
  <si>
    <t>罗塔奇娱乐场俱乐部酒店</t>
  </si>
  <si>
    <t>COLLOT Elisabeth</t>
  </si>
  <si>
    <t>924.49</t>
  </si>
  <si>
    <t>1071.00</t>
  </si>
  <si>
    <t>2022-08-08 17:36:35</t>
  </si>
  <si>
    <t>2679676</t>
  </si>
  <si>
    <t>费城市中心坎布里亚酒店</t>
  </si>
  <si>
    <t>GILLIARD-WHITE DAJAE</t>
  </si>
  <si>
    <t>1959.34</t>
  </si>
  <si>
    <t>2224.00</t>
  </si>
  <si>
    <t>2022-09-05 12:55:30</t>
  </si>
  <si>
    <t>2679205</t>
  </si>
  <si>
    <t>SANA柏林酒店</t>
  </si>
  <si>
    <t>Achenbach Maximilian</t>
  </si>
  <si>
    <t>3565.41</t>
  </si>
  <si>
    <t>4047.00</t>
  </si>
  <si>
    <t>2022-09-04 22:53:23</t>
  </si>
  <si>
    <t>2667490</t>
  </si>
  <si>
    <t>泰索罗洛斯卡沃斯酒店</t>
  </si>
  <si>
    <t>Aragon Fernando</t>
  </si>
  <si>
    <t>3933.24</t>
  </si>
  <si>
    <t>4490.00</t>
  </si>
  <si>
    <t>2022-08-25 19:32:48</t>
  </si>
  <si>
    <t>2677202</t>
  </si>
  <si>
    <t>阿拉亚德顿库塔别墅</t>
  </si>
  <si>
    <t>SUN KAN,XU JUNHUI</t>
  </si>
  <si>
    <t>3404.63</t>
  </si>
  <si>
    <t>3861.00</t>
  </si>
  <si>
    <t>2022-09-03 00:04:27</t>
  </si>
  <si>
    <t>2661654</t>
  </si>
  <si>
    <t>曼谷布拉纱里W22酒店</t>
  </si>
  <si>
    <t>GORDIIENKO ANTON</t>
  </si>
  <si>
    <t>302.10</t>
  </si>
  <si>
    <t>347.00</t>
  </si>
  <si>
    <t>2022-08-20 18:43:42</t>
  </si>
  <si>
    <t>2676006</t>
  </si>
  <si>
    <t>费城温莎套房酒店</t>
  </si>
  <si>
    <t>hay crysta</t>
  </si>
  <si>
    <t>1146.25</t>
  </si>
  <si>
    <t>1303.00</t>
  </si>
  <si>
    <t>2022-09-02 00:23:44</t>
  </si>
  <si>
    <t>2659429</t>
  </si>
  <si>
    <t>普瑞米尔奥利伦吉经典酒店</t>
  </si>
  <si>
    <t>Kostechko Lidia</t>
  </si>
  <si>
    <t>418.42</t>
  </si>
  <si>
    <t>483.00</t>
  </si>
  <si>
    <t>2022-08-18 18:25:12</t>
  </si>
  <si>
    <t>2638776</t>
  </si>
  <si>
    <t>萨凡纳德索托希尔顿酒店</t>
  </si>
  <si>
    <t>Coen Barbara</t>
  </si>
  <si>
    <t>2558.59</t>
  </si>
  <si>
    <t>2972.00</t>
  </si>
  <si>
    <t>2022-07-31 03:59:39</t>
  </si>
  <si>
    <t>2624223</t>
  </si>
  <si>
    <t>麦克坦宿雾都喜天丽度假村</t>
  </si>
  <si>
    <t>kim soyeon,kim myeongmin</t>
  </si>
  <si>
    <t>2089.84</t>
  </si>
  <si>
    <t>2423.00</t>
  </si>
  <si>
    <t>2022-07-17 18:01:41</t>
  </si>
  <si>
    <t>2650722</t>
  </si>
  <si>
    <t>印地安公寓房车公园 - 帐篷小屋酒店</t>
  </si>
  <si>
    <t>Devereux Isabelle,Armstrong Christopher</t>
  </si>
  <si>
    <t>891.10</t>
  </si>
  <si>
    <t>1034.00</t>
  </si>
  <si>
    <t>2022-08-10 18:02:43</t>
  </si>
  <si>
    <t>2680666</t>
  </si>
  <si>
    <t>艾尔瓜科餐厅酒店</t>
  </si>
  <si>
    <t>Becerra ramos Carlos Alberto</t>
  </si>
  <si>
    <t>1862.25</t>
  </si>
  <si>
    <t>2104.00</t>
  </si>
  <si>
    <t>2022-09-06 10:47:51</t>
  </si>
  <si>
    <t>哥斯达黎加</t>
  </si>
  <si>
    <t>2665175</t>
  </si>
  <si>
    <t>葡萄藤 - 斯塔福德马斯顿旅馆</t>
  </si>
  <si>
    <t>Bessell Karen,Bessell Timothy</t>
  </si>
  <si>
    <t>414.51</t>
  </si>
  <si>
    <t>474.00</t>
  </si>
  <si>
    <t>2022-08-24 00:21:49</t>
  </si>
  <si>
    <t>2656688</t>
  </si>
  <si>
    <t>夏洛茨维尔英式酒店</t>
  </si>
  <si>
    <t>Zarate-Sanchez Juan Pablo</t>
  </si>
  <si>
    <t>1192.93</t>
  </si>
  <si>
    <t>1378.00</t>
  </si>
  <si>
    <t>2022-08-16 10:29:50</t>
  </si>
  <si>
    <t>2680782</t>
  </si>
  <si>
    <t>岩望换乘酒店</t>
  </si>
  <si>
    <t>Setiawan Rizka</t>
  </si>
  <si>
    <t>151.35</t>
  </si>
  <si>
    <t>171.00</t>
  </si>
  <si>
    <t>2022-09-06 12:44:36</t>
  </si>
  <si>
    <t>2660794</t>
  </si>
  <si>
    <t>科特布斯林德纳国会酒店</t>
  </si>
  <si>
    <t>Pronk Jan Christiaan</t>
  </si>
  <si>
    <t>432.53</t>
  </si>
  <si>
    <t>499.00</t>
  </si>
  <si>
    <t>2022-08-19 23:46:19</t>
  </si>
  <si>
    <t>2654886</t>
  </si>
  <si>
    <t>布城顶点酒店</t>
  </si>
  <si>
    <t>NADIAH NADIAH HANUM BINTI ABDUL WAHAB</t>
  </si>
  <si>
    <t>911.89</t>
  </si>
  <si>
    <t>1058.00</t>
  </si>
  <si>
    <t>2022-08-14 14:35:32</t>
  </si>
  <si>
    <t>2679361</t>
  </si>
  <si>
    <t>高峰酒店</t>
  </si>
  <si>
    <t>GAO WEILING</t>
  </si>
  <si>
    <t>335.66</t>
  </si>
  <si>
    <t>381.00</t>
  </si>
  <si>
    <t>2022-09-05 04:40:03</t>
  </si>
  <si>
    <t>新西兰</t>
  </si>
  <si>
    <t>2676989</t>
  </si>
  <si>
    <t>坦卡玛拿旅馆</t>
  </si>
  <si>
    <t>LECKAR MARION LECKAR</t>
  </si>
  <si>
    <t>1122.53</t>
  </si>
  <si>
    <t>1273.00</t>
  </si>
  <si>
    <t>2022-09-02 20:21:51</t>
  </si>
  <si>
    <t>2660274</t>
  </si>
  <si>
    <t>泰姬酒店</t>
  </si>
  <si>
    <t>SUTTINUN TEERAPAT</t>
  </si>
  <si>
    <t>527.01</t>
  </si>
  <si>
    <t>608.00</t>
  </si>
  <si>
    <t>2022-08-19 14:46:43</t>
  </si>
  <si>
    <t>2666875</t>
  </si>
  <si>
    <t>雅典通达酒店</t>
  </si>
  <si>
    <t>Del Salto Patricia</t>
  </si>
  <si>
    <t>501.95</t>
  </si>
  <si>
    <t>573.00</t>
  </si>
  <si>
    <t>2022-08-25 11:01:36</t>
  </si>
  <si>
    <t>2680722</t>
  </si>
  <si>
    <t>天堂洛卡度假村</t>
  </si>
  <si>
    <t>HENSON-INKSTER OLIVIA,HENSON PIP</t>
  </si>
  <si>
    <t>342.53</t>
  </si>
  <si>
    <t>387.00</t>
  </si>
  <si>
    <t>2022-09-06 11:33:26</t>
  </si>
  <si>
    <t>2654466</t>
  </si>
  <si>
    <t>瓦莱塔帝王海滨套房酒店</t>
  </si>
  <si>
    <t>Agaton torres Daniel</t>
  </si>
  <si>
    <t>1716.90</t>
  </si>
  <si>
    <t>1992.00</t>
  </si>
  <si>
    <t>2022-08-14 01:53:43</t>
  </si>
  <si>
    <t>2670741</t>
  </si>
  <si>
    <t>星级旅舍</t>
  </si>
  <si>
    <t>HAJI MAT NOR NORMALAWATI,HAJI MAT NOR NORMALAWATI,HAJI MAT NOR NORMALAWATI,HAJI MAT NOR NORMALAWATI</t>
  </si>
  <si>
    <t>473.80</t>
  </si>
  <si>
    <t>540.00</t>
  </si>
  <si>
    <t>2022-08-28 11:15:39</t>
  </si>
  <si>
    <t>文莱</t>
  </si>
  <si>
    <t>2681060</t>
  </si>
  <si>
    <t>阿尔巴拉萨 S 酒店</t>
  </si>
  <si>
    <t>GAO XIAOQIN,HUANG BIDUAN</t>
  </si>
  <si>
    <t>203.57</t>
  </si>
  <si>
    <t>230.00</t>
  </si>
  <si>
    <t>2022-09-06 17:01:35</t>
  </si>
  <si>
    <t>2022-08-27</t>
  </si>
  <si>
    <t>2669284</t>
  </si>
  <si>
    <t>雅典温德姆公寓酒店</t>
  </si>
  <si>
    <t>Bautista Jose Cruz</t>
  </si>
  <si>
    <t>1660.42</t>
  </si>
  <si>
    <t>1892.00</t>
  </si>
  <si>
    <t>2022-08-27 06:51:32</t>
  </si>
  <si>
    <t>2022-07-28</t>
  </si>
  <si>
    <t>2635223</t>
  </si>
  <si>
    <t>科泽酒店</t>
  </si>
  <si>
    <t>GARD NICK</t>
  </si>
  <si>
    <t>2229.22</t>
  </si>
  <si>
    <t>2584.00</t>
  </si>
  <si>
    <t>2022-07-28 08:34:22</t>
  </si>
  <si>
    <t>2022-07-18</t>
  </si>
  <si>
    <t>2624955</t>
  </si>
  <si>
    <t>49年代套房汽车旅馆</t>
  </si>
  <si>
    <t>Chan Steven</t>
  </si>
  <si>
    <t>5498.44</t>
  </si>
  <si>
    <t>6375.00</t>
  </si>
  <si>
    <t>2022-07-18 13:45:41</t>
  </si>
  <si>
    <t>2673746</t>
  </si>
  <si>
    <t>R1清迈宁曼酒店</t>
  </si>
  <si>
    <t>Harnarsa Boonratrada</t>
  </si>
  <si>
    <t>133.24</t>
  </si>
  <si>
    <t>151.00</t>
  </si>
  <si>
    <t>2022-08-31 04:28:34</t>
  </si>
  <si>
    <t>2675435</t>
  </si>
  <si>
    <t>巴丹东方酒店</t>
  </si>
  <si>
    <t>BARAOIDAN ABIGEIL IGNACIO,FADUL PEDRITO BAUTISTA</t>
  </si>
  <si>
    <t>2361.11</t>
  </si>
  <si>
    <t>2684.00</t>
  </si>
  <si>
    <t>2022-09-01 15:09:42</t>
  </si>
  <si>
    <t>2678157</t>
  </si>
  <si>
    <t>报春花海滩酒店</t>
  </si>
  <si>
    <t>NAWI AWALUDIN</t>
  </si>
  <si>
    <t>680.13</t>
  </si>
  <si>
    <t>772.00</t>
  </si>
  <si>
    <t>2022-09-07 15:01:31</t>
  </si>
  <si>
    <t>2667757</t>
  </si>
  <si>
    <t>艺术磨坊酒店</t>
  </si>
  <si>
    <t>lejeune anne</t>
  </si>
  <si>
    <t>731.46</t>
  </si>
  <si>
    <t>835.00</t>
  </si>
  <si>
    <t>2022-08-25 23:25:06</t>
  </si>
  <si>
    <t>2678433</t>
  </si>
  <si>
    <t>柏林施泰根博阁机场酒店</t>
  </si>
  <si>
    <t>MAMAND Sahand</t>
  </si>
  <si>
    <t>887.17</t>
  </si>
  <si>
    <t>1007.00</t>
  </si>
  <si>
    <t>2022-09-04 08:17:14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</si>
</sst>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opLeftCell="A124" workbookViewId="0">
      <selection activeCell="A12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44810</v>
      </c>
      <c r="G2" s="6">
        <v>44811</v>
      </c>
      <c r="H2" s="4">
        <v>1</v>
      </c>
      <c r="I2" s="4">
        <v>1</v>
      </c>
      <c r="J2" s="4">
        <v>1</v>
      </c>
      <c r="K2" s="4" t="s">
        <v>30</v>
      </c>
      <c r="L2" s="4">
        <v>6106</v>
      </c>
      <c r="M2" s="4">
        <v>6106</v>
      </c>
      <c r="N2" s="4" t="s">
        <v>31</v>
      </c>
      <c r="O2" s="4" t="s">
        <v>32</v>
      </c>
      <c r="P2" s="4" t="s">
        <v>33</v>
      </c>
      <c r="Q2" s="4">
        <v>0</v>
      </c>
      <c r="R2" s="7">
        <v>44725</v>
      </c>
      <c r="S2" s="6">
        <v>44814</v>
      </c>
      <c r="T2" s="4" t="s">
        <v>34</v>
      </c>
      <c r="U2" s="4">
        <v>6106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44808</v>
      </c>
      <c r="G3" s="6">
        <v>44811</v>
      </c>
      <c r="H3" s="4">
        <v>1</v>
      </c>
      <c r="I3" s="4">
        <v>3</v>
      </c>
      <c r="J3" s="4">
        <v>3</v>
      </c>
      <c r="K3" s="4" t="s">
        <v>30</v>
      </c>
      <c r="L3" s="4">
        <v>4881</v>
      </c>
      <c r="M3" s="4">
        <v>4881</v>
      </c>
      <c r="N3" s="4" t="s">
        <v>40</v>
      </c>
      <c r="O3" s="4" t="s">
        <v>32</v>
      </c>
      <c r="P3" s="4" t="s">
        <v>33</v>
      </c>
      <c r="Q3" s="4">
        <v>0</v>
      </c>
      <c r="R3" s="7">
        <v>44757</v>
      </c>
      <c r="S3" s="6">
        <v>44814</v>
      </c>
      <c r="T3" s="4" t="s">
        <v>34</v>
      </c>
      <c r="U3" s="4">
        <v>4881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44809</v>
      </c>
      <c r="G4" s="6">
        <v>44811</v>
      </c>
      <c r="H4" s="4">
        <v>1</v>
      </c>
      <c r="I4" s="4">
        <v>2</v>
      </c>
      <c r="J4" s="4">
        <v>2</v>
      </c>
      <c r="K4" s="4" t="s">
        <v>30</v>
      </c>
      <c r="L4" s="4">
        <v>612</v>
      </c>
      <c r="M4" s="4">
        <v>612</v>
      </c>
      <c r="N4" s="4" t="s">
        <v>45</v>
      </c>
      <c r="O4" s="4" t="s">
        <v>32</v>
      </c>
      <c r="P4" s="4" t="s">
        <v>33</v>
      </c>
      <c r="Q4" s="4">
        <v>0</v>
      </c>
      <c r="R4" s="7">
        <v>44769</v>
      </c>
      <c r="S4" s="6">
        <v>44814</v>
      </c>
      <c r="T4" s="4" t="s">
        <v>34</v>
      </c>
      <c r="U4" s="4">
        <v>612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44810</v>
      </c>
      <c r="G5" s="6">
        <v>44811</v>
      </c>
      <c r="H5" s="4">
        <v>1</v>
      </c>
      <c r="I5" s="4">
        <v>1</v>
      </c>
      <c r="J5" s="4">
        <v>1</v>
      </c>
      <c r="K5" s="4" t="s">
        <v>30</v>
      </c>
      <c r="L5" s="4">
        <v>712</v>
      </c>
      <c r="M5" s="4">
        <v>712</v>
      </c>
      <c r="N5" s="4" t="s">
        <v>50</v>
      </c>
      <c r="O5" s="4" t="s">
        <v>32</v>
      </c>
      <c r="P5" s="4" t="s">
        <v>33</v>
      </c>
      <c r="Q5" s="4">
        <v>0</v>
      </c>
      <c r="R5" s="7">
        <v>44788</v>
      </c>
      <c r="S5" s="6">
        <v>44814</v>
      </c>
      <c r="T5" s="4" t="s">
        <v>34</v>
      </c>
      <c r="U5" s="4">
        <v>712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44810</v>
      </c>
      <c r="G6" s="6">
        <v>44811</v>
      </c>
      <c r="H6" s="4">
        <v>1</v>
      </c>
      <c r="I6" s="4">
        <v>1</v>
      </c>
      <c r="J6" s="4">
        <v>1</v>
      </c>
      <c r="K6" s="4" t="s">
        <v>30</v>
      </c>
      <c r="L6" s="4">
        <v>347</v>
      </c>
      <c r="M6" s="4">
        <v>347</v>
      </c>
      <c r="N6" s="4" t="s">
        <v>55</v>
      </c>
      <c r="O6" s="4" t="s">
        <v>32</v>
      </c>
      <c r="P6" s="4" t="s">
        <v>33</v>
      </c>
      <c r="Q6" s="4">
        <v>0</v>
      </c>
      <c r="R6" s="7">
        <v>44793</v>
      </c>
      <c r="S6" s="6">
        <v>44814</v>
      </c>
      <c r="T6" s="4" t="s">
        <v>34</v>
      </c>
      <c r="U6" s="4">
        <v>347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44807</v>
      </c>
      <c r="G7" s="6">
        <v>44811</v>
      </c>
      <c r="H7" s="4">
        <v>1</v>
      </c>
      <c r="I7" s="4">
        <v>4</v>
      </c>
      <c r="J7" s="4">
        <v>4</v>
      </c>
      <c r="K7" s="4" t="s">
        <v>30</v>
      </c>
      <c r="L7" s="4">
        <v>5114</v>
      </c>
      <c r="M7" s="4">
        <v>5114</v>
      </c>
      <c r="N7" s="4" t="s">
        <v>59</v>
      </c>
      <c r="O7" s="4" t="s">
        <v>32</v>
      </c>
      <c r="P7" s="4" t="s">
        <v>33</v>
      </c>
      <c r="Q7" s="4">
        <v>0</v>
      </c>
      <c r="R7" s="7">
        <v>44794</v>
      </c>
      <c r="S7" s="6">
        <v>44814</v>
      </c>
      <c r="T7" s="4" t="s">
        <v>34</v>
      </c>
      <c r="U7" s="4">
        <v>5114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44808</v>
      </c>
      <c r="G8" s="6">
        <v>44811</v>
      </c>
      <c r="H8" s="4">
        <v>1</v>
      </c>
      <c r="I8" s="4">
        <v>3</v>
      </c>
      <c r="J8" s="4">
        <v>3</v>
      </c>
      <c r="K8" s="4" t="s">
        <v>30</v>
      </c>
      <c r="L8" s="4">
        <v>2919</v>
      </c>
      <c r="M8" s="4">
        <v>2919</v>
      </c>
      <c r="N8" s="4" t="s">
        <v>64</v>
      </c>
      <c r="O8" s="4" t="s">
        <v>32</v>
      </c>
      <c r="P8" s="4" t="s">
        <v>33</v>
      </c>
      <c r="Q8" s="4">
        <v>0</v>
      </c>
      <c r="R8" s="7">
        <v>44795</v>
      </c>
      <c r="S8" s="6">
        <v>44814</v>
      </c>
      <c r="T8" s="4" t="s">
        <v>34</v>
      </c>
      <c r="U8" s="4">
        <v>2919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44810</v>
      </c>
      <c r="G9" s="6">
        <v>44811</v>
      </c>
      <c r="H9" s="4">
        <v>2</v>
      </c>
      <c r="I9" s="4">
        <v>1</v>
      </c>
      <c r="J9" s="4">
        <v>2</v>
      </c>
      <c r="K9" s="4" t="s">
        <v>30</v>
      </c>
      <c r="L9" s="4">
        <v>1554</v>
      </c>
      <c r="M9" s="4">
        <v>1554</v>
      </c>
      <c r="N9" s="4" t="s">
        <v>69</v>
      </c>
      <c r="O9" s="4" t="s">
        <v>32</v>
      </c>
      <c r="P9" s="4" t="s">
        <v>33</v>
      </c>
      <c r="Q9" s="4">
        <v>0</v>
      </c>
      <c r="R9" s="7">
        <v>44795</v>
      </c>
      <c r="S9" s="6">
        <v>44814</v>
      </c>
      <c r="T9" s="4" t="s">
        <v>34</v>
      </c>
      <c r="U9" s="4">
        <v>1554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44810</v>
      </c>
      <c r="G10" s="6">
        <v>44811</v>
      </c>
      <c r="H10" s="4">
        <v>1</v>
      </c>
      <c r="I10" s="4">
        <v>1</v>
      </c>
      <c r="J10" s="4">
        <v>1</v>
      </c>
      <c r="K10" s="4" t="s">
        <v>30</v>
      </c>
      <c r="L10" s="4">
        <v>1201</v>
      </c>
      <c r="M10" s="4">
        <v>1201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44797</v>
      </c>
      <c r="S10" s="6">
        <v>44814</v>
      </c>
      <c r="T10" s="4" t="s">
        <v>34</v>
      </c>
      <c r="U10" s="4">
        <v>1201</v>
      </c>
      <c r="V10" s="4">
        <v>0</v>
      </c>
      <c r="W10" s="4">
        <v>0</v>
      </c>
      <c r="X10" s="4" t="s">
        <v>75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76</v>
      </c>
      <c r="D11" s="4" t="s">
        <v>72</v>
      </c>
      <c r="E11" s="4" t="s">
        <v>73</v>
      </c>
      <c r="F11" s="6">
        <v>44810</v>
      </c>
      <c r="G11" s="6">
        <v>44811</v>
      </c>
      <c r="H11" s="4">
        <v>1</v>
      </c>
      <c r="I11" s="4">
        <v>1</v>
      </c>
      <c r="J11" s="4">
        <v>1</v>
      </c>
      <c r="K11" s="4" t="s">
        <v>30</v>
      </c>
      <c r="L11" s="4">
        <v>-1201</v>
      </c>
      <c r="M11" s="4">
        <v>-1201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44797</v>
      </c>
      <c r="S11" s="6">
        <v>44814</v>
      </c>
      <c r="T11" s="4" t="s">
        <v>34</v>
      </c>
      <c r="U11" s="4">
        <v>-1201</v>
      </c>
      <c r="V11" s="4">
        <v>0</v>
      </c>
      <c r="W11" s="4">
        <v>0</v>
      </c>
      <c r="X11" s="4" t="s">
        <v>75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44810</v>
      </c>
      <c r="G12" s="6">
        <v>44811</v>
      </c>
      <c r="H12" s="4">
        <v>1</v>
      </c>
      <c r="I12" s="4">
        <v>1</v>
      </c>
      <c r="J12" s="4">
        <v>1</v>
      </c>
      <c r="K12" s="4" t="s">
        <v>30</v>
      </c>
      <c r="L12" s="4">
        <v>508</v>
      </c>
      <c r="M12" s="4">
        <v>508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44798</v>
      </c>
      <c r="S12" s="6">
        <v>44814</v>
      </c>
      <c r="T12" s="4" t="s">
        <v>34</v>
      </c>
      <c r="U12" s="4">
        <v>508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54</v>
      </c>
      <c r="F13" s="6">
        <v>44806</v>
      </c>
      <c r="G13" s="6">
        <v>44811</v>
      </c>
      <c r="H13" s="4">
        <v>1</v>
      </c>
      <c r="I13" s="4">
        <v>5</v>
      </c>
      <c r="J13" s="4">
        <v>5</v>
      </c>
      <c r="K13" s="4" t="s">
        <v>30</v>
      </c>
      <c r="L13" s="4">
        <v>4490</v>
      </c>
      <c r="M13" s="4">
        <v>4490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44798</v>
      </c>
      <c r="S13" s="6">
        <v>44814</v>
      </c>
      <c r="T13" s="4" t="s">
        <v>34</v>
      </c>
      <c r="U13" s="4">
        <v>4490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44810</v>
      </c>
      <c r="G14" s="6">
        <v>44811</v>
      </c>
      <c r="H14" s="4">
        <v>1</v>
      </c>
      <c r="I14" s="4">
        <v>1</v>
      </c>
      <c r="J14" s="4">
        <v>1</v>
      </c>
      <c r="K14" s="4" t="s">
        <v>30</v>
      </c>
      <c r="L14" s="4">
        <v>835</v>
      </c>
      <c r="M14" s="4">
        <v>835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44798</v>
      </c>
      <c r="S14" s="6">
        <v>44814</v>
      </c>
      <c r="T14" s="4" t="s">
        <v>34</v>
      </c>
      <c r="U14" s="4">
        <v>835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44809</v>
      </c>
      <c r="G15" s="6">
        <v>44811</v>
      </c>
      <c r="H15" s="4">
        <v>1</v>
      </c>
      <c r="I15" s="4">
        <v>2</v>
      </c>
      <c r="J15" s="4">
        <v>2</v>
      </c>
      <c r="K15" s="4" t="s">
        <v>30</v>
      </c>
      <c r="L15" s="4">
        <v>5142</v>
      </c>
      <c r="M15" s="4">
        <v>5142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44799</v>
      </c>
      <c r="S15" s="6">
        <v>44814</v>
      </c>
      <c r="T15" s="4" t="s">
        <v>34</v>
      </c>
      <c r="U15" s="4">
        <v>5142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76</v>
      </c>
      <c r="D16" s="4" t="s">
        <v>90</v>
      </c>
      <c r="E16" s="4" t="s">
        <v>91</v>
      </c>
      <c r="F16" s="6">
        <v>44809</v>
      </c>
      <c r="G16" s="6">
        <v>44811</v>
      </c>
      <c r="H16" s="4">
        <v>1</v>
      </c>
      <c r="I16" s="4">
        <v>2</v>
      </c>
      <c r="J16" s="4">
        <v>2</v>
      </c>
      <c r="K16" s="4" t="s">
        <v>30</v>
      </c>
      <c r="L16" s="4">
        <v>-5142</v>
      </c>
      <c r="M16" s="4">
        <v>-5142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44799</v>
      </c>
      <c r="S16" s="6">
        <v>44814</v>
      </c>
      <c r="T16" s="4" t="s">
        <v>34</v>
      </c>
      <c r="U16" s="4">
        <v>-5142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44810</v>
      </c>
      <c r="G17" s="6">
        <v>44811</v>
      </c>
      <c r="H17" s="4">
        <v>1</v>
      </c>
      <c r="I17" s="4">
        <v>1</v>
      </c>
      <c r="J17" s="4">
        <v>1</v>
      </c>
      <c r="K17" s="4" t="s">
        <v>30</v>
      </c>
      <c r="L17" s="4">
        <v>506</v>
      </c>
      <c r="M17" s="4">
        <v>506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44801</v>
      </c>
      <c r="S17" s="6">
        <v>44814</v>
      </c>
      <c r="T17" s="4" t="s">
        <v>34</v>
      </c>
      <c r="U17" s="4">
        <v>506</v>
      </c>
      <c r="V17" s="4">
        <v>0</v>
      </c>
      <c r="W17" s="4">
        <v>0</v>
      </c>
      <c r="X17" s="4" t="s">
        <v>35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44808</v>
      </c>
      <c r="G18" s="6">
        <v>44811</v>
      </c>
      <c r="H18" s="4">
        <v>1</v>
      </c>
      <c r="I18" s="4">
        <v>3</v>
      </c>
      <c r="J18" s="4">
        <v>3</v>
      </c>
      <c r="K18" s="4" t="s">
        <v>30</v>
      </c>
      <c r="L18" s="4">
        <v>17931</v>
      </c>
      <c r="M18" s="4">
        <v>17931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44801</v>
      </c>
      <c r="S18" s="6">
        <v>44814</v>
      </c>
      <c r="T18" s="4" t="s">
        <v>34</v>
      </c>
      <c r="U18" s="4">
        <v>17931</v>
      </c>
      <c r="V18" s="4">
        <v>0</v>
      </c>
      <c r="W18" s="4">
        <v>0</v>
      </c>
      <c r="X18" s="4" t="s">
        <v>35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44810</v>
      </c>
      <c r="G19" s="6">
        <v>44811</v>
      </c>
      <c r="H19" s="4">
        <v>1</v>
      </c>
      <c r="I19" s="4">
        <v>1</v>
      </c>
      <c r="J19" s="4">
        <v>1</v>
      </c>
      <c r="K19" s="4" t="s">
        <v>30</v>
      </c>
      <c r="L19" s="4">
        <v>801</v>
      </c>
      <c r="M19" s="4">
        <v>801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44801</v>
      </c>
      <c r="S19" s="6">
        <v>44814</v>
      </c>
      <c r="T19" s="4" t="s">
        <v>34</v>
      </c>
      <c r="U19" s="4">
        <v>801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44810</v>
      </c>
      <c r="G20" s="6">
        <v>44811</v>
      </c>
      <c r="H20" s="4">
        <v>1</v>
      </c>
      <c r="I20" s="4">
        <v>1</v>
      </c>
      <c r="J20" s="4">
        <v>1</v>
      </c>
      <c r="K20" s="4" t="s">
        <v>30</v>
      </c>
      <c r="L20" s="4">
        <v>1559</v>
      </c>
      <c r="M20" s="4">
        <v>1559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44802</v>
      </c>
      <c r="S20" s="6">
        <v>44814</v>
      </c>
      <c r="T20" s="4" t="s">
        <v>34</v>
      </c>
      <c r="U20" s="4">
        <v>1559</v>
      </c>
      <c r="V20" s="4">
        <v>0</v>
      </c>
      <c r="W20" s="4">
        <v>0</v>
      </c>
      <c r="X20" s="4" t="s">
        <v>35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44809</v>
      </c>
      <c r="G21" s="6">
        <v>44811</v>
      </c>
      <c r="H21" s="4">
        <v>1</v>
      </c>
      <c r="I21" s="4">
        <v>2</v>
      </c>
      <c r="J21" s="4">
        <v>2</v>
      </c>
      <c r="K21" s="4" t="s">
        <v>30</v>
      </c>
      <c r="L21" s="4">
        <v>2892</v>
      </c>
      <c r="M21" s="4">
        <v>2892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44803</v>
      </c>
      <c r="S21" s="6">
        <v>44814</v>
      </c>
      <c r="T21" s="4" t="s">
        <v>34</v>
      </c>
      <c r="U21" s="4">
        <v>2892</v>
      </c>
      <c r="V21" s="4">
        <v>0</v>
      </c>
      <c r="W21" s="4">
        <v>0</v>
      </c>
      <c r="X21" s="4" t="s">
        <v>35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44810</v>
      </c>
      <c r="G22" s="6">
        <v>44811</v>
      </c>
      <c r="H22" s="4">
        <v>1</v>
      </c>
      <c r="I22" s="4">
        <v>1</v>
      </c>
      <c r="J22" s="4">
        <v>1</v>
      </c>
      <c r="K22" s="4" t="s">
        <v>30</v>
      </c>
      <c r="L22" s="4">
        <v>151</v>
      </c>
      <c r="M22" s="4">
        <v>151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44804</v>
      </c>
      <c r="S22" s="6">
        <v>44814</v>
      </c>
      <c r="T22" s="4" t="s">
        <v>34</v>
      </c>
      <c r="U22" s="4">
        <v>151</v>
      </c>
      <c r="V22" s="4">
        <v>0</v>
      </c>
      <c r="W22" s="4">
        <v>0</v>
      </c>
      <c r="X22" s="4" t="s">
        <v>35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104</v>
      </c>
      <c r="E23" s="4" t="s">
        <v>105</v>
      </c>
      <c r="F23" s="6">
        <v>44810</v>
      </c>
      <c r="G23" s="6">
        <v>44811</v>
      </c>
      <c r="H23" s="4">
        <v>1</v>
      </c>
      <c r="I23" s="4">
        <v>1</v>
      </c>
      <c r="J23" s="4">
        <v>1</v>
      </c>
      <c r="K23" s="4" t="s">
        <v>30</v>
      </c>
      <c r="L23" s="4">
        <v>806</v>
      </c>
      <c r="M23" s="4">
        <v>806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44804</v>
      </c>
      <c r="S23" s="6">
        <v>44814</v>
      </c>
      <c r="T23" s="4" t="s">
        <v>34</v>
      </c>
      <c r="U23" s="4">
        <v>806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44809</v>
      </c>
      <c r="G24" s="6">
        <v>44811</v>
      </c>
      <c r="H24" s="4">
        <v>2</v>
      </c>
      <c r="I24" s="4">
        <v>2</v>
      </c>
      <c r="J24" s="4">
        <v>4</v>
      </c>
      <c r="K24" s="4" t="s">
        <v>30</v>
      </c>
      <c r="L24" s="4">
        <v>2684</v>
      </c>
      <c r="M24" s="4">
        <v>2684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44805</v>
      </c>
      <c r="S24" s="6">
        <v>44814</v>
      </c>
      <c r="T24" s="4" t="s">
        <v>34</v>
      </c>
      <c r="U24" s="4">
        <v>2684</v>
      </c>
      <c r="V24" s="4">
        <v>0</v>
      </c>
      <c r="W24" s="4">
        <v>0</v>
      </c>
      <c r="X24" s="4" t="s">
        <v>35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44810</v>
      </c>
      <c r="G25" s="6">
        <v>44811</v>
      </c>
      <c r="H25" s="4">
        <v>1</v>
      </c>
      <c r="I25" s="4">
        <v>1</v>
      </c>
      <c r="J25" s="4">
        <v>1</v>
      </c>
      <c r="K25" s="4" t="s">
        <v>30</v>
      </c>
      <c r="L25" s="4">
        <v>2445</v>
      </c>
      <c r="M25" s="4">
        <v>2445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44805</v>
      </c>
      <c r="S25" s="6">
        <v>44814</v>
      </c>
      <c r="T25" s="4" t="s">
        <v>34</v>
      </c>
      <c r="U25" s="4">
        <v>2445</v>
      </c>
      <c r="V25" s="4">
        <v>0</v>
      </c>
      <c r="W25" s="4">
        <v>0</v>
      </c>
      <c r="X25" s="4" t="s">
        <v>35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44810</v>
      </c>
      <c r="G26" s="6">
        <v>44811</v>
      </c>
      <c r="H26" s="4">
        <v>1</v>
      </c>
      <c r="I26" s="4">
        <v>1</v>
      </c>
      <c r="J26" s="4">
        <v>1</v>
      </c>
      <c r="K26" s="4" t="s">
        <v>30</v>
      </c>
      <c r="L26" s="4">
        <v>1282</v>
      </c>
      <c r="M26" s="4">
        <v>1282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44806</v>
      </c>
      <c r="S26" s="6">
        <v>44814</v>
      </c>
      <c r="T26" s="4" t="s">
        <v>34</v>
      </c>
      <c r="U26" s="4">
        <v>1282</v>
      </c>
      <c r="V26" s="4">
        <v>0</v>
      </c>
      <c r="W26" s="4">
        <v>0</v>
      </c>
      <c r="X26" s="4" t="s">
        <v>35</v>
      </c>
      <c r="Y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44806</v>
      </c>
      <c r="G27" s="6">
        <v>44811</v>
      </c>
      <c r="H27" s="4">
        <v>1</v>
      </c>
      <c r="I27" s="4">
        <v>5</v>
      </c>
      <c r="J27" s="4">
        <v>5</v>
      </c>
      <c r="K27" s="4" t="s">
        <v>30</v>
      </c>
      <c r="L27" s="4">
        <v>1590</v>
      </c>
      <c r="M27" s="4">
        <v>1590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44806</v>
      </c>
      <c r="S27" s="6">
        <v>44814</v>
      </c>
      <c r="T27" s="4" t="s">
        <v>34</v>
      </c>
      <c r="U27" s="4">
        <v>1590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44809</v>
      </c>
      <c r="G28" s="6">
        <v>44811</v>
      </c>
      <c r="H28" s="4">
        <v>1</v>
      </c>
      <c r="I28" s="4">
        <v>2</v>
      </c>
      <c r="J28" s="4">
        <v>2</v>
      </c>
      <c r="K28" s="4" t="s">
        <v>30</v>
      </c>
      <c r="L28" s="4">
        <v>542</v>
      </c>
      <c r="M28" s="4">
        <v>542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44807</v>
      </c>
      <c r="S28" s="6">
        <v>44814</v>
      </c>
      <c r="T28" s="4" t="s">
        <v>34</v>
      </c>
      <c r="U28" s="4">
        <v>542</v>
      </c>
      <c r="V28" s="4">
        <v>0</v>
      </c>
      <c r="W28" s="4">
        <v>0</v>
      </c>
      <c r="X28" s="4" t="s">
        <v>35</v>
      </c>
      <c r="Y28" s="4" t="s">
        <v>147</v>
      </c>
    </row>
    <row r="29" s="4" customFormat="1" spans="1:26">
      <c r="A29" s="4" t="s">
        <v>148</v>
      </c>
      <c r="B29" s="4" t="s">
        <v>26</v>
      </c>
      <c r="C29" s="4" t="s">
        <v>27</v>
      </c>
      <c r="D29" s="4" t="s">
        <v>149</v>
      </c>
      <c r="E29" s="4" t="s">
        <v>150</v>
      </c>
      <c r="F29" s="6">
        <v>44809</v>
      </c>
      <c r="G29" s="6">
        <v>44811</v>
      </c>
      <c r="H29" s="4">
        <v>2</v>
      </c>
      <c r="I29" s="4">
        <v>2</v>
      </c>
      <c r="J29" s="4">
        <v>4</v>
      </c>
      <c r="K29" s="4" t="s">
        <v>30</v>
      </c>
      <c r="L29" s="4">
        <v>2716</v>
      </c>
      <c r="M29" s="4">
        <v>2716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44808</v>
      </c>
      <c r="S29" s="6">
        <v>44814</v>
      </c>
      <c r="T29" s="4" t="s">
        <v>34</v>
      </c>
      <c r="U29" s="4">
        <v>2716</v>
      </c>
      <c r="V29" s="4">
        <v>0</v>
      </c>
      <c r="W29" s="4">
        <v>0</v>
      </c>
      <c r="X29" s="4" t="s">
        <v>35</v>
      </c>
      <c r="Y29" s="4">
        <v>863226</v>
      </c>
      <c r="Z29" s="4" t="s">
        <v>152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155</v>
      </c>
      <c r="F30" s="6">
        <v>44808</v>
      </c>
      <c r="G30" s="6">
        <v>44811</v>
      </c>
      <c r="H30" s="4">
        <v>1</v>
      </c>
      <c r="I30" s="4">
        <v>3</v>
      </c>
      <c r="J30" s="4">
        <v>3</v>
      </c>
      <c r="K30" s="4" t="s">
        <v>30</v>
      </c>
      <c r="L30" s="4">
        <v>4047</v>
      </c>
      <c r="M30" s="4">
        <v>4047</v>
      </c>
      <c r="N30" s="4" t="s">
        <v>156</v>
      </c>
      <c r="O30" s="4" t="s">
        <v>32</v>
      </c>
      <c r="P30" s="4" t="s">
        <v>33</v>
      </c>
      <c r="Q30" s="4">
        <v>0</v>
      </c>
      <c r="R30" s="7">
        <v>44808</v>
      </c>
      <c r="S30" s="6">
        <v>44814</v>
      </c>
      <c r="T30" s="4" t="s">
        <v>34</v>
      </c>
      <c r="U30" s="4">
        <v>4047</v>
      </c>
      <c r="V30" s="4">
        <v>0</v>
      </c>
      <c r="W30" s="4">
        <v>0</v>
      </c>
      <c r="X30" s="4" t="s">
        <v>35</v>
      </c>
      <c r="Y30" s="4" t="s">
        <v>157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44810</v>
      </c>
      <c r="G31" s="6">
        <v>44811</v>
      </c>
      <c r="H31" s="4">
        <v>1</v>
      </c>
      <c r="I31" s="4">
        <v>1</v>
      </c>
      <c r="J31" s="4">
        <v>1</v>
      </c>
      <c r="K31" s="4" t="s">
        <v>30</v>
      </c>
      <c r="L31" s="4">
        <v>2872</v>
      </c>
      <c r="M31" s="4">
        <v>2872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44808</v>
      </c>
      <c r="S31" s="6">
        <v>44814</v>
      </c>
      <c r="T31" s="4" t="s">
        <v>34</v>
      </c>
      <c r="U31" s="4">
        <v>2872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44809</v>
      </c>
      <c r="G32" s="6">
        <v>44811</v>
      </c>
      <c r="H32" s="4">
        <v>1</v>
      </c>
      <c r="I32" s="4">
        <v>2</v>
      </c>
      <c r="J32" s="4">
        <v>2</v>
      </c>
      <c r="K32" s="4" t="s">
        <v>30</v>
      </c>
      <c r="L32" s="4">
        <v>2148</v>
      </c>
      <c r="M32" s="4">
        <v>2148</v>
      </c>
      <c r="N32" s="4" t="s">
        <v>165</v>
      </c>
      <c r="O32" s="4" t="s">
        <v>32</v>
      </c>
      <c r="P32" s="4" t="s">
        <v>33</v>
      </c>
      <c r="Q32" s="4">
        <v>0</v>
      </c>
      <c r="R32" s="7">
        <v>44809</v>
      </c>
      <c r="S32" s="6">
        <v>44814</v>
      </c>
      <c r="T32" s="4" t="s">
        <v>34</v>
      </c>
      <c r="U32" s="4">
        <v>2148</v>
      </c>
      <c r="V32" s="4">
        <v>0</v>
      </c>
      <c r="W32" s="4">
        <v>0</v>
      </c>
      <c r="X32" s="4" t="s">
        <v>166</v>
      </c>
      <c r="Y32" s="4" t="s">
        <v>167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44810</v>
      </c>
      <c r="G33" s="6">
        <v>44811</v>
      </c>
      <c r="H33" s="4">
        <v>1</v>
      </c>
      <c r="I33" s="4">
        <v>1</v>
      </c>
      <c r="J33" s="4">
        <v>1</v>
      </c>
      <c r="K33" s="4" t="s">
        <v>30</v>
      </c>
      <c r="L33" s="4">
        <v>774</v>
      </c>
      <c r="M33" s="4">
        <v>774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44809</v>
      </c>
      <c r="S33" s="6">
        <v>44814</v>
      </c>
      <c r="T33" s="4" t="s">
        <v>34</v>
      </c>
      <c r="U33" s="4">
        <v>774</v>
      </c>
      <c r="V33" s="4">
        <v>0</v>
      </c>
      <c r="W33" s="4">
        <v>0</v>
      </c>
      <c r="X33" s="4" t="s">
        <v>35</v>
      </c>
      <c r="Y33" s="4" t="s">
        <v>172</v>
      </c>
    </row>
    <row r="34" s="4" customFormat="1" spans="1:25">
      <c r="A34" s="4" t="s">
        <v>158</v>
      </c>
      <c r="B34" s="4" t="s">
        <v>26</v>
      </c>
      <c r="C34" s="4" t="s">
        <v>76</v>
      </c>
      <c r="D34" s="4" t="s">
        <v>159</v>
      </c>
      <c r="E34" s="4" t="s">
        <v>160</v>
      </c>
      <c r="F34" s="6">
        <v>44810</v>
      </c>
      <c r="G34" s="6">
        <v>44811</v>
      </c>
      <c r="H34" s="4">
        <v>1</v>
      </c>
      <c r="I34" s="4">
        <v>1</v>
      </c>
      <c r="J34" s="4">
        <v>1</v>
      </c>
      <c r="K34" s="4" t="s">
        <v>30</v>
      </c>
      <c r="L34" s="4">
        <v>-2872</v>
      </c>
      <c r="M34" s="4">
        <v>-2872</v>
      </c>
      <c r="N34" s="4" t="s">
        <v>161</v>
      </c>
      <c r="O34" s="4" t="s">
        <v>32</v>
      </c>
      <c r="P34" s="4" t="s">
        <v>33</v>
      </c>
      <c r="Q34" s="4">
        <v>0</v>
      </c>
      <c r="R34" s="7">
        <v>44808</v>
      </c>
      <c r="S34" s="6">
        <v>44814</v>
      </c>
      <c r="T34" s="4" t="s">
        <v>34</v>
      </c>
      <c r="U34" s="4">
        <v>-2872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173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44810</v>
      </c>
      <c r="G35" s="6">
        <v>44811</v>
      </c>
      <c r="H35" s="4">
        <v>1</v>
      </c>
      <c r="I35" s="4">
        <v>1</v>
      </c>
      <c r="J35" s="4">
        <v>1</v>
      </c>
      <c r="K35" s="4" t="s">
        <v>30</v>
      </c>
      <c r="L35" s="4">
        <v>2872</v>
      </c>
      <c r="M35" s="4">
        <v>2872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44809</v>
      </c>
      <c r="S35" s="6">
        <v>44814</v>
      </c>
      <c r="T35" s="4" t="s">
        <v>34</v>
      </c>
      <c r="U35" s="4">
        <v>2872</v>
      </c>
      <c r="V35" s="4">
        <v>0</v>
      </c>
      <c r="W35" s="4">
        <v>0</v>
      </c>
      <c r="X35" s="4" t="s">
        <v>174</v>
      </c>
      <c r="Y35" s="4" t="s">
        <v>35</v>
      </c>
    </row>
    <row r="36" s="4" customFormat="1" spans="1:25">
      <c r="A36" s="4" t="s">
        <v>173</v>
      </c>
      <c r="B36" s="4" t="s">
        <v>26</v>
      </c>
      <c r="C36" s="4" t="s">
        <v>76</v>
      </c>
      <c r="D36" s="4" t="s">
        <v>159</v>
      </c>
      <c r="E36" s="4" t="s">
        <v>160</v>
      </c>
      <c r="F36" s="6">
        <v>44810</v>
      </c>
      <c r="G36" s="6">
        <v>44811</v>
      </c>
      <c r="H36" s="4">
        <v>1</v>
      </c>
      <c r="I36" s="4">
        <v>1</v>
      </c>
      <c r="J36" s="4">
        <v>1</v>
      </c>
      <c r="K36" s="4" t="s">
        <v>30</v>
      </c>
      <c r="L36" s="4">
        <v>-2872</v>
      </c>
      <c r="M36" s="4">
        <v>-2872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44809</v>
      </c>
      <c r="S36" s="6">
        <v>44814</v>
      </c>
      <c r="T36" s="4" t="s">
        <v>34</v>
      </c>
      <c r="U36" s="4">
        <v>-2872</v>
      </c>
      <c r="V36" s="4">
        <v>0</v>
      </c>
      <c r="W36" s="4">
        <v>0</v>
      </c>
      <c r="X36" s="4" t="s">
        <v>174</v>
      </c>
      <c r="Y36" s="4" t="s">
        <v>35</v>
      </c>
    </row>
    <row r="37" s="4" customFormat="1" spans="1:25">
      <c r="A37" s="4" t="s">
        <v>175</v>
      </c>
      <c r="B37" s="4" t="s">
        <v>26</v>
      </c>
      <c r="C37" s="4" t="s">
        <v>27</v>
      </c>
      <c r="D37" s="4" t="s">
        <v>176</v>
      </c>
      <c r="E37" s="4" t="s">
        <v>177</v>
      </c>
      <c r="F37" s="6">
        <v>44809</v>
      </c>
      <c r="G37" s="6">
        <v>44811</v>
      </c>
      <c r="H37" s="4">
        <v>1</v>
      </c>
      <c r="I37" s="4">
        <v>2</v>
      </c>
      <c r="J37" s="4">
        <v>2</v>
      </c>
      <c r="K37" s="4" t="s">
        <v>30</v>
      </c>
      <c r="L37" s="4">
        <v>2224</v>
      </c>
      <c r="M37" s="4">
        <v>2224</v>
      </c>
      <c r="N37" s="4" t="s">
        <v>178</v>
      </c>
      <c r="O37" s="4" t="s">
        <v>32</v>
      </c>
      <c r="P37" s="4" t="s">
        <v>33</v>
      </c>
      <c r="Q37" s="4">
        <v>0</v>
      </c>
      <c r="R37" s="7">
        <v>44809</v>
      </c>
      <c r="S37" s="6">
        <v>44814</v>
      </c>
      <c r="T37" s="4" t="s">
        <v>34</v>
      </c>
      <c r="U37" s="4">
        <v>2224</v>
      </c>
      <c r="V37" s="4">
        <v>0</v>
      </c>
      <c r="W37" s="4">
        <v>0</v>
      </c>
      <c r="X37" s="4" t="s">
        <v>35</v>
      </c>
      <c r="Y37" s="4" t="s">
        <v>179</v>
      </c>
    </row>
    <row r="38" s="4" customFormat="1" spans="1:25">
      <c r="A38" s="4" t="s">
        <v>37</v>
      </c>
      <c r="B38" s="4" t="s">
        <v>26</v>
      </c>
      <c r="C38" s="4" t="s">
        <v>180</v>
      </c>
      <c r="D38" s="4" t="s">
        <v>38</v>
      </c>
      <c r="E38" s="4" t="s">
        <v>39</v>
      </c>
      <c r="F38" s="6">
        <v>44808</v>
      </c>
      <c r="G38" s="6">
        <v>44811</v>
      </c>
      <c r="H38" s="4">
        <v>1</v>
      </c>
      <c r="I38" s="4">
        <v>3</v>
      </c>
      <c r="J38" s="4">
        <v>3</v>
      </c>
      <c r="K38" s="4" t="s">
        <v>30</v>
      </c>
      <c r="L38" s="4">
        <v>-3254</v>
      </c>
      <c r="M38" s="4">
        <v>-3254</v>
      </c>
      <c r="N38" s="4" t="s">
        <v>40</v>
      </c>
      <c r="O38" s="4" t="s">
        <v>32</v>
      </c>
      <c r="P38" s="4" t="s">
        <v>33</v>
      </c>
      <c r="Q38" s="4">
        <v>0</v>
      </c>
      <c r="R38" s="7">
        <v>44757</v>
      </c>
      <c r="S38" s="6">
        <v>44814</v>
      </c>
      <c r="T38" s="4" t="s">
        <v>34</v>
      </c>
      <c r="U38" s="4">
        <v>-3254</v>
      </c>
      <c r="V38" s="4">
        <v>0</v>
      </c>
      <c r="W38" s="4">
        <v>0</v>
      </c>
      <c r="X38" s="4" t="s">
        <v>35</v>
      </c>
      <c r="Y38" s="4" t="s">
        <v>41</v>
      </c>
    </row>
    <row r="39" s="4" customFormat="1" spans="1:25">
      <c r="A39" s="4" t="s">
        <v>181</v>
      </c>
      <c r="B39" s="4" t="s">
        <v>26</v>
      </c>
      <c r="C39" s="4" t="s">
        <v>27</v>
      </c>
      <c r="D39" s="4" t="s">
        <v>182</v>
      </c>
      <c r="E39" s="4" t="s">
        <v>183</v>
      </c>
      <c r="F39" s="6">
        <v>44810</v>
      </c>
      <c r="G39" s="6">
        <v>44811</v>
      </c>
      <c r="H39" s="4">
        <v>1</v>
      </c>
      <c r="I39" s="4">
        <v>1</v>
      </c>
      <c r="J39" s="4">
        <v>1</v>
      </c>
      <c r="K39" s="4" t="s">
        <v>30</v>
      </c>
      <c r="L39" s="4">
        <v>625</v>
      </c>
      <c r="M39" s="4">
        <v>625</v>
      </c>
      <c r="N39" s="4" t="s">
        <v>184</v>
      </c>
      <c r="O39" s="4" t="s">
        <v>32</v>
      </c>
      <c r="P39" s="4" t="s">
        <v>33</v>
      </c>
      <c r="Q39" s="4">
        <v>0</v>
      </c>
      <c r="R39" s="7">
        <v>44809</v>
      </c>
      <c r="S39" s="6">
        <v>44814</v>
      </c>
      <c r="T39" s="4" t="s">
        <v>34</v>
      </c>
      <c r="U39" s="4">
        <v>625</v>
      </c>
      <c r="V39" s="4">
        <v>0</v>
      </c>
      <c r="W39" s="4">
        <v>0</v>
      </c>
      <c r="X39" s="4" t="s">
        <v>35</v>
      </c>
      <c r="Y39" s="4" t="s">
        <v>185</v>
      </c>
    </row>
    <row r="40" s="4" customFormat="1" spans="1:25">
      <c r="A40" s="4" t="s">
        <v>186</v>
      </c>
      <c r="B40" s="4" t="s">
        <v>26</v>
      </c>
      <c r="C40" s="4" t="s">
        <v>27</v>
      </c>
      <c r="D40" s="4" t="s">
        <v>187</v>
      </c>
      <c r="E40" s="4" t="s">
        <v>136</v>
      </c>
      <c r="F40" s="6">
        <v>44810</v>
      </c>
      <c r="G40" s="6">
        <v>44811</v>
      </c>
      <c r="H40" s="4">
        <v>1</v>
      </c>
      <c r="I40" s="4">
        <v>1</v>
      </c>
      <c r="J40" s="4">
        <v>1</v>
      </c>
      <c r="K40" s="4" t="s">
        <v>30</v>
      </c>
      <c r="L40" s="4">
        <v>443</v>
      </c>
      <c r="M40" s="4">
        <v>443</v>
      </c>
      <c r="N40" s="4" t="s">
        <v>188</v>
      </c>
      <c r="O40" s="4" t="s">
        <v>32</v>
      </c>
      <c r="P40" s="4" t="s">
        <v>33</v>
      </c>
      <c r="Q40" s="4">
        <v>0</v>
      </c>
      <c r="R40" s="7">
        <v>44810</v>
      </c>
      <c r="S40" s="6">
        <v>44814</v>
      </c>
      <c r="T40" s="4" t="s">
        <v>34</v>
      </c>
      <c r="U40" s="4">
        <v>443</v>
      </c>
      <c r="V40" s="4">
        <v>0</v>
      </c>
      <c r="W40" s="4">
        <v>0</v>
      </c>
      <c r="X40" s="4" t="s">
        <v>35</v>
      </c>
      <c r="Y40" s="4" t="s">
        <v>189</v>
      </c>
    </row>
    <row r="41" s="4" customFormat="1" spans="1:25">
      <c r="A41" s="4" t="s">
        <v>190</v>
      </c>
      <c r="B41" s="4" t="s">
        <v>26</v>
      </c>
      <c r="C41" s="4" t="s">
        <v>27</v>
      </c>
      <c r="D41" s="4" t="s">
        <v>191</v>
      </c>
      <c r="E41" s="4" t="s">
        <v>192</v>
      </c>
      <c r="F41" s="6">
        <v>44810</v>
      </c>
      <c r="G41" s="6">
        <v>44811</v>
      </c>
      <c r="H41" s="4">
        <v>1</v>
      </c>
      <c r="I41" s="4">
        <v>1</v>
      </c>
      <c r="J41" s="4">
        <v>1</v>
      </c>
      <c r="K41" s="4" t="s">
        <v>30</v>
      </c>
      <c r="L41" s="4">
        <v>387</v>
      </c>
      <c r="M41" s="4">
        <v>387</v>
      </c>
      <c r="N41" s="4" t="s">
        <v>193</v>
      </c>
      <c r="O41" s="4" t="s">
        <v>32</v>
      </c>
      <c r="P41" s="4" t="s">
        <v>33</v>
      </c>
      <c r="Q41" s="4">
        <v>0</v>
      </c>
      <c r="R41" s="7">
        <v>44810</v>
      </c>
      <c r="S41" s="6">
        <v>44814</v>
      </c>
      <c r="T41" s="4" t="s">
        <v>34</v>
      </c>
      <c r="U41" s="4">
        <v>387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194</v>
      </c>
      <c r="B42" s="4" t="s">
        <v>26</v>
      </c>
      <c r="C42" s="4" t="s">
        <v>27</v>
      </c>
      <c r="D42" s="4" t="s">
        <v>195</v>
      </c>
      <c r="E42" s="4" t="s">
        <v>196</v>
      </c>
      <c r="F42" s="6">
        <v>44810</v>
      </c>
      <c r="G42" s="6">
        <v>44811</v>
      </c>
      <c r="H42" s="4">
        <v>1</v>
      </c>
      <c r="I42" s="4">
        <v>1</v>
      </c>
      <c r="J42" s="4">
        <v>1</v>
      </c>
      <c r="K42" s="4" t="s">
        <v>30</v>
      </c>
      <c r="L42" s="4">
        <v>1356</v>
      </c>
      <c r="M42" s="4">
        <v>1356</v>
      </c>
      <c r="N42" s="4" t="s">
        <v>197</v>
      </c>
      <c r="O42" s="4" t="s">
        <v>32</v>
      </c>
      <c r="P42" s="4" t="s">
        <v>33</v>
      </c>
      <c r="Q42" s="4">
        <v>0</v>
      </c>
      <c r="R42" s="7">
        <v>44810</v>
      </c>
      <c r="S42" s="6">
        <v>44814</v>
      </c>
      <c r="T42" s="4" t="s">
        <v>34</v>
      </c>
      <c r="U42" s="4">
        <v>1356</v>
      </c>
      <c r="V42" s="4">
        <v>0</v>
      </c>
      <c r="W42" s="4">
        <v>0</v>
      </c>
      <c r="X42" s="4" t="s">
        <v>35</v>
      </c>
      <c r="Y42" s="4" t="s">
        <v>198</v>
      </c>
    </row>
    <row r="43" s="4" customFormat="1" spans="1:25">
      <c r="A43" s="4" t="s">
        <v>199</v>
      </c>
      <c r="B43" s="4" t="s">
        <v>26</v>
      </c>
      <c r="C43" s="4" t="s">
        <v>27</v>
      </c>
      <c r="D43" s="4" t="s">
        <v>200</v>
      </c>
      <c r="E43" s="4" t="s">
        <v>201</v>
      </c>
      <c r="F43" s="6">
        <v>44810</v>
      </c>
      <c r="G43" s="6">
        <v>44811</v>
      </c>
      <c r="H43" s="4">
        <v>1</v>
      </c>
      <c r="I43" s="4">
        <v>1</v>
      </c>
      <c r="J43" s="4">
        <v>1</v>
      </c>
      <c r="K43" s="4" t="s">
        <v>30</v>
      </c>
      <c r="L43" s="4">
        <v>171</v>
      </c>
      <c r="M43" s="4">
        <v>171</v>
      </c>
      <c r="N43" s="4" t="s">
        <v>202</v>
      </c>
      <c r="O43" s="4" t="s">
        <v>32</v>
      </c>
      <c r="P43" s="4" t="s">
        <v>33</v>
      </c>
      <c r="Q43" s="4">
        <v>0</v>
      </c>
      <c r="R43" s="7">
        <v>44810</v>
      </c>
      <c r="S43" s="6">
        <v>44814</v>
      </c>
      <c r="T43" s="4" t="s">
        <v>34</v>
      </c>
      <c r="U43" s="4">
        <v>171</v>
      </c>
      <c r="V43" s="4">
        <v>0</v>
      </c>
      <c r="W43" s="4">
        <v>0</v>
      </c>
      <c r="X43" s="4" t="s">
        <v>203</v>
      </c>
      <c r="Y43" s="4" t="s">
        <v>204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206</v>
      </c>
      <c r="E44" s="4" t="s">
        <v>207</v>
      </c>
      <c r="F44" s="6">
        <v>44810</v>
      </c>
      <c r="G44" s="6">
        <v>44811</v>
      </c>
      <c r="H44" s="4">
        <v>1</v>
      </c>
      <c r="I44" s="4">
        <v>1</v>
      </c>
      <c r="J44" s="4">
        <v>1</v>
      </c>
      <c r="K44" s="4" t="s">
        <v>30</v>
      </c>
      <c r="L44" s="4">
        <v>230</v>
      </c>
      <c r="M44" s="4">
        <v>230</v>
      </c>
      <c r="N44" s="4" t="s">
        <v>208</v>
      </c>
      <c r="O44" s="4" t="s">
        <v>32</v>
      </c>
      <c r="P44" s="4" t="s">
        <v>33</v>
      </c>
      <c r="Q44" s="4">
        <v>0</v>
      </c>
      <c r="R44" s="7">
        <v>44810</v>
      </c>
      <c r="S44" s="6">
        <v>44814</v>
      </c>
      <c r="T44" s="4" t="s">
        <v>34</v>
      </c>
      <c r="U44" s="4">
        <v>230</v>
      </c>
      <c r="V44" s="4">
        <v>0</v>
      </c>
      <c r="W44" s="4">
        <v>0</v>
      </c>
      <c r="X44" s="4" t="s">
        <v>209</v>
      </c>
      <c r="Y44" s="4" t="s">
        <v>210</v>
      </c>
    </row>
    <row r="45" s="4" customFormat="1" spans="1:25">
      <c r="A45" s="4" t="s">
        <v>211</v>
      </c>
      <c r="B45" s="4" t="s">
        <v>26</v>
      </c>
      <c r="C45" s="4" t="s">
        <v>27</v>
      </c>
      <c r="D45" s="4" t="s">
        <v>212</v>
      </c>
      <c r="E45" s="4" t="s">
        <v>213</v>
      </c>
      <c r="F45" s="6">
        <v>44810</v>
      </c>
      <c r="G45" s="6">
        <v>44811</v>
      </c>
      <c r="H45" s="4">
        <v>1</v>
      </c>
      <c r="I45" s="4">
        <v>1</v>
      </c>
      <c r="J45" s="4">
        <v>1</v>
      </c>
      <c r="K45" s="4" t="s">
        <v>30</v>
      </c>
      <c r="L45" s="4">
        <v>123</v>
      </c>
      <c r="M45" s="4">
        <v>123</v>
      </c>
      <c r="N45" s="4" t="s">
        <v>214</v>
      </c>
      <c r="O45" s="4" t="s">
        <v>32</v>
      </c>
      <c r="P45" s="4" t="s">
        <v>33</v>
      </c>
      <c r="Q45" s="4">
        <v>0</v>
      </c>
      <c r="R45" s="7">
        <v>44810</v>
      </c>
      <c r="S45" s="6">
        <v>44814</v>
      </c>
      <c r="T45" s="4" t="s">
        <v>34</v>
      </c>
      <c r="U45" s="4">
        <v>123</v>
      </c>
      <c r="V45" s="4">
        <v>0</v>
      </c>
      <c r="W45" s="4">
        <v>0</v>
      </c>
      <c r="X45" s="4" t="s">
        <v>35</v>
      </c>
      <c r="Y45" s="4" t="s">
        <v>215</v>
      </c>
    </row>
    <row r="46" s="4" customFormat="1" spans="1:25">
      <c r="A46" s="4" t="s">
        <v>216</v>
      </c>
      <c r="B46" s="4" t="s">
        <v>26</v>
      </c>
      <c r="C46" s="4" t="s">
        <v>27</v>
      </c>
      <c r="D46" s="4" t="s">
        <v>217</v>
      </c>
      <c r="E46" s="4" t="s">
        <v>109</v>
      </c>
      <c r="F46" s="6">
        <v>44810</v>
      </c>
      <c r="G46" s="6">
        <v>44811</v>
      </c>
      <c r="H46" s="4">
        <v>1</v>
      </c>
      <c r="I46" s="4">
        <v>1</v>
      </c>
      <c r="J46" s="4">
        <v>1</v>
      </c>
      <c r="K46" s="4" t="s">
        <v>30</v>
      </c>
      <c r="L46" s="4">
        <v>354</v>
      </c>
      <c r="M46" s="4">
        <v>354</v>
      </c>
      <c r="N46" s="4" t="s">
        <v>218</v>
      </c>
      <c r="O46" s="4" t="s">
        <v>32</v>
      </c>
      <c r="P46" s="4" t="s">
        <v>33</v>
      </c>
      <c r="Q46" s="4">
        <v>0</v>
      </c>
      <c r="R46" s="7">
        <v>44810</v>
      </c>
      <c r="S46" s="6">
        <v>44814</v>
      </c>
      <c r="T46" s="4" t="s">
        <v>34</v>
      </c>
      <c r="U46" s="4">
        <v>354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216</v>
      </c>
      <c r="B47" s="4" t="s">
        <v>26</v>
      </c>
      <c r="C47" s="4" t="s">
        <v>76</v>
      </c>
      <c r="D47" s="4" t="s">
        <v>217</v>
      </c>
      <c r="E47" s="4" t="s">
        <v>109</v>
      </c>
      <c r="F47" s="6">
        <v>44810</v>
      </c>
      <c r="G47" s="6">
        <v>44811</v>
      </c>
      <c r="H47" s="4">
        <v>1</v>
      </c>
      <c r="I47" s="4">
        <v>1</v>
      </c>
      <c r="J47" s="4">
        <v>1</v>
      </c>
      <c r="K47" s="4" t="s">
        <v>30</v>
      </c>
      <c r="L47" s="4">
        <v>-354</v>
      </c>
      <c r="M47" s="4">
        <v>-354</v>
      </c>
      <c r="N47" s="4" t="s">
        <v>218</v>
      </c>
      <c r="O47" s="4" t="s">
        <v>32</v>
      </c>
      <c r="P47" s="4" t="s">
        <v>33</v>
      </c>
      <c r="Q47" s="4">
        <v>0</v>
      </c>
      <c r="R47" s="7">
        <v>44810</v>
      </c>
      <c r="S47" s="6">
        <v>44814</v>
      </c>
      <c r="T47" s="4" t="s">
        <v>34</v>
      </c>
      <c r="U47" s="4">
        <v>-354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219</v>
      </c>
      <c r="B48" s="4" t="s">
        <v>26</v>
      </c>
      <c r="C48" s="4" t="s">
        <v>27</v>
      </c>
      <c r="D48" s="4" t="s">
        <v>182</v>
      </c>
      <c r="E48" s="4" t="s">
        <v>220</v>
      </c>
      <c r="F48" s="6">
        <v>44810</v>
      </c>
      <c r="G48" s="6">
        <v>44811</v>
      </c>
      <c r="H48" s="4">
        <v>1</v>
      </c>
      <c r="I48" s="4">
        <v>1</v>
      </c>
      <c r="J48" s="4">
        <v>1</v>
      </c>
      <c r="K48" s="4" t="s">
        <v>30</v>
      </c>
      <c r="L48" s="4">
        <v>627</v>
      </c>
      <c r="M48" s="4">
        <v>627</v>
      </c>
      <c r="N48" s="4" t="s">
        <v>221</v>
      </c>
      <c r="O48" s="4" t="s">
        <v>32</v>
      </c>
      <c r="P48" s="4" t="s">
        <v>33</v>
      </c>
      <c r="Q48" s="4">
        <v>0</v>
      </c>
      <c r="R48" s="7">
        <v>44810</v>
      </c>
      <c r="S48" s="6">
        <v>44814</v>
      </c>
      <c r="T48" s="4" t="s">
        <v>34</v>
      </c>
      <c r="U48" s="4">
        <v>627</v>
      </c>
      <c r="V48" s="4">
        <v>0</v>
      </c>
      <c r="W48" s="4">
        <v>0</v>
      </c>
      <c r="X48" s="4" t="s">
        <v>35</v>
      </c>
      <c r="Y48" s="4" t="s">
        <v>222</v>
      </c>
    </row>
    <row r="49" s="4" customFormat="1" spans="1:25">
      <c r="A49" s="4" t="s">
        <v>223</v>
      </c>
      <c r="B49" s="4" t="s">
        <v>26</v>
      </c>
      <c r="C49" s="4" t="s">
        <v>27</v>
      </c>
      <c r="D49" s="4" t="s">
        <v>224</v>
      </c>
      <c r="E49" s="4" t="s">
        <v>225</v>
      </c>
      <c r="F49" s="6">
        <v>44810</v>
      </c>
      <c r="G49" s="6">
        <v>44811</v>
      </c>
      <c r="H49" s="4">
        <v>1</v>
      </c>
      <c r="I49" s="4">
        <v>1</v>
      </c>
      <c r="J49" s="4">
        <v>1</v>
      </c>
      <c r="K49" s="4" t="s">
        <v>30</v>
      </c>
      <c r="L49" s="4">
        <v>177</v>
      </c>
      <c r="M49" s="4">
        <v>177</v>
      </c>
      <c r="N49" s="4" t="s">
        <v>226</v>
      </c>
      <c r="O49" s="4" t="s">
        <v>32</v>
      </c>
      <c r="P49" s="4" t="s">
        <v>33</v>
      </c>
      <c r="Q49" s="4">
        <v>0</v>
      </c>
      <c r="R49" s="7">
        <v>44810</v>
      </c>
      <c r="S49" s="6">
        <v>44814</v>
      </c>
      <c r="T49" s="4" t="s">
        <v>34</v>
      </c>
      <c r="U49" s="4">
        <v>177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227</v>
      </c>
      <c r="B50" s="4" t="s">
        <v>26</v>
      </c>
      <c r="C50" s="4" t="s">
        <v>27</v>
      </c>
      <c r="D50" s="4" t="s">
        <v>228</v>
      </c>
      <c r="E50" s="4" t="s">
        <v>229</v>
      </c>
      <c r="F50" s="6">
        <v>44810</v>
      </c>
      <c r="G50" s="6">
        <v>44811</v>
      </c>
      <c r="H50" s="4">
        <v>1</v>
      </c>
      <c r="I50" s="4">
        <v>1</v>
      </c>
      <c r="J50" s="4">
        <v>1</v>
      </c>
      <c r="K50" s="4" t="s">
        <v>30</v>
      </c>
      <c r="L50" s="4">
        <v>349</v>
      </c>
      <c r="M50" s="4">
        <v>349</v>
      </c>
      <c r="N50" s="4" t="s">
        <v>230</v>
      </c>
      <c r="O50" s="4" t="s">
        <v>32</v>
      </c>
      <c r="P50" s="4" t="s">
        <v>33</v>
      </c>
      <c r="Q50" s="4">
        <v>0</v>
      </c>
      <c r="R50" s="7">
        <v>44810</v>
      </c>
      <c r="S50" s="6">
        <v>44814</v>
      </c>
      <c r="T50" s="4" t="s">
        <v>34</v>
      </c>
      <c r="U50" s="4">
        <v>349</v>
      </c>
      <c r="V50" s="4">
        <v>0</v>
      </c>
      <c r="W50" s="4">
        <v>0</v>
      </c>
      <c r="X50" s="4" t="s">
        <v>35</v>
      </c>
      <c r="Y50" s="4" t="s">
        <v>231</v>
      </c>
    </row>
    <row r="51" s="4" customFormat="1" spans="1:25">
      <c r="A51" s="4" t="s">
        <v>232</v>
      </c>
      <c r="B51" s="4" t="s">
        <v>26</v>
      </c>
      <c r="C51" s="4" t="s">
        <v>180</v>
      </c>
      <c r="D51" s="4" t="s">
        <v>233</v>
      </c>
      <c r="E51" s="4" t="s">
        <v>234</v>
      </c>
      <c r="F51" s="6">
        <v>44788</v>
      </c>
      <c r="G51" s="6">
        <v>44791</v>
      </c>
      <c r="H51" s="4">
        <v>1</v>
      </c>
      <c r="I51" s="4">
        <v>3</v>
      </c>
      <c r="J51" s="4">
        <v>3</v>
      </c>
      <c r="K51" s="4" t="s">
        <v>30</v>
      </c>
      <c r="L51" s="4">
        <v>-3392</v>
      </c>
      <c r="M51" s="4">
        <v>-3392</v>
      </c>
      <c r="N51" s="4" t="s">
        <v>235</v>
      </c>
      <c r="O51" s="4" t="s">
        <v>32</v>
      </c>
      <c r="P51" s="4" t="s">
        <v>33</v>
      </c>
      <c r="Q51" s="4">
        <v>0</v>
      </c>
      <c r="R51" s="7">
        <v>44787</v>
      </c>
      <c r="S51" s="6">
        <v>44814</v>
      </c>
      <c r="T51" s="4" t="s">
        <v>34</v>
      </c>
      <c r="U51" s="4">
        <v>-3392</v>
      </c>
      <c r="V51" s="4">
        <v>0</v>
      </c>
      <c r="W51" s="4">
        <v>0</v>
      </c>
      <c r="X51" s="4" t="s">
        <v>35</v>
      </c>
      <c r="Y51" s="4" t="s">
        <v>236</v>
      </c>
    </row>
    <row r="52" s="4" customFormat="1" spans="1:25">
      <c r="A52" s="4" t="s">
        <v>237</v>
      </c>
      <c r="B52" s="4" t="s">
        <v>26</v>
      </c>
      <c r="C52" s="4" t="s">
        <v>27</v>
      </c>
      <c r="D52" s="4" t="s">
        <v>238</v>
      </c>
      <c r="E52" s="4" t="s">
        <v>239</v>
      </c>
      <c r="F52" s="6">
        <v>44810</v>
      </c>
      <c r="G52" s="6">
        <v>44812</v>
      </c>
      <c r="H52" s="4">
        <v>1</v>
      </c>
      <c r="I52" s="4">
        <v>2</v>
      </c>
      <c r="J52" s="4">
        <v>2</v>
      </c>
      <c r="K52" s="4" t="s">
        <v>30</v>
      </c>
      <c r="L52" s="4">
        <v>3710</v>
      </c>
      <c r="M52" s="4">
        <v>3710</v>
      </c>
      <c r="N52" s="4" t="s">
        <v>240</v>
      </c>
      <c r="O52" s="4" t="s">
        <v>241</v>
      </c>
      <c r="P52" s="4" t="s">
        <v>33</v>
      </c>
      <c r="Q52" s="4">
        <v>0</v>
      </c>
      <c r="R52" s="7">
        <v>44703</v>
      </c>
      <c r="S52" s="6">
        <v>44815</v>
      </c>
      <c r="T52" s="4" t="s">
        <v>34</v>
      </c>
      <c r="U52" s="4">
        <v>3710</v>
      </c>
      <c r="V52" s="4">
        <v>0</v>
      </c>
      <c r="W52" s="4">
        <v>0</v>
      </c>
      <c r="X52" s="4" t="s">
        <v>242</v>
      </c>
      <c r="Y52" s="4" t="s">
        <v>243</v>
      </c>
    </row>
    <row r="53" s="4" customFormat="1" spans="1:25">
      <c r="A53" s="4" t="s">
        <v>244</v>
      </c>
      <c r="B53" s="4" t="s">
        <v>26</v>
      </c>
      <c r="C53" s="4" t="s">
        <v>27</v>
      </c>
      <c r="D53" s="4" t="s">
        <v>245</v>
      </c>
      <c r="E53" s="4" t="s">
        <v>246</v>
      </c>
      <c r="F53" s="6">
        <v>44809</v>
      </c>
      <c r="G53" s="6">
        <v>44812</v>
      </c>
      <c r="H53" s="4">
        <v>1</v>
      </c>
      <c r="I53" s="4">
        <v>3</v>
      </c>
      <c r="J53" s="4">
        <v>3</v>
      </c>
      <c r="K53" s="4" t="s">
        <v>30</v>
      </c>
      <c r="L53" s="4">
        <v>4389</v>
      </c>
      <c r="M53" s="4">
        <v>4389</v>
      </c>
      <c r="N53" s="4" t="s">
        <v>247</v>
      </c>
      <c r="O53" s="4" t="s">
        <v>241</v>
      </c>
      <c r="P53" s="4" t="s">
        <v>33</v>
      </c>
      <c r="Q53" s="4">
        <v>0</v>
      </c>
      <c r="R53" s="7">
        <v>44755</v>
      </c>
      <c r="S53" s="6">
        <v>44815</v>
      </c>
      <c r="T53" s="4" t="s">
        <v>34</v>
      </c>
      <c r="U53" s="4">
        <v>4389</v>
      </c>
      <c r="V53" s="4">
        <v>0</v>
      </c>
      <c r="W53" s="4">
        <v>0</v>
      </c>
      <c r="X53" s="4" t="s">
        <v>35</v>
      </c>
      <c r="Y53" s="4" t="s">
        <v>248</v>
      </c>
    </row>
    <row r="54" s="4" customFormat="1" spans="1:25">
      <c r="A54" s="4" t="s">
        <v>249</v>
      </c>
      <c r="B54" s="4" t="s">
        <v>26</v>
      </c>
      <c r="C54" s="4" t="s">
        <v>27</v>
      </c>
      <c r="D54" s="4" t="s">
        <v>250</v>
      </c>
      <c r="E54" s="4" t="s">
        <v>251</v>
      </c>
      <c r="F54" s="6">
        <v>44810</v>
      </c>
      <c r="G54" s="6">
        <v>44812</v>
      </c>
      <c r="H54" s="4">
        <v>1</v>
      </c>
      <c r="I54" s="4">
        <v>2</v>
      </c>
      <c r="J54" s="4">
        <v>2</v>
      </c>
      <c r="K54" s="4" t="s">
        <v>30</v>
      </c>
      <c r="L54" s="4">
        <v>336</v>
      </c>
      <c r="M54" s="4">
        <v>336</v>
      </c>
      <c r="N54" s="4" t="s">
        <v>252</v>
      </c>
      <c r="O54" s="4" t="s">
        <v>241</v>
      </c>
      <c r="P54" s="4" t="s">
        <v>33</v>
      </c>
      <c r="Q54" s="4">
        <v>0</v>
      </c>
      <c r="R54" s="7">
        <v>44758</v>
      </c>
      <c r="S54" s="6">
        <v>44815</v>
      </c>
      <c r="T54" s="4" t="s">
        <v>34</v>
      </c>
      <c r="U54" s="4">
        <v>336</v>
      </c>
      <c r="V54" s="4">
        <v>0</v>
      </c>
      <c r="W54" s="4">
        <v>0</v>
      </c>
      <c r="X54" s="4" t="s">
        <v>35</v>
      </c>
      <c r="Y54" s="4" t="s">
        <v>253</v>
      </c>
    </row>
    <row r="55" s="4" customFormat="1" spans="1:25">
      <c r="A55" s="4" t="s">
        <v>254</v>
      </c>
      <c r="B55" s="4" t="s">
        <v>26</v>
      </c>
      <c r="C55" s="4" t="s">
        <v>27</v>
      </c>
      <c r="D55" s="4" t="s">
        <v>255</v>
      </c>
      <c r="E55" s="4" t="s">
        <v>256</v>
      </c>
      <c r="F55" s="6">
        <v>44810</v>
      </c>
      <c r="G55" s="6">
        <v>44812</v>
      </c>
      <c r="H55" s="4">
        <v>1</v>
      </c>
      <c r="I55" s="4">
        <v>2</v>
      </c>
      <c r="J55" s="4">
        <v>2</v>
      </c>
      <c r="K55" s="4" t="s">
        <v>30</v>
      </c>
      <c r="L55" s="4">
        <v>2423</v>
      </c>
      <c r="M55" s="4">
        <v>2423</v>
      </c>
      <c r="N55" s="4" t="s">
        <v>257</v>
      </c>
      <c r="O55" s="4" t="s">
        <v>241</v>
      </c>
      <c r="P55" s="4" t="s">
        <v>33</v>
      </c>
      <c r="Q55" s="4">
        <v>0</v>
      </c>
      <c r="R55" s="7">
        <v>44759</v>
      </c>
      <c r="S55" s="6">
        <v>44815</v>
      </c>
      <c r="T55" s="4" t="s">
        <v>34</v>
      </c>
      <c r="U55" s="4">
        <v>2423</v>
      </c>
      <c r="V55" s="4">
        <v>0</v>
      </c>
      <c r="W55" s="4">
        <v>0</v>
      </c>
      <c r="X55" s="4" t="s">
        <v>35</v>
      </c>
      <c r="Y55" s="4" t="s">
        <v>258</v>
      </c>
    </row>
    <row r="56" s="4" customFormat="1" spans="1:27">
      <c r="A56" s="4" t="s">
        <v>259</v>
      </c>
      <c r="B56" s="4" t="s">
        <v>26</v>
      </c>
      <c r="C56" s="4" t="s">
        <v>27</v>
      </c>
      <c r="D56" s="4" t="s">
        <v>260</v>
      </c>
      <c r="E56" s="4" t="s">
        <v>261</v>
      </c>
      <c r="F56" s="6">
        <v>44811</v>
      </c>
      <c r="G56" s="6">
        <v>44812</v>
      </c>
      <c r="H56" s="4">
        <v>3</v>
      </c>
      <c r="I56" s="4">
        <v>1</v>
      </c>
      <c r="J56" s="4">
        <v>3</v>
      </c>
      <c r="K56" s="4" t="s">
        <v>30</v>
      </c>
      <c r="L56" s="4">
        <v>6375</v>
      </c>
      <c r="M56" s="4">
        <v>6375</v>
      </c>
      <c r="N56" s="4" t="s">
        <v>262</v>
      </c>
      <c r="O56" s="4" t="s">
        <v>241</v>
      </c>
      <c r="P56" s="4" t="s">
        <v>33</v>
      </c>
      <c r="Q56" s="4">
        <v>0</v>
      </c>
      <c r="R56" s="7">
        <v>44760</v>
      </c>
      <c r="S56" s="6">
        <v>44815</v>
      </c>
      <c r="T56" s="4" t="s">
        <v>34</v>
      </c>
      <c r="U56" s="4">
        <v>6375</v>
      </c>
      <c r="V56" s="4">
        <v>0</v>
      </c>
      <c r="W56" s="4">
        <v>0</v>
      </c>
      <c r="X56" s="4" t="s">
        <v>35</v>
      </c>
      <c r="Y56" s="4" t="s">
        <v>263</v>
      </c>
      <c r="Z56" s="4" t="s">
        <v>264</v>
      </c>
      <c r="AA56" s="4" t="s">
        <v>265</v>
      </c>
    </row>
    <row r="57" s="4" customFormat="1" spans="1:25">
      <c r="A57" s="4" t="s">
        <v>266</v>
      </c>
      <c r="B57" s="4" t="s">
        <v>26</v>
      </c>
      <c r="C57" s="4" t="s">
        <v>27</v>
      </c>
      <c r="D57" s="4" t="s">
        <v>267</v>
      </c>
      <c r="E57" s="4" t="s">
        <v>268</v>
      </c>
      <c r="F57" s="6">
        <v>44807</v>
      </c>
      <c r="G57" s="6">
        <v>44812</v>
      </c>
      <c r="H57" s="4">
        <v>1</v>
      </c>
      <c r="I57" s="4">
        <v>5</v>
      </c>
      <c r="J57" s="4">
        <v>5</v>
      </c>
      <c r="K57" s="4" t="s">
        <v>30</v>
      </c>
      <c r="L57" s="4">
        <v>7032</v>
      </c>
      <c r="M57" s="4">
        <v>7032</v>
      </c>
      <c r="N57" s="4" t="s">
        <v>269</v>
      </c>
      <c r="O57" s="4" t="s">
        <v>241</v>
      </c>
      <c r="P57" s="4" t="s">
        <v>33</v>
      </c>
      <c r="Q57" s="4">
        <v>0</v>
      </c>
      <c r="R57" s="7">
        <v>44773</v>
      </c>
      <c r="S57" s="6">
        <v>44815</v>
      </c>
      <c r="T57" s="4" t="s">
        <v>34</v>
      </c>
      <c r="U57" s="4">
        <v>7032</v>
      </c>
      <c r="V57" s="4">
        <v>0</v>
      </c>
      <c r="W57" s="4">
        <v>0</v>
      </c>
      <c r="X57" s="4" t="s">
        <v>35</v>
      </c>
      <c r="Y57" s="4" t="s">
        <v>270</v>
      </c>
    </row>
    <row r="58" s="4" customFormat="1" spans="1:25">
      <c r="A58" s="4" t="s">
        <v>271</v>
      </c>
      <c r="B58" s="4" t="s">
        <v>26</v>
      </c>
      <c r="C58" s="4" t="s">
        <v>27</v>
      </c>
      <c r="D58" s="4" t="s">
        <v>272</v>
      </c>
      <c r="E58" s="4" t="s">
        <v>273</v>
      </c>
      <c r="F58" s="6">
        <v>44809</v>
      </c>
      <c r="G58" s="6">
        <v>44812</v>
      </c>
      <c r="H58" s="4">
        <v>1</v>
      </c>
      <c r="I58" s="4">
        <v>3</v>
      </c>
      <c r="J58" s="4">
        <v>3</v>
      </c>
      <c r="K58" s="4" t="s">
        <v>30</v>
      </c>
      <c r="L58" s="4">
        <v>1854</v>
      </c>
      <c r="M58" s="4">
        <v>1854</v>
      </c>
      <c r="N58" s="4" t="s">
        <v>274</v>
      </c>
      <c r="O58" s="4" t="s">
        <v>241</v>
      </c>
      <c r="P58" s="4" t="s">
        <v>33</v>
      </c>
      <c r="Q58" s="4">
        <v>0</v>
      </c>
      <c r="R58" s="7">
        <v>44777</v>
      </c>
      <c r="S58" s="6">
        <v>44815</v>
      </c>
      <c r="T58" s="4" t="s">
        <v>34</v>
      </c>
      <c r="U58" s="4">
        <v>1854</v>
      </c>
      <c r="V58" s="4">
        <v>0</v>
      </c>
      <c r="W58" s="4">
        <v>0</v>
      </c>
      <c r="X58" s="4" t="s">
        <v>35</v>
      </c>
      <c r="Y58" s="4" t="s">
        <v>275</v>
      </c>
    </row>
    <row r="59" s="4" customFormat="1" spans="1:25">
      <c r="A59" s="4" t="s">
        <v>276</v>
      </c>
      <c r="B59" s="4" t="s">
        <v>26</v>
      </c>
      <c r="C59" s="4" t="s">
        <v>27</v>
      </c>
      <c r="D59" s="4" t="s">
        <v>277</v>
      </c>
      <c r="E59" s="4" t="s">
        <v>278</v>
      </c>
      <c r="F59" s="6">
        <v>44811</v>
      </c>
      <c r="G59" s="6">
        <v>44812</v>
      </c>
      <c r="H59" s="4">
        <v>1</v>
      </c>
      <c r="I59" s="4">
        <v>1</v>
      </c>
      <c r="J59" s="4">
        <v>1</v>
      </c>
      <c r="K59" s="4" t="s">
        <v>30</v>
      </c>
      <c r="L59" s="4">
        <v>1034</v>
      </c>
      <c r="M59" s="4">
        <v>1034</v>
      </c>
      <c r="N59" s="4" t="s">
        <v>279</v>
      </c>
      <c r="O59" s="4" t="s">
        <v>241</v>
      </c>
      <c r="P59" s="4" t="s">
        <v>33</v>
      </c>
      <c r="Q59" s="4">
        <v>0</v>
      </c>
      <c r="R59" s="7">
        <v>44783</v>
      </c>
      <c r="S59" s="6">
        <v>44815</v>
      </c>
      <c r="T59" s="4" t="s">
        <v>34</v>
      </c>
      <c r="U59" s="4">
        <v>1034</v>
      </c>
      <c r="V59" s="4">
        <v>0</v>
      </c>
      <c r="W59" s="4">
        <v>0</v>
      </c>
      <c r="X59" s="4" t="s">
        <v>35</v>
      </c>
      <c r="Y59" s="4" t="s">
        <v>280</v>
      </c>
    </row>
    <row r="60" s="4" customFormat="1" spans="1:25">
      <c r="A60" s="4" t="s">
        <v>281</v>
      </c>
      <c r="B60" s="4" t="s">
        <v>26</v>
      </c>
      <c r="C60" s="4" t="s">
        <v>27</v>
      </c>
      <c r="D60" s="4" t="s">
        <v>282</v>
      </c>
      <c r="E60" s="4" t="s">
        <v>283</v>
      </c>
      <c r="F60" s="6">
        <v>44810</v>
      </c>
      <c r="G60" s="6">
        <v>44812</v>
      </c>
      <c r="H60" s="4">
        <v>1</v>
      </c>
      <c r="I60" s="4">
        <v>2</v>
      </c>
      <c r="J60" s="4">
        <v>2</v>
      </c>
      <c r="K60" s="4" t="s">
        <v>30</v>
      </c>
      <c r="L60" s="4">
        <v>1058</v>
      </c>
      <c r="M60" s="4">
        <v>1058</v>
      </c>
      <c r="N60" s="4" t="s">
        <v>284</v>
      </c>
      <c r="O60" s="4" t="s">
        <v>241</v>
      </c>
      <c r="P60" s="4" t="s">
        <v>33</v>
      </c>
      <c r="Q60" s="4">
        <v>0</v>
      </c>
      <c r="R60" s="7">
        <v>44787</v>
      </c>
      <c r="S60" s="6">
        <v>44815</v>
      </c>
      <c r="T60" s="4" t="s">
        <v>34</v>
      </c>
      <c r="U60" s="4">
        <v>1058</v>
      </c>
      <c r="V60" s="4">
        <v>0</v>
      </c>
      <c r="W60" s="4">
        <v>0</v>
      </c>
      <c r="X60" s="4" t="s">
        <v>35</v>
      </c>
      <c r="Y60" s="4" t="s">
        <v>285</v>
      </c>
    </row>
    <row r="61" s="4" customFormat="1" spans="1:25">
      <c r="A61" s="4" t="s">
        <v>286</v>
      </c>
      <c r="B61" s="4" t="s">
        <v>26</v>
      </c>
      <c r="C61" s="4" t="s">
        <v>27</v>
      </c>
      <c r="D61" s="4" t="s">
        <v>287</v>
      </c>
      <c r="E61" s="4"/>
      <c r="F61" s="6">
        <v>44807</v>
      </c>
      <c r="G61" s="6">
        <v>44812</v>
      </c>
      <c r="H61" s="4">
        <v>0</v>
      </c>
      <c r="I61" s="4">
        <v>5</v>
      </c>
      <c r="J61" s="4">
        <v>0</v>
      </c>
      <c r="K61" s="4" t="s">
        <v>30</v>
      </c>
      <c r="L61" s="4">
        <v>4702</v>
      </c>
      <c r="M61" s="4">
        <v>4702</v>
      </c>
      <c r="N61" s="4"/>
      <c r="O61" s="4" t="s">
        <v>241</v>
      </c>
      <c r="P61" s="4" t="s">
        <v>33</v>
      </c>
      <c r="Q61" s="4">
        <v>0</v>
      </c>
      <c r="R61" s="7">
        <v>44788</v>
      </c>
      <c r="S61" s="6">
        <v>44815</v>
      </c>
      <c r="T61" s="4" t="s">
        <v>34</v>
      </c>
      <c r="U61" s="4">
        <v>4702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288</v>
      </c>
      <c r="B62" s="4" t="s">
        <v>26</v>
      </c>
      <c r="C62" s="4" t="s">
        <v>27</v>
      </c>
      <c r="D62" s="4" t="s">
        <v>289</v>
      </c>
      <c r="E62" s="4" t="s">
        <v>290</v>
      </c>
      <c r="F62" s="6">
        <v>44811</v>
      </c>
      <c r="G62" s="6">
        <v>44812</v>
      </c>
      <c r="H62" s="4">
        <v>1</v>
      </c>
      <c r="I62" s="4">
        <v>1</v>
      </c>
      <c r="J62" s="4">
        <v>1</v>
      </c>
      <c r="K62" s="4" t="s">
        <v>30</v>
      </c>
      <c r="L62" s="4">
        <v>2210</v>
      </c>
      <c r="M62" s="4">
        <v>2210</v>
      </c>
      <c r="N62" s="4" t="s">
        <v>291</v>
      </c>
      <c r="O62" s="4" t="s">
        <v>241</v>
      </c>
      <c r="P62" s="4" t="s">
        <v>33</v>
      </c>
      <c r="Q62" s="4">
        <v>0</v>
      </c>
      <c r="R62" s="7">
        <v>44789</v>
      </c>
      <c r="S62" s="6">
        <v>44815</v>
      </c>
      <c r="T62" s="4" t="s">
        <v>34</v>
      </c>
      <c r="U62" s="4">
        <v>2210</v>
      </c>
      <c r="V62" s="4">
        <v>0</v>
      </c>
      <c r="W62" s="4">
        <v>0</v>
      </c>
      <c r="X62" s="4" t="s">
        <v>35</v>
      </c>
      <c r="Y62" s="4" t="s">
        <v>292</v>
      </c>
    </row>
    <row r="63" s="4" customFormat="1" spans="1:25">
      <c r="A63" s="4" t="s">
        <v>293</v>
      </c>
      <c r="B63" s="4" t="s">
        <v>26</v>
      </c>
      <c r="C63" s="4" t="s">
        <v>27</v>
      </c>
      <c r="D63" s="4" t="s">
        <v>294</v>
      </c>
      <c r="E63" s="4" t="s">
        <v>295</v>
      </c>
      <c r="F63" s="6">
        <v>44810</v>
      </c>
      <c r="G63" s="6">
        <v>44812</v>
      </c>
      <c r="H63" s="4">
        <v>1</v>
      </c>
      <c r="I63" s="4">
        <v>2</v>
      </c>
      <c r="J63" s="4">
        <v>2</v>
      </c>
      <c r="K63" s="4" t="s">
        <v>30</v>
      </c>
      <c r="L63" s="4">
        <v>1877</v>
      </c>
      <c r="M63" s="4">
        <v>1877</v>
      </c>
      <c r="N63" s="4" t="s">
        <v>296</v>
      </c>
      <c r="O63" s="4" t="s">
        <v>241</v>
      </c>
      <c r="P63" s="4" t="s">
        <v>33</v>
      </c>
      <c r="Q63" s="4">
        <v>0</v>
      </c>
      <c r="R63" s="7">
        <v>44791</v>
      </c>
      <c r="S63" s="6">
        <v>44815</v>
      </c>
      <c r="T63" s="4" t="s">
        <v>34</v>
      </c>
      <c r="U63" s="4">
        <v>1877</v>
      </c>
      <c r="V63" s="4">
        <v>0</v>
      </c>
      <c r="W63" s="4">
        <v>0</v>
      </c>
      <c r="X63" s="4" t="s">
        <v>297</v>
      </c>
      <c r="Y63" s="4" t="s">
        <v>298</v>
      </c>
    </row>
    <row r="64" s="4" customFormat="1" spans="1:25">
      <c r="A64" s="4" t="s">
        <v>299</v>
      </c>
      <c r="B64" s="4" t="s">
        <v>26</v>
      </c>
      <c r="C64" s="4" t="s">
        <v>27</v>
      </c>
      <c r="D64" s="4" t="s">
        <v>300</v>
      </c>
      <c r="E64" s="4" t="s">
        <v>145</v>
      </c>
      <c r="F64" s="6">
        <v>44810</v>
      </c>
      <c r="G64" s="6">
        <v>44812</v>
      </c>
      <c r="H64" s="4">
        <v>1</v>
      </c>
      <c r="I64" s="4">
        <v>2</v>
      </c>
      <c r="J64" s="4">
        <v>2</v>
      </c>
      <c r="K64" s="4" t="s">
        <v>30</v>
      </c>
      <c r="L64" s="4">
        <v>1268</v>
      </c>
      <c r="M64" s="4">
        <v>1268</v>
      </c>
      <c r="N64" s="4" t="s">
        <v>301</v>
      </c>
      <c r="O64" s="4" t="s">
        <v>241</v>
      </c>
      <c r="P64" s="4" t="s">
        <v>33</v>
      </c>
      <c r="Q64" s="4">
        <v>0</v>
      </c>
      <c r="R64" s="7">
        <v>44792</v>
      </c>
      <c r="S64" s="6">
        <v>44815</v>
      </c>
      <c r="T64" s="4" t="s">
        <v>34</v>
      </c>
      <c r="U64" s="4">
        <v>1268</v>
      </c>
      <c r="V64" s="4">
        <v>0</v>
      </c>
      <c r="W64" s="4">
        <v>0</v>
      </c>
      <c r="X64" s="4" t="s">
        <v>35</v>
      </c>
      <c r="Y64" s="4" t="s">
        <v>302</v>
      </c>
    </row>
    <row r="65" s="4" customFormat="1" spans="1:25">
      <c r="A65" s="4" t="s">
        <v>303</v>
      </c>
      <c r="B65" s="4" t="s">
        <v>26</v>
      </c>
      <c r="C65" s="4" t="s">
        <v>27</v>
      </c>
      <c r="D65" s="4" t="s">
        <v>304</v>
      </c>
      <c r="E65" s="4" t="s">
        <v>305</v>
      </c>
      <c r="F65" s="6">
        <v>44810</v>
      </c>
      <c r="G65" s="6">
        <v>44812</v>
      </c>
      <c r="H65" s="4">
        <v>1</v>
      </c>
      <c r="I65" s="4">
        <v>2</v>
      </c>
      <c r="J65" s="4">
        <v>2</v>
      </c>
      <c r="K65" s="4" t="s">
        <v>30</v>
      </c>
      <c r="L65" s="4">
        <v>1336</v>
      </c>
      <c r="M65" s="4">
        <v>1336</v>
      </c>
      <c r="N65" s="4" t="s">
        <v>306</v>
      </c>
      <c r="O65" s="4" t="s">
        <v>241</v>
      </c>
      <c r="P65" s="4" t="s">
        <v>33</v>
      </c>
      <c r="Q65" s="4">
        <v>0</v>
      </c>
      <c r="R65" s="7">
        <v>44793</v>
      </c>
      <c r="S65" s="6">
        <v>44815</v>
      </c>
      <c r="T65" s="4" t="s">
        <v>34</v>
      </c>
      <c r="U65" s="4">
        <v>1336</v>
      </c>
      <c r="V65" s="4">
        <v>0</v>
      </c>
      <c r="W65" s="4">
        <v>0</v>
      </c>
      <c r="X65" s="4" t="s">
        <v>35</v>
      </c>
      <c r="Y65" s="4" t="s">
        <v>307</v>
      </c>
    </row>
    <row r="66" s="4" customFormat="1" spans="1:25">
      <c r="A66" s="4" t="s">
        <v>308</v>
      </c>
      <c r="B66" s="4" t="s">
        <v>26</v>
      </c>
      <c r="C66" s="4" t="s">
        <v>27</v>
      </c>
      <c r="D66" s="4" t="s">
        <v>309</v>
      </c>
      <c r="E66" s="4" t="s">
        <v>310</v>
      </c>
      <c r="F66" s="6">
        <v>44809</v>
      </c>
      <c r="G66" s="6">
        <v>44812</v>
      </c>
      <c r="H66" s="4">
        <v>1</v>
      </c>
      <c r="I66" s="4">
        <v>3</v>
      </c>
      <c r="J66" s="4">
        <v>3</v>
      </c>
      <c r="K66" s="4" t="s">
        <v>30</v>
      </c>
      <c r="L66" s="4">
        <v>8256</v>
      </c>
      <c r="M66" s="4">
        <v>8256</v>
      </c>
      <c r="N66" s="4" t="s">
        <v>311</v>
      </c>
      <c r="O66" s="4" t="s">
        <v>241</v>
      </c>
      <c r="P66" s="4" t="s">
        <v>33</v>
      </c>
      <c r="Q66" s="4">
        <v>0</v>
      </c>
      <c r="R66" s="7">
        <v>44798</v>
      </c>
      <c r="S66" s="6">
        <v>44815</v>
      </c>
      <c r="T66" s="4" t="s">
        <v>34</v>
      </c>
      <c r="U66" s="4">
        <v>8256</v>
      </c>
      <c r="V66" s="4">
        <v>0</v>
      </c>
      <c r="W66" s="4">
        <v>0</v>
      </c>
      <c r="X66" s="4" t="s">
        <v>35</v>
      </c>
      <c r="Y66" s="4" t="s">
        <v>312</v>
      </c>
    </row>
    <row r="67" s="4" customFormat="1" spans="1:25">
      <c r="A67" s="4" t="s">
        <v>313</v>
      </c>
      <c r="B67" s="4" t="s">
        <v>26</v>
      </c>
      <c r="C67" s="4" t="s">
        <v>27</v>
      </c>
      <c r="D67" s="4" t="s">
        <v>314</v>
      </c>
      <c r="E67" s="4" t="s">
        <v>315</v>
      </c>
      <c r="F67" s="6">
        <v>44811</v>
      </c>
      <c r="G67" s="6">
        <v>44812</v>
      </c>
      <c r="H67" s="4">
        <v>1</v>
      </c>
      <c r="I67" s="4">
        <v>1</v>
      </c>
      <c r="J67" s="4">
        <v>1</v>
      </c>
      <c r="K67" s="4" t="s">
        <v>30</v>
      </c>
      <c r="L67" s="4">
        <v>1804</v>
      </c>
      <c r="M67" s="4">
        <v>1804</v>
      </c>
      <c r="N67" s="4" t="s">
        <v>316</v>
      </c>
      <c r="O67" s="4" t="s">
        <v>241</v>
      </c>
      <c r="P67" s="4" t="s">
        <v>33</v>
      </c>
      <c r="Q67" s="4">
        <v>0</v>
      </c>
      <c r="R67" s="7">
        <v>44799</v>
      </c>
      <c r="S67" s="6">
        <v>44815</v>
      </c>
      <c r="T67" s="4" t="s">
        <v>34</v>
      </c>
      <c r="U67" s="4">
        <v>1804</v>
      </c>
      <c r="V67" s="4">
        <v>0</v>
      </c>
      <c r="W67" s="4">
        <v>0</v>
      </c>
      <c r="X67" s="4" t="s">
        <v>35</v>
      </c>
      <c r="Y67" s="4" t="s">
        <v>317</v>
      </c>
    </row>
    <row r="68" s="4" customFormat="1" spans="1:25">
      <c r="A68" s="4" t="s">
        <v>318</v>
      </c>
      <c r="B68" s="4" t="s">
        <v>26</v>
      </c>
      <c r="C68" s="4" t="s">
        <v>27</v>
      </c>
      <c r="D68" s="4" t="s">
        <v>319</v>
      </c>
      <c r="E68" s="4" t="s">
        <v>320</v>
      </c>
      <c r="F68" s="6">
        <v>44811</v>
      </c>
      <c r="G68" s="6">
        <v>44812</v>
      </c>
      <c r="H68" s="4">
        <v>1</v>
      </c>
      <c r="I68" s="4">
        <v>1</v>
      </c>
      <c r="J68" s="4">
        <v>1</v>
      </c>
      <c r="K68" s="4" t="s">
        <v>30</v>
      </c>
      <c r="L68" s="4">
        <v>1106</v>
      </c>
      <c r="M68" s="4">
        <v>1106</v>
      </c>
      <c r="N68" s="4" t="s">
        <v>321</v>
      </c>
      <c r="O68" s="4" t="s">
        <v>241</v>
      </c>
      <c r="P68" s="4" t="s">
        <v>33</v>
      </c>
      <c r="Q68" s="4">
        <v>0</v>
      </c>
      <c r="R68" s="7">
        <v>44802</v>
      </c>
      <c r="S68" s="6">
        <v>44815</v>
      </c>
      <c r="T68" s="4" t="s">
        <v>34</v>
      </c>
      <c r="U68" s="4">
        <v>1106</v>
      </c>
      <c r="V68" s="4">
        <v>0</v>
      </c>
      <c r="W68" s="4">
        <v>0</v>
      </c>
      <c r="X68" s="4" t="s">
        <v>35</v>
      </c>
      <c r="Y68" s="4" t="s">
        <v>322</v>
      </c>
    </row>
    <row r="69" s="4" customFormat="1" spans="1:25">
      <c r="A69" s="4" t="s">
        <v>323</v>
      </c>
      <c r="B69" s="4" t="s">
        <v>26</v>
      </c>
      <c r="C69" s="4" t="s">
        <v>27</v>
      </c>
      <c r="D69" s="4" t="s">
        <v>78</v>
      </c>
      <c r="E69" s="4" t="s">
        <v>79</v>
      </c>
      <c r="F69" s="6">
        <v>44811</v>
      </c>
      <c r="G69" s="6">
        <v>44812</v>
      </c>
      <c r="H69" s="4">
        <v>1</v>
      </c>
      <c r="I69" s="4">
        <v>1</v>
      </c>
      <c r="J69" s="4">
        <v>1</v>
      </c>
      <c r="K69" s="4" t="s">
        <v>30</v>
      </c>
      <c r="L69" s="4">
        <v>508</v>
      </c>
      <c r="M69" s="4">
        <v>508</v>
      </c>
      <c r="N69" s="4" t="s">
        <v>324</v>
      </c>
      <c r="O69" s="4" t="s">
        <v>241</v>
      </c>
      <c r="P69" s="4" t="s">
        <v>33</v>
      </c>
      <c r="Q69" s="4">
        <v>0</v>
      </c>
      <c r="R69" s="7">
        <v>44802</v>
      </c>
      <c r="S69" s="6">
        <v>44815</v>
      </c>
      <c r="T69" s="4" t="s">
        <v>34</v>
      </c>
      <c r="U69" s="4">
        <v>508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325</v>
      </c>
      <c r="B70" s="4" t="s">
        <v>26</v>
      </c>
      <c r="C70" s="4" t="s">
        <v>27</v>
      </c>
      <c r="D70" s="4" t="s">
        <v>326</v>
      </c>
      <c r="E70" s="4" t="s">
        <v>327</v>
      </c>
      <c r="F70" s="6">
        <v>44811</v>
      </c>
      <c r="G70" s="6">
        <v>44812</v>
      </c>
      <c r="H70" s="4">
        <v>1</v>
      </c>
      <c r="I70" s="4">
        <v>1</v>
      </c>
      <c r="J70" s="4">
        <v>1</v>
      </c>
      <c r="K70" s="4" t="s">
        <v>30</v>
      </c>
      <c r="L70" s="4">
        <v>2990</v>
      </c>
      <c r="M70" s="4">
        <v>2990</v>
      </c>
      <c r="N70" s="4" t="s">
        <v>328</v>
      </c>
      <c r="O70" s="4" t="s">
        <v>241</v>
      </c>
      <c r="P70" s="4" t="s">
        <v>33</v>
      </c>
      <c r="Q70" s="4">
        <v>0</v>
      </c>
      <c r="R70" s="7">
        <v>44804</v>
      </c>
      <c r="S70" s="6">
        <v>44815</v>
      </c>
      <c r="T70" s="4" t="s">
        <v>34</v>
      </c>
      <c r="U70" s="4">
        <v>2990</v>
      </c>
      <c r="V70" s="4">
        <v>0</v>
      </c>
      <c r="W70" s="4">
        <v>0</v>
      </c>
      <c r="X70" s="4" t="s">
        <v>35</v>
      </c>
      <c r="Y70" s="4" t="s">
        <v>329</v>
      </c>
    </row>
    <row r="71" s="4" customFormat="1" spans="1:25">
      <c r="A71" s="4" t="s">
        <v>330</v>
      </c>
      <c r="B71" s="4" t="s">
        <v>26</v>
      </c>
      <c r="C71" s="4" t="s">
        <v>27</v>
      </c>
      <c r="D71" s="4" t="s">
        <v>331</v>
      </c>
      <c r="E71" s="4" t="s">
        <v>332</v>
      </c>
      <c r="F71" s="6">
        <v>44811</v>
      </c>
      <c r="G71" s="6">
        <v>44812</v>
      </c>
      <c r="H71" s="4">
        <v>1</v>
      </c>
      <c r="I71" s="4">
        <v>1</v>
      </c>
      <c r="J71" s="4">
        <v>1</v>
      </c>
      <c r="K71" s="4" t="s">
        <v>30</v>
      </c>
      <c r="L71" s="4">
        <v>422</v>
      </c>
      <c r="M71" s="4">
        <v>422</v>
      </c>
      <c r="N71" s="4" t="s">
        <v>333</v>
      </c>
      <c r="O71" s="4" t="s">
        <v>241</v>
      </c>
      <c r="P71" s="4" t="s">
        <v>33</v>
      </c>
      <c r="Q71" s="4">
        <v>0</v>
      </c>
      <c r="R71" s="7">
        <v>44806</v>
      </c>
      <c r="S71" s="6">
        <v>44815</v>
      </c>
      <c r="T71" s="4" t="s">
        <v>34</v>
      </c>
      <c r="U71" s="4">
        <v>422</v>
      </c>
      <c r="V71" s="4">
        <v>0</v>
      </c>
      <c r="W71" s="4">
        <v>0</v>
      </c>
      <c r="X71" s="4" t="s">
        <v>35</v>
      </c>
      <c r="Y71" s="4" t="s">
        <v>334</v>
      </c>
    </row>
    <row r="72" s="4" customFormat="1" spans="1:25">
      <c r="A72" s="4" t="s">
        <v>335</v>
      </c>
      <c r="B72" s="4" t="s">
        <v>26</v>
      </c>
      <c r="C72" s="4" t="s">
        <v>27</v>
      </c>
      <c r="D72" s="4" t="s">
        <v>336</v>
      </c>
      <c r="E72" s="4" t="s">
        <v>337</v>
      </c>
      <c r="F72" s="6">
        <v>44811</v>
      </c>
      <c r="G72" s="6">
        <v>44812</v>
      </c>
      <c r="H72" s="4">
        <v>1</v>
      </c>
      <c r="I72" s="4">
        <v>1</v>
      </c>
      <c r="J72" s="4">
        <v>1</v>
      </c>
      <c r="K72" s="4" t="s">
        <v>30</v>
      </c>
      <c r="L72" s="4">
        <v>808</v>
      </c>
      <c r="M72" s="4">
        <v>808</v>
      </c>
      <c r="N72" s="4" t="s">
        <v>338</v>
      </c>
      <c r="O72" s="4" t="s">
        <v>241</v>
      </c>
      <c r="P72" s="4" t="s">
        <v>33</v>
      </c>
      <c r="Q72" s="4">
        <v>0</v>
      </c>
      <c r="R72" s="7">
        <v>44807</v>
      </c>
      <c r="S72" s="6">
        <v>44815</v>
      </c>
      <c r="T72" s="4" t="s">
        <v>34</v>
      </c>
      <c r="U72" s="4">
        <v>808</v>
      </c>
      <c r="V72" s="4">
        <v>0</v>
      </c>
      <c r="W72" s="4">
        <v>0</v>
      </c>
      <c r="X72" s="4" t="s">
        <v>35</v>
      </c>
      <c r="Y72" s="4" t="s">
        <v>339</v>
      </c>
    </row>
    <row r="73" s="4" customFormat="1" spans="1:25">
      <c r="A73" s="4" t="s">
        <v>340</v>
      </c>
      <c r="B73" s="4" t="s">
        <v>26</v>
      </c>
      <c r="C73" s="4" t="s">
        <v>27</v>
      </c>
      <c r="D73" s="4" t="s">
        <v>341</v>
      </c>
      <c r="E73" s="4" t="s">
        <v>342</v>
      </c>
      <c r="F73" s="6">
        <v>44811</v>
      </c>
      <c r="G73" s="6">
        <v>44812</v>
      </c>
      <c r="H73" s="4">
        <v>1</v>
      </c>
      <c r="I73" s="4">
        <v>1</v>
      </c>
      <c r="J73" s="4">
        <v>1</v>
      </c>
      <c r="K73" s="4" t="s">
        <v>30</v>
      </c>
      <c r="L73" s="4">
        <v>1007</v>
      </c>
      <c r="M73" s="4">
        <v>1007</v>
      </c>
      <c r="N73" s="4" t="s">
        <v>343</v>
      </c>
      <c r="O73" s="4" t="s">
        <v>241</v>
      </c>
      <c r="P73" s="4" t="s">
        <v>33</v>
      </c>
      <c r="Q73" s="4">
        <v>0</v>
      </c>
      <c r="R73" s="7">
        <v>44808</v>
      </c>
      <c r="S73" s="6">
        <v>44815</v>
      </c>
      <c r="T73" s="4" t="s">
        <v>34</v>
      </c>
      <c r="U73" s="4">
        <v>1007</v>
      </c>
      <c r="V73" s="4">
        <v>0</v>
      </c>
      <c r="W73" s="4">
        <v>0</v>
      </c>
      <c r="X73" s="4" t="s">
        <v>35</v>
      </c>
      <c r="Y73" s="4" t="s">
        <v>344</v>
      </c>
    </row>
    <row r="74" s="4" customFormat="1" spans="1:25">
      <c r="A74" s="4" t="s">
        <v>345</v>
      </c>
      <c r="B74" s="4" t="s">
        <v>26</v>
      </c>
      <c r="C74" s="4" t="s">
        <v>27</v>
      </c>
      <c r="D74" s="4" t="s">
        <v>346</v>
      </c>
      <c r="E74" s="4" t="s">
        <v>347</v>
      </c>
      <c r="F74" s="6">
        <v>44811</v>
      </c>
      <c r="G74" s="6">
        <v>44812</v>
      </c>
      <c r="H74" s="4">
        <v>1</v>
      </c>
      <c r="I74" s="4">
        <v>1</v>
      </c>
      <c r="J74" s="4">
        <v>1</v>
      </c>
      <c r="K74" s="4" t="s">
        <v>30</v>
      </c>
      <c r="L74" s="4">
        <v>381</v>
      </c>
      <c r="M74" s="4">
        <v>381</v>
      </c>
      <c r="N74" s="4" t="s">
        <v>348</v>
      </c>
      <c r="O74" s="4" t="s">
        <v>241</v>
      </c>
      <c r="P74" s="4" t="s">
        <v>33</v>
      </c>
      <c r="Q74" s="4">
        <v>0</v>
      </c>
      <c r="R74" s="7">
        <v>44809</v>
      </c>
      <c r="S74" s="6">
        <v>44815</v>
      </c>
      <c r="T74" s="4" t="s">
        <v>34</v>
      </c>
      <c r="U74" s="4">
        <v>381</v>
      </c>
      <c r="V74" s="4">
        <v>0</v>
      </c>
      <c r="W74" s="4">
        <v>0</v>
      </c>
      <c r="X74" s="4" t="s">
        <v>35</v>
      </c>
      <c r="Y74" s="4" t="s">
        <v>349</v>
      </c>
    </row>
    <row r="75" s="4" customFormat="1" spans="1:25">
      <c r="A75" s="4" t="s">
        <v>350</v>
      </c>
      <c r="B75" s="4" t="s">
        <v>26</v>
      </c>
      <c r="C75" s="4" t="s">
        <v>27</v>
      </c>
      <c r="D75" s="4" t="s">
        <v>351</v>
      </c>
      <c r="E75" s="4" t="s">
        <v>352</v>
      </c>
      <c r="F75" s="6">
        <v>44811</v>
      </c>
      <c r="G75" s="6">
        <v>44812</v>
      </c>
      <c r="H75" s="4">
        <v>1</v>
      </c>
      <c r="I75" s="4">
        <v>1</v>
      </c>
      <c r="J75" s="4">
        <v>1</v>
      </c>
      <c r="K75" s="4" t="s">
        <v>30</v>
      </c>
      <c r="L75" s="4">
        <v>1516</v>
      </c>
      <c r="M75" s="4">
        <v>1516</v>
      </c>
      <c r="N75" s="4" t="s">
        <v>353</v>
      </c>
      <c r="O75" s="4" t="s">
        <v>241</v>
      </c>
      <c r="P75" s="4" t="s">
        <v>33</v>
      </c>
      <c r="Q75" s="4">
        <v>0</v>
      </c>
      <c r="R75" s="7">
        <v>44810</v>
      </c>
      <c r="S75" s="6">
        <v>44815</v>
      </c>
      <c r="T75" s="4" t="s">
        <v>34</v>
      </c>
      <c r="U75" s="4">
        <v>1516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354</v>
      </c>
      <c r="B76" s="4" t="s">
        <v>26</v>
      </c>
      <c r="C76" s="4" t="s">
        <v>27</v>
      </c>
      <c r="D76" s="4" t="s">
        <v>355</v>
      </c>
      <c r="E76" s="4" t="s">
        <v>290</v>
      </c>
      <c r="F76" s="6">
        <v>44810</v>
      </c>
      <c r="G76" s="6">
        <v>44812</v>
      </c>
      <c r="H76" s="4">
        <v>1</v>
      </c>
      <c r="I76" s="4">
        <v>2</v>
      </c>
      <c r="J76" s="4">
        <v>2</v>
      </c>
      <c r="K76" s="4" t="s">
        <v>30</v>
      </c>
      <c r="L76" s="4">
        <v>1908</v>
      </c>
      <c r="M76" s="4">
        <v>1908</v>
      </c>
      <c r="N76" s="4" t="s">
        <v>356</v>
      </c>
      <c r="O76" s="4" t="s">
        <v>241</v>
      </c>
      <c r="P76" s="4" t="s">
        <v>33</v>
      </c>
      <c r="Q76" s="4">
        <v>0</v>
      </c>
      <c r="R76" s="7">
        <v>44810</v>
      </c>
      <c r="S76" s="6">
        <v>44815</v>
      </c>
      <c r="T76" s="4" t="s">
        <v>34</v>
      </c>
      <c r="U76" s="4">
        <v>1908</v>
      </c>
      <c r="V76" s="4">
        <v>0</v>
      </c>
      <c r="W76" s="4">
        <v>0</v>
      </c>
      <c r="X76" s="4" t="s">
        <v>357</v>
      </c>
      <c r="Y76" s="4" t="s">
        <v>35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359</v>
      </c>
      <c r="E77" s="4" t="s">
        <v>360</v>
      </c>
      <c r="F77" s="6">
        <v>44811</v>
      </c>
      <c r="G77" s="6">
        <v>44812</v>
      </c>
      <c r="H77" s="4">
        <v>1</v>
      </c>
      <c r="I77" s="4">
        <v>1</v>
      </c>
      <c r="J77" s="4">
        <v>1</v>
      </c>
      <c r="K77" s="4" t="s">
        <v>30</v>
      </c>
      <c r="L77" s="4">
        <v>447</v>
      </c>
      <c r="M77" s="4">
        <v>447</v>
      </c>
      <c r="N77" s="4" t="s">
        <v>361</v>
      </c>
      <c r="O77" s="4" t="s">
        <v>241</v>
      </c>
      <c r="P77" s="4" t="s">
        <v>33</v>
      </c>
      <c r="Q77" s="4">
        <v>0</v>
      </c>
      <c r="R77" s="7">
        <v>44810</v>
      </c>
      <c r="S77" s="6">
        <v>44815</v>
      </c>
      <c r="T77" s="4" t="s">
        <v>34</v>
      </c>
      <c r="U77" s="4">
        <v>447</v>
      </c>
      <c r="V77" s="4">
        <v>0</v>
      </c>
      <c r="W77" s="4">
        <v>0</v>
      </c>
      <c r="X77" s="4" t="s">
        <v>362</v>
      </c>
      <c r="Y77" s="4" t="s">
        <v>363</v>
      </c>
    </row>
    <row r="78" s="4" customFormat="1" spans="1:25">
      <c r="A78" s="4" t="s">
        <v>364</v>
      </c>
      <c r="B78" s="4" t="s">
        <v>26</v>
      </c>
      <c r="C78" s="4" t="s">
        <v>27</v>
      </c>
      <c r="D78" s="4" t="s">
        <v>365</v>
      </c>
      <c r="E78" s="4" t="s">
        <v>366</v>
      </c>
      <c r="F78" s="6">
        <v>44811</v>
      </c>
      <c r="G78" s="6">
        <v>44812</v>
      </c>
      <c r="H78" s="4">
        <v>1</v>
      </c>
      <c r="I78" s="4">
        <v>1</v>
      </c>
      <c r="J78" s="4">
        <v>1</v>
      </c>
      <c r="K78" s="4" t="s">
        <v>30</v>
      </c>
      <c r="L78" s="4">
        <v>769</v>
      </c>
      <c r="M78" s="4">
        <v>769</v>
      </c>
      <c r="N78" s="4" t="s">
        <v>367</v>
      </c>
      <c r="O78" s="4" t="s">
        <v>241</v>
      </c>
      <c r="P78" s="4" t="s">
        <v>33</v>
      </c>
      <c r="Q78" s="4">
        <v>0</v>
      </c>
      <c r="R78" s="7">
        <v>44810</v>
      </c>
      <c r="S78" s="6">
        <v>44815</v>
      </c>
      <c r="T78" s="4" t="s">
        <v>34</v>
      </c>
      <c r="U78" s="4">
        <v>769</v>
      </c>
      <c r="V78" s="4">
        <v>0</v>
      </c>
      <c r="W78" s="4">
        <v>0</v>
      </c>
      <c r="X78" s="4" t="s">
        <v>35</v>
      </c>
      <c r="Y78" s="4" t="s">
        <v>368</v>
      </c>
    </row>
    <row r="79" s="4" customFormat="1" spans="1:25">
      <c r="A79" s="4" t="s">
        <v>369</v>
      </c>
      <c r="B79" s="4" t="s">
        <v>26</v>
      </c>
      <c r="C79" s="4" t="s">
        <v>27</v>
      </c>
      <c r="D79" s="4" t="s">
        <v>370</v>
      </c>
      <c r="E79" s="4" t="s">
        <v>371</v>
      </c>
      <c r="F79" s="6">
        <v>44811</v>
      </c>
      <c r="G79" s="6">
        <v>44812</v>
      </c>
      <c r="H79" s="4">
        <v>1</v>
      </c>
      <c r="I79" s="4">
        <v>1</v>
      </c>
      <c r="J79" s="4">
        <v>1</v>
      </c>
      <c r="K79" s="4" t="s">
        <v>30</v>
      </c>
      <c r="L79" s="4">
        <v>426</v>
      </c>
      <c r="M79" s="4">
        <v>426</v>
      </c>
      <c r="N79" s="4" t="s">
        <v>372</v>
      </c>
      <c r="O79" s="4" t="s">
        <v>241</v>
      </c>
      <c r="P79" s="4" t="s">
        <v>33</v>
      </c>
      <c r="Q79" s="4">
        <v>0</v>
      </c>
      <c r="R79" s="7">
        <v>44811</v>
      </c>
      <c r="S79" s="6">
        <v>44815</v>
      </c>
      <c r="T79" s="4" t="s">
        <v>34</v>
      </c>
      <c r="U79" s="4">
        <v>426</v>
      </c>
      <c r="V79" s="4">
        <v>0</v>
      </c>
      <c r="W79" s="4">
        <v>0</v>
      </c>
      <c r="X79" s="4" t="s">
        <v>35</v>
      </c>
      <c r="Y79" s="4" t="s">
        <v>373</v>
      </c>
    </row>
    <row r="80" s="4" customFormat="1" spans="1:25">
      <c r="A80" s="4" t="s">
        <v>374</v>
      </c>
      <c r="B80" s="4" t="s">
        <v>26</v>
      </c>
      <c r="C80" s="4" t="s">
        <v>27</v>
      </c>
      <c r="D80" s="4" t="s">
        <v>375</v>
      </c>
      <c r="E80" s="4" t="s">
        <v>376</v>
      </c>
      <c r="F80" s="6">
        <v>44811</v>
      </c>
      <c r="G80" s="6">
        <v>44812</v>
      </c>
      <c r="H80" s="4">
        <v>1</v>
      </c>
      <c r="I80" s="4">
        <v>1</v>
      </c>
      <c r="J80" s="4">
        <v>1</v>
      </c>
      <c r="K80" s="4" t="s">
        <v>30</v>
      </c>
      <c r="L80" s="4">
        <v>463</v>
      </c>
      <c r="M80" s="4">
        <v>463</v>
      </c>
      <c r="N80" s="4" t="s">
        <v>377</v>
      </c>
      <c r="O80" s="4" t="s">
        <v>241</v>
      </c>
      <c r="P80" s="4" t="s">
        <v>33</v>
      </c>
      <c r="Q80" s="4">
        <v>0</v>
      </c>
      <c r="R80" s="7">
        <v>44811</v>
      </c>
      <c r="S80" s="6">
        <v>44815</v>
      </c>
      <c r="T80" s="4" t="s">
        <v>34</v>
      </c>
      <c r="U80" s="4">
        <v>463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378</v>
      </c>
      <c r="B81" s="4" t="s">
        <v>26</v>
      </c>
      <c r="C81" s="4" t="s">
        <v>27</v>
      </c>
      <c r="D81" s="4" t="s">
        <v>379</v>
      </c>
      <c r="E81" s="4" t="s">
        <v>380</v>
      </c>
      <c r="F81" s="6">
        <v>44811</v>
      </c>
      <c r="G81" s="6">
        <v>44812</v>
      </c>
      <c r="H81" s="4">
        <v>1</v>
      </c>
      <c r="I81" s="4">
        <v>1</v>
      </c>
      <c r="J81" s="4">
        <v>1</v>
      </c>
      <c r="K81" s="4" t="s">
        <v>30</v>
      </c>
      <c r="L81" s="4">
        <v>2133</v>
      </c>
      <c r="M81" s="4">
        <v>2133</v>
      </c>
      <c r="N81" s="4" t="s">
        <v>381</v>
      </c>
      <c r="O81" s="4" t="s">
        <v>241</v>
      </c>
      <c r="P81" s="4" t="s">
        <v>33</v>
      </c>
      <c r="Q81" s="4">
        <v>0</v>
      </c>
      <c r="R81" s="7">
        <v>44811</v>
      </c>
      <c r="S81" s="6">
        <v>44815</v>
      </c>
      <c r="T81" s="4" t="s">
        <v>34</v>
      </c>
      <c r="U81" s="4">
        <v>2133</v>
      </c>
      <c r="V81" s="4">
        <v>0</v>
      </c>
      <c r="W81" s="4">
        <v>0</v>
      </c>
      <c r="X81" s="4" t="s">
        <v>35</v>
      </c>
      <c r="Y81" s="4" t="s">
        <v>382</v>
      </c>
    </row>
    <row r="82" s="4" customFormat="1" spans="1:25">
      <c r="A82" s="4" t="s">
        <v>383</v>
      </c>
      <c r="B82" s="4" t="s">
        <v>26</v>
      </c>
      <c r="C82" s="4" t="s">
        <v>27</v>
      </c>
      <c r="D82" s="4" t="s">
        <v>384</v>
      </c>
      <c r="E82" s="4" t="s">
        <v>385</v>
      </c>
      <c r="F82" s="6">
        <v>44811</v>
      </c>
      <c r="G82" s="6">
        <v>44812</v>
      </c>
      <c r="H82" s="4">
        <v>1</v>
      </c>
      <c r="I82" s="4">
        <v>1</v>
      </c>
      <c r="J82" s="4">
        <v>1</v>
      </c>
      <c r="K82" s="4" t="s">
        <v>30</v>
      </c>
      <c r="L82" s="4">
        <v>508</v>
      </c>
      <c r="M82" s="4">
        <v>508</v>
      </c>
      <c r="N82" s="4" t="s">
        <v>386</v>
      </c>
      <c r="O82" s="4" t="s">
        <v>241</v>
      </c>
      <c r="P82" s="4" t="s">
        <v>33</v>
      </c>
      <c r="Q82" s="4">
        <v>0</v>
      </c>
      <c r="R82" s="7">
        <v>44811</v>
      </c>
      <c r="S82" s="6">
        <v>44815</v>
      </c>
      <c r="T82" s="4" t="s">
        <v>34</v>
      </c>
      <c r="U82" s="4">
        <v>508</v>
      </c>
      <c r="V82" s="4">
        <v>0</v>
      </c>
      <c r="W82" s="4">
        <v>0</v>
      </c>
      <c r="X82" s="4" t="s">
        <v>387</v>
      </c>
      <c r="Y82" s="4" t="s">
        <v>388</v>
      </c>
    </row>
    <row r="83" s="4" customFormat="1" spans="1:25">
      <c r="A83" s="4" t="s">
        <v>389</v>
      </c>
      <c r="B83" s="4" t="s">
        <v>26</v>
      </c>
      <c r="C83" s="4" t="s">
        <v>27</v>
      </c>
      <c r="D83" s="4" t="s">
        <v>390</v>
      </c>
      <c r="E83" s="4" t="s">
        <v>391</v>
      </c>
      <c r="F83" s="6">
        <v>44810</v>
      </c>
      <c r="G83" s="6">
        <v>44813</v>
      </c>
      <c r="H83" s="4">
        <v>1</v>
      </c>
      <c r="I83" s="4">
        <v>3</v>
      </c>
      <c r="J83" s="4">
        <v>3</v>
      </c>
      <c r="K83" s="4" t="s">
        <v>30</v>
      </c>
      <c r="L83" s="4">
        <v>4685</v>
      </c>
      <c r="M83" s="4">
        <v>4685</v>
      </c>
      <c r="N83" s="4" t="s">
        <v>392</v>
      </c>
      <c r="O83" s="4" t="s">
        <v>393</v>
      </c>
      <c r="P83" s="4" t="s">
        <v>33</v>
      </c>
      <c r="Q83" s="4">
        <v>0</v>
      </c>
      <c r="R83" s="7">
        <v>44726</v>
      </c>
      <c r="S83" s="6">
        <v>44816</v>
      </c>
      <c r="T83" s="4" t="s">
        <v>34</v>
      </c>
      <c r="U83" s="4">
        <v>4685</v>
      </c>
      <c r="V83" s="4">
        <v>0</v>
      </c>
      <c r="W83" s="4">
        <v>0</v>
      </c>
      <c r="X83" s="4" t="s">
        <v>35</v>
      </c>
      <c r="Y83" s="4" t="s">
        <v>394</v>
      </c>
    </row>
    <row r="84" s="4" customFormat="1" spans="1:25">
      <c r="A84" s="4" t="s">
        <v>395</v>
      </c>
      <c r="B84" s="4" t="s">
        <v>26</v>
      </c>
      <c r="C84" s="4" t="s">
        <v>27</v>
      </c>
      <c r="D84" s="4" t="s">
        <v>396</v>
      </c>
      <c r="E84" s="4" t="s">
        <v>397</v>
      </c>
      <c r="F84" s="6">
        <v>44810</v>
      </c>
      <c r="G84" s="6">
        <v>44813</v>
      </c>
      <c r="H84" s="4">
        <v>1</v>
      </c>
      <c r="I84" s="4">
        <v>3</v>
      </c>
      <c r="J84" s="4">
        <v>3</v>
      </c>
      <c r="K84" s="4" t="s">
        <v>30</v>
      </c>
      <c r="L84" s="4">
        <v>48918</v>
      </c>
      <c r="M84" s="4">
        <v>48918</v>
      </c>
      <c r="N84" s="4" t="s">
        <v>398</v>
      </c>
      <c r="O84" s="4" t="s">
        <v>393</v>
      </c>
      <c r="P84" s="4" t="s">
        <v>33</v>
      </c>
      <c r="Q84" s="4">
        <v>0</v>
      </c>
      <c r="R84" s="7">
        <v>44771</v>
      </c>
      <c r="S84" s="6">
        <v>44816</v>
      </c>
      <c r="T84" s="4" t="s">
        <v>34</v>
      </c>
      <c r="U84" s="4">
        <v>48918</v>
      </c>
      <c r="V84" s="4">
        <v>0</v>
      </c>
      <c r="W84" s="4">
        <v>0</v>
      </c>
      <c r="X84" s="4" t="s">
        <v>35</v>
      </c>
      <c r="Y84" s="4" t="s">
        <v>399</v>
      </c>
    </row>
    <row r="85" s="4" customFormat="1" spans="1:25">
      <c r="A85" s="4" t="s">
        <v>400</v>
      </c>
      <c r="B85" s="4" t="s">
        <v>26</v>
      </c>
      <c r="C85" s="4" t="s">
        <v>27</v>
      </c>
      <c r="D85" s="4" t="s">
        <v>43</v>
      </c>
      <c r="E85" s="4" t="s">
        <v>401</v>
      </c>
      <c r="F85" s="6">
        <v>44808</v>
      </c>
      <c r="G85" s="6">
        <v>44813</v>
      </c>
      <c r="H85" s="4">
        <v>1</v>
      </c>
      <c r="I85" s="4">
        <v>5</v>
      </c>
      <c r="J85" s="4">
        <v>5</v>
      </c>
      <c r="K85" s="4" t="s">
        <v>30</v>
      </c>
      <c r="L85" s="4">
        <v>1265</v>
      </c>
      <c r="M85" s="4">
        <v>1265</v>
      </c>
      <c r="N85" s="4" t="s">
        <v>402</v>
      </c>
      <c r="O85" s="4" t="s">
        <v>393</v>
      </c>
      <c r="P85" s="4" t="s">
        <v>33</v>
      </c>
      <c r="Q85" s="4">
        <v>0</v>
      </c>
      <c r="R85" s="7">
        <v>44772</v>
      </c>
      <c r="S85" s="6">
        <v>44816</v>
      </c>
      <c r="T85" s="4" t="s">
        <v>34</v>
      </c>
      <c r="U85" s="4">
        <v>1265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403</v>
      </c>
      <c r="B86" s="4" t="s">
        <v>26</v>
      </c>
      <c r="C86" s="4" t="s">
        <v>27</v>
      </c>
      <c r="D86" s="4" t="s">
        <v>404</v>
      </c>
      <c r="E86" s="4" t="s">
        <v>405</v>
      </c>
      <c r="F86" s="6">
        <v>44808</v>
      </c>
      <c r="G86" s="6">
        <v>44813</v>
      </c>
      <c r="H86" s="4">
        <v>1</v>
      </c>
      <c r="I86" s="4">
        <v>5</v>
      </c>
      <c r="J86" s="4">
        <v>5</v>
      </c>
      <c r="K86" s="4" t="s">
        <v>30</v>
      </c>
      <c r="L86" s="4">
        <v>2955</v>
      </c>
      <c r="M86" s="4">
        <v>2955</v>
      </c>
      <c r="N86" s="4" t="s">
        <v>406</v>
      </c>
      <c r="O86" s="4" t="s">
        <v>393</v>
      </c>
      <c r="P86" s="4" t="s">
        <v>33</v>
      </c>
      <c r="Q86" s="4">
        <v>0</v>
      </c>
      <c r="R86" s="7">
        <v>44775</v>
      </c>
      <c r="S86" s="6">
        <v>44816</v>
      </c>
      <c r="T86" s="4" t="s">
        <v>34</v>
      </c>
      <c r="U86" s="4">
        <v>2955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407</v>
      </c>
      <c r="B87" s="4" t="s">
        <v>26</v>
      </c>
      <c r="C87" s="4" t="s">
        <v>27</v>
      </c>
      <c r="D87" s="4" t="s">
        <v>408</v>
      </c>
      <c r="E87" s="4" t="s">
        <v>409</v>
      </c>
      <c r="F87" s="6">
        <v>44812</v>
      </c>
      <c r="G87" s="6">
        <v>44813</v>
      </c>
      <c r="H87" s="4">
        <v>1</v>
      </c>
      <c r="I87" s="4">
        <v>1</v>
      </c>
      <c r="J87" s="4">
        <v>1</v>
      </c>
      <c r="K87" s="4" t="s">
        <v>30</v>
      </c>
      <c r="L87" s="4">
        <v>1071</v>
      </c>
      <c r="M87" s="4">
        <v>1071</v>
      </c>
      <c r="N87" s="4" t="s">
        <v>410</v>
      </c>
      <c r="O87" s="4" t="s">
        <v>393</v>
      </c>
      <c r="P87" s="4" t="s">
        <v>33</v>
      </c>
      <c r="Q87" s="4">
        <v>0</v>
      </c>
      <c r="R87" s="7">
        <v>44781</v>
      </c>
      <c r="S87" s="6">
        <v>44816</v>
      </c>
      <c r="T87" s="4" t="s">
        <v>34</v>
      </c>
      <c r="U87" s="4">
        <v>1071</v>
      </c>
      <c r="V87" s="4">
        <v>0</v>
      </c>
      <c r="W87" s="4">
        <v>0</v>
      </c>
      <c r="X87" s="4" t="s">
        <v>35</v>
      </c>
      <c r="Y87" s="4" t="s">
        <v>411</v>
      </c>
    </row>
    <row r="88" s="4" customFormat="1" spans="1:25">
      <c r="A88" s="4" t="s">
        <v>412</v>
      </c>
      <c r="B88" s="4" t="s">
        <v>26</v>
      </c>
      <c r="C88" s="4" t="s">
        <v>27</v>
      </c>
      <c r="D88" s="4" t="s">
        <v>413</v>
      </c>
      <c r="E88" s="4" t="s">
        <v>414</v>
      </c>
      <c r="F88" s="6">
        <v>44811</v>
      </c>
      <c r="G88" s="6">
        <v>44813</v>
      </c>
      <c r="H88" s="4">
        <v>1</v>
      </c>
      <c r="I88" s="4">
        <v>2</v>
      </c>
      <c r="J88" s="4">
        <v>2</v>
      </c>
      <c r="K88" s="4" t="s">
        <v>30</v>
      </c>
      <c r="L88" s="4">
        <v>2044</v>
      </c>
      <c r="M88" s="4">
        <v>2044</v>
      </c>
      <c r="N88" s="4" t="s">
        <v>415</v>
      </c>
      <c r="O88" s="4" t="s">
        <v>393</v>
      </c>
      <c r="P88" s="4" t="s">
        <v>33</v>
      </c>
      <c r="Q88" s="4">
        <v>0</v>
      </c>
      <c r="R88" s="7">
        <v>44782</v>
      </c>
      <c r="S88" s="6">
        <v>44816</v>
      </c>
      <c r="T88" s="4" t="s">
        <v>34</v>
      </c>
      <c r="U88" s="4">
        <v>2044</v>
      </c>
      <c r="V88" s="4">
        <v>0</v>
      </c>
      <c r="W88" s="4">
        <v>0</v>
      </c>
      <c r="X88" s="4" t="s">
        <v>35</v>
      </c>
      <c r="Y88" s="4" t="s">
        <v>416</v>
      </c>
    </row>
    <row r="89" s="4" customFormat="1" spans="1:25">
      <c r="A89" s="4" t="s">
        <v>417</v>
      </c>
      <c r="B89" s="4" t="s">
        <v>26</v>
      </c>
      <c r="C89" s="4" t="s">
        <v>27</v>
      </c>
      <c r="D89" s="4" t="s">
        <v>43</v>
      </c>
      <c r="E89" s="4" t="s">
        <v>401</v>
      </c>
      <c r="F89" s="6">
        <v>44809</v>
      </c>
      <c r="G89" s="6">
        <v>44813</v>
      </c>
      <c r="H89" s="4">
        <v>1</v>
      </c>
      <c r="I89" s="4">
        <v>4</v>
      </c>
      <c r="J89" s="4">
        <v>4</v>
      </c>
      <c r="K89" s="4" t="s">
        <v>30</v>
      </c>
      <c r="L89" s="4">
        <v>1012</v>
      </c>
      <c r="M89" s="4">
        <v>1012</v>
      </c>
      <c r="N89" s="4" t="s">
        <v>418</v>
      </c>
      <c r="O89" s="4" t="s">
        <v>393</v>
      </c>
      <c r="P89" s="4" t="s">
        <v>33</v>
      </c>
      <c r="Q89" s="4">
        <v>0</v>
      </c>
      <c r="R89" s="7">
        <v>44783</v>
      </c>
      <c r="S89" s="6">
        <v>44816</v>
      </c>
      <c r="T89" s="4" t="s">
        <v>34</v>
      </c>
      <c r="U89" s="4">
        <v>1012</v>
      </c>
      <c r="V89" s="4">
        <v>0</v>
      </c>
      <c r="W89" s="4">
        <v>0</v>
      </c>
      <c r="X89" s="4" t="s">
        <v>35</v>
      </c>
      <c r="Y89" s="4" t="s">
        <v>419</v>
      </c>
    </row>
    <row r="90" s="4" customFormat="1" spans="1:25">
      <c r="A90" s="4" t="s">
        <v>420</v>
      </c>
      <c r="B90" s="4" t="s">
        <v>26</v>
      </c>
      <c r="C90" s="4" t="s">
        <v>27</v>
      </c>
      <c r="D90" s="4" t="s">
        <v>421</v>
      </c>
      <c r="E90" s="4" t="s">
        <v>422</v>
      </c>
      <c r="F90" s="6">
        <v>44812</v>
      </c>
      <c r="G90" s="6">
        <v>44813</v>
      </c>
      <c r="H90" s="4">
        <v>1</v>
      </c>
      <c r="I90" s="4">
        <v>1</v>
      </c>
      <c r="J90" s="4">
        <v>1</v>
      </c>
      <c r="K90" s="4" t="s">
        <v>30</v>
      </c>
      <c r="L90" s="4">
        <v>712</v>
      </c>
      <c r="M90" s="4">
        <v>712</v>
      </c>
      <c r="N90" s="4" t="s">
        <v>423</v>
      </c>
      <c r="O90" s="4" t="s">
        <v>393</v>
      </c>
      <c r="P90" s="4" t="s">
        <v>33</v>
      </c>
      <c r="Q90" s="4">
        <v>0</v>
      </c>
      <c r="R90" s="7">
        <v>44784</v>
      </c>
      <c r="S90" s="6">
        <v>44816</v>
      </c>
      <c r="T90" s="4" t="s">
        <v>34</v>
      </c>
      <c r="U90" s="4">
        <v>712</v>
      </c>
      <c r="V90" s="4">
        <v>0</v>
      </c>
      <c r="W90" s="4">
        <v>0</v>
      </c>
      <c r="X90" s="4" t="s">
        <v>35</v>
      </c>
      <c r="Y90" s="4" t="s">
        <v>424</v>
      </c>
    </row>
    <row r="91" s="4" customFormat="1" spans="1:25">
      <c r="A91" s="4" t="s">
        <v>425</v>
      </c>
      <c r="B91" s="4" t="s">
        <v>26</v>
      </c>
      <c r="C91" s="4" t="s">
        <v>27</v>
      </c>
      <c r="D91" s="4" t="s">
        <v>426</v>
      </c>
      <c r="E91" s="4" t="s">
        <v>427</v>
      </c>
      <c r="F91" s="6">
        <v>44812</v>
      </c>
      <c r="G91" s="6">
        <v>44813</v>
      </c>
      <c r="H91" s="4">
        <v>1</v>
      </c>
      <c r="I91" s="4">
        <v>1</v>
      </c>
      <c r="J91" s="4">
        <v>1</v>
      </c>
      <c r="K91" s="4" t="s">
        <v>30</v>
      </c>
      <c r="L91" s="4">
        <v>3598</v>
      </c>
      <c r="M91" s="4">
        <v>3598</v>
      </c>
      <c r="N91" s="4" t="s">
        <v>428</v>
      </c>
      <c r="O91" s="4" t="s">
        <v>393</v>
      </c>
      <c r="P91" s="4" t="s">
        <v>33</v>
      </c>
      <c r="Q91" s="4">
        <v>0</v>
      </c>
      <c r="R91" s="7">
        <v>44787</v>
      </c>
      <c r="S91" s="6">
        <v>44816</v>
      </c>
      <c r="T91" s="4" t="s">
        <v>34</v>
      </c>
      <c r="U91" s="4">
        <v>3598</v>
      </c>
      <c r="V91" s="4">
        <v>0</v>
      </c>
      <c r="W91" s="4">
        <v>0</v>
      </c>
      <c r="X91" s="4" t="s">
        <v>35</v>
      </c>
      <c r="Y91" s="4" t="s">
        <v>429</v>
      </c>
    </row>
    <row r="92" s="4" customFormat="1" spans="1:25">
      <c r="A92" s="4" t="s">
        <v>430</v>
      </c>
      <c r="B92" s="4" t="s">
        <v>26</v>
      </c>
      <c r="C92" s="4" t="s">
        <v>27</v>
      </c>
      <c r="D92" s="4" t="s">
        <v>431</v>
      </c>
      <c r="E92" s="4" t="s">
        <v>432</v>
      </c>
      <c r="F92" s="6">
        <v>44807</v>
      </c>
      <c r="G92" s="6">
        <v>44813</v>
      </c>
      <c r="H92" s="4">
        <v>1</v>
      </c>
      <c r="I92" s="4">
        <v>6</v>
      </c>
      <c r="J92" s="4">
        <v>6</v>
      </c>
      <c r="K92" s="4" t="s">
        <v>30</v>
      </c>
      <c r="L92" s="4">
        <v>1992</v>
      </c>
      <c r="M92" s="4">
        <v>1992</v>
      </c>
      <c r="N92" s="4" t="s">
        <v>433</v>
      </c>
      <c r="O92" s="4" t="s">
        <v>393</v>
      </c>
      <c r="P92" s="4" t="s">
        <v>33</v>
      </c>
      <c r="Q92" s="4">
        <v>0</v>
      </c>
      <c r="R92" s="7">
        <v>44787</v>
      </c>
      <c r="S92" s="6">
        <v>44816</v>
      </c>
      <c r="T92" s="4" t="s">
        <v>34</v>
      </c>
      <c r="U92" s="4">
        <v>1992</v>
      </c>
      <c r="V92" s="4">
        <v>0</v>
      </c>
      <c r="W92" s="4">
        <v>0</v>
      </c>
      <c r="X92" s="4" t="s">
        <v>35</v>
      </c>
      <c r="Y92" s="4" t="s">
        <v>434</v>
      </c>
    </row>
    <row r="93" s="4" customFormat="1" spans="1:25">
      <c r="A93" s="4" t="s">
        <v>435</v>
      </c>
      <c r="B93" s="4" t="s">
        <v>26</v>
      </c>
      <c r="C93" s="4" t="s">
        <v>27</v>
      </c>
      <c r="D93" s="4" t="s">
        <v>309</v>
      </c>
      <c r="E93" s="4" t="s">
        <v>436</v>
      </c>
      <c r="F93" s="6">
        <v>44807</v>
      </c>
      <c r="G93" s="6">
        <v>44813</v>
      </c>
      <c r="H93" s="4">
        <v>1</v>
      </c>
      <c r="I93" s="4">
        <v>6</v>
      </c>
      <c r="J93" s="4">
        <v>6</v>
      </c>
      <c r="K93" s="4" t="s">
        <v>30</v>
      </c>
      <c r="L93" s="4">
        <v>11448</v>
      </c>
      <c r="M93" s="4">
        <v>11448</v>
      </c>
      <c r="N93" s="4" t="s">
        <v>437</v>
      </c>
      <c r="O93" s="4" t="s">
        <v>393</v>
      </c>
      <c r="P93" s="4" t="s">
        <v>33</v>
      </c>
      <c r="Q93" s="4">
        <v>0</v>
      </c>
      <c r="R93" s="7">
        <v>44787</v>
      </c>
      <c r="S93" s="6">
        <v>44816</v>
      </c>
      <c r="T93" s="4" t="s">
        <v>34</v>
      </c>
      <c r="U93" s="4">
        <v>11448</v>
      </c>
      <c r="V93" s="4">
        <v>0</v>
      </c>
      <c r="W93" s="4">
        <v>0</v>
      </c>
      <c r="X93" s="4" t="s">
        <v>438</v>
      </c>
      <c r="Y93" s="4" t="s">
        <v>35</v>
      </c>
    </row>
    <row r="94" s="4" customFormat="1" spans="1:25">
      <c r="A94" s="4" t="s">
        <v>439</v>
      </c>
      <c r="B94" s="4" t="s">
        <v>26</v>
      </c>
      <c r="C94" s="4" t="s">
        <v>27</v>
      </c>
      <c r="D94" s="4" t="s">
        <v>336</v>
      </c>
      <c r="E94" s="4" t="s">
        <v>440</v>
      </c>
      <c r="F94" s="6">
        <v>44812</v>
      </c>
      <c r="G94" s="6">
        <v>44813</v>
      </c>
      <c r="H94" s="4">
        <v>1</v>
      </c>
      <c r="I94" s="4">
        <v>1</v>
      </c>
      <c r="J94" s="4">
        <v>1</v>
      </c>
      <c r="K94" s="4" t="s">
        <v>30</v>
      </c>
      <c r="L94" s="4">
        <v>968</v>
      </c>
      <c r="M94" s="4">
        <v>968</v>
      </c>
      <c r="N94" s="4" t="s">
        <v>441</v>
      </c>
      <c r="O94" s="4" t="s">
        <v>393</v>
      </c>
      <c r="P94" s="4" t="s">
        <v>33</v>
      </c>
      <c r="Q94" s="4">
        <v>0</v>
      </c>
      <c r="R94" s="7">
        <v>44791</v>
      </c>
      <c r="S94" s="6">
        <v>44816</v>
      </c>
      <c r="T94" s="4" t="s">
        <v>34</v>
      </c>
      <c r="U94" s="4">
        <v>968</v>
      </c>
      <c r="V94" s="4">
        <v>0</v>
      </c>
      <c r="W94" s="4">
        <v>0</v>
      </c>
      <c r="X94" s="4" t="s">
        <v>35</v>
      </c>
      <c r="Y94" s="4" t="s">
        <v>442</v>
      </c>
    </row>
    <row r="95" s="4" customFormat="1" spans="1:26">
      <c r="A95" s="4" t="s">
        <v>443</v>
      </c>
      <c r="B95" s="4" t="s">
        <v>26</v>
      </c>
      <c r="C95" s="4" t="s">
        <v>27</v>
      </c>
      <c r="D95" s="4" t="s">
        <v>444</v>
      </c>
      <c r="E95" s="4" t="s">
        <v>445</v>
      </c>
      <c r="F95" s="6">
        <v>44811</v>
      </c>
      <c r="G95" s="6">
        <v>44813</v>
      </c>
      <c r="H95" s="4">
        <v>2</v>
      </c>
      <c r="I95" s="4">
        <v>2</v>
      </c>
      <c r="J95" s="4">
        <v>4</v>
      </c>
      <c r="K95" s="4" t="s">
        <v>30</v>
      </c>
      <c r="L95" s="4">
        <v>608</v>
      </c>
      <c r="M95" s="4">
        <v>608</v>
      </c>
      <c r="N95" s="4" t="s">
        <v>446</v>
      </c>
      <c r="O95" s="4" t="s">
        <v>393</v>
      </c>
      <c r="P95" s="4" t="s">
        <v>33</v>
      </c>
      <c r="Q95" s="4">
        <v>0</v>
      </c>
      <c r="R95" s="7">
        <v>44792</v>
      </c>
      <c r="S95" s="6">
        <v>44816</v>
      </c>
      <c r="T95" s="4" t="s">
        <v>34</v>
      </c>
      <c r="U95" s="4">
        <v>608</v>
      </c>
      <c r="V95" s="4">
        <v>0</v>
      </c>
      <c r="W95" s="4">
        <v>0</v>
      </c>
      <c r="X95" s="4" t="s">
        <v>35</v>
      </c>
      <c r="Y95" s="4" t="s">
        <v>447</v>
      </c>
      <c r="Z95" s="4" t="s">
        <v>448</v>
      </c>
    </row>
    <row r="96" s="4" customFormat="1" spans="1:25">
      <c r="A96" s="4" t="s">
        <v>449</v>
      </c>
      <c r="B96" s="4" t="s">
        <v>26</v>
      </c>
      <c r="C96" s="4" t="s">
        <v>27</v>
      </c>
      <c r="D96" s="4" t="s">
        <v>450</v>
      </c>
      <c r="E96" s="4" t="s">
        <v>451</v>
      </c>
      <c r="F96" s="6">
        <v>44810</v>
      </c>
      <c r="G96" s="6">
        <v>44813</v>
      </c>
      <c r="H96" s="4">
        <v>1</v>
      </c>
      <c r="I96" s="4">
        <v>3</v>
      </c>
      <c r="J96" s="4">
        <v>3</v>
      </c>
      <c r="K96" s="4" t="s">
        <v>30</v>
      </c>
      <c r="L96" s="4">
        <v>4985</v>
      </c>
      <c r="M96" s="4">
        <v>4985</v>
      </c>
      <c r="N96" s="4" t="s">
        <v>452</v>
      </c>
      <c r="O96" s="4" t="s">
        <v>393</v>
      </c>
      <c r="P96" s="4" t="s">
        <v>33</v>
      </c>
      <c r="Q96" s="4">
        <v>0</v>
      </c>
      <c r="R96" s="7">
        <v>44793</v>
      </c>
      <c r="S96" s="6">
        <v>44816</v>
      </c>
      <c r="T96" s="4" t="s">
        <v>34</v>
      </c>
      <c r="U96" s="4">
        <v>4985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449</v>
      </c>
      <c r="B97" s="4" t="s">
        <v>26</v>
      </c>
      <c r="C97" s="4" t="s">
        <v>76</v>
      </c>
      <c r="D97" s="4" t="s">
        <v>450</v>
      </c>
      <c r="E97" s="4" t="s">
        <v>451</v>
      </c>
      <c r="F97" s="6">
        <v>44810</v>
      </c>
      <c r="G97" s="6">
        <v>44813</v>
      </c>
      <c r="H97" s="4">
        <v>1</v>
      </c>
      <c r="I97" s="4">
        <v>3</v>
      </c>
      <c r="J97" s="4">
        <v>3</v>
      </c>
      <c r="K97" s="4" t="s">
        <v>30</v>
      </c>
      <c r="L97" s="4">
        <v>-4985</v>
      </c>
      <c r="M97" s="4">
        <v>-4985</v>
      </c>
      <c r="N97" s="4" t="s">
        <v>452</v>
      </c>
      <c r="O97" s="4" t="s">
        <v>393</v>
      </c>
      <c r="P97" s="4" t="s">
        <v>33</v>
      </c>
      <c r="Q97" s="4">
        <v>0</v>
      </c>
      <c r="R97" s="7">
        <v>44793</v>
      </c>
      <c r="S97" s="6">
        <v>44816</v>
      </c>
      <c r="T97" s="4" t="s">
        <v>34</v>
      </c>
      <c r="U97" s="4">
        <v>-4985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453</v>
      </c>
      <c r="B98" s="4" t="s">
        <v>26</v>
      </c>
      <c r="C98" s="4" t="s">
        <v>27</v>
      </c>
      <c r="D98" s="4" t="s">
        <v>454</v>
      </c>
      <c r="E98" s="4" t="s">
        <v>87</v>
      </c>
      <c r="F98" s="6">
        <v>44812</v>
      </c>
      <c r="G98" s="6">
        <v>44813</v>
      </c>
      <c r="H98" s="4">
        <v>1</v>
      </c>
      <c r="I98" s="4">
        <v>1</v>
      </c>
      <c r="J98" s="4">
        <v>1</v>
      </c>
      <c r="K98" s="4" t="s">
        <v>30</v>
      </c>
      <c r="L98" s="4">
        <v>1173</v>
      </c>
      <c r="M98" s="4">
        <v>1173</v>
      </c>
      <c r="N98" s="4" t="s">
        <v>455</v>
      </c>
      <c r="O98" s="4" t="s">
        <v>393</v>
      </c>
      <c r="P98" s="4" t="s">
        <v>33</v>
      </c>
      <c r="Q98" s="4">
        <v>0</v>
      </c>
      <c r="R98" s="7">
        <v>44794</v>
      </c>
      <c r="S98" s="6">
        <v>44816</v>
      </c>
      <c r="T98" s="4" t="s">
        <v>34</v>
      </c>
      <c r="U98" s="4">
        <v>1173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456</v>
      </c>
      <c r="B99" s="4" t="s">
        <v>26</v>
      </c>
      <c r="C99" s="4" t="s">
        <v>27</v>
      </c>
      <c r="D99" s="4" t="s">
        <v>457</v>
      </c>
      <c r="E99" s="4" t="s">
        <v>458</v>
      </c>
      <c r="F99" s="6">
        <v>44812</v>
      </c>
      <c r="G99" s="6">
        <v>44813</v>
      </c>
      <c r="H99" s="4">
        <v>1</v>
      </c>
      <c r="I99" s="4">
        <v>1</v>
      </c>
      <c r="J99" s="4">
        <v>1</v>
      </c>
      <c r="K99" s="4" t="s">
        <v>30</v>
      </c>
      <c r="L99" s="4">
        <v>925</v>
      </c>
      <c r="M99" s="4">
        <v>925</v>
      </c>
      <c r="N99" s="4" t="s">
        <v>459</v>
      </c>
      <c r="O99" s="4" t="s">
        <v>393</v>
      </c>
      <c r="P99" s="4" t="s">
        <v>33</v>
      </c>
      <c r="Q99" s="4">
        <v>0</v>
      </c>
      <c r="R99" s="7">
        <v>44795</v>
      </c>
      <c r="S99" s="6">
        <v>44816</v>
      </c>
      <c r="T99" s="4" t="s">
        <v>34</v>
      </c>
      <c r="U99" s="4">
        <v>925</v>
      </c>
      <c r="V99" s="4">
        <v>0</v>
      </c>
      <c r="W99" s="4">
        <v>0</v>
      </c>
      <c r="X99" s="4" t="s">
        <v>35</v>
      </c>
      <c r="Y99" s="4" t="s">
        <v>460</v>
      </c>
    </row>
    <row r="100" s="4" customFormat="1" spans="1:25">
      <c r="A100" s="4" t="s">
        <v>461</v>
      </c>
      <c r="B100" s="4" t="s">
        <v>26</v>
      </c>
      <c r="C100" s="4" t="s">
        <v>27</v>
      </c>
      <c r="D100" s="4" t="s">
        <v>462</v>
      </c>
      <c r="E100" s="4" t="s">
        <v>213</v>
      </c>
      <c r="F100" s="6">
        <v>44812</v>
      </c>
      <c r="G100" s="6">
        <v>44813</v>
      </c>
      <c r="H100" s="4">
        <v>1</v>
      </c>
      <c r="I100" s="4">
        <v>1</v>
      </c>
      <c r="J100" s="4">
        <v>1</v>
      </c>
      <c r="K100" s="4" t="s">
        <v>30</v>
      </c>
      <c r="L100" s="4">
        <v>474</v>
      </c>
      <c r="M100" s="4">
        <v>474</v>
      </c>
      <c r="N100" s="4" t="s">
        <v>463</v>
      </c>
      <c r="O100" s="4" t="s">
        <v>393</v>
      </c>
      <c r="P100" s="4" t="s">
        <v>33</v>
      </c>
      <c r="Q100" s="4">
        <v>0</v>
      </c>
      <c r="R100" s="7">
        <v>44797</v>
      </c>
      <c r="S100" s="6">
        <v>44816</v>
      </c>
      <c r="T100" s="4" t="s">
        <v>34</v>
      </c>
      <c r="U100" s="4">
        <v>474</v>
      </c>
      <c r="V100" s="4">
        <v>0</v>
      </c>
      <c r="W100" s="4">
        <v>0</v>
      </c>
      <c r="X100" s="4" t="s">
        <v>464</v>
      </c>
      <c r="Y100" s="4" t="s">
        <v>465</v>
      </c>
    </row>
    <row r="101" s="4" customFormat="1" spans="1:25">
      <c r="A101" s="4" t="s">
        <v>466</v>
      </c>
      <c r="B101" s="4" t="s">
        <v>26</v>
      </c>
      <c r="C101" s="4" t="s">
        <v>27</v>
      </c>
      <c r="D101" s="4" t="s">
        <v>300</v>
      </c>
      <c r="E101" s="4" t="s">
        <v>145</v>
      </c>
      <c r="F101" s="6">
        <v>44809</v>
      </c>
      <c r="G101" s="6">
        <v>44813</v>
      </c>
      <c r="H101" s="4">
        <v>1</v>
      </c>
      <c r="I101" s="4">
        <v>4</v>
      </c>
      <c r="J101" s="4">
        <v>4</v>
      </c>
      <c r="K101" s="4" t="s">
        <v>30</v>
      </c>
      <c r="L101" s="4">
        <v>2508</v>
      </c>
      <c r="M101" s="4">
        <v>2508</v>
      </c>
      <c r="N101" s="4" t="s">
        <v>467</v>
      </c>
      <c r="O101" s="4" t="s">
        <v>393</v>
      </c>
      <c r="P101" s="4" t="s">
        <v>33</v>
      </c>
      <c r="Q101" s="4">
        <v>0</v>
      </c>
      <c r="R101" s="7">
        <v>44797</v>
      </c>
      <c r="S101" s="6">
        <v>44816</v>
      </c>
      <c r="T101" s="4" t="s">
        <v>34</v>
      </c>
      <c r="U101" s="4">
        <v>2508</v>
      </c>
      <c r="V101" s="4">
        <v>0</v>
      </c>
      <c r="W101" s="4">
        <v>0</v>
      </c>
      <c r="X101" s="4" t="s">
        <v>35</v>
      </c>
      <c r="Y101" s="4" t="s">
        <v>468</v>
      </c>
    </row>
    <row r="102" s="4" customFormat="1" spans="1:25">
      <c r="A102" s="4" t="s">
        <v>469</v>
      </c>
      <c r="B102" s="4" t="s">
        <v>26</v>
      </c>
      <c r="C102" s="4" t="s">
        <v>27</v>
      </c>
      <c r="D102" s="4" t="s">
        <v>470</v>
      </c>
      <c r="E102" s="4" t="s">
        <v>471</v>
      </c>
      <c r="F102" s="6">
        <v>44804</v>
      </c>
      <c r="G102" s="6">
        <v>44813</v>
      </c>
      <c r="H102" s="4">
        <v>1</v>
      </c>
      <c r="I102" s="4">
        <v>9</v>
      </c>
      <c r="J102" s="4">
        <v>9</v>
      </c>
      <c r="K102" s="4" t="s">
        <v>30</v>
      </c>
      <c r="L102" s="4">
        <v>3285</v>
      </c>
      <c r="M102" s="4">
        <v>3285</v>
      </c>
      <c r="N102" s="4" t="s">
        <v>472</v>
      </c>
      <c r="O102" s="4" t="s">
        <v>393</v>
      </c>
      <c r="P102" s="4" t="s">
        <v>33</v>
      </c>
      <c r="Q102" s="4">
        <v>0</v>
      </c>
      <c r="R102" s="7">
        <v>44797</v>
      </c>
      <c r="S102" s="6">
        <v>44816</v>
      </c>
      <c r="T102" s="4" t="s">
        <v>34</v>
      </c>
      <c r="U102" s="4">
        <v>3285</v>
      </c>
      <c r="V102" s="4">
        <v>0</v>
      </c>
      <c r="W102" s="4">
        <v>0</v>
      </c>
      <c r="X102" s="4" t="s">
        <v>35</v>
      </c>
      <c r="Y102" s="4" t="s">
        <v>473</v>
      </c>
    </row>
    <row r="103" s="4" customFormat="1" spans="1:25">
      <c r="A103" s="4" t="s">
        <v>474</v>
      </c>
      <c r="B103" s="4" t="s">
        <v>26</v>
      </c>
      <c r="C103" s="4" t="s">
        <v>27</v>
      </c>
      <c r="D103" s="4" t="s">
        <v>475</v>
      </c>
      <c r="E103" s="4" t="s">
        <v>476</v>
      </c>
      <c r="F103" s="6">
        <v>44812</v>
      </c>
      <c r="G103" s="6">
        <v>44813</v>
      </c>
      <c r="H103" s="4">
        <v>1</v>
      </c>
      <c r="I103" s="4">
        <v>1</v>
      </c>
      <c r="J103" s="4">
        <v>1</v>
      </c>
      <c r="K103" s="4" t="s">
        <v>30</v>
      </c>
      <c r="L103" s="4">
        <v>1270</v>
      </c>
      <c r="M103" s="4">
        <v>1270</v>
      </c>
      <c r="N103" s="4" t="s">
        <v>477</v>
      </c>
      <c r="O103" s="4" t="s">
        <v>393</v>
      </c>
      <c r="P103" s="4" t="s">
        <v>33</v>
      </c>
      <c r="Q103" s="4">
        <v>0</v>
      </c>
      <c r="R103" s="7">
        <v>44798</v>
      </c>
      <c r="S103" s="6">
        <v>44816</v>
      </c>
      <c r="T103" s="4" t="s">
        <v>34</v>
      </c>
      <c r="U103" s="4">
        <v>1270</v>
      </c>
      <c r="V103" s="4">
        <v>0</v>
      </c>
      <c r="W103" s="4">
        <v>0</v>
      </c>
      <c r="X103" s="4" t="s">
        <v>478</v>
      </c>
      <c r="Y103" s="4" t="s">
        <v>479</v>
      </c>
    </row>
    <row r="104" s="4" customFormat="1" spans="1:25">
      <c r="A104" s="4" t="s">
        <v>480</v>
      </c>
      <c r="B104" s="4" t="s">
        <v>26</v>
      </c>
      <c r="C104" s="4" t="s">
        <v>27</v>
      </c>
      <c r="D104" s="4" t="s">
        <v>481</v>
      </c>
      <c r="E104" s="4" t="s">
        <v>482</v>
      </c>
      <c r="F104" s="6">
        <v>44811</v>
      </c>
      <c r="G104" s="6">
        <v>44813</v>
      </c>
      <c r="H104" s="4">
        <v>1</v>
      </c>
      <c r="I104" s="4">
        <v>2</v>
      </c>
      <c r="J104" s="4">
        <v>2</v>
      </c>
      <c r="K104" s="4" t="s">
        <v>30</v>
      </c>
      <c r="L104" s="4">
        <v>1892</v>
      </c>
      <c r="M104" s="4">
        <v>1892</v>
      </c>
      <c r="N104" s="4" t="s">
        <v>483</v>
      </c>
      <c r="O104" s="4" t="s">
        <v>393</v>
      </c>
      <c r="P104" s="4" t="s">
        <v>33</v>
      </c>
      <c r="Q104" s="4">
        <v>0</v>
      </c>
      <c r="R104" s="7">
        <v>44800</v>
      </c>
      <c r="S104" s="6">
        <v>44816</v>
      </c>
      <c r="T104" s="4" t="s">
        <v>34</v>
      </c>
      <c r="U104" s="4">
        <v>1892</v>
      </c>
      <c r="V104" s="4">
        <v>0</v>
      </c>
      <c r="W104" s="4">
        <v>0</v>
      </c>
      <c r="X104" s="4" t="s">
        <v>35</v>
      </c>
      <c r="Y104" s="4" t="s">
        <v>484</v>
      </c>
    </row>
    <row r="105" s="4" customFormat="1" spans="1:25">
      <c r="A105" s="4" t="s">
        <v>485</v>
      </c>
      <c r="B105" s="4" t="s">
        <v>26</v>
      </c>
      <c r="C105" s="4" t="s">
        <v>27</v>
      </c>
      <c r="D105" s="4" t="s">
        <v>486</v>
      </c>
      <c r="E105" s="4" t="s">
        <v>487</v>
      </c>
      <c r="F105" s="6">
        <v>44812</v>
      </c>
      <c r="G105" s="6">
        <v>44813</v>
      </c>
      <c r="H105" s="4">
        <v>1</v>
      </c>
      <c r="I105" s="4">
        <v>1</v>
      </c>
      <c r="J105" s="4">
        <v>1</v>
      </c>
      <c r="K105" s="4" t="s">
        <v>30</v>
      </c>
      <c r="L105" s="4">
        <v>5618</v>
      </c>
      <c r="M105" s="4">
        <v>5618</v>
      </c>
      <c r="N105" s="4" t="s">
        <v>488</v>
      </c>
      <c r="O105" s="4" t="s">
        <v>393</v>
      </c>
      <c r="P105" s="4" t="s">
        <v>33</v>
      </c>
      <c r="Q105" s="4">
        <v>0</v>
      </c>
      <c r="R105" s="7">
        <v>44805</v>
      </c>
      <c r="S105" s="6">
        <v>44816</v>
      </c>
      <c r="T105" s="4" t="s">
        <v>34</v>
      </c>
      <c r="U105" s="4">
        <v>5618</v>
      </c>
      <c r="V105" s="4">
        <v>0</v>
      </c>
      <c r="W105" s="4">
        <v>0</v>
      </c>
      <c r="X105" s="4" t="s">
        <v>35</v>
      </c>
      <c r="Y105" s="4" t="s">
        <v>489</v>
      </c>
    </row>
    <row r="106" s="4" customFormat="1" spans="1:25">
      <c r="A106" s="4" t="s">
        <v>490</v>
      </c>
      <c r="B106" s="4" t="s">
        <v>26</v>
      </c>
      <c r="C106" s="4" t="s">
        <v>27</v>
      </c>
      <c r="D106" s="4" t="s">
        <v>491</v>
      </c>
      <c r="E106" s="4" t="s">
        <v>492</v>
      </c>
      <c r="F106" s="6">
        <v>44806</v>
      </c>
      <c r="G106" s="6">
        <v>44813</v>
      </c>
      <c r="H106" s="4">
        <v>1</v>
      </c>
      <c r="I106" s="4">
        <v>7</v>
      </c>
      <c r="J106" s="4">
        <v>7</v>
      </c>
      <c r="K106" s="4" t="s">
        <v>30</v>
      </c>
      <c r="L106" s="4">
        <v>14385</v>
      </c>
      <c r="M106" s="4">
        <v>14385</v>
      </c>
      <c r="N106" s="4" t="s">
        <v>493</v>
      </c>
      <c r="O106" s="4" t="s">
        <v>393</v>
      </c>
      <c r="P106" s="4" t="s">
        <v>33</v>
      </c>
      <c r="Q106" s="4">
        <v>0</v>
      </c>
      <c r="R106" s="7">
        <v>44805</v>
      </c>
      <c r="S106" s="6">
        <v>44816</v>
      </c>
      <c r="T106" s="4" t="s">
        <v>34</v>
      </c>
      <c r="U106" s="4">
        <v>14385</v>
      </c>
      <c r="V106" s="4">
        <v>0</v>
      </c>
      <c r="W106" s="4">
        <v>0</v>
      </c>
      <c r="X106" s="4" t="s">
        <v>35</v>
      </c>
      <c r="Y106" s="4" t="s">
        <v>494</v>
      </c>
    </row>
    <row r="107" s="4" customFormat="1" spans="1:25">
      <c r="A107" s="4" t="s">
        <v>495</v>
      </c>
      <c r="B107" s="4" t="s">
        <v>26</v>
      </c>
      <c r="C107" s="4" t="s">
        <v>27</v>
      </c>
      <c r="D107" s="4" t="s">
        <v>187</v>
      </c>
      <c r="E107" s="4" t="s">
        <v>136</v>
      </c>
      <c r="F107" s="6">
        <v>44810</v>
      </c>
      <c r="G107" s="6">
        <v>44813</v>
      </c>
      <c r="H107" s="4">
        <v>1</v>
      </c>
      <c r="I107" s="4">
        <v>3</v>
      </c>
      <c r="J107" s="4">
        <v>3</v>
      </c>
      <c r="K107" s="4" t="s">
        <v>30</v>
      </c>
      <c r="L107" s="4">
        <v>1293</v>
      </c>
      <c r="M107" s="4">
        <v>1293</v>
      </c>
      <c r="N107" s="4" t="s">
        <v>496</v>
      </c>
      <c r="O107" s="4" t="s">
        <v>393</v>
      </c>
      <c r="P107" s="4" t="s">
        <v>33</v>
      </c>
      <c r="Q107" s="4">
        <v>0</v>
      </c>
      <c r="R107" s="7">
        <v>44805</v>
      </c>
      <c r="S107" s="6">
        <v>44816</v>
      </c>
      <c r="T107" s="4" t="s">
        <v>34</v>
      </c>
      <c r="U107" s="4">
        <v>1293</v>
      </c>
      <c r="V107" s="4">
        <v>0</v>
      </c>
      <c r="W107" s="4">
        <v>0.88</v>
      </c>
      <c r="X107" s="4" t="s">
        <v>35</v>
      </c>
      <c r="Y107" s="4" t="s">
        <v>497</v>
      </c>
    </row>
    <row r="108" s="4" customFormat="1" spans="1:25">
      <c r="A108" s="4" t="s">
        <v>498</v>
      </c>
      <c r="B108" s="4" t="s">
        <v>26</v>
      </c>
      <c r="C108" s="4" t="s">
        <v>27</v>
      </c>
      <c r="D108" s="4" t="s">
        <v>499</v>
      </c>
      <c r="E108" s="4" t="s">
        <v>500</v>
      </c>
      <c r="F108" s="6">
        <v>44812</v>
      </c>
      <c r="G108" s="6">
        <v>44813</v>
      </c>
      <c r="H108" s="4">
        <v>1</v>
      </c>
      <c r="I108" s="4">
        <v>1</v>
      </c>
      <c r="J108" s="4">
        <v>1</v>
      </c>
      <c r="K108" s="4" t="s">
        <v>30</v>
      </c>
      <c r="L108" s="4">
        <v>1303</v>
      </c>
      <c r="M108" s="4">
        <v>1303</v>
      </c>
      <c r="N108" s="4" t="s">
        <v>501</v>
      </c>
      <c r="O108" s="4" t="s">
        <v>393</v>
      </c>
      <c r="P108" s="4" t="s">
        <v>33</v>
      </c>
      <c r="Q108" s="4">
        <v>0</v>
      </c>
      <c r="R108" s="7">
        <v>44806</v>
      </c>
      <c r="S108" s="6">
        <v>44816</v>
      </c>
      <c r="T108" s="4" t="s">
        <v>34</v>
      </c>
      <c r="U108" s="4">
        <v>1303</v>
      </c>
      <c r="V108" s="4">
        <v>0</v>
      </c>
      <c r="W108" s="4">
        <v>0</v>
      </c>
      <c r="X108" s="4" t="s">
        <v>35</v>
      </c>
      <c r="Y108" s="4" t="s">
        <v>502</v>
      </c>
    </row>
    <row r="109" s="4" customFormat="1" spans="1:25">
      <c r="A109" s="4" t="s">
        <v>503</v>
      </c>
      <c r="B109" s="4" t="s">
        <v>26</v>
      </c>
      <c r="C109" s="4" t="s">
        <v>27</v>
      </c>
      <c r="D109" s="4" t="s">
        <v>504</v>
      </c>
      <c r="E109" s="4" t="s">
        <v>505</v>
      </c>
      <c r="F109" s="6">
        <v>44812</v>
      </c>
      <c r="G109" s="6">
        <v>44813</v>
      </c>
      <c r="H109" s="4">
        <v>1</v>
      </c>
      <c r="I109" s="4">
        <v>1</v>
      </c>
      <c r="J109" s="4">
        <v>1</v>
      </c>
      <c r="K109" s="4" t="s">
        <v>30</v>
      </c>
      <c r="L109" s="4">
        <v>7585</v>
      </c>
      <c r="M109" s="4">
        <v>7585</v>
      </c>
      <c r="N109" s="4" t="s">
        <v>506</v>
      </c>
      <c r="O109" s="4" t="s">
        <v>393</v>
      </c>
      <c r="P109" s="4" t="s">
        <v>33</v>
      </c>
      <c r="Q109" s="4">
        <v>0</v>
      </c>
      <c r="R109" s="7">
        <v>44806</v>
      </c>
      <c r="S109" s="6">
        <v>44816</v>
      </c>
      <c r="T109" s="4" t="s">
        <v>34</v>
      </c>
      <c r="U109" s="4">
        <v>7585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503</v>
      </c>
      <c r="B110" s="4" t="s">
        <v>26</v>
      </c>
      <c r="C110" s="4" t="s">
        <v>76</v>
      </c>
      <c r="D110" s="4" t="s">
        <v>504</v>
      </c>
      <c r="E110" s="4" t="s">
        <v>505</v>
      </c>
      <c r="F110" s="6">
        <v>44812</v>
      </c>
      <c r="G110" s="6">
        <v>44813</v>
      </c>
      <c r="H110" s="4">
        <v>1</v>
      </c>
      <c r="I110" s="4">
        <v>1</v>
      </c>
      <c r="J110" s="4">
        <v>1</v>
      </c>
      <c r="K110" s="4" t="s">
        <v>30</v>
      </c>
      <c r="L110" s="4">
        <v>-7585</v>
      </c>
      <c r="M110" s="4">
        <v>-7585</v>
      </c>
      <c r="N110" s="4" t="s">
        <v>506</v>
      </c>
      <c r="O110" s="4" t="s">
        <v>393</v>
      </c>
      <c r="P110" s="4" t="s">
        <v>33</v>
      </c>
      <c r="Q110" s="4">
        <v>0</v>
      </c>
      <c r="R110" s="7">
        <v>44806</v>
      </c>
      <c r="S110" s="6">
        <v>44816</v>
      </c>
      <c r="T110" s="4" t="s">
        <v>34</v>
      </c>
      <c r="U110" s="4">
        <v>-7585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507</v>
      </c>
      <c r="B111" s="4" t="s">
        <v>26</v>
      </c>
      <c r="C111" s="4" t="s">
        <v>27</v>
      </c>
      <c r="D111" s="4" t="s">
        <v>508</v>
      </c>
      <c r="E111" s="4" t="s">
        <v>509</v>
      </c>
      <c r="F111" s="6">
        <v>44812</v>
      </c>
      <c r="G111" s="6">
        <v>44813</v>
      </c>
      <c r="H111" s="4">
        <v>1</v>
      </c>
      <c r="I111" s="4">
        <v>1</v>
      </c>
      <c r="J111" s="4">
        <v>1</v>
      </c>
      <c r="K111" s="4" t="s">
        <v>30</v>
      </c>
      <c r="L111" s="4">
        <v>1273</v>
      </c>
      <c r="M111" s="4">
        <v>1273</v>
      </c>
      <c r="N111" s="4" t="s">
        <v>510</v>
      </c>
      <c r="O111" s="4" t="s">
        <v>393</v>
      </c>
      <c r="P111" s="4" t="s">
        <v>33</v>
      </c>
      <c r="Q111" s="4">
        <v>0</v>
      </c>
      <c r="R111" s="7">
        <v>44806</v>
      </c>
      <c r="S111" s="6">
        <v>44816</v>
      </c>
      <c r="T111" s="4" t="s">
        <v>34</v>
      </c>
      <c r="U111" s="4">
        <v>1273</v>
      </c>
      <c r="V111" s="4">
        <v>0</v>
      </c>
      <c r="W111" s="4">
        <v>0</v>
      </c>
      <c r="X111" s="4" t="s">
        <v>35</v>
      </c>
      <c r="Y111" s="4" t="s">
        <v>511</v>
      </c>
    </row>
    <row r="112" s="4" customFormat="1" spans="1:25">
      <c r="A112" s="4" t="s">
        <v>512</v>
      </c>
      <c r="B112" s="4" t="s">
        <v>26</v>
      </c>
      <c r="C112" s="4" t="s">
        <v>27</v>
      </c>
      <c r="D112" s="4" t="s">
        <v>513</v>
      </c>
      <c r="E112" s="4" t="s">
        <v>514</v>
      </c>
      <c r="F112" s="6">
        <v>44812</v>
      </c>
      <c r="G112" s="6">
        <v>44813</v>
      </c>
      <c r="H112" s="4">
        <v>1</v>
      </c>
      <c r="I112" s="4">
        <v>1</v>
      </c>
      <c r="J112" s="4">
        <v>1</v>
      </c>
      <c r="K112" s="4" t="s">
        <v>30</v>
      </c>
      <c r="L112" s="4">
        <v>772</v>
      </c>
      <c r="M112" s="4">
        <v>772</v>
      </c>
      <c r="N112" s="4" t="s">
        <v>515</v>
      </c>
      <c r="O112" s="4" t="s">
        <v>393</v>
      </c>
      <c r="P112" s="4" t="s">
        <v>33</v>
      </c>
      <c r="Q112" s="4">
        <v>0</v>
      </c>
      <c r="R112" s="7">
        <v>44807</v>
      </c>
      <c r="S112" s="6">
        <v>44816</v>
      </c>
      <c r="T112" s="4" t="s">
        <v>34</v>
      </c>
      <c r="U112" s="4">
        <v>772</v>
      </c>
      <c r="V112" s="4">
        <v>0</v>
      </c>
      <c r="W112" s="4">
        <v>0</v>
      </c>
      <c r="X112" s="4" t="s">
        <v>35</v>
      </c>
      <c r="Y112" s="4" t="s">
        <v>516</v>
      </c>
    </row>
    <row r="113" s="4" customFormat="1" spans="1:25">
      <c r="A113" s="4" t="s">
        <v>517</v>
      </c>
      <c r="B113" s="4" t="s">
        <v>26</v>
      </c>
      <c r="C113" s="4" t="s">
        <v>27</v>
      </c>
      <c r="D113" s="4" t="s">
        <v>518</v>
      </c>
      <c r="E113" s="4" t="s">
        <v>519</v>
      </c>
      <c r="F113" s="6">
        <v>44808</v>
      </c>
      <c r="G113" s="6">
        <v>44813</v>
      </c>
      <c r="H113" s="4">
        <v>1</v>
      </c>
      <c r="I113" s="4">
        <v>5</v>
      </c>
      <c r="J113" s="4">
        <v>5</v>
      </c>
      <c r="K113" s="4" t="s">
        <v>30</v>
      </c>
      <c r="L113" s="4">
        <v>1790</v>
      </c>
      <c r="M113" s="4">
        <v>1790</v>
      </c>
      <c r="N113" s="4" t="s">
        <v>520</v>
      </c>
      <c r="O113" s="4" t="s">
        <v>393</v>
      </c>
      <c r="P113" s="4" t="s">
        <v>33</v>
      </c>
      <c r="Q113" s="4">
        <v>0</v>
      </c>
      <c r="R113" s="7">
        <v>44808</v>
      </c>
      <c r="S113" s="6">
        <v>44816</v>
      </c>
      <c r="T113" s="4" t="s">
        <v>34</v>
      </c>
      <c r="U113" s="4">
        <v>1790</v>
      </c>
      <c r="V113" s="4">
        <v>0</v>
      </c>
      <c r="W113" s="4">
        <v>0</v>
      </c>
      <c r="X113" s="4" t="s">
        <v>521</v>
      </c>
      <c r="Y113" s="4" t="s">
        <v>522</v>
      </c>
    </row>
    <row r="114" s="4" customFormat="1" spans="1:25">
      <c r="A114" s="4" t="s">
        <v>495</v>
      </c>
      <c r="B114" s="4" t="s">
        <v>26</v>
      </c>
      <c r="C114" s="4" t="s">
        <v>76</v>
      </c>
      <c r="D114" s="4" t="s">
        <v>187</v>
      </c>
      <c r="E114" s="4" t="s">
        <v>136</v>
      </c>
      <c r="F114" s="6">
        <v>44810</v>
      </c>
      <c r="G114" s="6">
        <v>44813</v>
      </c>
      <c r="H114" s="4">
        <v>1</v>
      </c>
      <c r="I114" s="4">
        <v>3</v>
      </c>
      <c r="J114" s="4">
        <v>3</v>
      </c>
      <c r="K114" s="4" t="s">
        <v>30</v>
      </c>
      <c r="L114" s="4">
        <v>-1293</v>
      </c>
      <c r="M114" s="4">
        <v>-1293</v>
      </c>
      <c r="N114" s="4" t="s">
        <v>496</v>
      </c>
      <c r="O114" s="4" t="s">
        <v>393</v>
      </c>
      <c r="P114" s="4" t="s">
        <v>33</v>
      </c>
      <c r="Q114" s="4">
        <v>0</v>
      </c>
      <c r="R114" s="7">
        <v>44805</v>
      </c>
      <c r="S114" s="6">
        <v>44816</v>
      </c>
      <c r="T114" s="4" t="s">
        <v>34</v>
      </c>
      <c r="U114" s="4">
        <v>-1293</v>
      </c>
      <c r="V114" s="4">
        <v>0</v>
      </c>
      <c r="W114" s="4">
        <v>-0.88</v>
      </c>
      <c r="X114" s="4" t="s">
        <v>35</v>
      </c>
      <c r="Y114" s="4" t="s">
        <v>497</v>
      </c>
    </row>
    <row r="115" s="4" customFormat="1" spans="1:25">
      <c r="A115" s="4" t="s">
        <v>495</v>
      </c>
      <c r="B115" s="4" t="s">
        <v>26</v>
      </c>
      <c r="C115" s="4" t="s">
        <v>523</v>
      </c>
      <c r="D115" s="4" t="s">
        <v>187</v>
      </c>
      <c r="E115" s="4" t="s">
        <v>136</v>
      </c>
      <c r="F115" s="6">
        <v>44810</v>
      </c>
      <c r="G115" s="6">
        <v>44813</v>
      </c>
      <c r="H115" s="4">
        <v>1</v>
      </c>
      <c r="I115" s="4">
        <v>3</v>
      </c>
      <c r="J115" s="4">
        <v>3</v>
      </c>
      <c r="K115" s="4" t="s">
        <v>30</v>
      </c>
      <c r="L115" s="4">
        <v>1293</v>
      </c>
      <c r="M115" s="4">
        <v>1293</v>
      </c>
      <c r="N115" s="4" t="s">
        <v>496</v>
      </c>
      <c r="O115" s="4" t="s">
        <v>393</v>
      </c>
      <c r="P115" s="4" t="s">
        <v>33</v>
      </c>
      <c r="Q115" s="4">
        <v>0</v>
      </c>
      <c r="R115" s="7">
        <v>44805</v>
      </c>
      <c r="S115" s="6">
        <v>44816</v>
      </c>
      <c r="T115" s="4" t="s">
        <v>34</v>
      </c>
      <c r="U115" s="4">
        <v>1293</v>
      </c>
      <c r="V115" s="4">
        <v>0</v>
      </c>
      <c r="W115" s="4">
        <v>0.88</v>
      </c>
      <c r="X115" s="4" t="s">
        <v>35</v>
      </c>
      <c r="Y115" s="4" t="s">
        <v>497</v>
      </c>
    </row>
    <row r="116" s="4" customFormat="1" spans="1:26">
      <c r="A116" s="4" t="s">
        <v>524</v>
      </c>
      <c r="B116" s="4" t="s">
        <v>26</v>
      </c>
      <c r="C116" s="4" t="s">
        <v>27</v>
      </c>
      <c r="D116" s="4" t="s">
        <v>149</v>
      </c>
      <c r="E116" s="4" t="s">
        <v>150</v>
      </c>
      <c r="F116" s="6">
        <v>44810</v>
      </c>
      <c r="G116" s="6">
        <v>44813</v>
      </c>
      <c r="H116" s="4">
        <v>2</v>
      </c>
      <c r="I116" s="4">
        <v>3</v>
      </c>
      <c r="J116" s="4">
        <v>6</v>
      </c>
      <c r="K116" s="4" t="s">
        <v>30</v>
      </c>
      <c r="L116" s="4">
        <v>4098</v>
      </c>
      <c r="M116" s="4">
        <v>4098</v>
      </c>
      <c r="N116" s="4" t="s">
        <v>525</v>
      </c>
      <c r="O116" s="4" t="s">
        <v>393</v>
      </c>
      <c r="P116" s="4" t="s">
        <v>33</v>
      </c>
      <c r="Q116" s="4">
        <v>0</v>
      </c>
      <c r="R116" s="7">
        <v>44808</v>
      </c>
      <c r="S116" s="6">
        <v>44816</v>
      </c>
      <c r="T116" s="4" t="s">
        <v>34</v>
      </c>
      <c r="U116" s="4">
        <v>4098</v>
      </c>
      <c r="V116" s="4">
        <v>0</v>
      </c>
      <c r="W116" s="4">
        <v>0</v>
      </c>
      <c r="X116" s="4" t="s">
        <v>35</v>
      </c>
      <c r="Y116" s="4">
        <v>863323</v>
      </c>
      <c r="Z116" s="4" t="s">
        <v>526</v>
      </c>
    </row>
    <row r="117" s="4" customFormat="1" spans="1:25">
      <c r="A117" s="4" t="s">
        <v>527</v>
      </c>
      <c r="B117" s="4" t="s">
        <v>26</v>
      </c>
      <c r="C117" s="4" t="s">
        <v>27</v>
      </c>
      <c r="D117" s="4" t="s">
        <v>528</v>
      </c>
      <c r="E117" s="4" t="s">
        <v>342</v>
      </c>
      <c r="F117" s="6">
        <v>44809</v>
      </c>
      <c r="G117" s="6">
        <v>44813</v>
      </c>
      <c r="H117" s="4">
        <v>1</v>
      </c>
      <c r="I117" s="4">
        <v>4</v>
      </c>
      <c r="J117" s="4">
        <v>4</v>
      </c>
      <c r="K117" s="4" t="s">
        <v>30</v>
      </c>
      <c r="L117" s="4">
        <v>4495</v>
      </c>
      <c r="M117" s="4">
        <v>4495</v>
      </c>
      <c r="N117" s="4" t="s">
        <v>529</v>
      </c>
      <c r="O117" s="4" t="s">
        <v>393</v>
      </c>
      <c r="P117" s="4" t="s">
        <v>33</v>
      </c>
      <c r="Q117" s="4">
        <v>0</v>
      </c>
      <c r="R117" s="7">
        <v>44808</v>
      </c>
      <c r="S117" s="6">
        <v>44816</v>
      </c>
      <c r="T117" s="4" t="s">
        <v>34</v>
      </c>
      <c r="U117" s="4">
        <v>4495</v>
      </c>
      <c r="V117" s="4">
        <v>0</v>
      </c>
      <c r="W117" s="4">
        <v>0</v>
      </c>
      <c r="X117" s="4" t="s">
        <v>35</v>
      </c>
      <c r="Y117" s="4" t="s">
        <v>530</v>
      </c>
    </row>
    <row r="118" s="4" customFormat="1" spans="1:25">
      <c r="A118" s="4" t="s">
        <v>531</v>
      </c>
      <c r="B118" s="4" t="s">
        <v>26</v>
      </c>
      <c r="C118" s="4" t="s">
        <v>27</v>
      </c>
      <c r="D118" s="4" t="s">
        <v>518</v>
      </c>
      <c r="E118" s="4" t="s">
        <v>532</v>
      </c>
      <c r="F118" s="6">
        <v>44808</v>
      </c>
      <c r="G118" s="6">
        <v>44813</v>
      </c>
      <c r="H118" s="4">
        <v>1</v>
      </c>
      <c r="I118" s="4">
        <v>5</v>
      </c>
      <c r="J118" s="4">
        <v>5</v>
      </c>
      <c r="K118" s="4" t="s">
        <v>30</v>
      </c>
      <c r="L118" s="4">
        <v>1790</v>
      </c>
      <c r="M118" s="4">
        <v>1790</v>
      </c>
      <c r="N118" s="4" t="s">
        <v>533</v>
      </c>
      <c r="O118" s="4" t="s">
        <v>393</v>
      </c>
      <c r="P118" s="4" t="s">
        <v>33</v>
      </c>
      <c r="Q118" s="4">
        <v>0</v>
      </c>
      <c r="R118" s="7">
        <v>44808</v>
      </c>
      <c r="S118" s="6">
        <v>44816</v>
      </c>
      <c r="T118" s="4" t="s">
        <v>34</v>
      </c>
      <c r="U118" s="4">
        <v>1790</v>
      </c>
      <c r="V118" s="4">
        <v>0</v>
      </c>
      <c r="W118" s="4">
        <v>0</v>
      </c>
      <c r="X118" s="4" t="s">
        <v>35</v>
      </c>
      <c r="Y118" s="4" t="s">
        <v>522</v>
      </c>
    </row>
    <row r="119" s="4" customFormat="1" spans="1:25">
      <c r="A119" s="4" t="s">
        <v>534</v>
      </c>
      <c r="B119" s="4" t="s">
        <v>26</v>
      </c>
      <c r="C119" s="4" t="s">
        <v>27</v>
      </c>
      <c r="D119" s="4" t="s">
        <v>224</v>
      </c>
      <c r="E119" s="4" t="s">
        <v>535</v>
      </c>
      <c r="F119" s="6">
        <v>44811</v>
      </c>
      <c r="G119" s="6">
        <v>44813</v>
      </c>
      <c r="H119" s="4">
        <v>2</v>
      </c>
      <c r="I119" s="4">
        <v>2</v>
      </c>
      <c r="J119" s="4">
        <v>4</v>
      </c>
      <c r="K119" s="4" t="s">
        <v>30</v>
      </c>
      <c r="L119" s="4">
        <v>800</v>
      </c>
      <c r="M119" s="4">
        <v>800</v>
      </c>
      <c r="N119" s="4" t="s">
        <v>536</v>
      </c>
      <c r="O119" s="4" t="s">
        <v>393</v>
      </c>
      <c r="P119" s="4" t="s">
        <v>33</v>
      </c>
      <c r="Q119" s="4">
        <v>0</v>
      </c>
      <c r="R119" s="7">
        <v>44810</v>
      </c>
      <c r="S119" s="6">
        <v>44816</v>
      </c>
      <c r="T119" s="4" t="s">
        <v>34</v>
      </c>
      <c r="U119" s="4">
        <v>800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537</v>
      </c>
      <c r="B120" s="4" t="s">
        <v>26</v>
      </c>
      <c r="C120" s="4" t="s">
        <v>27</v>
      </c>
      <c r="D120" s="4" t="s">
        <v>538</v>
      </c>
      <c r="E120" s="4" t="s">
        <v>539</v>
      </c>
      <c r="F120" s="6">
        <v>44811</v>
      </c>
      <c r="G120" s="6">
        <v>44813</v>
      </c>
      <c r="H120" s="4">
        <v>1</v>
      </c>
      <c r="I120" s="4">
        <v>2</v>
      </c>
      <c r="J120" s="4">
        <v>2</v>
      </c>
      <c r="K120" s="4" t="s">
        <v>30</v>
      </c>
      <c r="L120" s="4">
        <v>590</v>
      </c>
      <c r="M120" s="4">
        <v>590</v>
      </c>
      <c r="N120" s="4" t="s">
        <v>540</v>
      </c>
      <c r="O120" s="4" t="s">
        <v>393</v>
      </c>
      <c r="P120" s="4" t="s">
        <v>33</v>
      </c>
      <c r="Q120" s="4">
        <v>0</v>
      </c>
      <c r="R120" s="7">
        <v>44811</v>
      </c>
      <c r="S120" s="6">
        <v>44816</v>
      </c>
      <c r="T120" s="4" t="s">
        <v>34</v>
      </c>
      <c r="U120" s="4">
        <v>590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537</v>
      </c>
      <c r="B121" s="4" t="s">
        <v>26</v>
      </c>
      <c r="C121" s="4" t="s">
        <v>76</v>
      </c>
      <c r="D121" s="4" t="s">
        <v>538</v>
      </c>
      <c r="E121" s="4" t="s">
        <v>539</v>
      </c>
      <c r="F121" s="6">
        <v>44811</v>
      </c>
      <c r="G121" s="6">
        <v>44813</v>
      </c>
      <c r="H121" s="4">
        <v>1</v>
      </c>
      <c r="I121" s="4">
        <v>2</v>
      </c>
      <c r="J121" s="4">
        <v>2</v>
      </c>
      <c r="K121" s="4" t="s">
        <v>30</v>
      </c>
      <c r="L121" s="4">
        <v>-590</v>
      </c>
      <c r="M121" s="4">
        <v>-590</v>
      </c>
      <c r="N121" s="4" t="s">
        <v>540</v>
      </c>
      <c r="O121" s="4" t="s">
        <v>393</v>
      </c>
      <c r="P121" s="4" t="s">
        <v>33</v>
      </c>
      <c r="Q121" s="4">
        <v>0</v>
      </c>
      <c r="R121" s="7">
        <v>44811</v>
      </c>
      <c r="S121" s="6">
        <v>44816</v>
      </c>
      <c r="T121" s="4" t="s">
        <v>34</v>
      </c>
      <c r="U121" s="4">
        <v>-590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541</v>
      </c>
      <c r="B122" s="4" t="s">
        <v>26</v>
      </c>
      <c r="C122" s="4" t="s">
        <v>27</v>
      </c>
      <c r="D122" s="4" t="s">
        <v>542</v>
      </c>
      <c r="E122" s="4" t="s">
        <v>543</v>
      </c>
      <c r="F122" s="6">
        <v>44811</v>
      </c>
      <c r="G122" s="6">
        <v>44813</v>
      </c>
      <c r="H122" s="4">
        <v>1</v>
      </c>
      <c r="I122" s="4">
        <v>2</v>
      </c>
      <c r="J122" s="4">
        <v>2</v>
      </c>
      <c r="K122" s="4" t="s">
        <v>30</v>
      </c>
      <c r="L122" s="4">
        <v>770</v>
      </c>
      <c r="M122" s="4">
        <v>770</v>
      </c>
      <c r="N122" s="4" t="s">
        <v>544</v>
      </c>
      <c r="O122" s="4" t="s">
        <v>393</v>
      </c>
      <c r="P122" s="4" t="s">
        <v>33</v>
      </c>
      <c r="Q122" s="4">
        <v>0</v>
      </c>
      <c r="R122" s="7">
        <v>44811</v>
      </c>
      <c r="S122" s="6">
        <v>44816</v>
      </c>
      <c r="T122" s="4" t="s">
        <v>34</v>
      </c>
      <c r="U122" s="4">
        <v>770</v>
      </c>
      <c r="V122" s="4">
        <v>0</v>
      </c>
      <c r="W122" s="4">
        <v>0</v>
      </c>
      <c r="X122" s="4" t="s">
        <v>545</v>
      </c>
      <c r="Y122" s="4" t="s">
        <v>35</v>
      </c>
    </row>
    <row r="123" s="4" customFormat="1" spans="1:25">
      <c r="A123" s="4" t="s">
        <v>546</v>
      </c>
      <c r="B123" s="4" t="s">
        <v>26</v>
      </c>
      <c r="C123" s="4" t="s">
        <v>27</v>
      </c>
      <c r="D123" s="4" t="s">
        <v>351</v>
      </c>
      <c r="E123" s="4" t="s">
        <v>352</v>
      </c>
      <c r="F123" s="6">
        <v>44812</v>
      </c>
      <c r="G123" s="6">
        <v>44813</v>
      </c>
      <c r="H123" s="4">
        <v>1</v>
      </c>
      <c r="I123" s="4">
        <v>1</v>
      </c>
      <c r="J123" s="4">
        <v>1</v>
      </c>
      <c r="K123" s="4" t="s">
        <v>30</v>
      </c>
      <c r="L123" s="4">
        <v>1479</v>
      </c>
      <c r="M123" s="4">
        <v>1479</v>
      </c>
      <c r="N123" s="4" t="s">
        <v>547</v>
      </c>
      <c r="O123" s="4" t="s">
        <v>393</v>
      </c>
      <c r="P123" s="4" t="s">
        <v>33</v>
      </c>
      <c r="Q123" s="4">
        <v>0</v>
      </c>
      <c r="R123" s="7">
        <v>44811</v>
      </c>
      <c r="S123" s="6">
        <v>44816</v>
      </c>
      <c r="T123" s="4" t="s">
        <v>34</v>
      </c>
      <c r="U123" s="4">
        <v>1479</v>
      </c>
      <c r="V123" s="4">
        <v>0</v>
      </c>
      <c r="W123" s="4">
        <v>0</v>
      </c>
      <c r="X123" s="4" t="s">
        <v>548</v>
      </c>
      <c r="Y123" s="4" t="s">
        <v>35</v>
      </c>
    </row>
    <row r="124" s="4" customFormat="1" spans="1:25">
      <c r="A124" s="4" t="s">
        <v>549</v>
      </c>
      <c r="B124" s="4" t="s">
        <v>26</v>
      </c>
      <c r="C124" s="4" t="s">
        <v>27</v>
      </c>
      <c r="D124" s="4" t="s">
        <v>550</v>
      </c>
      <c r="E124" s="4" t="s">
        <v>551</v>
      </c>
      <c r="F124" s="6">
        <v>44812</v>
      </c>
      <c r="G124" s="6">
        <v>44813</v>
      </c>
      <c r="H124" s="4">
        <v>1</v>
      </c>
      <c r="I124" s="4">
        <v>1</v>
      </c>
      <c r="J124" s="4">
        <v>1</v>
      </c>
      <c r="K124" s="4" t="s">
        <v>30</v>
      </c>
      <c r="L124" s="4">
        <v>200</v>
      </c>
      <c r="M124" s="4">
        <v>200</v>
      </c>
      <c r="N124" s="4" t="s">
        <v>552</v>
      </c>
      <c r="O124" s="4" t="s">
        <v>393</v>
      </c>
      <c r="P124" s="4" t="s">
        <v>33</v>
      </c>
      <c r="Q124" s="4">
        <v>0</v>
      </c>
      <c r="R124" s="7">
        <v>44812</v>
      </c>
      <c r="S124" s="6">
        <v>44816</v>
      </c>
      <c r="T124" s="4" t="s">
        <v>34</v>
      </c>
      <c r="U124" s="4">
        <v>200</v>
      </c>
      <c r="V124" s="4">
        <v>0</v>
      </c>
      <c r="W124" s="4">
        <v>0</v>
      </c>
      <c r="X124" s="4" t="s">
        <v>35</v>
      </c>
      <c r="Y124" s="4" t="s">
        <v>553</v>
      </c>
    </row>
    <row r="125" s="4" customFormat="1" spans="1:25">
      <c r="A125" s="4" t="s">
        <v>554</v>
      </c>
      <c r="B125" s="4" t="s">
        <v>26</v>
      </c>
      <c r="C125" s="4" t="s">
        <v>27</v>
      </c>
      <c r="D125" s="4" t="s">
        <v>555</v>
      </c>
      <c r="E125" s="4" t="s">
        <v>109</v>
      </c>
      <c r="F125" s="6">
        <v>44812</v>
      </c>
      <c r="G125" s="6">
        <v>44813</v>
      </c>
      <c r="H125" s="4">
        <v>1</v>
      </c>
      <c r="I125" s="4">
        <v>1</v>
      </c>
      <c r="J125" s="4">
        <v>1</v>
      </c>
      <c r="K125" s="4" t="s">
        <v>30</v>
      </c>
      <c r="L125" s="4">
        <v>1863</v>
      </c>
      <c r="M125" s="4">
        <v>1863</v>
      </c>
      <c r="N125" s="4" t="s">
        <v>556</v>
      </c>
      <c r="O125" s="4" t="s">
        <v>393</v>
      </c>
      <c r="P125" s="4" t="s">
        <v>33</v>
      </c>
      <c r="Q125" s="4">
        <v>0</v>
      </c>
      <c r="R125" s="7">
        <v>44812</v>
      </c>
      <c r="S125" s="6">
        <v>44816</v>
      </c>
      <c r="T125" s="4" t="s">
        <v>34</v>
      </c>
      <c r="U125" s="4">
        <v>1863</v>
      </c>
      <c r="V125" s="4">
        <v>0</v>
      </c>
      <c r="W125" s="4">
        <v>0</v>
      </c>
      <c r="X125" s="4" t="s">
        <v>35</v>
      </c>
      <c r="Y125" s="4" t="s">
        <v>557</v>
      </c>
    </row>
    <row r="126" s="4" customFormat="1" spans="1:25">
      <c r="A126" s="4" t="s">
        <v>558</v>
      </c>
      <c r="B126" s="4" t="s">
        <v>26</v>
      </c>
      <c r="C126" s="4" t="s">
        <v>27</v>
      </c>
      <c r="D126" s="4" t="s">
        <v>559</v>
      </c>
      <c r="E126" s="4" t="s">
        <v>560</v>
      </c>
      <c r="F126" s="6">
        <v>44812</v>
      </c>
      <c r="G126" s="6">
        <v>44813</v>
      </c>
      <c r="H126" s="4">
        <v>1</v>
      </c>
      <c r="I126" s="4">
        <v>1</v>
      </c>
      <c r="J126" s="4">
        <v>1</v>
      </c>
      <c r="K126" s="4" t="s">
        <v>30</v>
      </c>
      <c r="L126" s="4">
        <v>82</v>
      </c>
      <c r="M126" s="4">
        <v>82</v>
      </c>
      <c r="N126" s="4" t="s">
        <v>561</v>
      </c>
      <c r="O126" s="4" t="s">
        <v>393</v>
      </c>
      <c r="P126" s="4" t="s">
        <v>33</v>
      </c>
      <c r="Q126" s="4">
        <v>0</v>
      </c>
      <c r="R126" s="7">
        <v>44812</v>
      </c>
      <c r="S126" s="6">
        <v>44816</v>
      </c>
      <c r="T126" s="4" t="s">
        <v>34</v>
      </c>
      <c r="U126" s="4">
        <v>82</v>
      </c>
      <c r="V126" s="4">
        <v>0</v>
      </c>
      <c r="W126" s="4">
        <v>0</v>
      </c>
      <c r="X126" s="4" t="s">
        <v>35</v>
      </c>
      <c r="Y126" s="4" t="s">
        <v>280</v>
      </c>
    </row>
    <row r="127" s="4" customFormat="1" spans="1:25">
      <c r="A127" s="4" t="s">
        <v>562</v>
      </c>
      <c r="B127" s="4" t="s">
        <v>26</v>
      </c>
      <c r="C127" s="4" t="s">
        <v>27</v>
      </c>
      <c r="D127" s="4" t="s">
        <v>563</v>
      </c>
      <c r="E127" s="4" t="s">
        <v>564</v>
      </c>
      <c r="F127" s="6">
        <v>44812</v>
      </c>
      <c r="G127" s="6">
        <v>44813</v>
      </c>
      <c r="H127" s="4">
        <v>1</v>
      </c>
      <c r="I127" s="4">
        <v>1</v>
      </c>
      <c r="J127" s="4">
        <v>1</v>
      </c>
      <c r="K127" s="4" t="s">
        <v>30</v>
      </c>
      <c r="L127" s="4">
        <v>126</v>
      </c>
      <c r="M127" s="4">
        <v>126</v>
      </c>
      <c r="N127" s="4" t="s">
        <v>565</v>
      </c>
      <c r="O127" s="4" t="s">
        <v>393</v>
      </c>
      <c r="P127" s="4" t="s">
        <v>33</v>
      </c>
      <c r="Q127" s="4">
        <v>0</v>
      </c>
      <c r="R127" s="7">
        <v>44812</v>
      </c>
      <c r="S127" s="6">
        <v>44816</v>
      </c>
      <c r="T127" s="4" t="s">
        <v>34</v>
      </c>
      <c r="U127" s="4">
        <v>126</v>
      </c>
      <c r="V127" s="4">
        <v>0</v>
      </c>
      <c r="W127" s="4">
        <v>0</v>
      </c>
      <c r="X127" s="4" t="s">
        <v>35</v>
      </c>
      <c r="Y127" s="4" t="s">
        <v>566</v>
      </c>
    </row>
    <row r="128" s="4" customFormat="1" spans="1:25">
      <c r="A128" s="4" t="s">
        <v>567</v>
      </c>
      <c r="B128" s="4" t="s">
        <v>26</v>
      </c>
      <c r="C128" s="4" t="s">
        <v>27</v>
      </c>
      <c r="D128" s="4" t="s">
        <v>568</v>
      </c>
      <c r="E128" s="4" t="s">
        <v>49</v>
      </c>
      <c r="F128" s="6">
        <v>44812</v>
      </c>
      <c r="G128" s="6">
        <v>44813</v>
      </c>
      <c r="H128" s="4">
        <v>1</v>
      </c>
      <c r="I128" s="4">
        <v>1</v>
      </c>
      <c r="J128" s="4">
        <v>1</v>
      </c>
      <c r="K128" s="4" t="s">
        <v>30</v>
      </c>
      <c r="L128" s="4">
        <v>448</v>
      </c>
      <c r="M128" s="4">
        <v>448</v>
      </c>
      <c r="N128" s="4" t="s">
        <v>569</v>
      </c>
      <c r="O128" s="4" t="s">
        <v>393</v>
      </c>
      <c r="P128" s="4" t="s">
        <v>33</v>
      </c>
      <c r="Q128" s="4">
        <v>0</v>
      </c>
      <c r="R128" s="7">
        <v>44812</v>
      </c>
      <c r="S128" s="6">
        <v>44816</v>
      </c>
      <c r="T128" s="4" t="s">
        <v>34</v>
      </c>
      <c r="U128" s="4">
        <v>448</v>
      </c>
      <c r="V128" s="4">
        <v>0</v>
      </c>
      <c r="W128" s="4">
        <v>0</v>
      </c>
      <c r="X128" s="4" t="s">
        <v>35</v>
      </c>
      <c r="Y128" s="4" t="s">
        <v>570</v>
      </c>
    </row>
    <row r="129" s="4" customFormat="1" spans="1:25">
      <c r="A129" s="4" t="s">
        <v>571</v>
      </c>
      <c r="B129" s="4" t="s">
        <v>26</v>
      </c>
      <c r="C129" s="4" t="s">
        <v>27</v>
      </c>
      <c r="D129" s="4" t="s">
        <v>572</v>
      </c>
      <c r="E129" s="4" t="s">
        <v>573</v>
      </c>
      <c r="F129" s="6">
        <v>44812</v>
      </c>
      <c r="G129" s="6">
        <v>44813</v>
      </c>
      <c r="H129" s="4">
        <v>1</v>
      </c>
      <c r="I129" s="4">
        <v>1</v>
      </c>
      <c r="J129" s="4">
        <v>1</v>
      </c>
      <c r="K129" s="4" t="s">
        <v>30</v>
      </c>
      <c r="L129" s="4">
        <v>427</v>
      </c>
      <c r="M129" s="4">
        <v>427</v>
      </c>
      <c r="N129" s="4" t="s">
        <v>574</v>
      </c>
      <c r="O129" s="4" t="s">
        <v>393</v>
      </c>
      <c r="P129" s="4" t="s">
        <v>33</v>
      </c>
      <c r="Q129" s="4">
        <v>0</v>
      </c>
      <c r="R129" s="7">
        <v>44812</v>
      </c>
      <c r="S129" s="6">
        <v>44816</v>
      </c>
      <c r="T129" s="4" t="s">
        <v>34</v>
      </c>
      <c r="U129" s="4">
        <v>427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575</v>
      </c>
      <c r="B130" s="4" t="s">
        <v>26</v>
      </c>
      <c r="C130" s="4" t="s">
        <v>27</v>
      </c>
      <c r="D130" s="4" t="s">
        <v>576</v>
      </c>
      <c r="E130" s="4" t="s">
        <v>577</v>
      </c>
      <c r="F130" s="6">
        <v>44812</v>
      </c>
      <c r="G130" s="6">
        <v>44813</v>
      </c>
      <c r="H130" s="4">
        <v>1</v>
      </c>
      <c r="I130" s="4">
        <v>1</v>
      </c>
      <c r="J130" s="4">
        <v>1</v>
      </c>
      <c r="K130" s="4" t="s">
        <v>30</v>
      </c>
      <c r="L130" s="4">
        <v>982</v>
      </c>
      <c r="M130" s="4">
        <v>982</v>
      </c>
      <c r="N130" s="4" t="s">
        <v>578</v>
      </c>
      <c r="O130" s="4" t="s">
        <v>393</v>
      </c>
      <c r="P130" s="4" t="s">
        <v>33</v>
      </c>
      <c r="Q130" s="4">
        <v>0</v>
      </c>
      <c r="R130" s="7">
        <v>44812</v>
      </c>
      <c r="S130" s="6">
        <v>44816</v>
      </c>
      <c r="T130" s="4" t="s">
        <v>34</v>
      </c>
      <c r="U130" s="4">
        <v>982</v>
      </c>
      <c r="V130" s="4">
        <v>0</v>
      </c>
      <c r="W130" s="4">
        <v>0</v>
      </c>
      <c r="X130" s="4" t="s">
        <v>579</v>
      </c>
      <c r="Y130" s="4" t="s">
        <v>580</v>
      </c>
    </row>
    <row r="131" s="4" customFormat="1" spans="1:25">
      <c r="A131" s="4" t="s">
        <v>581</v>
      </c>
      <c r="B131" s="4" t="s">
        <v>26</v>
      </c>
      <c r="C131" s="4" t="s">
        <v>27</v>
      </c>
      <c r="D131" s="4" t="s">
        <v>582</v>
      </c>
      <c r="E131" s="4" t="s">
        <v>583</v>
      </c>
      <c r="F131" s="6">
        <v>44812</v>
      </c>
      <c r="G131" s="6">
        <v>44813</v>
      </c>
      <c r="H131" s="4">
        <v>1</v>
      </c>
      <c r="I131" s="4">
        <v>1</v>
      </c>
      <c r="J131" s="4">
        <v>1</v>
      </c>
      <c r="K131" s="4" t="s">
        <v>30</v>
      </c>
      <c r="L131" s="4">
        <v>809</v>
      </c>
      <c r="M131" s="4">
        <v>809</v>
      </c>
      <c r="N131" s="4" t="s">
        <v>584</v>
      </c>
      <c r="O131" s="4" t="s">
        <v>393</v>
      </c>
      <c r="P131" s="4" t="s">
        <v>33</v>
      </c>
      <c r="Q131" s="4">
        <v>0</v>
      </c>
      <c r="R131" s="7">
        <v>44812</v>
      </c>
      <c r="S131" s="6">
        <v>44816</v>
      </c>
      <c r="T131" s="4" t="s">
        <v>34</v>
      </c>
      <c r="U131" s="4">
        <v>809</v>
      </c>
      <c r="V131" s="4">
        <v>0</v>
      </c>
      <c r="W131" s="4">
        <v>0</v>
      </c>
      <c r="X131" s="4" t="s">
        <v>585</v>
      </c>
      <c r="Y131" s="4" t="s">
        <v>35</v>
      </c>
    </row>
    <row r="132" s="4" customFormat="1" spans="1:25">
      <c r="A132" s="4" t="s">
        <v>586</v>
      </c>
      <c r="B132" s="4" t="s">
        <v>26</v>
      </c>
      <c r="C132" s="4" t="s">
        <v>27</v>
      </c>
      <c r="D132" s="4" t="s">
        <v>587</v>
      </c>
      <c r="E132" s="4" t="s">
        <v>588</v>
      </c>
      <c r="F132" s="6">
        <v>44812</v>
      </c>
      <c r="G132" s="6">
        <v>44813</v>
      </c>
      <c r="H132" s="4">
        <v>1</v>
      </c>
      <c r="I132" s="4">
        <v>1</v>
      </c>
      <c r="J132" s="4">
        <v>1</v>
      </c>
      <c r="K132" s="4" t="s">
        <v>30</v>
      </c>
      <c r="L132" s="4">
        <v>253</v>
      </c>
      <c r="M132" s="4">
        <v>253</v>
      </c>
      <c r="N132" s="4" t="s">
        <v>589</v>
      </c>
      <c r="O132" s="4" t="s">
        <v>393</v>
      </c>
      <c r="P132" s="4" t="s">
        <v>33</v>
      </c>
      <c r="Q132" s="4">
        <v>0</v>
      </c>
      <c r="R132" s="7">
        <v>44812</v>
      </c>
      <c r="S132" s="6">
        <v>44816</v>
      </c>
      <c r="T132" s="4" t="s">
        <v>34</v>
      </c>
      <c r="U132" s="4">
        <v>253</v>
      </c>
      <c r="V132" s="4">
        <v>0</v>
      </c>
      <c r="W132" s="4">
        <v>0</v>
      </c>
      <c r="X132" s="4" t="s">
        <v>35</v>
      </c>
      <c r="Y132" s="4" t="s">
        <v>590</v>
      </c>
    </row>
    <row r="133" s="4" customFormat="1" spans="1:25">
      <c r="A133" s="4" t="s">
        <v>591</v>
      </c>
      <c r="B133" s="4" t="s">
        <v>26</v>
      </c>
      <c r="C133" s="4" t="s">
        <v>27</v>
      </c>
      <c r="D133" s="4" t="s">
        <v>592</v>
      </c>
      <c r="E133" s="4" t="s">
        <v>593</v>
      </c>
      <c r="F133" s="6">
        <v>44812</v>
      </c>
      <c r="G133" s="6">
        <v>44813</v>
      </c>
      <c r="H133" s="4">
        <v>1</v>
      </c>
      <c r="I133" s="4">
        <v>1</v>
      </c>
      <c r="J133" s="4">
        <v>1</v>
      </c>
      <c r="K133" s="4" t="s">
        <v>30</v>
      </c>
      <c r="L133" s="4">
        <v>315</v>
      </c>
      <c r="M133" s="4">
        <v>315</v>
      </c>
      <c r="N133" s="4" t="s">
        <v>594</v>
      </c>
      <c r="O133" s="4" t="s">
        <v>393</v>
      </c>
      <c r="P133" s="4" t="s">
        <v>33</v>
      </c>
      <c r="Q133" s="4">
        <v>0</v>
      </c>
      <c r="R133" s="7">
        <v>44812</v>
      </c>
      <c r="S133" s="6">
        <v>44816</v>
      </c>
      <c r="T133" s="4" t="s">
        <v>34</v>
      </c>
      <c r="U133" s="4">
        <v>315</v>
      </c>
      <c r="V133" s="4">
        <v>0</v>
      </c>
      <c r="W133" s="4">
        <v>0</v>
      </c>
      <c r="X133" s="4" t="s">
        <v>595</v>
      </c>
      <c r="Y133" s="4" t="s">
        <v>35</v>
      </c>
    </row>
    <row r="134" s="4" customFormat="1" spans="1:25">
      <c r="A134" s="4" t="s">
        <v>596</v>
      </c>
      <c r="B134" s="4" t="s">
        <v>26</v>
      </c>
      <c r="C134" s="4" t="s">
        <v>27</v>
      </c>
      <c r="D134" s="4" t="s">
        <v>597</v>
      </c>
      <c r="E134" s="4" t="s">
        <v>225</v>
      </c>
      <c r="F134" s="6">
        <v>44812</v>
      </c>
      <c r="G134" s="6">
        <v>44813</v>
      </c>
      <c r="H134" s="4">
        <v>1</v>
      </c>
      <c r="I134" s="4">
        <v>1</v>
      </c>
      <c r="J134" s="4">
        <v>1</v>
      </c>
      <c r="K134" s="4" t="s">
        <v>30</v>
      </c>
      <c r="L134" s="4">
        <v>583</v>
      </c>
      <c r="M134" s="4">
        <v>583</v>
      </c>
      <c r="N134" s="4" t="s">
        <v>598</v>
      </c>
      <c r="O134" s="4" t="s">
        <v>393</v>
      </c>
      <c r="P134" s="4" t="s">
        <v>33</v>
      </c>
      <c r="Q134" s="4">
        <v>0</v>
      </c>
      <c r="R134" s="7">
        <v>44812</v>
      </c>
      <c r="S134" s="6">
        <v>44816</v>
      </c>
      <c r="T134" s="4" t="s">
        <v>34</v>
      </c>
      <c r="U134" s="4">
        <v>583</v>
      </c>
      <c r="V134" s="4">
        <v>0</v>
      </c>
      <c r="W134" s="4">
        <v>0</v>
      </c>
      <c r="X134" s="4" t="s">
        <v>35</v>
      </c>
      <c r="Y134" s="4" t="s">
        <v>599</v>
      </c>
    </row>
    <row r="135" s="4" customFormat="1" spans="1:25">
      <c r="A135" s="4" t="s">
        <v>600</v>
      </c>
      <c r="B135" s="4" t="s">
        <v>26</v>
      </c>
      <c r="C135" s="4" t="s">
        <v>27</v>
      </c>
      <c r="D135" s="4" t="s">
        <v>601</v>
      </c>
      <c r="E135" s="4" t="s">
        <v>602</v>
      </c>
      <c r="F135" s="6">
        <v>44812</v>
      </c>
      <c r="G135" s="6">
        <v>44813</v>
      </c>
      <c r="H135" s="4">
        <v>1</v>
      </c>
      <c r="I135" s="4">
        <v>1</v>
      </c>
      <c r="J135" s="4">
        <v>1</v>
      </c>
      <c r="K135" s="4" t="s">
        <v>30</v>
      </c>
      <c r="L135" s="4">
        <v>1444</v>
      </c>
      <c r="M135" s="4">
        <v>1444</v>
      </c>
      <c r="N135" s="4" t="s">
        <v>603</v>
      </c>
      <c r="O135" s="4" t="s">
        <v>393</v>
      </c>
      <c r="P135" s="4" t="s">
        <v>33</v>
      </c>
      <c r="Q135" s="4">
        <v>0</v>
      </c>
      <c r="R135" s="7">
        <v>44812</v>
      </c>
      <c r="S135" s="6">
        <v>44816</v>
      </c>
      <c r="T135" s="4" t="s">
        <v>34</v>
      </c>
      <c r="U135" s="4">
        <v>1444</v>
      </c>
      <c r="V135" s="4">
        <v>0</v>
      </c>
      <c r="W135" s="4">
        <v>0</v>
      </c>
      <c r="X135" s="4" t="s">
        <v>35</v>
      </c>
      <c r="Y135" s="4" t="s">
        <v>604</v>
      </c>
    </row>
    <row r="136" s="4" customFormat="1" spans="1:25">
      <c r="A136" s="4" t="s">
        <v>605</v>
      </c>
      <c r="B136" s="4" t="s">
        <v>26</v>
      </c>
      <c r="C136" s="4" t="s">
        <v>27</v>
      </c>
      <c r="D136" s="4" t="s">
        <v>606</v>
      </c>
      <c r="E136" s="4" t="s">
        <v>54</v>
      </c>
      <c r="F136" s="6">
        <v>44812</v>
      </c>
      <c r="G136" s="6">
        <v>44814</v>
      </c>
      <c r="H136" s="4">
        <v>1</v>
      </c>
      <c r="I136" s="4">
        <v>2</v>
      </c>
      <c r="J136" s="4">
        <v>2</v>
      </c>
      <c r="K136" s="4" t="s">
        <v>30</v>
      </c>
      <c r="L136" s="4">
        <v>1772</v>
      </c>
      <c r="M136" s="4">
        <v>1772</v>
      </c>
      <c r="N136" s="4" t="s">
        <v>607</v>
      </c>
      <c r="O136" s="4" t="s">
        <v>608</v>
      </c>
      <c r="P136" s="4" t="s">
        <v>33</v>
      </c>
      <c r="Q136" s="4">
        <v>0</v>
      </c>
      <c r="R136" s="7">
        <v>44759</v>
      </c>
      <c r="S136" s="6">
        <v>44817</v>
      </c>
      <c r="T136" s="4" t="s">
        <v>34</v>
      </c>
      <c r="U136" s="4">
        <v>1772</v>
      </c>
      <c r="V136" s="4">
        <v>0</v>
      </c>
      <c r="W136" s="4">
        <v>0</v>
      </c>
      <c r="X136" s="4" t="s">
        <v>35</v>
      </c>
      <c r="Y136" s="4" t="s">
        <v>609</v>
      </c>
    </row>
    <row r="137" s="4" customFormat="1" spans="1:25">
      <c r="A137" s="4" t="s">
        <v>610</v>
      </c>
      <c r="B137" s="4" t="s">
        <v>26</v>
      </c>
      <c r="C137" s="4" t="s">
        <v>27</v>
      </c>
      <c r="D137" s="4" t="s">
        <v>606</v>
      </c>
      <c r="E137" s="4" t="s">
        <v>54</v>
      </c>
      <c r="F137" s="6">
        <v>44813</v>
      </c>
      <c r="G137" s="6">
        <v>44814</v>
      </c>
      <c r="H137" s="4">
        <v>1</v>
      </c>
      <c r="I137" s="4">
        <v>1</v>
      </c>
      <c r="J137" s="4">
        <v>1</v>
      </c>
      <c r="K137" s="4" t="s">
        <v>30</v>
      </c>
      <c r="L137" s="4">
        <v>1165</v>
      </c>
      <c r="M137" s="4">
        <v>1165</v>
      </c>
      <c r="N137" s="4" t="s">
        <v>611</v>
      </c>
      <c r="O137" s="4" t="s">
        <v>608</v>
      </c>
      <c r="P137" s="4" t="s">
        <v>33</v>
      </c>
      <c r="Q137" s="4">
        <v>0</v>
      </c>
      <c r="R137" s="7">
        <v>44768</v>
      </c>
      <c r="S137" s="6">
        <v>44817</v>
      </c>
      <c r="T137" s="4" t="s">
        <v>34</v>
      </c>
      <c r="U137" s="4">
        <v>1165</v>
      </c>
      <c r="V137" s="4">
        <v>0</v>
      </c>
      <c r="W137" s="4">
        <v>0</v>
      </c>
      <c r="X137" s="4" t="s">
        <v>35</v>
      </c>
      <c r="Y137" s="4" t="s">
        <v>612</v>
      </c>
    </row>
    <row r="138" s="4" customFormat="1" spans="1:25">
      <c r="A138" s="4" t="s">
        <v>613</v>
      </c>
      <c r="B138" s="4" t="s">
        <v>26</v>
      </c>
      <c r="C138" s="4" t="s">
        <v>27</v>
      </c>
      <c r="D138" s="4" t="s">
        <v>614</v>
      </c>
      <c r="E138" s="4" t="s">
        <v>615</v>
      </c>
      <c r="F138" s="6">
        <v>44813</v>
      </c>
      <c r="G138" s="6">
        <v>44814</v>
      </c>
      <c r="H138" s="4">
        <v>1</v>
      </c>
      <c r="I138" s="4">
        <v>1</v>
      </c>
      <c r="J138" s="4">
        <v>1</v>
      </c>
      <c r="K138" s="4" t="s">
        <v>30</v>
      </c>
      <c r="L138" s="4">
        <v>2584</v>
      </c>
      <c r="M138" s="4">
        <v>2584</v>
      </c>
      <c r="N138" s="4" t="s">
        <v>616</v>
      </c>
      <c r="O138" s="4" t="s">
        <v>608</v>
      </c>
      <c r="P138" s="4" t="s">
        <v>33</v>
      </c>
      <c r="Q138" s="4">
        <v>0</v>
      </c>
      <c r="R138" s="7">
        <v>44770</v>
      </c>
      <c r="S138" s="6">
        <v>44817</v>
      </c>
      <c r="T138" s="4" t="s">
        <v>34</v>
      </c>
      <c r="U138" s="4">
        <v>2584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617</v>
      </c>
      <c r="B139" s="4" t="s">
        <v>26</v>
      </c>
      <c r="C139" s="4" t="s">
        <v>27</v>
      </c>
      <c r="D139" s="4" t="s">
        <v>618</v>
      </c>
      <c r="E139" s="4" t="s">
        <v>619</v>
      </c>
      <c r="F139" s="6">
        <v>44813</v>
      </c>
      <c r="G139" s="6">
        <v>44814</v>
      </c>
      <c r="H139" s="4">
        <v>1</v>
      </c>
      <c r="I139" s="4">
        <v>1</v>
      </c>
      <c r="J139" s="4">
        <v>1</v>
      </c>
      <c r="K139" s="4" t="s">
        <v>30</v>
      </c>
      <c r="L139" s="4">
        <v>2972</v>
      </c>
      <c r="M139" s="4">
        <v>2972</v>
      </c>
      <c r="N139" s="4" t="s">
        <v>620</v>
      </c>
      <c r="O139" s="4" t="s">
        <v>608</v>
      </c>
      <c r="P139" s="4" t="s">
        <v>33</v>
      </c>
      <c r="Q139" s="4">
        <v>0</v>
      </c>
      <c r="R139" s="7">
        <v>44773</v>
      </c>
      <c r="S139" s="6">
        <v>44817</v>
      </c>
      <c r="T139" s="4" t="s">
        <v>34</v>
      </c>
      <c r="U139" s="4">
        <v>2972</v>
      </c>
      <c r="V139" s="4">
        <v>0</v>
      </c>
      <c r="W139" s="4">
        <v>0</v>
      </c>
      <c r="X139" s="4" t="s">
        <v>35</v>
      </c>
      <c r="Y139" s="4" t="s">
        <v>621</v>
      </c>
    </row>
    <row r="140" s="4" customFormat="1" spans="1:25">
      <c r="A140" s="4" t="s">
        <v>622</v>
      </c>
      <c r="B140" s="4" t="s">
        <v>26</v>
      </c>
      <c r="C140" s="4" t="s">
        <v>27</v>
      </c>
      <c r="D140" s="4" t="s">
        <v>623</v>
      </c>
      <c r="E140" s="4" t="s">
        <v>624</v>
      </c>
      <c r="F140" s="6">
        <v>44811</v>
      </c>
      <c r="G140" s="6">
        <v>44814</v>
      </c>
      <c r="H140" s="4">
        <v>1</v>
      </c>
      <c r="I140" s="4">
        <v>3</v>
      </c>
      <c r="J140" s="4">
        <v>3</v>
      </c>
      <c r="K140" s="4" t="s">
        <v>30</v>
      </c>
      <c r="L140" s="4">
        <v>2061</v>
      </c>
      <c r="M140" s="4">
        <v>2061</v>
      </c>
      <c r="N140" s="4" t="s">
        <v>625</v>
      </c>
      <c r="O140" s="4" t="s">
        <v>608</v>
      </c>
      <c r="P140" s="4" t="s">
        <v>33</v>
      </c>
      <c r="Q140" s="4">
        <v>0</v>
      </c>
      <c r="R140" s="7">
        <v>44786</v>
      </c>
      <c r="S140" s="6">
        <v>44817</v>
      </c>
      <c r="T140" s="4" t="s">
        <v>34</v>
      </c>
      <c r="U140" s="4">
        <v>2061</v>
      </c>
      <c r="V140" s="4">
        <v>0</v>
      </c>
      <c r="W140" s="4">
        <v>0</v>
      </c>
      <c r="X140" s="4" t="s">
        <v>35</v>
      </c>
      <c r="Y140" s="4" t="s">
        <v>626</v>
      </c>
    </row>
    <row r="141" s="4" customFormat="1" spans="1:25">
      <c r="A141" s="4" t="s">
        <v>627</v>
      </c>
      <c r="B141" s="4" t="s">
        <v>26</v>
      </c>
      <c r="C141" s="4" t="s">
        <v>27</v>
      </c>
      <c r="D141" s="4" t="s">
        <v>628</v>
      </c>
      <c r="E141" s="4" t="s">
        <v>583</v>
      </c>
      <c r="F141" s="6">
        <v>44813</v>
      </c>
      <c r="G141" s="6">
        <v>44814</v>
      </c>
      <c r="H141" s="4">
        <v>1</v>
      </c>
      <c r="I141" s="4">
        <v>1</v>
      </c>
      <c r="J141" s="4">
        <v>1</v>
      </c>
      <c r="K141" s="4" t="s">
        <v>30</v>
      </c>
      <c r="L141" s="4">
        <v>968</v>
      </c>
      <c r="M141" s="4">
        <v>968</v>
      </c>
      <c r="N141" s="4" t="s">
        <v>629</v>
      </c>
      <c r="O141" s="4" t="s">
        <v>608</v>
      </c>
      <c r="P141" s="4" t="s">
        <v>33</v>
      </c>
      <c r="Q141" s="4">
        <v>0</v>
      </c>
      <c r="R141" s="7">
        <v>44788</v>
      </c>
      <c r="S141" s="6">
        <v>44817</v>
      </c>
      <c r="T141" s="4" t="s">
        <v>34</v>
      </c>
      <c r="U141" s="4">
        <v>968</v>
      </c>
      <c r="V141" s="4">
        <v>0</v>
      </c>
      <c r="W141" s="4">
        <v>0</v>
      </c>
      <c r="X141" s="4" t="s">
        <v>35</v>
      </c>
      <c r="Y141" s="4" t="s">
        <v>630</v>
      </c>
    </row>
    <row r="142" s="4" customFormat="1" spans="1:25">
      <c r="A142" s="4" t="s">
        <v>631</v>
      </c>
      <c r="B142" s="4" t="s">
        <v>26</v>
      </c>
      <c r="C142" s="4" t="s">
        <v>27</v>
      </c>
      <c r="D142" s="4" t="s">
        <v>632</v>
      </c>
      <c r="E142" s="4" t="s">
        <v>633</v>
      </c>
      <c r="F142" s="6">
        <v>44813</v>
      </c>
      <c r="G142" s="6">
        <v>44814</v>
      </c>
      <c r="H142" s="4">
        <v>1</v>
      </c>
      <c r="I142" s="4">
        <v>1</v>
      </c>
      <c r="J142" s="4">
        <v>1</v>
      </c>
      <c r="K142" s="4" t="s">
        <v>30</v>
      </c>
      <c r="L142" s="4">
        <v>1378</v>
      </c>
      <c r="M142" s="4">
        <v>1378</v>
      </c>
      <c r="N142" s="4" t="s">
        <v>634</v>
      </c>
      <c r="O142" s="4" t="s">
        <v>608</v>
      </c>
      <c r="P142" s="4" t="s">
        <v>33</v>
      </c>
      <c r="Q142" s="4">
        <v>0</v>
      </c>
      <c r="R142" s="7">
        <v>44789</v>
      </c>
      <c r="S142" s="6">
        <v>44817</v>
      </c>
      <c r="T142" s="4" t="s">
        <v>34</v>
      </c>
      <c r="U142" s="4">
        <v>1378</v>
      </c>
      <c r="V142" s="4">
        <v>0</v>
      </c>
      <c r="W142" s="4">
        <v>0</v>
      </c>
      <c r="X142" s="4" t="s">
        <v>35</v>
      </c>
      <c r="Y142" s="4" t="s">
        <v>635</v>
      </c>
    </row>
    <row r="143" s="4" customFormat="1" spans="1:25">
      <c r="A143" s="4" t="s">
        <v>636</v>
      </c>
      <c r="B143" s="4" t="s">
        <v>26</v>
      </c>
      <c r="C143" s="4" t="s">
        <v>27</v>
      </c>
      <c r="D143" s="4" t="s">
        <v>637</v>
      </c>
      <c r="E143" s="4" t="s">
        <v>177</v>
      </c>
      <c r="F143" s="6">
        <v>44813</v>
      </c>
      <c r="G143" s="6">
        <v>44814</v>
      </c>
      <c r="H143" s="4">
        <v>1</v>
      </c>
      <c r="I143" s="4">
        <v>1</v>
      </c>
      <c r="J143" s="4">
        <v>1</v>
      </c>
      <c r="K143" s="4" t="s">
        <v>30</v>
      </c>
      <c r="L143" s="4">
        <v>924</v>
      </c>
      <c r="M143" s="4">
        <v>924</v>
      </c>
      <c r="N143" s="4" t="s">
        <v>638</v>
      </c>
      <c r="O143" s="4" t="s">
        <v>608</v>
      </c>
      <c r="P143" s="4" t="s">
        <v>33</v>
      </c>
      <c r="Q143" s="4">
        <v>0</v>
      </c>
      <c r="R143" s="7">
        <v>44789</v>
      </c>
      <c r="S143" s="6">
        <v>44817</v>
      </c>
      <c r="T143" s="4" t="s">
        <v>34</v>
      </c>
      <c r="U143" s="4">
        <v>924</v>
      </c>
      <c r="V143" s="4">
        <v>0</v>
      </c>
      <c r="W143" s="4">
        <v>0</v>
      </c>
      <c r="X143" s="4" t="s">
        <v>35</v>
      </c>
      <c r="Y143" s="4" t="s">
        <v>204</v>
      </c>
    </row>
    <row r="144" s="4" customFormat="1" spans="1:25">
      <c r="A144" s="4" t="s">
        <v>639</v>
      </c>
      <c r="B144" s="4" t="s">
        <v>26</v>
      </c>
      <c r="C144" s="4" t="s">
        <v>27</v>
      </c>
      <c r="D144" s="4" t="s">
        <v>640</v>
      </c>
      <c r="E144" s="4" t="s">
        <v>641</v>
      </c>
      <c r="F144" s="6">
        <v>44813</v>
      </c>
      <c r="G144" s="6">
        <v>44814</v>
      </c>
      <c r="H144" s="4">
        <v>1</v>
      </c>
      <c r="I144" s="4">
        <v>1</v>
      </c>
      <c r="J144" s="4">
        <v>1</v>
      </c>
      <c r="K144" s="4" t="s">
        <v>30</v>
      </c>
      <c r="L144" s="4">
        <v>483</v>
      </c>
      <c r="M144" s="4">
        <v>483</v>
      </c>
      <c r="N144" s="4" t="s">
        <v>642</v>
      </c>
      <c r="O144" s="4" t="s">
        <v>608</v>
      </c>
      <c r="P144" s="4" t="s">
        <v>33</v>
      </c>
      <c r="Q144" s="4">
        <v>0</v>
      </c>
      <c r="R144" s="7">
        <v>44791</v>
      </c>
      <c r="S144" s="6">
        <v>44817</v>
      </c>
      <c r="T144" s="4" t="s">
        <v>34</v>
      </c>
      <c r="U144" s="4">
        <v>483</v>
      </c>
      <c r="V144" s="4">
        <v>0</v>
      </c>
      <c r="W144" s="4">
        <v>0</v>
      </c>
      <c r="X144" s="4" t="s">
        <v>35</v>
      </c>
      <c r="Y144" s="4" t="s">
        <v>643</v>
      </c>
    </row>
    <row r="145" s="4" customFormat="1" spans="1:25">
      <c r="A145" s="4" t="s">
        <v>644</v>
      </c>
      <c r="B145" s="4" t="s">
        <v>26</v>
      </c>
      <c r="C145" s="4" t="s">
        <v>27</v>
      </c>
      <c r="D145" s="4" t="s">
        <v>645</v>
      </c>
      <c r="E145" s="4" t="s">
        <v>646</v>
      </c>
      <c r="F145" s="6">
        <v>44813</v>
      </c>
      <c r="G145" s="6">
        <v>44814</v>
      </c>
      <c r="H145" s="4">
        <v>1</v>
      </c>
      <c r="I145" s="4">
        <v>1</v>
      </c>
      <c r="J145" s="4">
        <v>1</v>
      </c>
      <c r="K145" s="4" t="s">
        <v>30</v>
      </c>
      <c r="L145" s="4">
        <v>499</v>
      </c>
      <c r="M145" s="4">
        <v>499</v>
      </c>
      <c r="N145" s="4" t="s">
        <v>647</v>
      </c>
      <c r="O145" s="4" t="s">
        <v>608</v>
      </c>
      <c r="P145" s="4" t="s">
        <v>33</v>
      </c>
      <c r="Q145" s="4">
        <v>0</v>
      </c>
      <c r="R145" s="7">
        <v>44792</v>
      </c>
      <c r="S145" s="6">
        <v>44817</v>
      </c>
      <c r="T145" s="4" t="s">
        <v>34</v>
      </c>
      <c r="U145" s="4">
        <v>499</v>
      </c>
      <c r="V145" s="4">
        <v>0</v>
      </c>
      <c r="W145" s="4">
        <v>0</v>
      </c>
      <c r="X145" s="4" t="s">
        <v>35</v>
      </c>
      <c r="Y145" s="4" t="s">
        <v>648</v>
      </c>
    </row>
    <row r="146" s="4" customFormat="1" spans="1:25">
      <c r="A146" s="4" t="s">
        <v>649</v>
      </c>
      <c r="B146" s="4" t="s">
        <v>26</v>
      </c>
      <c r="C146" s="4" t="s">
        <v>27</v>
      </c>
      <c r="D146" s="4" t="s">
        <v>650</v>
      </c>
      <c r="E146" s="4" t="s">
        <v>109</v>
      </c>
      <c r="F146" s="6">
        <v>44813</v>
      </c>
      <c r="G146" s="6">
        <v>44814</v>
      </c>
      <c r="H146" s="4">
        <v>1</v>
      </c>
      <c r="I146" s="4">
        <v>1</v>
      </c>
      <c r="J146" s="4">
        <v>1</v>
      </c>
      <c r="K146" s="4" t="s">
        <v>30</v>
      </c>
      <c r="L146" s="4">
        <v>573</v>
      </c>
      <c r="M146" s="4">
        <v>573</v>
      </c>
      <c r="N146" s="4" t="s">
        <v>651</v>
      </c>
      <c r="O146" s="4" t="s">
        <v>608</v>
      </c>
      <c r="P146" s="4" t="s">
        <v>33</v>
      </c>
      <c r="Q146" s="4">
        <v>0</v>
      </c>
      <c r="R146" s="7">
        <v>44798</v>
      </c>
      <c r="S146" s="6">
        <v>44817</v>
      </c>
      <c r="T146" s="4" t="s">
        <v>34</v>
      </c>
      <c r="U146" s="4">
        <v>573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652</v>
      </c>
      <c r="B147" s="4" t="s">
        <v>26</v>
      </c>
      <c r="C147" s="4" t="s">
        <v>27</v>
      </c>
      <c r="D147" s="4" t="s">
        <v>653</v>
      </c>
      <c r="E147" s="4" t="s">
        <v>654</v>
      </c>
      <c r="F147" s="6">
        <v>44812</v>
      </c>
      <c r="G147" s="6">
        <v>44814</v>
      </c>
      <c r="H147" s="4">
        <v>1</v>
      </c>
      <c r="I147" s="4">
        <v>2</v>
      </c>
      <c r="J147" s="4">
        <v>2</v>
      </c>
      <c r="K147" s="4" t="s">
        <v>30</v>
      </c>
      <c r="L147" s="4">
        <v>602</v>
      </c>
      <c r="M147" s="4">
        <v>602</v>
      </c>
      <c r="N147" s="4" t="s">
        <v>655</v>
      </c>
      <c r="O147" s="4" t="s">
        <v>608</v>
      </c>
      <c r="P147" s="4" t="s">
        <v>33</v>
      </c>
      <c r="Q147" s="4">
        <v>0</v>
      </c>
      <c r="R147" s="7">
        <v>44798</v>
      </c>
      <c r="S147" s="6">
        <v>44817</v>
      </c>
      <c r="T147" s="4" t="s">
        <v>34</v>
      </c>
      <c r="U147" s="4">
        <v>602</v>
      </c>
      <c r="V147" s="4">
        <v>0</v>
      </c>
      <c r="W147" s="4">
        <v>0</v>
      </c>
      <c r="X147" s="4" t="s">
        <v>35</v>
      </c>
      <c r="Y147" s="4" t="s">
        <v>656</v>
      </c>
    </row>
    <row r="148" s="4" customFormat="1" spans="1:25">
      <c r="A148" s="4" t="s">
        <v>657</v>
      </c>
      <c r="B148" s="4" t="s">
        <v>26</v>
      </c>
      <c r="C148" s="4" t="s">
        <v>27</v>
      </c>
      <c r="D148" s="4" t="s">
        <v>658</v>
      </c>
      <c r="E148" s="4" t="s">
        <v>659</v>
      </c>
      <c r="F148" s="6">
        <v>44811</v>
      </c>
      <c r="G148" s="6">
        <v>44814</v>
      </c>
      <c r="H148" s="4">
        <v>1</v>
      </c>
      <c r="I148" s="4">
        <v>3</v>
      </c>
      <c r="J148" s="4">
        <v>3</v>
      </c>
      <c r="K148" s="4" t="s">
        <v>30</v>
      </c>
      <c r="L148" s="4">
        <v>837</v>
      </c>
      <c r="M148" s="4">
        <v>837</v>
      </c>
      <c r="N148" s="4" t="s">
        <v>660</v>
      </c>
      <c r="O148" s="4" t="s">
        <v>608</v>
      </c>
      <c r="P148" s="4" t="s">
        <v>33</v>
      </c>
      <c r="Q148" s="4">
        <v>0</v>
      </c>
      <c r="R148" s="7">
        <v>44798</v>
      </c>
      <c r="S148" s="6">
        <v>44817</v>
      </c>
      <c r="T148" s="4" t="s">
        <v>34</v>
      </c>
      <c r="U148" s="4">
        <v>837</v>
      </c>
      <c r="V148" s="4">
        <v>0</v>
      </c>
      <c r="W148" s="4">
        <v>0</v>
      </c>
      <c r="X148" s="4" t="s">
        <v>35</v>
      </c>
      <c r="Y148" s="4" t="s">
        <v>661</v>
      </c>
    </row>
    <row r="149" s="4" customFormat="1" spans="1:25">
      <c r="A149" s="4" t="s">
        <v>662</v>
      </c>
      <c r="B149" s="4" t="s">
        <v>26</v>
      </c>
      <c r="C149" s="4" t="s">
        <v>27</v>
      </c>
      <c r="D149" s="4" t="s">
        <v>663</v>
      </c>
      <c r="E149" s="4" t="s">
        <v>664</v>
      </c>
      <c r="F149" s="6">
        <v>44812</v>
      </c>
      <c r="G149" s="6">
        <v>44814</v>
      </c>
      <c r="H149" s="4">
        <v>1</v>
      </c>
      <c r="I149" s="4">
        <v>2</v>
      </c>
      <c r="J149" s="4">
        <v>2</v>
      </c>
      <c r="K149" s="4" t="s">
        <v>30</v>
      </c>
      <c r="L149" s="4">
        <v>1760</v>
      </c>
      <c r="M149" s="4">
        <v>1760</v>
      </c>
      <c r="N149" s="4" t="s">
        <v>665</v>
      </c>
      <c r="O149" s="4" t="s">
        <v>608</v>
      </c>
      <c r="P149" s="4" t="s">
        <v>33</v>
      </c>
      <c r="Q149" s="4">
        <v>0</v>
      </c>
      <c r="R149" s="7">
        <v>44799</v>
      </c>
      <c r="S149" s="6">
        <v>44817</v>
      </c>
      <c r="T149" s="4" t="s">
        <v>34</v>
      </c>
      <c r="U149" s="4">
        <v>1760</v>
      </c>
      <c r="V149" s="4">
        <v>0</v>
      </c>
      <c r="W149" s="4">
        <v>0</v>
      </c>
      <c r="X149" s="4" t="s">
        <v>35</v>
      </c>
      <c r="Y149" s="4" t="s">
        <v>666</v>
      </c>
    </row>
    <row r="150" s="4" customFormat="1" spans="1:25">
      <c r="A150" s="4" t="s">
        <v>667</v>
      </c>
      <c r="B150" s="4" t="s">
        <v>26</v>
      </c>
      <c r="C150" s="4" t="s">
        <v>27</v>
      </c>
      <c r="D150" s="4" t="s">
        <v>668</v>
      </c>
      <c r="E150" s="4" t="s">
        <v>73</v>
      </c>
      <c r="F150" s="6">
        <v>44813</v>
      </c>
      <c r="G150" s="6">
        <v>44814</v>
      </c>
      <c r="H150" s="4">
        <v>1</v>
      </c>
      <c r="I150" s="4">
        <v>1</v>
      </c>
      <c r="J150" s="4">
        <v>1</v>
      </c>
      <c r="K150" s="4" t="s">
        <v>30</v>
      </c>
      <c r="L150" s="4">
        <v>287</v>
      </c>
      <c r="M150" s="4">
        <v>287</v>
      </c>
      <c r="N150" s="4" t="s">
        <v>669</v>
      </c>
      <c r="O150" s="4" t="s">
        <v>608</v>
      </c>
      <c r="P150" s="4" t="s">
        <v>33</v>
      </c>
      <c r="Q150" s="4">
        <v>0</v>
      </c>
      <c r="R150" s="7">
        <v>44799</v>
      </c>
      <c r="S150" s="6">
        <v>44817</v>
      </c>
      <c r="T150" s="4" t="s">
        <v>34</v>
      </c>
      <c r="U150" s="4">
        <v>287</v>
      </c>
      <c r="V150" s="4">
        <v>0</v>
      </c>
      <c r="W150" s="4">
        <v>0</v>
      </c>
      <c r="X150" s="4" t="s">
        <v>670</v>
      </c>
      <c r="Y150" s="4" t="s">
        <v>204</v>
      </c>
    </row>
    <row r="151" s="4" customFormat="1" spans="1:25">
      <c r="A151" s="4" t="s">
        <v>671</v>
      </c>
      <c r="B151" s="4" t="s">
        <v>26</v>
      </c>
      <c r="C151" s="4" t="s">
        <v>27</v>
      </c>
      <c r="D151" s="4" t="s">
        <v>672</v>
      </c>
      <c r="E151" s="4" t="s">
        <v>673</v>
      </c>
      <c r="F151" s="6">
        <v>44813</v>
      </c>
      <c r="G151" s="6">
        <v>44814</v>
      </c>
      <c r="H151" s="4">
        <v>2</v>
      </c>
      <c r="I151" s="4">
        <v>1</v>
      </c>
      <c r="J151" s="4">
        <v>2</v>
      </c>
      <c r="K151" s="4" t="s">
        <v>30</v>
      </c>
      <c r="L151" s="4">
        <v>540</v>
      </c>
      <c r="M151" s="4">
        <v>540</v>
      </c>
      <c r="N151" s="4" t="s">
        <v>674</v>
      </c>
      <c r="O151" s="4" t="s">
        <v>608</v>
      </c>
      <c r="P151" s="4" t="s">
        <v>33</v>
      </c>
      <c r="Q151" s="4">
        <v>0</v>
      </c>
      <c r="R151" s="7">
        <v>44801</v>
      </c>
      <c r="S151" s="6">
        <v>44817</v>
      </c>
      <c r="T151" s="4" t="s">
        <v>34</v>
      </c>
      <c r="U151" s="4">
        <v>540</v>
      </c>
      <c r="V151" s="4">
        <v>0</v>
      </c>
      <c r="W151" s="4">
        <v>0</v>
      </c>
      <c r="X151" s="4" t="s">
        <v>35</v>
      </c>
      <c r="Y151" s="4" t="s">
        <v>280</v>
      </c>
    </row>
    <row r="152" s="4" customFormat="1" spans="1:25">
      <c r="A152" s="4" t="s">
        <v>675</v>
      </c>
      <c r="B152" s="4" t="s">
        <v>26</v>
      </c>
      <c r="C152" s="4" t="s">
        <v>27</v>
      </c>
      <c r="D152" s="4" t="s">
        <v>676</v>
      </c>
      <c r="E152" s="4" t="s">
        <v>342</v>
      </c>
      <c r="F152" s="6">
        <v>44813</v>
      </c>
      <c r="G152" s="6">
        <v>44814</v>
      </c>
      <c r="H152" s="4">
        <v>1</v>
      </c>
      <c r="I152" s="4">
        <v>1</v>
      </c>
      <c r="J152" s="4">
        <v>1</v>
      </c>
      <c r="K152" s="4" t="s">
        <v>30</v>
      </c>
      <c r="L152" s="4">
        <v>480</v>
      </c>
      <c r="M152" s="4">
        <v>480</v>
      </c>
      <c r="N152" s="4" t="s">
        <v>677</v>
      </c>
      <c r="O152" s="4" t="s">
        <v>608</v>
      </c>
      <c r="P152" s="4" t="s">
        <v>33</v>
      </c>
      <c r="Q152" s="4">
        <v>0</v>
      </c>
      <c r="R152" s="7">
        <v>44803</v>
      </c>
      <c r="S152" s="6">
        <v>44817</v>
      </c>
      <c r="T152" s="4" t="s">
        <v>34</v>
      </c>
      <c r="U152" s="4">
        <v>480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678</v>
      </c>
      <c r="B153" s="4" t="s">
        <v>26</v>
      </c>
      <c r="C153" s="4" t="s">
        <v>27</v>
      </c>
      <c r="D153" s="4" t="s">
        <v>679</v>
      </c>
      <c r="E153" s="4" t="s">
        <v>680</v>
      </c>
      <c r="F153" s="6">
        <v>44810</v>
      </c>
      <c r="G153" s="6">
        <v>44814</v>
      </c>
      <c r="H153" s="4">
        <v>1</v>
      </c>
      <c r="I153" s="4">
        <v>4</v>
      </c>
      <c r="J153" s="4">
        <v>4</v>
      </c>
      <c r="K153" s="4" t="s">
        <v>30</v>
      </c>
      <c r="L153" s="4">
        <v>7720</v>
      </c>
      <c r="M153" s="4">
        <v>7720</v>
      </c>
      <c r="N153" s="4" t="s">
        <v>681</v>
      </c>
      <c r="O153" s="4" t="s">
        <v>608</v>
      </c>
      <c r="P153" s="4" t="s">
        <v>33</v>
      </c>
      <c r="Q153" s="4">
        <v>0</v>
      </c>
      <c r="R153" s="7">
        <v>44804</v>
      </c>
      <c r="S153" s="6">
        <v>44817</v>
      </c>
      <c r="T153" s="4" t="s">
        <v>34</v>
      </c>
      <c r="U153" s="4">
        <v>7720</v>
      </c>
      <c r="V153" s="4">
        <v>0</v>
      </c>
      <c r="W153" s="4">
        <v>0</v>
      </c>
      <c r="X153" s="4" t="s">
        <v>35</v>
      </c>
      <c r="Y153" s="4" t="s">
        <v>682</v>
      </c>
    </row>
    <row r="154" s="4" customFormat="1" spans="1:25">
      <c r="A154" s="4" t="s">
        <v>683</v>
      </c>
      <c r="B154" s="4" t="s">
        <v>26</v>
      </c>
      <c r="C154" s="4" t="s">
        <v>27</v>
      </c>
      <c r="D154" s="4" t="s">
        <v>684</v>
      </c>
      <c r="E154" s="4" t="s">
        <v>685</v>
      </c>
      <c r="F154" s="6">
        <v>44811</v>
      </c>
      <c r="G154" s="6">
        <v>44814</v>
      </c>
      <c r="H154" s="4">
        <v>1</v>
      </c>
      <c r="I154" s="4">
        <v>3</v>
      </c>
      <c r="J154" s="4">
        <v>3</v>
      </c>
      <c r="K154" s="4" t="s">
        <v>30</v>
      </c>
      <c r="L154" s="4">
        <v>2862</v>
      </c>
      <c r="M154" s="4">
        <v>2862</v>
      </c>
      <c r="N154" s="4" t="s">
        <v>686</v>
      </c>
      <c r="O154" s="4" t="s">
        <v>608</v>
      </c>
      <c r="P154" s="4" t="s">
        <v>33</v>
      </c>
      <c r="Q154" s="4">
        <v>0</v>
      </c>
      <c r="R154" s="7">
        <v>44805</v>
      </c>
      <c r="S154" s="6">
        <v>44817</v>
      </c>
      <c r="T154" s="4" t="s">
        <v>34</v>
      </c>
      <c r="U154" s="4">
        <v>2862</v>
      </c>
      <c r="V154" s="4">
        <v>0</v>
      </c>
      <c r="W154" s="4">
        <v>0</v>
      </c>
      <c r="X154" s="4" t="s">
        <v>35</v>
      </c>
      <c r="Y154" s="4" t="s">
        <v>687</v>
      </c>
    </row>
    <row r="155" s="4" customFormat="1" spans="1:25">
      <c r="A155" s="4" t="s">
        <v>688</v>
      </c>
      <c r="B155" s="4" t="s">
        <v>26</v>
      </c>
      <c r="C155" s="4" t="s">
        <v>27</v>
      </c>
      <c r="D155" s="4" t="s">
        <v>689</v>
      </c>
      <c r="E155" s="4" t="s">
        <v>690</v>
      </c>
      <c r="F155" s="6">
        <v>44813</v>
      </c>
      <c r="G155" s="6">
        <v>44814</v>
      </c>
      <c r="H155" s="4">
        <v>1</v>
      </c>
      <c r="I155" s="4">
        <v>1</v>
      </c>
      <c r="J155" s="4">
        <v>1</v>
      </c>
      <c r="K155" s="4" t="s">
        <v>30</v>
      </c>
      <c r="L155" s="4">
        <v>439</v>
      </c>
      <c r="M155" s="4">
        <v>439</v>
      </c>
      <c r="N155" s="4" t="s">
        <v>691</v>
      </c>
      <c r="O155" s="4" t="s">
        <v>608</v>
      </c>
      <c r="P155" s="4" t="s">
        <v>33</v>
      </c>
      <c r="Q155" s="4">
        <v>0</v>
      </c>
      <c r="R155" s="7">
        <v>44805</v>
      </c>
      <c r="S155" s="6">
        <v>44817</v>
      </c>
      <c r="T155" s="4" t="s">
        <v>34</v>
      </c>
      <c r="U155" s="4">
        <v>439</v>
      </c>
      <c r="V155" s="4">
        <v>0</v>
      </c>
      <c r="W155" s="4">
        <v>0</v>
      </c>
      <c r="X155" s="4" t="s">
        <v>692</v>
      </c>
      <c r="Y155" s="4" t="s">
        <v>35</v>
      </c>
    </row>
    <row r="156" s="4" customFormat="1" spans="1:25">
      <c r="A156" s="4" t="s">
        <v>693</v>
      </c>
      <c r="B156" s="4" t="s">
        <v>26</v>
      </c>
      <c r="C156" s="4" t="s">
        <v>27</v>
      </c>
      <c r="D156" s="4" t="s">
        <v>694</v>
      </c>
      <c r="E156" s="4" t="s">
        <v>695</v>
      </c>
      <c r="F156" s="6">
        <v>44811</v>
      </c>
      <c r="G156" s="6">
        <v>44814</v>
      </c>
      <c r="H156" s="4">
        <v>1</v>
      </c>
      <c r="I156" s="4">
        <v>3</v>
      </c>
      <c r="J156" s="4">
        <v>3</v>
      </c>
      <c r="K156" s="4" t="s">
        <v>30</v>
      </c>
      <c r="L156" s="4">
        <v>3861</v>
      </c>
      <c r="M156" s="4">
        <v>3861</v>
      </c>
      <c r="N156" s="4" t="s">
        <v>696</v>
      </c>
      <c r="O156" s="4" t="s">
        <v>608</v>
      </c>
      <c r="P156" s="4" t="s">
        <v>33</v>
      </c>
      <c r="Q156" s="4">
        <v>0</v>
      </c>
      <c r="R156" s="7">
        <v>44807</v>
      </c>
      <c r="S156" s="6">
        <v>44817</v>
      </c>
      <c r="T156" s="4" t="s">
        <v>34</v>
      </c>
      <c r="U156" s="4">
        <v>3861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697</v>
      </c>
      <c r="B157" s="4" t="s">
        <v>26</v>
      </c>
      <c r="C157" s="4" t="s">
        <v>27</v>
      </c>
      <c r="D157" s="4" t="s">
        <v>698</v>
      </c>
      <c r="E157" s="4" t="s">
        <v>220</v>
      </c>
      <c r="F157" s="6">
        <v>44808</v>
      </c>
      <c r="G157" s="6">
        <v>44814</v>
      </c>
      <c r="H157" s="4">
        <v>1</v>
      </c>
      <c r="I157" s="4">
        <v>6</v>
      </c>
      <c r="J157" s="4">
        <v>6</v>
      </c>
      <c r="K157" s="4" t="s">
        <v>30</v>
      </c>
      <c r="L157" s="4">
        <v>6768</v>
      </c>
      <c r="M157" s="4">
        <v>6768</v>
      </c>
      <c r="N157" s="4" t="s">
        <v>699</v>
      </c>
      <c r="O157" s="4" t="s">
        <v>608</v>
      </c>
      <c r="P157" s="4" t="s">
        <v>33</v>
      </c>
      <c r="Q157" s="4">
        <v>0</v>
      </c>
      <c r="R157" s="7">
        <v>44807</v>
      </c>
      <c r="S157" s="6">
        <v>44817</v>
      </c>
      <c r="T157" s="4" t="s">
        <v>34</v>
      </c>
      <c r="U157" s="4">
        <v>6768</v>
      </c>
      <c r="V157" s="4">
        <v>0</v>
      </c>
      <c r="W157" s="4">
        <v>0</v>
      </c>
      <c r="X157" s="4" t="s">
        <v>35</v>
      </c>
      <c r="Y157" s="4" t="s">
        <v>700</v>
      </c>
    </row>
    <row r="158" s="4" customFormat="1" spans="1:25">
      <c r="A158" s="4" t="s">
        <v>701</v>
      </c>
      <c r="B158" s="4" t="s">
        <v>26</v>
      </c>
      <c r="C158" s="4" t="s">
        <v>27</v>
      </c>
      <c r="D158" s="4" t="s">
        <v>702</v>
      </c>
      <c r="E158" s="4" t="s">
        <v>641</v>
      </c>
      <c r="F158" s="6">
        <v>44813</v>
      </c>
      <c r="G158" s="6">
        <v>44814</v>
      </c>
      <c r="H158" s="4">
        <v>1</v>
      </c>
      <c r="I158" s="4">
        <v>1</v>
      </c>
      <c r="J158" s="4">
        <v>1</v>
      </c>
      <c r="K158" s="4" t="s">
        <v>30</v>
      </c>
      <c r="L158" s="4">
        <v>793</v>
      </c>
      <c r="M158" s="4">
        <v>793</v>
      </c>
      <c r="N158" s="4" t="s">
        <v>703</v>
      </c>
      <c r="O158" s="4" t="s">
        <v>608</v>
      </c>
      <c r="P158" s="4" t="s">
        <v>33</v>
      </c>
      <c r="Q158" s="4">
        <v>0</v>
      </c>
      <c r="R158" s="7">
        <v>44807</v>
      </c>
      <c r="S158" s="6">
        <v>44817</v>
      </c>
      <c r="T158" s="4" t="s">
        <v>34</v>
      </c>
      <c r="U158" s="4">
        <v>793</v>
      </c>
      <c r="V158" s="4">
        <v>0</v>
      </c>
      <c r="W158" s="4">
        <v>0</v>
      </c>
      <c r="X158" s="4" t="s">
        <v>35</v>
      </c>
      <c r="Y158" s="4" t="s">
        <v>704</v>
      </c>
    </row>
    <row r="159" s="4" customFormat="1" spans="1:25">
      <c r="A159" s="4" t="s">
        <v>705</v>
      </c>
      <c r="B159" s="4" t="s">
        <v>26</v>
      </c>
      <c r="C159" s="4" t="s">
        <v>27</v>
      </c>
      <c r="D159" s="4" t="s">
        <v>187</v>
      </c>
      <c r="E159" s="4" t="s">
        <v>706</v>
      </c>
      <c r="F159" s="6">
        <v>44813</v>
      </c>
      <c r="G159" s="6">
        <v>44814</v>
      </c>
      <c r="H159" s="4">
        <v>1</v>
      </c>
      <c r="I159" s="4">
        <v>1</v>
      </c>
      <c r="J159" s="4">
        <v>1</v>
      </c>
      <c r="K159" s="4" t="s">
        <v>30</v>
      </c>
      <c r="L159" s="4">
        <v>403</v>
      </c>
      <c r="M159" s="4">
        <v>403</v>
      </c>
      <c r="N159" s="4" t="s">
        <v>707</v>
      </c>
      <c r="O159" s="4" t="s">
        <v>608</v>
      </c>
      <c r="P159" s="4" t="s">
        <v>33</v>
      </c>
      <c r="Q159" s="4">
        <v>0</v>
      </c>
      <c r="R159" s="7">
        <v>44807</v>
      </c>
      <c r="S159" s="6">
        <v>44817</v>
      </c>
      <c r="T159" s="4" t="s">
        <v>34</v>
      </c>
      <c r="U159" s="4">
        <v>403</v>
      </c>
      <c r="V159" s="4">
        <v>0</v>
      </c>
      <c r="W159" s="4">
        <v>0</v>
      </c>
      <c r="X159" s="4" t="s">
        <v>35</v>
      </c>
      <c r="Y159" s="4" t="s">
        <v>708</v>
      </c>
    </row>
    <row r="160" s="4" customFormat="1" spans="1:25">
      <c r="A160" s="4" t="s">
        <v>709</v>
      </c>
      <c r="B160" s="4" t="s">
        <v>26</v>
      </c>
      <c r="C160" s="4" t="s">
        <v>27</v>
      </c>
      <c r="D160" s="4" t="s">
        <v>710</v>
      </c>
      <c r="E160" s="4" t="s">
        <v>145</v>
      </c>
      <c r="F160" s="6">
        <v>44813</v>
      </c>
      <c r="G160" s="6">
        <v>44814</v>
      </c>
      <c r="H160" s="4">
        <v>1</v>
      </c>
      <c r="I160" s="4">
        <v>1</v>
      </c>
      <c r="J160" s="4">
        <v>1</v>
      </c>
      <c r="K160" s="4" t="s">
        <v>30</v>
      </c>
      <c r="L160" s="4">
        <v>247</v>
      </c>
      <c r="M160" s="4">
        <v>247</v>
      </c>
      <c r="N160" s="4" t="s">
        <v>711</v>
      </c>
      <c r="O160" s="4" t="s">
        <v>608</v>
      </c>
      <c r="P160" s="4" t="s">
        <v>33</v>
      </c>
      <c r="Q160" s="4">
        <v>0</v>
      </c>
      <c r="R160" s="7">
        <v>44809</v>
      </c>
      <c r="S160" s="6">
        <v>44817</v>
      </c>
      <c r="T160" s="4" t="s">
        <v>34</v>
      </c>
      <c r="U160" s="4">
        <v>247</v>
      </c>
      <c r="V160" s="4">
        <v>0</v>
      </c>
      <c r="W160" s="4">
        <v>0</v>
      </c>
      <c r="X160" s="4" t="s">
        <v>712</v>
      </c>
      <c r="Y160" s="4" t="s">
        <v>35</v>
      </c>
    </row>
    <row r="161" s="4" customFormat="1" spans="1:25">
      <c r="A161" s="4" t="s">
        <v>713</v>
      </c>
      <c r="B161" s="4" t="s">
        <v>26</v>
      </c>
      <c r="C161" s="4" t="s">
        <v>27</v>
      </c>
      <c r="D161" s="4" t="s">
        <v>714</v>
      </c>
      <c r="E161" s="4" t="s">
        <v>715</v>
      </c>
      <c r="F161" s="6">
        <v>44810</v>
      </c>
      <c r="G161" s="6">
        <v>44814</v>
      </c>
      <c r="H161" s="4">
        <v>1</v>
      </c>
      <c r="I161" s="4">
        <v>4</v>
      </c>
      <c r="J161" s="4">
        <v>4</v>
      </c>
      <c r="K161" s="4" t="s">
        <v>30</v>
      </c>
      <c r="L161" s="4">
        <v>2104</v>
      </c>
      <c r="M161" s="4">
        <v>2104</v>
      </c>
      <c r="N161" s="4" t="s">
        <v>716</v>
      </c>
      <c r="O161" s="4" t="s">
        <v>608</v>
      </c>
      <c r="P161" s="4" t="s">
        <v>33</v>
      </c>
      <c r="Q161" s="4">
        <v>0</v>
      </c>
      <c r="R161" s="7">
        <v>44810</v>
      </c>
      <c r="S161" s="6">
        <v>44817</v>
      </c>
      <c r="T161" s="4" t="s">
        <v>34</v>
      </c>
      <c r="U161" s="4">
        <v>2104</v>
      </c>
      <c r="V161" s="4">
        <v>0</v>
      </c>
      <c r="W161" s="4">
        <v>0</v>
      </c>
      <c r="X161" s="4" t="s">
        <v>717</v>
      </c>
      <c r="Y161" s="4" t="s">
        <v>204</v>
      </c>
    </row>
    <row r="162" s="4" customFormat="1" spans="1:25">
      <c r="A162" s="4" t="s">
        <v>718</v>
      </c>
      <c r="B162" s="4" t="s">
        <v>26</v>
      </c>
      <c r="C162" s="4" t="s">
        <v>27</v>
      </c>
      <c r="D162" s="4" t="s">
        <v>719</v>
      </c>
      <c r="E162" s="4" t="s">
        <v>720</v>
      </c>
      <c r="F162" s="6">
        <v>44813</v>
      </c>
      <c r="G162" s="6">
        <v>44814</v>
      </c>
      <c r="H162" s="4">
        <v>1</v>
      </c>
      <c r="I162" s="4">
        <v>1</v>
      </c>
      <c r="J162" s="4">
        <v>1</v>
      </c>
      <c r="K162" s="4" t="s">
        <v>30</v>
      </c>
      <c r="L162" s="4">
        <v>1093</v>
      </c>
      <c r="M162" s="4">
        <v>1093</v>
      </c>
      <c r="N162" s="4" t="s">
        <v>721</v>
      </c>
      <c r="O162" s="4" t="s">
        <v>608</v>
      </c>
      <c r="P162" s="4" t="s">
        <v>33</v>
      </c>
      <c r="Q162" s="4">
        <v>0</v>
      </c>
      <c r="R162" s="7">
        <v>44811</v>
      </c>
      <c r="S162" s="6">
        <v>44817</v>
      </c>
      <c r="T162" s="4" t="s">
        <v>34</v>
      </c>
      <c r="U162" s="4">
        <v>1093</v>
      </c>
      <c r="V162" s="4">
        <v>0</v>
      </c>
      <c r="W162" s="4">
        <v>0</v>
      </c>
      <c r="X162" s="4" t="s">
        <v>35</v>
      </c>
      <c r="Y162" s="4" t="s">
        <v>722</v>
      </c>
    </row>
    <row r="163" s="4" customFormat="1" spans="1:25">
      <c r="A163" s="4" t="s">
        <v>723</v>
      </c>
      <c r="B163" s="4" t="s">
        <v>26</v>
      </c>
      <c r="C163" s="4" t="s">
        <v>27</v>
      </c>
      <c r="D163" s="4" t="s">
        <v>724</v>
      </c>
      <c r="E163" s="4" t="s">
        <v>725</v>
      </c>
      <c r="F163" s="6">
        <v>44813</v>
      </c>
      <c r="G163" s="6">
        <v>44814</v>
      </c>
      <c r="H163" s="4">
        <v>1</v>
      </c>
      <c r="I163" s="4">
        <v>1</v>
      </c>
      <c r="J163" s="4">
        <v>1</v>
      </c>
      <c r="K163" s="4" t="s">
        <v>30</v>
      </c>
      <c r="L163" s="4">
        <v>1147</v>
      </c>
      <c r="M163" s="4">
        <v>1147</v>
      </c>
      <c r="N163" s="4" t="s">
        <v>726</v>
      </c>
      <c r="O163" s="4" t="s">
        <v>608</v>
      </c>
      <c r="P163" s="4" t="s">
        <v>33</v>
      </c>
      <c r="Q163" s="4">
        <v>0</v>
      </c>
      <c r="R163" s="7">
        <v>44812</v>
      </c>
      <c r="S163" s="6">
        <v>44817</v>
      </c>
      <c r="T163" s="4" t="s">
        <v>34</v>
      </c>
      <c r="U163" s="4">
        <v>1147</v>
      </c>
      <c r="V163" s="4">
        <v>0</v>
      </c>
      <c r="W163" s="4">
        <v>0</v>
      </c>
      <c r="X163" s="4" t="s">
        <v>35</v>
      </c>
      <c r="Y163" s="4" t="s">
        <v>727</v>
      </c>
    </row>
    <row r="164" s="4" customFormat="1" spans="1:25">
      <c r="A164" s="4" t="s">
        <v>728</v>
      </c>
      <c r="B164" s="4" t="s">
        <v>26</v>
      </c>
      <c r="C164" s="4" t="s">
        <v>27</v>
      </c>
      <c r="D164" s="4" t="s">
        <v>729</v>
      </c>
      <c r="E164" s="4" t="s">
        <v>730</v>
      </c>
      <c r="F164" s="6">
        <v>44812</v>
      </c>
      <c r="G164" s="6">
        <v>44814</v>
      </c>
      <c r="H164" s="4">
        <v>1</v>
      </c>
      <c r="I164" s="4">
        <v>2</v>
      </c>
      <c r="J164" s="4">
        <v>2</v>
      </c>
      <c r="K164" s="4" t="s">
        <v>30</v>
      </c>
      <c r="L164" s="4">
        <v>2628</v>
      </c>
      <c r="M164" s="4">
        <v>2628</v>
      </c>
      <c r="N164" s="4" t="s">
        <v>731</v>
      </c>
      <c r="O164" s="4" t="s">
        <v>608</v>
      </c>
      <c r="P164" s="4" t="s">
        <v>33</v>
      </c>
      <c r="Q164" s="4">
        <v>0</v>
      </c>
      <c r="R164" s="7">
        <v>44812</v>
      </c>
      <c r="S164" s="6">
        <v>44817</v>
      </c>
      <c r="T164" s="4" t="s">
        <v>34</v>
      </c>
      <c r="U164" s="4">
        <v>2628</v>
      </c>
      <c r="V164" s="4">
        <v>0</v>
      </c>
      <c r="W164" s="4">
        <v>0</v>
      </c>
      <c r="X164" s="4" t="s">
        <v>35</v>
      </c>
      <c r="Y164" s="4" t="s">
        <v>732</v>
      </c>
    </row>
    <row r="165" s="4" customFormat="1" spans="1:25">
      <c r="A165" s="4" t="s">
        <v>733</v>
      </c>
      <c r="B165" s="4" t="s">
        <v>26</v>
      </c>
      <c r="C165" s="4" t="s">
        <v>27</v>
      </c>
      <c r="D165" s="4" t="s">
        <v>734</v>
      </c>
      <c r="E165" s="4" t="s">
        <v>735</v>
      </c>
      <c r="F165" s="6">
        <v>44813</v>
      </c>
      <c r="G165" s="6">
        <v>44814</v>
      </c>
      <c r="H165" s="4">
        <v>1</v>
      </c>
      <c r="I165" s="4">
        <v>1</v>
      </c>
      <c r="J165" s="4">
        <v>1</v>
      </c>
      <c r="K165" s="4" t="s">
        <v>30</v>
      </c>
      <c r="L165" s="4">
        <v>652</v>
      </c>
      <c r="M165" s="4">
        <v>652</v>
      </c>
      <c r="N165" s="4" t="s">
        <v>736</v>
      </c>
      <c r="O165" s="4" t="s">
        <v>608</v>
      </c>
      <c r="P165" s="4" t="s">
        <v>33</v>
      </c>
      <c r="Q165" s="4">
        <v>0</v>
      </c>
      <c r="R165" s="7">
        <v>44812</v>
      </c>
      <c r="S165" s="6">
        <v>44817</v>
      </c>
      <c r="T165" s="4" t="s">
        <v>34</v>
      </c>
      <c r="U165" s="4">
        <v>652</v>
      </c>
      <c r="V165" s="4">
        <v>0</v>
      </c>
      <c r="W165" s="4">
        <v>0</v>
      </c>
      <c r="X165" s="4" t="s">
        <v>35</v>
      </c>
      <c r="Y165" s="4" t="s">
        <v>737</v>
      </c>
    </row>
    <row r="166" s="4" customFormat="1" spans="1:25">
      <c r="A166" s="4" t="s">
        <v>738</v>
      </c>
      <c r="B166" s="4" t="s">
        <v>26</v>
      </c>
      <c r="C166" s="4" t="s">
        <v>27</v>
      </c>
      <c r="D166" s="4" t="s">
        <v>739</v>
      </c>
      <c r="E166" s="4" t="s">
        <v>740</v>
      </c>
      <c r="F166" s="6">
        <v>44812</v>
      </c>
      <c r="G166" s="6">
        <v>44814</v>
      </c>
      <c r="H166" s="4">
        <v>1</v>
      </c>
      <c r="I166" s="4">
        <v>2</v>
      </c>
      <c r="J166" s="4">
        <v>2</v>
      </c>
      <c r="K166" s="4" t="s">
        <v>30</v>
      </c>
      <c r="L166" s="4">
        <v>816</v>
      </c>
      <c r="M166" s="4">
        <v>816</v>
      </c>
      <c r="N166" s="4" t="s">
        <v>741</v>
      </c>
      <c r="O166" s="4" t="s">
        <v>608</v>
      </c>
      <c r="P166" s="4" t="s">
        <v>33</v>
      </c>
      <c r="Q166" s="4">
        <v>0</v>
      </c>
      <c r="R166" s="7">
        <v>44812</v>
      </c>
      <c r="S166" s="6">
        <v>44817</v>
      </c>
      <c r="T166" s="4" t="s">
        <v>34</v>
      </c>
      <c r="U166" s="4">
        <v>816</v>
      </c>
      <c r="V166" s="4">
        <v>0</v>
      </c>
      <c r="W166" s="4">
        <v>0</v>
      </c>
      <c r="X166" s="4" t="s">
        <v>35</v>
      </c>
      <c r="Y166" s="4" t="s">
        <v>742</v>
      </c>
    </row>
    <row r="167" s="4" customFormat="1" spans="1:25">
      <c r="A167" s="4" t="s">
        <v>743</v>
      </c>
      <c r="B167" s="4" t="s">
        <v>26</v>
      </c>
      <c r="C167" s="4" t="s">
        <v>27</v>
      </c>
      <c r="D167" s="4" t="s">
        <v>744</v>
      </c>
      <c r="E167" s="4" t="s">
        <v>745</v>
      </c>
      <c r="F167" s="6">
        <v>44812</v>
      </c>
      <c r="G167" s="6">
        <v>44814</v>
      </c>
      <c r="H167" s="4">
        <v>1</v>
      </c>
      <c r="I167" s="4">
        <v>2</v>
      </c>
      <c r="J167" s="4">
        <v>2</v>
      </c>
      <c r="K167" s="4" t="s">
        <v>30</v>
      </c>
      <c r="L167" s="4">
        <v>760</v>
      </c>
      <c r="M167" s="4">
        <v>760</v>
      </c>
      <c r="N167" s="4" t="s">
        <v>746</v>
      </c>
      <c r="O167" s="4" t="s">
        <v>608</v>
      </c>
      <c r="P167" s="4" t="s">
        <v>33</v>
      </c>
      <c r="Q167" s="4">
        <v>0</v>
      </c>
      <c r="R167" s="7">
        <v>44812</v>
      </c>
      <c r="S167" s="6">
        <v>44817</v>
      </c>
      <c r="T167" s="4" t="s">
        <v>34</v>
      </c>
      <c r="U167" s="4">
        <v>760</v>
      </c>
      <c r="V167" s="4">
        <v>0</v>
      </c>
      <c r="W167" s="4">
        <v>0</v>
      </c>
      <c r="X167" s="4" t="s">
        <v>35</v>
      </c>
      <c r="Y167" s="4" t="s">
        <v>747</v>
      </c>
    </row>
    <row r="168" s="4" customFormat="1" spans="1:25">
      <c r="A168" s="4" t="s">
        <v>748</v>
      </c>
      <c r="B168" s="4" t="s">
        <v>26</v>
      </c>
      <c r="C168" s="4" t="s">
        <v>27</v>
      </c>
      <c r="D168" s="4" t="s">
        <v>749</v>
      </c>
      <c r="E168" s="4" t="s">
        <v>290</v>
      </c>
      <c r="F168" s="6">
        <v>44812</v>
      </c>
      <c r="G168" s="6">
        <v>44814</v>
      </c>
      <c r="H168" s="4">
        <v>1</v>
      </c>
      <c r="I168" s="4">
        <v>2</v>
      </c>
      <c r="J168" s="4">
        <v>2</v>
      </c>
      <c r="K168" s="4" t="s">
        <v>30</v>
      </c>
      <c r="L168" s="4">
        <v>1110</v>
      </c>
      <c r="M168" s="4">
        <v>1110</v>
      </c>
      <c r="N168" s="4" t="s">
        <v>750</v>
      </c>
      <c r="O168" s="4" t="s">
        <v>608</v>
      </c>
      <c r="P168" s="4" t="s">
        <v>33</v>
      </c>
      <c r="Q168" s="4">
        <v>0</v>
      </c>
      <c r="R168" s="7">
        <v>44812</v>
      </c>
      <c r="S168" s="6">
        <v>44817</v>
      </c>
      <c r="T168" s="4" t="s">
        <v>34</v>
      </c>
      <c r="U168" s="4">
        <v>1110</v>
      </c>
      <c r="V168" s="4">
        <v>0</v>
      </c>
      <c r="W168" s="4">
        <v>0</v>
      </c>
      <c r="X168" s="4" t="s">
        <v>35</v>
      </c>
      <c r="Y168" s="4" t="s">
        <v>751</v>
      </c>
    </row>
    <row r="169" s="4" customFormat="1" spans="1:25">
      <c r="A169" s="4" t="s">
        <v>752</v>
      </c>
      <c r="B169" s="4" t="s">
        <v>26</v>
      </c>
      <c r="C169" s="4" t="s">
        <v>27</v>
      </c>
      <c r="D169" s="4" t="s">
        <v>753</v>
      </c>
      <c r="E169" s="4" t="s">
        <v>754</v>
      </c>
      <c r="F169" s="6">
        <v>44813</v>
      </c>
      <c r="G169" s="6">
        <v>44814</v>
      </c>
      <c r="H169" s="4">
        <v>1</v>
      </c>
      <c r="I169" s="4">
        <v>1</v>
      </c>
      <c r="J169" s="4">
        <v>1</v>
      </c>
      <c r="K169" s="4" t="s">
        <v>30</v>
      </c>
      <c r="L169" s="4">
        <v>101</v>
      </c>
      <c r="M169" s="4">
        <v>101</v>
      </c>
      <c r="N169" s="4" t="s">
        <v>755</v>
      </c>
      <c r="O169" s="4" t="s">
        <v>608</v>
      </c>
      <c r="P169" s="4" t="s">
        <v>33</v>
      </c>
      <c r="Q169" s="4">
        <v>0</v>
      </c>
      <c r="R169" s="7">
        <v>44813</v>
      </c>
      <c r="S169" s="6">
        <v>44817</v>
      </c>
      <c r="T169" s="4" t="s">
        <v>34</v>
      </c>
      <c r="U169" s="4">
        <v>101</v>
      </c>
      <c r="V169" s="4">
        <v>0</v>
      </c>
      <c r="W169" s="4">
        <v>0</v>
      </c>
      <c r="X169" s="4" t="s">
        <v>35</v>
      </c>
      <c r="Y169" s="4" t="s">
        <v>215</v>
      </c>
    </row>
    <row r="170" s="4" customFormat="1" spans="1:25">
      <c r="A170" s="4" t="s">
        <v>756</v>
      </c>
      <c r="B170" s="4" t="s">
        <v>26</v>
      </c>
      <c r="C170" s="4" t="s">
        <v>27</v>
      </c>
      <c r="D170" s="4" t="s">
        <v>757</v>
      </c>
      <c r="E170" s="4" t="s">
        <v>290</v>
      </c>
      <c r="F170" s="6">
        <v>44813</v>
      </c>
      <c r="G170" s="6">
        <v>44814</v>
      </c>
      <c r="H170" s="4">
        <v>1</v>
      </c>
      <c r="I170" s="4">
        <v>1</v>
      </c>
      <c r="J170" s="4">
        <v>1</v>
      </c>
      <c r="K170" s="4" t="s">
        <v>30</v>
      </c>
      <c r="L170" s="4">
        <v>1310</v>
      </c>
      <c r="M170" s="4">
        <v>1310</v>
      </c>
      <c r="N170" s="4" t="s">
        <v>758</v>
      </c>
      <c r="O170" s="4" t="s">
        <v>608</v>
      </c>
      <c r="P170" s="4" t="s">
        <v>33</v>
      </c>
      <c r="Q170" s="4">
        <v>0</v>
      </c>
      <c r="R170" s="7">
        <v>44813</v>
      </c>
      <c r="S170" s="6">
        <v>44817</v>
      </c>
      <c r="T170" s="4" t="s">
        <v>34</v>
      </c>
      <c r="U170" s="4">
        <v>1310</v>
      </c>
      <c r="V170" s="4">
        <v>0</v>
      </c>
      <c r="W170" s="4">
        <v>0</v>
      </c>
      <c r="X170" s="4" t="s">
        <v>35</v>
      </c>
      <c r="Y170" s="4" t="s">
        <v>759</v>
      </c>
    </row>
    <row r="171" s="4" customFormat="1" spans="1:25">
      <c r="A171" s="4" t="s">
        <v>760</v>
      </c>
      <c r="B171" s="4" t="s">
        <v>26</v>
      </c>
      <c r="C171" s="4" t="s">
        <v>27</v>
      </c>
      <c r="D171" s="4" t="s">
        <v>761</v>
      </c>
      <c r="E171" s="4" t="s">
        <v>762</v>
      </c>
      <c r="F171" s="6">
        <v>44813</v>
      </c>
      <c r="G171" s="6">
        <v>44814</v>
      </c>
      <c r="H171" s="4">
        <v>1</v>
      </c>
      <c r="I171" s="4">
        <v>1</v>
      </c>
      <c r="J171" s="4">
        <v>1</v>
      </c>
      <c r="K171" s="4" t="s">
        <v>30</v>
      </c>
      <c r="L171" s="4">
        <v>524</v>
      </c>
      <c r="M171" s="4">
        <v>524</v>
      </c>
      <c r="N171" s="4" t="s">
        <v>763</v>
      </c>
      <c r="O171" s="4" t="s">
        <v>608</v>
      </c>
      <c r="P171" s="4" t="s">
        <v>33</v>
      </c>
      <c r="Q171" s="4">
        <v>0</v>
      </c>
      <c r="R171" s="7">
        <v>44813</v>
      </c>
      <c r="S171" s="6">
        <v>44817</v>
      </c>
      <c r="T171" s="4" t="s">
        <v>34</v>
      </c>
      <c r="U171" s="4">
        <v>524</v>
      </c>
      <c r="V171" s="4">
        <v>0</v>
      </c>
      <c r="W171" s="4">
        <v>0</v>
      </c>
      <c r="X171" s="4" t="s">
        <v>764</v>
      </c>
      <c r="Y171" s="4" t="s">
        <v>35</v>
      </c>
    </row>
    <row r="172" s="4" customFormat="1" spans="1:25">
      <c r="A172" s="4" t="s">
        <v>765</v>
      </c>
      <c r="B172" s="4" t="s">
        <v>26</v>
      </c>
      <c r="C172" s="4" t="s">
        <v>27</v>
      </c>
      <c r="D172" s="4" t="s">
        <v>766</v>
      </c>
      <c r="E172" s="4" t="s">
        <v>767</v>
      </c>
      <c r="F172" s="6">
        <v>44813</v>
      </c>
      <c r="G172" s="6">
        <v>44814</v>
      </c>
      <c r="H172" s="4">
        <v>1</v>
      </c>
      <c r="I172" s="4">
        <v>1</v>
      </c>
      <c r="J172" s="4">
        <v>1</v>
      </c>
      <c r="K172" s="4" t="s">
        <v>30</v>
      </c>
      <c r="L172" s="4">
        <v>223</v>
      </c>
      <c r="M172" s="4">
        <v>223</v>
      </c>
      <c r="N172" s="4" t="s">
        <v>768</v>
      </c>
      <c r="O172" s="4" t="s">
        <v>608</v>
      </c>
      <c r="P172" s="4" t="s">
        <v>33</v>
      </c>
      <c r="Q172" s="4">
        <v>0</v>
      </c>
      <c r="R172" s="7">
        <v>44813</v>
      </c>
      <c r="S172" s="6">
        <v>44817</v>
      </c>
      <c r="T172" s="4" t="s">
        <v>34</v>
      </c>
      <c r="U172" s="4">
        <v>223</v>
      </c>
      <c r="V172" s="4">
        <v>0</v>
      </c>
      <c r="W172" s="4">
        <v>0</v>
      </c>
      <c r="X172" s="4" t="s">
        <v>35</v>
      </c>
      <c r="Y172" s="4" t="s">
        <v>769</v>
      </c>
    </row>
    <row r="173" s="4" customFormat="1" spans="1:25">
      <c r="A173" s="4" t="s">
        <v>770</v>
      </c>
      <c r="B173" s="4" t="s">
        <v>26</v>
      </c>
      <c r="C173" s="4" t="s">
        <v>27</v>
      </c>
      <c r="D173" s="4" t="s">
        <v>771</v>
      </c>
      <c r="E173" s="4" t="s">
        <v>772</v>
      </c>
      <c r="F173" s="6">
        <v>44813</v>
      </c>
      <c r="G173" s="6">
        <v>44814</v>
      </c>
      <c r="H173" s="4">
        <v>1</v>
      </c>
      <c r="I173" s="4">
        <v>1</v>
      </c>
      <c r="J173" s="4">
        <v>1</v>
      </c>
      <c r="K173" s="4" t="s">
        <v>30</v>
      </c>
      <c r="L173" s="4">
        <v>1507</v>
      </c>
      <c r="M173" s="4">
        <v>1507</v>
      </c>
      <c r="N173" s="4" t="s">
        <v>773</v>
      </c>
      <c r="O173" s="4" t="s">
        <v>608</v>
      </c>
      <c r="P173" s="4" t="s">
        <v>33</v>
      </c>
      <c r="Q173" s="4">
        <v>0</v>
      </c>
      <c r="R173" s="7">
        <v>44813</v>
      </c>
      <c r="S173" s="6">
        <v>44817</v>
      </c>
      <c r="T173" s="4" t="s">
        <v>34</v>
      </c>
      <c r="U173" s="4">
        <v>1507</v>
      </c>
      <c r="V173" s="4">
        <v>0</v>
      </c>
      <c r="W173" s="4">
        <v>0</v>
      </c>
      <c r="X173" s="4" t="s">
        <v>35</v>
      </c>
      <c r="Y173" s="4" t="s">
        <v>774</v>
      </c>
    </row>
    <row r="174" s="4" customFormat="1" spans="1:25">
      <c r="A174" s="4" t="s">
        <v>775</v>
      </c>
      <c r="B174" s="4" t="s">
        <v>26</v>
      </c>
      <c r="C174" s="4" t="s">
        <v>27</v>
      </c>
      <c r="D174" s="4" t="s">
        <v>776</v>
      </c>
      <c r="E174" s="4" t="s">
        <v>777</v>
      </c>
      <c r="F174" s="6">
        <v>44813</v>
      </c>
      <c r="G174" s="6">
        <v>44814</v>
      </c>
      <c r="H174" s="4">
        <v>1</v>
      </c>
      <c r="I174" s="4">
        <v>1</v>
      </c>
      <c r="J174" s="4">
        <v>1</v>
      </c>
      <c r="K174" s="4" t="s">
        <v>30</v>
      </c>
      <c r="L174" s="4">
        <v>387</v>
      </c>
      <c r="M174" s="4">
        <v>387</v>
      </c>
      <c r="N174" s="4" t="s">
        <v>778</v>
      </c>
      <c r="O174" s="4" t="s">
        <v>608</v>
      </c>
      <c r="P174" s="4" t="s">
        <v>33</v>
      </c>
      <c r="Q174" s="4">
        <v>0</v>
      </c>
      <c r="R174" s="7">
        <v>44813</v>
      </c>
      <c r="S174" s="6">
        <v>44817</v>
      </c>
      <c r="T174" s="4" t="s">
        <v>34</v>
      </c>
      <c r="U174" s="4">
        <v>387</v>
      </c>
      <c r="V174" s="4">
        <v>0</v>
      </c>
      <c r="W174" s="4">
        <v>0</v>
      </c>
      <c r="X174" s="4" t="s">
        <v>779</v>
      </c>
      <c r="Y174" s="4" t="s">
        <v>35</v>
      </c>
    </row>
    <row r="175" s="4" customFormat="1" spans="1:25">
      <c r="A175" s="4" t="s">
        <v>775</v>
      </c>
      <c r="B175" s="4" t="s">
        <v>26</v>
      </c>
      <c r="C175" s="4" t="s">
        <v>76</v>
      </c>
      <c r="D175" s="4" t="s">
        <v>776</v>
      </c>
      <c r="E175" s="4" t="s">
        <v>777</v>
      </c>
      <c r="F175" s="6">
        <v>44813</v>
      </c>
      <c r="G175" s="6">
        <v>44814</v>
      </c>
      <c r="H175" s="4">
        <v>1</v>
      </c>
      <c r="I175" s="4">
        <v>1</v>
      </c>
      <c r="J175" s="4">
        <v>1</v>
      </c>
      <c r="K175" s="4" t="s">
        <v>30</v>
      </c>
      <c r="L175" s="4">
        <v>-387</v>
      </c>
      <c r="M175" s="4">
        <v>-387</v>
      </c>
      <c r="N175" s="4" t="s">
        <v>778</v>
      </c>
      <c r="O175" s="4" t="s">
        <v>608</v>
      </c>
      <c r="P175" s="4" t="s">
        <v>33</v>
      </c>
      <c r="Q175" s="4">
        <v>0</v>
      </c>
      <c r="R175" s="7">
        <v>44813</v>
      </c>
      <c r="S175" s="6">
        <v>44817</v>
      </c>
      <c r="T175" s="4" t="s">
        <v>34</v>
      </c>
      <c r="U175" s="4">
        <v>-387</v>
      </c>
      <c r="V175" s="4">
        <v>0</v>
      </c>
      <c r="W175" s="4">
        <v>0</v>
      </c>
      <c r="X175" s="4" t="s">
        <v>779</v>
      </c>
      <c r="Y175" s="4" t="s">
        <v>35</v>
      </c>
    </row>
    <row r="176" s="4" customFormat="1" spans="1:25">
      <c r="A176" s="4" t="s">
        <v>775</v>
      </c>
      <c r="B176" s="4" t="s">
        <v>26</v>
      </c>
      <c r="C176" s="4" t="s">
        <v>780</v>
      </c>
      <c r="D176" s="4" t="s">
        <v>776</v>
      </c>
      <c r="E176" s="4" t="s">
        <v>777</v>
      </c>
      <c r="F176" s="6">
        <v>44813</v>
      </c>
      <c r="G176" s="6">
        <v>44814</v>
      </c>
      <c r="H176" s="4">
        <v>1</v>
      </c>
      <c r="I176" s="4">
        <v>1</v>
      </c>
      <c r="J176" s="4">
        <v>1</v>
      </c>
      <c r="K176" s="4" t="s">
        <v>30</v>
      </c>
      <c r="L176" s="4">
        <v>0</v>
      </c>
      <c r="M176" s="4">
        <v>0</v>
      </c>
      <c r="N176" s="4" t="s">
        <v>778</v>
      </c>
      <c r="O176" s="4" t="s">
        <v>608</v>
      </c>
      <c r="P176" s="4" t="s">
        <v>33</v>
      </c>
      <c r="Q176" s="4">
        <v>0</v>
      </c>
      <c r="R176" s="7">
        <v>44813</v>
      </c>
      <c r="S176" s="6">
        <v>44817</v>
      </c>
      <c r="T176" s="4" t="s">
        <v>34</v>
      </c>
      <c r="U176" s="4">
        <v>0</v>
      </c>
      <c r="V176" s="4">
        <v>0</v>
      </c>
      <c r="W176" s="4">
        <v>0</v>
      </c>
      <c r="X176" s="4" t="s">
        <v>779</v>
      </c>
      <c r="Y176" s="4" t="s">
        <v>35</v>
      </c>
    </row>
    <row r="177" s="4" customFormat="1" spans="1:27">
      <c r="A177" s="4" t="s">
        <v>781</v>
      </c>
      <c r="B177" s="4" t="s">
        <v>26</v>
      </c>
      <c r="C177" s="4" t="s">
        <v>27</v>
      </c>
      <c r="D177" s="4" t="s">
        <v>782</v>
      </c>
      <c r="E177" s="4" t="s">
        <v>725</v>
      </c>
      <c r="F177" s="6">
        <v>44813</v>
      </c>
      <c r="G177" s="6">
        <v>44814</v>
      </c>
      <c r="H177" s="4">
        <v>3</v>
      </c>
      <c r="I177" s="4">
        <v>1</v>
      </c>
      <c r="J177" s="4">
        <v>3</v>
      </c>
      <c r="K177" s="4" t="s">
        <v>30</v>
      </c>
      <c r="L177" s="4">
        <v>915</v>
      </c>
      <c r="M177" s="4">
        <v>915</v>
      </c>
      <c r="N177" s="4" t="s">
        <v>783</v>
      </c>
      <c r="O177" s="4" t="s">
        <v>608</v>
      </c>
      <c r="P177" s="4" t="s">
        <v>33</v>
      </c>
      <c r="Q177" s="4">
        <v>0</v>
      </c>
      <c r="R177" s="7">
        <v>44813</v>
      </c>
      <c r="S177" s="6">
        <v>44817</v>
      </c>
      <c r="T177" s="4" t="s">
        <v>34</v>
      </c>
      <c r="U177" s="4">
        <v>915</v>
      </c>
      <c r="V177" s="4">
        <v>0</v>
      </c>
      <c r="W177" s="4">
        <v>0</v>
      </c>
      <c r="X177" s="4" t="s">
        <v>35</v>
      </c>
      <c r="Y177" s="4" t="s">
        <v>784</v>
      </c>
      <c r="Z177" s="4" t="s">
        <v>785</v>
      </c>
      <c r="AA177" s="4" t="s">
        <v>786</v>
      </c>
    </row>
    <row r="178" s="4" customFormat="1" spans="1:25">
      <c r="A178" s="4" t="s">
        <v>787</v>
      </c>
      <c r="B178" s="4" t="s">
        <v>26</v>
      </c>
      <c r="C178" s="4" t="s">
        <v>27</v>
      </c>
      <c r="D178" s="4" t="s">
        <v>788</v>
      </c>
      <c r="E178" s="4" t="s">
        <v>789</v>
      </c>
      <c r="F178" s="6">
        <v>44813</v>
      </c>
      <c r="G178" s="6">
        <v>44814</v>
      </c>
      <c r="H178" s="4">
        <v>1</v>
      </c>
      <c r="I178" s="4">
        <v>1</v>
      </c>
      <c r="J178" s="4">
        <v>1</v>
      </c>
      <c r="K178" s="4" t="s">
        <v>30</v>
      </c>
      <c r="L178" s="4">
        <v>2519</v>
      </c>
      <c r="M178" s="4">
        <v>2519</v>
      </c>
      <c r="N178" s="4" t="s">
        <v>790</v>
      </c>
      <c r="O178" s="4" t="s">
        <v>608</v>
      </c>
      <c r="P178" s="4" t="s">
        <v>33</v>
      </c>
      <c r="Q178" s="4">
        <v>0</v>
      </c>
      <c r="R178" s="7">
        <v>44813</v>
      </c>
      <c r="S178" s="6">
        <v>44817</v>
      </c>
      <c r="T178" s="4" t="s">
        <v>34</v>
      </c>
      <c r="U178" s="4">
        <v>2519</v>
      </c>
      <c r="V178" s="4">
        <v>0</v>
      </c>
      <c r="W178" s="4">
        <v>0</v>
      </c>
      <c r="X178" s="4" t="s">
        <v>791</v>
      </c>
      <c r="Y178" s="4" t="s">
        <v>204</v>
      </c>
    </row>
    <row r="179" s="4" customFormat="1" spans="1:25">
      <c r="A179" s="4" t="s">
        <v>792</v>
      </c>
      <c r="B179" s="4" t="s">
        <v>26</v>
      </c>
      <c r="C179" s="4" t="s">
        <v>27</v>
      </c>
      <c r="D179" s="4" t="s">
        <v>793</v>
      </c>
      <c r="E179" s="4" t="s">
        <v>220</v>
      </c>
      <c r="F179" s="6">
        <v>44813</v>
      </c>
      <c r="G179" s="6">
        <v>44814</v>
      </c>
      <c r="H179" s="4">
        <v>1</v>
      </c>
      <c r="I179" s="4">
        <v>1</v>
      </c>
      <c r="J179" s="4">
        <v>1</v>
      </c>
      <c r="K179" s="4" t="s">
        <v>30</v>
      </c>
      <c r="L179" s="4">
        <v>1501</v>
      </c>
      <c r="M179" s="4">
        <v>1501</v>
      </c>
      <c r="N179" s="4" t="s">
        <v>794</v>
      </c>
      <c r="O179" s="4" t="s">
        <v>608</v>
      </c>
      <c r="P179" s="4" t="s">
        <v>33</v>
      </c>
      <c r="Q179" s="4">
        <v>0</v>
      </c>
      <c r="R179" s="7">
        <v>44813</v>
      </c>
      <c r="S179" s="6">
        <v>44817</v>
      </c>
      <c r="T179" s="4" t="s">
        <v>34</v>
      </c>
      <c r="U179" s="4">
        <v>1501</v>
      </c>
      <c r="V179" s="4">
        <v>0</v>
      </c>
      <c r="W179" s="4">
        <v>0</v>
      </c>
      <c r="X179" s="4" t="s">
        <v>795</v>
      </c>
      <c r="Y179" s="4" t="s">
        <v>204</v>
      </c>
    </row>
    <row r="180" s="4" customFormat="1" spans="1:25">
      <c r="A180" s="4" t="s">
        <v>796</v>
      </c>
      <c r="B180" s="4" t="s">
        <v>26</v>
      </c>
      <c r="C180" s="4" t="s">
        <v>27</v>
      </c>
      <c r="D180" s="4" t="s">
        <v>797</v>
      </c>
      <c r="E180" s="4" t="s">
        <v>715</v>
      </c>
      <c r="F180" s="6">
        <v>44813</v>
      </c>
      <c r="G180" s="6">
        <v>44814</v>
      </c>
      <c r="H180" s="4">
        <v>1</v>
      </c>
      <c r="I180" s="4">
        <v>1</v>
      </c>
      <c r="J180" s="4">
        <v>1</v>
      </c>
      <c r="K180" s="4" t="s">
        <v>30</v>
      </c>
      <c r="L180" s="4">
        <v>196</v>
      </c>
      <c r="M180" s="4">
        <v>196</v>
      </c>
      <c r="N180" s="4" t="s">
        <v>798</v>
      </c>
      <c r="O180" s="4" t="s">
        <v>608</v>
      </c>
      <c r="P180" s="4" t="s">
        <v>33</v>
      </c>
      <c r="Q180" s="4">
        <v>0</v>
      </c>
      <c r="R180" s="7">
        <v>44813</v>
      </c>
      <c r="S180" s="6">
        <v>44817</v>
      </c>
      <c r="T180" s="4" t="s">
        <v>34</v>
      </c>
      <c r="U180" s="4">
        <v>196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799</v>
      </c>
      <c r="B181" s="4" t="s">
        <v>26</v>
      </c>
      <c r="C181" s="4" t="s">
        <v>27</v>
      </c>
      <c r="D181" s="4" t="s">
        <v>800</v>
      </c>
      <c r="E181" s="4" t="s">
        <v>801</v>
      </c>
      <c r="F181" s="6">
        <v>44813</v>
      </c>
      <c r="G181" s="6">
        <v>44814</v>
      </c>
      <c r="H181" s="4">
        <v>1</v>
      </c>
      <c r="I181" s="4">
        <v>1</v>
      </c>
      <c r="J181" s="4">
        <v>1</v>
      </c>
      <c r="K181" s="4" t="s">
        <v>30</v>
      </c>
      <c r="L181" s="4">
        <v>552</v>
      </c>
      <c r="M181" s="4">
        <v>552</v>
      </c>
      <c r="N181" s="4" t="s">
        <v>802</v>
      </c>
      <c r="O181" s="4" t="s">
        <v>608</v>
      </c>
      <c r="P181" s="4" t="s">
        <v>33</v>
      </c>
      <c r="Q181" s="4">
        <v>0</v>
      </c>
      <c r="R181" s="7">
        <v>44813</v>
      </c>
      <c r="S181" s="6">
        <v>44817</v>
      </c>
      <c r="T181" s="4" t="s">
        <v>34</v>
      </c>
      <c r="U181" s="4">
        <v>552</v>
      </c>
      <c r="V181" s="4">
        <v>0</v>
      </c>
      <c r="W181" s="4">
        <v>0</v>
      </c>
      <c r="X181" s="4" t="s">
        <v>35</v>
      </c>
      <c r="Y181" s="4" t="s">
        <v>803</v>
      </c>
    </row>
    <row r="182" s="4" customFormat="1" spans="1:25">
      <c r="A182" s="4" t="s">
        <v>804</v>
      </c>
      <c r="B182" s="4" t="s">
        <v>26</v>
      </c>
      <c r="C182" s="4" t="s">
        <v>27</v>
      </c>
      <c r="D182" s="4" t="s">
        <v>805</v>
      </c>
      <c r="E182" s="4" t="s">
        <v>706</v>
      </c>
      <c r="F182" s="6">
        <v>44813</v>
      </c>
      <c r="G182" s="6">
        <v>44814</v>
      </c>
      <c r="H182" s="4">
        <v>1</v>
      </c>
      <c r="I182" s="4">
        <v>1</v>
      </c>
      <c r="J182" s="4">
        <v>1</v>
      </c>
      <c r="K182" s="4" t="s">
        <v>30</v>
      </c>
      <c r="L182" s="4">
        <v>438</v>
      </c>
      <c r="M182" s="4">
        <v>438</v>
      </c>
      <c r="N182" s="4" t="s">
        <v>806</v>
      </c>
      <c r="O182" s="4" t="s">
        <v>608</v>
      </c>
      <c r="P182" s="4" t="s">
        <v>33</v>
      </c>
      <c r="Q182" s="4">
        <v>0</v>
      </c>
      <c r="R182" s="7">
        <v>44813</v>
      </c>
      <c r="S182" s="6">
        <v>44817</v>
      </c>
      <c r="T182" s="4" t="s">
        <v>34</v>
      </c>
      <c r="U182" s="4">
        <v>438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804</v>
      </c>
      <c r="B183" s="4" t="s">
        <v>26</v>
      </c>
      <c r="C183" s="4" t="s">
        <v>76</v>
      </c>
      <c r="D183" s="4" t="s">
        <v>805</v>
      </c>
      <c r="E183" s="4" t="s">
        <v>706</v>
      </c>
      <c r="F183" s="6">
        <v>44813</v>
      </c>
      <c r="G183" s="6">
        <v>44814</v>
      </c>
      <c r="H183" s="4">
        <v>1</v>
      </c>
      <c r="I183" s="4">
        <v>1</v>
      </c>
      <c r="J183" s="4">
        <v>1</v>
      </c>
      <c r="K183" s="4" t="s">
        <v>30</v>
      </c>
      <c r="L183" s="4">
        <v>-438</v>
      </c>
      <c r="M183" s="4">
        <v>-438</v>
      </c>
      <c r="N183" s="4" t="s">
        <v>806</v>
      </c>
      <c r="O183" s="4" t="s">
        <v>608</v>
      </c>
      <c r="P183" s="4" t="s">
        <v>33</v>
      </c>
      <c r="Q183" s="4">
        <v>0</v>
      </c>
      <c r="R183" s="7">
        <v>44813</v>
      </c>
      <c r="S183" s="6">
        <v>44817</v>
      </c>
      <c r="T183" s="4" t="s">
        <v>34</v>
      </c>
      <c r="U183" s="4">
        <v>-438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807</v>
      </c>
      <c r="B184" s="4" t="s">
        <v>26</v>
      </c>
      <c r="C184" s="4" t="s">
        <v>27</v>
      </c>
      <c r="D184" s="4" t="s">
        <v>808</v>
      </c>
      <c r="E184" s="4" t="s">
        <v>809</v>
      </c>
      <c r="F184" s="6">
        <v>44813</v>
      </c>
      <c r="G184" s="6">
        <v>44814</v>
      </c>
      <c r="H184" s="4">
        <v>1</v>
      </c>
      <c r="I184" s="4">
        <v>1</v>
      </c>
      <c r="J184" s="4">
        <v>1</v>
      </c>
      <c r="K184" s="4" t="s">
        <v>30</v>
      </c>
      <c r="L184" s="4">
        <v>3197</v>
      </c>
      <c r="M184" s="4">
        <v>3197</v>
      </c>
      <c r="N184" s="4" t="s">
        <v>810</v>
      </c>
      <c r="O184" s="4" t="s">
        <v>608</v>
      </c>
      <c r="P184" s="4" t="s">
        <v>33</v>
      </c>
      <c r="Q184" s="4">
        <v>0</v>
      </c>
      <c r="R184" s="7">
        <v>44813</v>
      </c>
      <c r="S184" s="6">
        <v>44817</v>
      </c>
      <c r="T184" s="4" t="s">
        <v>34</v>
      </c>
      <c r="U184" s="4">
        <v>3197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811</v>
      </c>
      <c r="B185" s="4" t="s">
        <v>26</v>
      </c>
      <c r="C185" s="4" t="s">
        <v>27</v>
      </c>
      <c r="D185" s="4" t="s">
        <v>812</v>
      </c>
      <c r="E185" s="4" t="s">
        <v>813</v>
      </c>
      <c r="F185" s="6">
        <v>44813</v>
      </c>
      <c r="G185" s="6">
        <v>44814</v>
      </c>
      <c r="H185" s="4">
        <v>1</v>
      </c>
      <c r="I185" s="4">
        <v>1</v>
      </c>
      <c r="J185" s="4">
        <v>1</v>
      </c>
      <c r="K185" s="4" t="s">
        <v>30</v>
      </c>
      <c r="L185" s="4">
        <v>192</v>
      </c>
      <c r="M185" s="4">
        <v>192</v>
      </c>
      <c r="N185" s="4" t="s">
        <v>814</v>
      </c>
      <c r="O185" s="4" t="s">
        <v>608</v>
      </c>
      <c r="P185" s="4" t="s">
        <v>33</v>
      </c>
      <c r="Q185" s="4">
        <v>0</v>
      </c>
      <c r="R185" s="7">
        <v>44813</v>
      </c>
      <c r="S185" s="6">
        <v>44817</v>
      </c>
      <c r="T185" s="4" t="s">
        <v>34</v>
      </c>
      <c r="U185" s="4">
        <v>192</v>
      </c>
      <c r="V185" s="4">
        <v>0</v>
      </c>
      <c r="W185" s="4">
        <v>0</v>
      </c>
      <c r="X185" s="4" t="s">
        <v>815</v>
      </c>
      <c r="Y185" s="4" t="s">
        <v>816</v>
      </c>
    </row>
    <row r="186" s="4" customFormat="1" spans="1:25">
      <c r="A186" s="4" t="s">
        <v>817</v>
      </c>
      <c r="B186" s="4" t="s">
        <v>26</v>
      </c>
      <c r="C186" s="4" t="s">
        <v>27</v>
      </c>
      <c r="D186" s="4" t="s">
        <v>818</v>
      </c>
      <c r="E186" s="4" t="s">
        <v>54</v>
      </c>
      <c r="F186" s="6">
        <v>44813</v>
      </c>
      <c r="G186" s="6">
        <v>44814</v>
      </c>
      <c r="H186" s="4">
        <v>1</v>
      </c>
      <c r="I186" s="4">
        <v>1</v>
      </c>
      <c r="J186" s="4">
        <v>1</v>
      </c>
      <c r="K186" s="4" t="s">
        <v>30</v>
      </c>
      <c r="L186" s="4">
        <v>1457</v>
      </c>
      <c r="M186" s="4">
        <v>1457</v>
      </c>
      <c r="N186" s="4" t="s">
        <v>819</v>
      </c>
      <c r="O186" s="4" t="s">
        <v>608</v>
      </c>
      <c r="P186" s="4" t="s">
        <v>33</v>
      </c>
      <c r="Q186" s="4">
        <v>0</v>
      </c>
      <c r="R186" s="7">
        <v>44813</v>
      </c>
      <c r="S186" s="6">
        <v>44817</v>
      </c>
      <c r="T186" s="4" t="s">
        <v>34</v>
      </c>
      <c r="U186" s="4">
        <v>1457</v>
      </c>
      <c r="V186" s="4">
        <v>0</v>
      </c>
      <c r="W186" s="4">
        <v>0</v>
      </c>
      <c r="X186" s="4" t="s">
        <v>35</v>
      </c>
      <c r="Y186" s="4" t="s">
        <v>820</v>
      </c>
    </row>
    <row r="187" s="4" customFormat="1" spans="1:25">
      <c r="A187" s="4" t="s">
        <v>821</v>
      </c>
      <c r="B187" s="4" t="s">
        <v>26</v>
      </c>
      <c r="C187" s="4" t="s">
        <v>780</v>
      </c>
      <c r="D187" s="4" t="s">
        <v>822</v>
      </c>
      <c r="E187" s="4"/>
      <c r="F187" s="6">
        <v>44813</v>
      </c>
      <c r="G187" s="6">
        <v>44814</v>
      </c>
      <c r="H187" s="4">
        <v>0</v>
      </c>
      <c r="I187" s="4">
        <v>1</v>
      </c>
      <c r="J187" s="4">
        <v>0</v>
      </c>
      <c r="K187" s="4" t="s">
        <v>30</v>
      </c>
      <c r="L187" s="4">
        <v>0</v>
      </c>
      <c r="M187" s="4">
        <v>0</v>
      </c>
      <c r="N187" s="4"/>
      <c r="O187" s="4" t="s">
        <v>608</v>
      </c>
      <c r="P187" s="4" t="s">
        <v>33</v>
      </c>
      <c r="Q187" s="4">
        <v>0</v>
      </c>
      <c r="R187" s="7">
        <v>44813</v>
      </c>
      <c r="S187" s="6">
        <v>44817</v>
      </c>
      <c r="T187" s="4" t="s">
        <v>34</v>
      </c>
      <c r="U187" s="4">
        <v>0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823</v>
      </c>
      <c r="B188" s="4" t="s">
        <v>26</v>
      </c>
      <c r="C188" s="4" t="s">
        <v>27</v>
      </c>
      <c r="D188" s="4" t="s">
        <v>824</v>
      </c>
      <c r="E188" s="4" t="s">
        <v>825</v>
      </c>
      <c r="F188" s="6">
        <v>44813</v>
      </c>
      <c r="G188" s="6">
        <v>44814</v>
      </c>
      <c r="H188" s="4">
        <v>1</v>
      </c>
      <c r="I188" s="4">
        <v>1</v>
      </c>
      <c r="J188" s="4">
        <v>1</v>
      </c>
      <c r="K188" s="4" t="s">
        <v>30</v>
      </c>
      <c r="L188" s="4">
        <v>180</v>
      </c>
      <c r="M188" s="4">
        <v>180</v>
      </c>
      <c r="N188" s="4" t="s">
        <v>826</v>
      </c>
      <c r="O188" s="4" t="s">
        <v>608</v>
      </c>
      <c r="P188" s="4" t="s">
        <v>33</v>
      </c>
      <c r="Q188" s="4">
        <v>0</v>
      </c>
      <c r="R188" s="7">
        <v>44813</v>
      </c>
      <c r="S188" s="6">
        <v>44817</v>
      </c>
      <c r="T188" s="4" t="s">
        <v>34</v>
      </c>
      <c r="U188" s="4">
        <v>180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827</v>
      </c>
      <c r="B189" s="4" t="s">
        <v>26</v>
      </c>
      <c r="C189" s="4" t="s">
        <v>27</v>
      </c>
      <c r="D189" s="4" t="s">
        <v>828</v>
      </c>
      <c r="E189" s="4" t="s">
        <v>829</v>
      </c>
      <c r="F189" s="6">
        <v>44813</v>
      </c>
      <c r="G189" s="6">
        <v>44814</v>
      </c>
      <c r="H189" s="4">
        <v>1</v>
      </c>
      <c r="I189" s="4">
        <v>1</v>
      </c>
      <c r="J189" s="4">
        <v>1</v>
      </c>
      <c r="K189" s="4" t="s">
        <v>30</v>
      </c>
      <c r="L189" s="4">
        <v>348</v>
      </c>
      <c r="M189" s="4">
        <v>348</v>
      </c>
      <c r="N189" s="4" t="s">
        <v>830</v>
      </c>
      <c r="O189" s="4" t="s">
        <v>608</v>
      </c>
      <c r="P189" s="4" t="s">
        <v>33</v>
      </c>
      <c r="Q189" s="4">
        <v>0</v>
      </c>
      <c r="R189" s="7">
        <v>44813</v>
      </c>
      <c r="S189" s="6">
        <v>44817</v>
      </c>
      <c r="T189" s="4" t="s">
        <v>34</v>
      </c>
      <c r="U189" s="4">
        <v>348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831</v>
      </c>
      <c r="B190" s="4" t="s">
        <v>26</v>
      </c>
      <c r="C190" s="4" t="s">
        <v>27</v>
      </c>
      <c r="D190" s="4" t="s">
        <v>832</v>
      </c>
      <c r="E190" s="4" t="s">
        <v>145</v>
      </c>
      <c r="F190" s="6">
        <v>44813</v>
      </c>
      <c r="G190" s="6">
        <v>44814</v>
      </c>
      <c r="H190" s="4">
        <v>1</v>
      </c>
      <c r="I190" s="4">
        <v>1</v>
      </c>
      <c r="J190" s="4">
        <v>1</v>
      </c>
      <c r="K190" s="4" t="s">
        <v>30</v>
      </c>
      <c r="L190" s="4">
        <v>123</v>
      </c>
      <c r="M190" s="4">
        <v>123</v>
      </c>
      <c r="N190" s="4" t="s">
        <v>833</v>
      </c>
      <c r="O190" s="4" t="s">
        <v>608</v>
      </c>
      <c r="P190" s="4" t="s">
        <v>33</v>
      </c>
      <c r="Q190" s="4">
        <v>0</v>
      </c>
      <c r="R190" s="7">
        <v>44813</v>
      </c>
      <c r="S190" s="6">
        <v>44817</v>
      </c>
      <c r="T190" s="4" t="s">
        <v>34</v>
      </c>
      <c r="U190" s="4">
        <v>123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834</v>
      </c>
      <c r="B191" s="4" t="s">
        <v>26</v>
      </c>
      <c r="C191" s="4" t="s">
        <v>27</v>
      </c>
      <c r="D191" s="4" t="s">
        <v>835</v>
      </c>
      <c r="E191" s="4" t="s">
        <v>836</v>
      </c>
      <c r="F191" s="6">
        <v>44813</v>
      </c>
      <c r="G191" s="6">
        <v>44814</v>
      </c>
      <c r="H191" s="4">
        <v>1</v>
      </c>
      <c r="I191" s="4">
        <v>1</v>
      </c>
      <c r="J191" s="4">
        <v>1</v>
      </c>
      <c r="K191" s="4" t="s">
        <v>30</v>
      </c>
      <c r="L191" s="4">
        <v>1168</v>
      </c>
      <c r="M191" s="4">
        <v>1168</v>
      </c>
      <c r="N191" s="4" t="s">
        <v>837</v>
      </c>
      <c r="O191" s="4" t="s">
        <v>608</v>
      </c>
      <c r="P191" s="4" t="s">
        <v>33</v>
      </c>
      <c r="Q191" s="4">
        <v>0</v>
      </c>
      <c r="R191" s="7">
        <v>44813</v>
      </c>
      <c r="S191" s="6">
        <v>44817</v>
      </c>
      <c r="T191" s="4" t="s">
        <v>34</v>
      </c>
      <c r="U191" s="4">
        <v>1168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838</v>
      </c>
      <c r="B192" s="4" t="s">
        <v>26</v>
      </c>
      <c r="C192" s="4" t="s">
        <v>27</v>
      </c>
      <c r="D192" s="4" t="s">
        <v>839</v>
      </c>
      <c r="E192" s="4" t="s">
        <v>49</v>
      </c>
      <c r="F192" s="6">
        <v>44813</v>
      </c>
      <c r="G192" s="6">
        <v>44814</v>
      </c>
      <c r="H192" s="4">
        <v>1</v>
      </c>
      <c r="I192" s="4">
        <v>1</v>
      </c>
      <c r="J192" s="4">
        <v>1</v>
      </c>
      <c r="K192" s="4" t="s">
        <v>30</v>
      </c>
      <c r="L192" s="4">
        <v>348</v>
      </c>
      <c r="M192" s="4">
        <v>348</v>
      </c>
      <c r="N192" s="4" t="s">
        <v>840</v>
      </c>
      <c r="O192" s="4" t="s">
        <v>608</v>
      </c>
      <c r="P192" s="4" t="s">
        <v>33</v>
      </c>
      <c r="Q192" s="4">
        <v>0</v>
      </c>
      <c r="R192" s="7">
        <v>44813</v>
      </c>
      <c r="S192" s="6">
        <v>44817</v>
      </c>
      <c r="T192" s="4" t="s">
        <v>34</v>
      </c>
      <c r="U192" s="4">
        <v>348</v>
      </c>
      <c r="V192" s="4">
        <v>0</v>
      </c>
      <c r="W192" s="4">
        <v>0</v>
      </c>
      <c r="X192" s="4" t="s">
        <v>35</v>
      </c>
      <c r="Y192" s="4" t="s">
        <v>280</v>
      </c>
    </row>
    <row r="193" s="4" customFormat="1" spans="1:25">
      <c r="A193" s="4" t="s">
        <v>841</v>
      </c>
      <c r="B193" s="4" t="s">
        <v>26</v>
      </c>
      <c r="C193" s="4" t="s">
        <v>27</v>
      </c>
      <c r="D193" s="4" t="s">
        <v>842</v>
      </c>
      <c r="E193" s="4" t="s">
        <v>155</v>
      </c>
      <c r="F193" s="6">
        <v>44813</v>
      </c>
      <c r="G193" s="6">
        <v>44814</v>
      </c>
      <c r="H193" s="4">
        <v>1</v>
      </c>
      <c r="I193" s="4">
        <v>1</v>
      </c>
      <c r="J193" s="4">
        <v>1</v>
      </c>
      <c r="K193" s="4" t="s">
        <v>30</v>
      </c>
      <c r="L193" s="4">
        <v>269</v>
      </c>
      <c r="M193" s="4">
        <v>269</v>
      </c>
      <c r="N193" s="4" t="s">
        <v>843</v>
      </c>
      <c r="O193" s="4" t="s">
        <v>608</v>
      </c>
      <c r="P193" s="4" t="s">
        <v>33</v>
      </c>
      <c r="Q193" s="4">
        <v>0</v>
      </c>
      <c r="R193" s="7">
        <v>44813</v>
      </c>
      <c r="S193" s="6">
        <v>44817</v>
      </c>
      <c r="T193" s="4" t="s">
        <v>34</v>
      </c>
      <c r="U193" s="4">
        <v>269</v>
      </c>
      <c r="V193" s="4">
        <v>0</v>
      </c>
      <c r="W193" s="4">
        <v>0</v>
      </c>
      <c r="X193" s="4" t="s">
        <v>35</v>
      </c>
      <c r="Y193" s="4" t="s">
        <v>844</v>
      </c>
    </row>
    <row r="194" s="4" customFormat="1" spans="1:25">
      <c r="A194" s="4" t="s">
        <v>845</v>
      </c>
      <c r="B194" s="4" t="s">
        <v>26</v>
      </c>
      <c r="C194" s="4" t="s">
        <v>27</v>
      </c>
      <c r="D194" s="4" t="s">
        <v>846</v>
      </c>
      <c r="E194" s="4" t="s">
        <v>847</v>
      </c>
      <c r="F194" s="6">
        <v>44813</v>
      </c>
      <c r="G194" s="6">
        <v>44814</v>
      </c>
      <c r="H194" s="4">
        <v>1</v>
      </c>
      <c r="I194" s="4">
        <v>1</v>
      </c>
      <c r="J194" s="4">
        <v>1</v>
      </c>
      <c r="K194" s="4" t="s">
        <v>30</v>
      </c>
      <c r="L194" s="4">
        <v>943</v>
      </c>
      <c r="M194" s="4">
        <v>943</v>
      </c>
      <c r="N194" s="4" t="s">
        <v>848</v>
      </c>
      <c r="O194" s="4" t="s">
        <v>608</v>
      </c>
      <c r="P194" s="4" t="s">
        <v>33</v>
      </c>
      <c r="Q194" s="4">
        <v>0</v>
      </c>
      <c r="R194" s="7">
        <v>44813</v>
      </c>
      <c r="S194" s="6">
        <v>44817</v>
      </c>
      <c r="T194" s="4" t="s">
        <v>34</v>
      </c>
      <c r="U194" s="4">
        <v>943</v>
      </c>
      <c r="V194" s="4">
        <v>0</v>
      </c>
      <c r="W194" s="4">
        <v>0</v>
      </c>
      <c r="X194" s="4" t="s">
        <v>849</v>
      </c>
      <c r="Y194" s="4" t="s">
        <v>35</v>
      </c>
    </row>
    <row r="195" s="4" customFormat="1" spans="1:25">
      <c r="A195" s="4" t="s">
        <v>850</v>
      </c>
      <c r="B195" s="4" t="s">
        <v>26</v>
      </c>
      <c r="C195" s="4" t="s">
        <v>27</v>
      </c>
      <c r="D195" s="4" t="s">
        <v>851</v>
      </c>
      <c r="E195" s="4" t="s">
        <v>725</v>
      </c>
      <c r="F195" s="6">
        <v>44813</v>
      </c>
      <c r="G195" s="6">
        <v>44814</v>
      </c>
      <c r="H195" s="4">
        <v>1</v>
      </c>
      <c r="I195" s="4">
        <v>1</v>
      </c>
      <c r="J195" s="4">
        <v>1</v>
      </c>
      <c r="K195" s="4" t="s">
        <v>30</v>
      </c>
      <c r="L195" s="4">
        <v>115</v>
      </c>
      <c r="M195" s="4">
        <v>115</v>
      </c>
      <c r="N195" s="4" t="s">
        <v>852</v>
      </c>
      <c r="O195" s="4" t="s">
        <v>608</v>
      </c>
      <c r="P195" s="4" t="s">
        <v>33</v>
      </c>
      <c r="Q195" s="4">
        <v>0</v>
      </c>
      <c r="R195" s="7">
        <v>44813</v>
      </c>
      <c r="S195" s="6">
        <v>44817</v>
      </c>
      <c r="T195" s="4" t="s">
        <v>34</v>
      </c>
      <c r="U195" s="4">
        <v>115</v>
      </c>
      <c r="V195" s="4">
        <v>0</v>
      </c>
      <c r="W195" s="4">
        <v>0</v>
      </c>
      <c r="X195" s="4" t="s">
        <v>853</v>
      </c>
      <c r="Y195" s="4" t="s">
        <v>854</v>
      </c>
    </row>
    <row r="196" s="4" customFormat="1" spans="1:25">
      <c r="A196" s="4" t="s">
        <v>855</v>
      </c>
      <c r="B196" s="4" t="s">
        <v>26</v>
      </c>
      <c r="C196" s="4" t="s">
        <v>27</v>
      </c>
      <c r="D196" s="4" t="s">
        <v>856</v>
      </c>
      <c r="E196" s="4" t="s">
        <v>857</v>
      </c>
      <c r="F196" s="6">
        <v>44813</v>
      </c>
      <c r="G196" s="6">
        <v>44814</v>
      </c>
      <c r="H196" s="4">
        <v>1</v>
      </c>
      <c r="I196" s="4">
        <v>1</v>
      </c>
      <c r="J196" s="4">
        <v>1</v>
      </c>
      <c r="K196" s="4" t="s">
        <v>30</v>
      </c>
      <c r="L196" s="4">
        <v>139</v>
      </c>
      <c r="M196" s="4">
        <v>139</v>
      </c>
      <c r="N196" s="4" t="s">
        <v>858</v>
      </c>
      <c r="O196" s="4" t="s">
        <v>608</v>
      </c>
      <c r="P196" s="4" t="s">
        <v>33</v>
      </c>
      <c r="Q196" s="4">
        <v>0</v>
      </c>
      <c r="R196" s="7">
        <v>44813</v>
      </c>
      <c r="S196" s="6">
        <v>44817</v>
      </c>
      <c r="T196" s="4" t="s">
        <v>34</v>
      </c>
      <c r="U196" s="4">
        <v>139</v>
      </c>
      <c r="V196" s="4">
        <v>0</v>
      </c>
      <c r="W196" s="4">
        <v>0</v>
      </c>
      <c r="X196" s="4" t="s">
        <v>35</v>
      </c>
      <c r="Y196" s="4" t="s">
        <v>859</v>
      </c>
    </row>
    <row r="197" s="4" customFormat="1" spans="1:25">
      <c r="A197" s="4" t="s">
        <v>860</v>
      </c>
      <c r="B197" s="4" t="s">
        <v>26</v>
      </c>
      <c r="C197" s="4" t="s">
        <v>27</v>
      </c>
      <c r="D197" s="4" t="s">
        <v>861</v>
      </c>
      <c r="E197" s="4" t="s">
        <v>862</v>
      </c>
      <c r="F197" s="6">
        <v>44813</v>
      </c>
      <c r="G197" s="6">
        <v>44814</v>
      </c>
      <c r="H197" s="4">
        <v>1</v>
      </c>
      <c r="I197" s="4">
        <v>1</v>
      </c>
      <c r="J197" s="4">
        <v>1</v>
      </c>
      <c r="K197" s="4" t="s">
        <v>30</v>
      </c>
      <c r="L197" s="4">
        <v>1339</v>
      </c>
      <c r="M197" s="4">
        <v>1339</v>
      </c>
      <c r="N197" s="4" t="s">
        <v>863</v>
      </c>
      <c r="O197" s="4" t="s">
        <v>608</v>
      </c>
      <c r="P197" s="4" t="s">
        <v>33</v>
      </c>
      <c r="Q197" s="4">
        <v>0</v>
      </c>
      <c r="R197" s="7">
        <v>44813</v>
      </c>
      <c r="S197" s="6">
        <v>44817</v>
      </c>
      <c r="T197" s="4" t="s">
        <v>34</v>
      </c>
      <c r="U197" s="4">
        <v>1339</v>
      </c>
      <c r="V197" s="4">
        <v>0</v>
      </c>
      <c r="W197" s="4">
        <v>0</v>
      </c>
      <c r="X197" s="4" t="s">
        <v>35</v>
      </c>
      <c r="Y197" s="4" t="s">
        <v>864</v>
      </c>
    </row>
    <row r="198" s="4" customFormat="1" spans="1:25">
      <c r="A198" s="4" t="s">
        <v>865</v>
      </c>
      <c r="B198" s="4" t="s">
        <v>26</v>
      </c>
      <c r="C198" s="4" t="s">
        <v>27</v>
      </c>
      <c r="D198" s="4" t="s">
        <v>78</v>
      </c>
      <c r="E198" s="4" t="s">
        <v>866</v>
      </c>
      <c r="F198" s="6">
        <v>44813</v>
      </c>
      <c r="G198" s="6">
        <v>44814</v>
      </c>
      <c r="H198" s="4">
        <v>1</v>
      </c>
      <c r="I198" s="4">
        <v>1</v>
      </c>
      <c r="J198" s="4">
        <v>1</v>
      </c>
      <c r="K198" s="4" t="s">
        <v>30</v>
      </c>
      <c r="L198" s="4">
        <v>646</v>
      </c>
      <c r="M198" s="4">
        <v>646</v>
      </c>
      <c r="N198" s="4" t="s">
        <v>867</v>
      </c>
      <c r="O198" s="4" t="s">
        <v>608</v>
      </c>
      <c r="P198" s="4" t="s">
        <v>33</v>
      </c>
      <c r="Q198" s="4">
        <v>0</v>
      </c>
      <c r="R198" s="7">
        <v>44813</v>
      </c>
      <c r="S198" s="6">
        <v>44817</v>
      </c>
      <c r="T198" s="4" t="s">
        <v>34</v>
      </c>
      <c r="U198" s="4">
        <v>646</v>
      </c>
      <c r="V198" s="4">
        <v>0</v>
      </c>
      <c r="W198" s="4">
        <v>0</v>
      </c>
      <c r="X198" s="4" t="s">
        <v>868</v>
      </c>
      <c r="Y198" s="4" t="s">
        <v>35</v>
      </c>
    </row>
    <row r="199" s="4" customFormat="1" spans="1:25">
      <c r="A199" s="4" t="s">
        <v>869</v>
      </c>
      <c r="B199" s="4" t="s">
        <v>26</v>
      </c>
      <c r="C199" s="4" t="s">
        <v>27</v>
      </c>
      <c r="D199" s="4" t="s">
        <v>870</v>
      </c>
      <c r="E199" s="4" t="s">
        <v>871</v>
      </c>
      <c r="F199" s="6">
        <v>44813</v>
      </c>
      <c r="G199" s="6">
        <v>44814</v>
      </c>
      <c r="H199" s="4">
        <v>1</v>
      </c>
      <c r="I199" s="4">
        <v>1</v>
      </c>
      <c r="J199" s="4">
        <v>1</v>
      </c>
      <c r="K199" s="4" t="s">
        <v>30</v>
      </c>
      <c r="L199" s="4">
        <v>773</v>
      </c>
      <c r="M199" s="4">
        <v>773</v>
      </c>
      <c r="N199" s="4" t="s">
        <v>872</v>
      </c>
      <c r="O199" s="4" t="s">
        <v>608</v>
      </c>
      <c r="P199" s="4" t="s">
        <v>33</v>
      </c>
      <c r="Q199" s="4">
        <v>0</v>
      </c>
      <c r="R199" s="7">
        <v>44813</v>
      </c>
      <c r="S199" s="6">
        <v>44817</v>
      </c>
      <c r="T199" s="4" t="s">
        <v>34</v>
      </c>
      <c r="U199" s="4">
        <v>773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873</v>
      </c>
      <c r="B200" s="4" t="s">
        <v>26</v>
      </c>
      <c r="C200" s="4" t="s">
        <v>27</v>
      </c>
      <c r="D200" s="4" t="s">
        <v>874</v>
      </c>
      <c r="E200" s="4" t="s">
        <v>875</v>
      </c>
      <c r="F200" s="6">
        <v>44813</v>
      </c>
      <c r="G200" s="6">
        <v>44814</v>
      </c>
      <c r="H200" s="4">
        <v>1</v>
      </c>
      <c r="I200" s="4">
        <v>1</v>
      </c>
      <c r="J200" s="4">
        <v>1</v>
      </c>
      <c r="K200" s="4" t="s">
        <v>30</v>
      </c>
      <c r="L200" s="4">
        <v>116</v>
      </c>
      <c r="M200" s="4">
        <v>116</v>
      </c>
      <c r="N200" s="4" t="s">
        <v>876</v>
      </c>
      <c r="O200" s="4" t="s">
        <v>608</v>
      </c>
      <c r="P200" s="4" t="s">
        <v>33</v>
      </c>
      <c r="Q200" s="4">
        <v>0</v>
      </c>
      <c r="R200" s="7">
        <v>44813</v>
      </c>
      <c r="S200" s="6">
        <v>44817</v>
      </c>
      <c r="T200" s="4" t="s">
        <v>34</v>
      </c>
      <c r="U200" s="4">
        <v>116</v>
      </c>
      <c r="V200" s="4">
        <v>0</v>
      </c>
      <c r="W200" s="4">
        <v>0</v>
      </c>
      <c r="X200" s="4" t="s">
        <v>35</v>
      </c>
      <c r="Y20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5"/>
  <sheetViews>
    <sheetView tabSelected="1" workbookViewId="0">
      <selection activeCell="A193" sqref="A193:C19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877</v>
      </c>
    </row>
    <row r="2" s="4" customFormat="1" hidden="1" spans="1:9">
      <c r="A2" s="5">
        <v>18109629396</v>
      </c>
      <c r="B2" s="6">
        <v>44810</v>
      </c>
      <c r="C2" s="6">
        <v>44811</v>
      </c>
      <c r="D2" s="4">
        <v>6106</v>
      </c>
      <c r="E2" s="4" t="str">
        <f>VLOOKUP(A2,HOP!A:L,12,0)</f>
        <v>6106.00</v>
      </c>
      <c r="F2" s="4" t="str">
        <f>VLOOKUP(A2,HOP!A:C,3,0)</f>
        <v>2589138</v>
      </c>
      <c r="G2" s="4">
        <f>D2-E2</f>
        <v>0</v>
      </c>
      <c r="H2" s="4" t="str">
        <f>$H$1&amp;F2</f>
        <v>，2589138</v>
      </c>
      <c r="I2" s="4" t="str">
        <f>VLOOKUP(A2,HOP!A:U,21,0)</f>
        <v>直连</v>
      </c>
    </row>
    <row r="3" s="4" customFormat="1" spans="1:9">
      <c r="A3" s="5">
        <v>18405435227</v>
      </c>
      <c r="B3" s="6">
        <v>44808</v>
      </c>
      <c r="C3" s="6">
        <v>44811</v>
      </c>
      <c r="D3" s="4">
        <v>1627</v>
      </c>
      <c r="E3" s="4" t="str">
        <f>VLOOKUP(A3,HOP!A:L,12,0)</f>
        <v>1627.01</v>
      </c>
      <c r="F3" s="4" t="str">
        <f>VLOOKUP(A3,HOP!A:C,3,0)</f>
        <v>2622369</v>
      </c>
      <c r="G3" s="4">
        <f t="shared" ref="G3:G34" si="0">D3-E3</f>
        <v>-0.00999999999999091</v>
      </c>
      <c r="H3" s="4" t="str">
        <f t="shared" ref="H3:H34" si="1">$H$1&amp;F3</f>
        <v>，2622369</v>
      </c>
      <c r="I3" s="4" t="str">
        <f>VLOOKUP(A3,HOP!A:U,21,0)</f>
        <v>直连</v>
      </c>
    </row>
    <row r="4" s="4" customFormat="1" hidden="1" spans="1:9">
      <c r="A4" s="5">
        <v>18525988685</v>
      </c>
      <c r="B4" s="6">
        <v>44809</v>
      </c>
      <c r="C4" s="6">
        <v>44811</v>
      </c>
      <c r="D4" s="4">
        <v>612</v>
      </c>
      <c r="E4" s="4" t="str">
        <f>VLOOKUP(A4,HOP!A:L,12,0)</f>
        <v>612.00</v>
      </c>
      <c r="F4" s="4" t="str">
        <f>VLOOKUP(A4,HOP!A:C,3,0)</f>
        <v>2634333</v>
      </c>
      <c r="G4" s="4">
        <f t="shared" si="0"/>
        <v>0</v>
      </c>
      <c r="H4" s="4" t="str">
        <f t="shared" si="1"/>
        <v>，2634333</v>
      </c>
      <c r="I4" s="4" t="str">
        <f>VLOOKUP(A4,HOP!A:U,21,0)</f>
        <v>直连</v>
      </c>
    </row>
    <row r="5" s="4" customFormat="1" hidden="1" spans="1:9">
      <c r="A5" s="5">
        <v>18764040761</v>
      </c>
      <c r="B5" s="6">
        <v>44810</v>
      </c>
      <c r="C5" s="6">
        <v>44811</v>
      </c>
      <c r="D5" s="4">
        <v>712</v>
      </c>
      <c r="E5" s="4" t="str">
        <f>VLOOKUP(A5,HOP!A:L,12,0)</f>
        <v>712.00</v>
      </c>
      <c r="F5" s="4" t="str">
        <f>VLOOKUP(A5,HOP!A:C,3,0)</f>
        <v>2656301</v>
      </c>
      <c r="G5" s="4">
        <f t="shared" si="0"/>
        <v>0</v>
      </c>
      <c r="H5" s="4" t="str">
        <f t="shared" si="1"/>
        <v>，2656301</v>
      </c>
      <c r="I5" s="4" t="str">
        <f>VLOOKUP(A5,HOP!A:U,21,0)</f>
        <v>直连</v>
      </c>
    </row>
    <row r="6" s="4" customFormat="1" hidden="1" spans="1:9">
      <c r="A6" s="5">
        <v>18818567000</v>
      </c>
      <c r="B6" s="6">
        <v>44810</v>
      </c>
      <c r="C6" s="6">
        <v>44811</v>
      </c>
      <c r="D6" s="4">
        <v>347</v>
      </c>
      <c r="E6" s="4" t="str">
        <f>VLOOKUP(A6,HOP!A:L,12,0)</f>
        <v>347.00</v>
      </c>
      <c r="F6" s="4" t="str">
        <f>VLOOKUP(A6,HOP!A:C,3,0)</f>
        <v>2661654</v>
      </c>
      <c r="G6" s="4">
        <f t="shared" si="0"/>
        <v>0</v>
      </c>
      <c r="H6" s="4" t="str">
        <f t="shared" si="1"/>
        <v>，2661654</v>
      </c>
      <c r="I6" s="4" t="str">
        <f>VLOOKUP(A6,HOP!A:U,21,0)</f>
        <v>直连</v>
      </c>
    </row>
    <row r="7" s="4" customFormat="1" hidden="1" spans="1:9">
      <c r="A7" s="5">
        <v>18823972579</v>
      </c>
      <c r="B7" s="6">
        <v>44807</v>
      </c>
      <c r="C7" s="6">
        <v>44811</v>
      </c>
      <c r="D7" s="4">
        <v>5114</v>
      </c>
      <c r="E7" s="4" t="str">
        <f>VLOOKUP(A7,HOP!A:L,12,0)</f>
        <v>5114.00</v>
      </c>
      <c r="F7" s="4" t="str">
        <f>VLOOKUP(A7,HOP!A:C,3,0)</f>
        <v>2662046</v>
      </c>
      <c r="G7" s="4">
        <f t="shared" si="0"/>
        <v>0</v>
      </c>
      <c r="H7" s="4" t="str">
        <f t="shared" si="1"/>
        <v>，2662046</v>
      </c>
      <c r="I7" s="4" t="str">
        <f>VLOOKUP(A7,HOP!A:U,21,0)</f>
        <v>直连</v>
      </c>
    </row>
    <row r="8" s="4" customFormat="1" hidden="1" spans="1:9">
      <c r="A8" s="5">
        <v>18834629440</v>
      </c>
      <c r="B8" s="6">
        <v>44808</v>
      </c>
      <c r="C8" s="6">
        <v>44811</v>
      </c>
      <c r="D8" s="4">
        <v>2919</v>
      </c>
      <c r="E8" s="4" t="str">
        <f>VLOOKUP(A8,HOP!A:L,12,0)</f>
        <v>2919.00</v>
      </c>
      <c r="F8" s="4" t="str">
        <f>VLOOKUP(A8,HOP!A:C,3,0)</f>
        <v>2663140</v>
      </c>
      <c r="G8" s="4">
        <f t="shared" si="0"/>
        <v>0</v>
      </c>
      <c r="H8" s="4" t="str">
        <f t="shared" si="1"/>
        <v>，2663140</v>
      </c>
      <c r="I8" s="4" t="str">
        <f>VLOOKUP(A8,HOP!A:U,21,0)</f>
        <v>直连</v>
      </c>
    </row>
    <row r="9" s="4" customFormat="1" hidden="1" spans="1:9">
      <c r="A9" s="5">
        <v>18835363424</v>
      </c>
      <c r="B9" s="6">
        <v>44810</v>
      </c>
      <c r="C9" s="6">
        <v>44811</v>
      </c>
      <c r="D9" s="4">
        <v>1554</v>
      </c>
      <c r="E9" s="4" t="str">
        <f>VLOOKUP(A9,HOP!A:L,12,0)</f>
        <v>1554.00</v>
      </c>
      <c r="F9" s="4" t="str">
        <f>VLOOKUP(A9,HOP!A:C,3,0)</f>
        <v>2663216</v>
      </c>
      <c r="G9" s="4">
        <f t="shared" si="0"/>
        <v>0</v>
      </c>
      <c r="H9" s="4" t="str">
        <f t="shared" si="1"/>
        <v>，2663216</v>
      </c>
      <c r="I9" s="4" t="str">
        <f>VLOOKUP(A9,HOP!A:U,21,0)</f>
        <v>直连</v>
      </c>
    </row>
    <row r="10" s="4" customFormat="1" hidden="1" spans="1:9">
      <c r="A10" s="5">
        <v>18851962862</v>
      </c>
      <c r="B10" s="6">
        <v>44810</v>
      </c>
      <c r="C10" s="6">
        <v>44811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18862624830</v>
      </c>
      <c r="B11" s="6">
        <v>44810</v>
      </c>
      <c r="C11" s="6">
        <v>44811</v>
      </c>
      <c r="D11" s="4">
        <v>508</v>
      </c>
      <c r="E11" s="4" t="str">
        <f>VLOOKUP(A11,HOP!A:L,12,0)</f>
        <v>508.00</v>
      </c>
      <c r="F11" s="4" t="str">
        <f>VLOOKUP(A11,HOP!A:C,3,0)</f>
        <v>2666548</v>
      </c>
      <c r="G11" s="4">
        <f t="shared" si="0"/>
        <v>0</v>
      </c>
      <c r="H11" s="4" t="str">
        <f t="shared" si="1"/>
        <v>，2666548</v>
      </c>
      <c r="I11" s="4" t="str">
        <f>VLOOKUP(A11,HOP!A:U,21,0)</f>
        <v>直连</v>
      </c>
    </row>
    <row r="12" s="4" customFormat="1" hidden="1" spans="1:9">
      <c r="A12" s="5">
        <v>18870375002</v>
      </c>
      <c r="B12" s="6">
        <v>44806</v>
      </c>
      <c r="C12" s="6">
        <v>44811</v>
      </c>
      <c r="D12" s="4">
        <v>4490</v>
      </c>
      <c r="E12" s="4" t="str">
        <f>VLOOKUP(A12,HOP!A:L,12,0)</f>
        <v>4490.00</v>
      </c>
      <c r="F12" s="4" t="str">
        <f>VLOOKUP(A12,HOP!A:C,3,0)</f>
        <v>2667490</v>
      </c>
      <c r="G12" s="4">
        <f t="shared" si="0"/>
        <v>0</v>
      </c>
      <c r="H12" s="4" t="str">
        <f t="shared" si="1"/>
        <v>，2667490</v>
      </c>
      <c r="I12" s="4" t="str">
        <f>VLOOKUP(A12,HOP!A:U,21,0)</f>
        <v>直连</v>
      </c>
    </row>
    <row r="13" s="4" customFormat="1" hidden="1" spans="1:9">
      <c r="A13" s="5">
        <v>18872089447</v>
      </c>
      <c r="B13" s="6">
        <v>44810</v>
      </c>
      <c r="C13" s="6">
        <v>44811</v>
      </c>
      <c r="D13" s="4">
        <v>835</v>
      </c>
      <c r="E13" s="4" t="str">
        <f>VLOOKUP(A13,HOP!A:L,12,0)</f>
        <v>835.00</v>
      </c>
      <c r="F13" s="4" t="str">
        <f>VLOOKUP(A13,HOP!A:C,3,0)</f>
        <v>2667757</v>
      </c>
      <c r="G13" s="4">
        <f t="shared" si="0"/>
        <v>0</v>
      </c>
      <c r="H13" s="4" t="str">
        <f t="shared" si="1"/>
        <v>，2667757</v>
      </c>
      <c r="I13" s="4" t="str">
        <f>VLOOKUP(A13,HOP!A:U,21,0)</f>
        <v>直连</v>
      </c>
    </row>
    <row r="14" s="4" customFormat="1" hidden="1" spans="1:9">
      <c r="A14" s="5">
        <v>18872868301</v>
      </c>
      <c r="B14" s="6">
        <v>44809</v>
      </c>
      <c r="C14" s="6">
        <v>44811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18888905261</v>
      </c>
      <c r="B15" s="6">
        <v>44810</v>
      </c>
      <c r="C15" s="6">
        <v>44811</v>
      </c>
      <c r="D15" s="4">
        <v>506</v>
      </c>
      <c r="E15" s="4" t="str">
        <f>VLOOKUP(A15,HOP!A:L,12,0)</f>
        <v>506.00</v>
      </c>
      <c r="F15" s="4" t="str">
        <f>VLOOKUP(A15,HOP!A:C,3,0)</f>
        <v>2670606</v>
      </c>
      <c r="G15" s="4">
        <f t="shared" si="0"/>
        <v>0</v>
      </c>
      <c r="H15" s="4" t="str">
        <f t="shared" si="1"/>
        <v>，2670606</v>
      </c>
      <c r="I15" s="4" t="str">
        <f>VLOOKUP(A15,HOP!A:U,21,0)</f>
        <v>直连</v>
      </c>
    </row>
    <row r="16" s="4" customFormat="1" hidden="1" spans="1:9">
      <c r="A16" s="5">
        <v>18890094129</v>
      </c>
      <c r="B16" s="6">
        <v>44808</v>
      </c>
      <c r="C16" s="6">
        <v>44811</v>
      </c>
      <c r="D16" s="4">
        <v>17931</v>
      </c>
      <c r="E16" s="4" t="str">
        <f>VLOOKUP(A16,HOP!A:L,12,0)</f>
        <v>17931.00</v>
      </c>
      <c r="F16" s="4" t="str">
        <f>VLOOKUP(A16,HOP!A:C,3,0)</f>
        <v>2670993</v>
      </c>
      <c r="G16" s="4">
        <f t="shared" si="0"/>
        <v>0</v>
      </c>
      <c r="H16" s="4" t="str">
        <f t="shared" si="1"/>
        <v>，2670993</v>
      </c>
      <c r="I16" s="4" t="str">
        <f>VLOOKUP(A16,HOP!A:U,21,0)</f>
        <v>直连</v>
      </c>
    </row>
    <row r="17" s="4" customFormat="1" hidden="1" spans="1:9">
      <c r="A17" s="5">
        <v>18893504316</v>
      </c>
      <c r="B17" s="6">
        <v>44810</v>
      </c>
      <c r="C17" s="6">
        <v>44811</v>
      </c>
      <c r="D17" s="4">
        <v>801</v>
      </c>
      <c r="E17" s="4" t="str">
        <f>VLOOKUP(A17,HOP!A:L,12,0)</f>
        <v>801.00</v>
      </c>
      <c r="F17" s="4" t="str">
        <f>VLOOKUP(A17,HOP!A:C,3,0)</f>
        <v>2671330</v>
      </c>
      <c r="G17" s="4">
        <f t="shared" si="0"/>
        <v>0</v>
      </c>
      <c r="H17" s="4" t="str">
        <f t="shared" si="1"/>
        <v>，2671330</v>
      </c>
      <c r="I17" s="4" t="str">
        <f>VLOOKUP(A17,HOP!A:U,21,0)</f>
        <v>直连</v>
      </c>
    </row>
    <row r="18" s="4" customFormat="1" hidden="1" spans="1:9">
      <c r="A18" s="5">
        <v>18902880007</v>
      </c>
      <c r="B18" s="6">
        <v>44810</v>
      </c>
      <c r="C18" s="6">
        <v>44811</v>
      </c>
      <c r="D18" s="4">
        <v>1559</v>
      </c>
      <c r="E18" s="4" t="str">
        <f>VLOOKUP(A18,HOP!A:L,12,0)</f>
        <v>1559.00</v>
      </c>
      <c r="F18" s="4" t="str">
        <f>VLOOKUP(A18,HOP!A:C,3,0)</f>
        <v>2671775</v>
      </c>
      <c r="G18" s="4">
        <f t="shared" si="0"/>
        <v>0</v>
      </c>
      <c r="H18" s="4" t="str">
        <f t="shared" si="1"/>
        <v>，2671775</v>
      </c>
      <c r="I18" s="4" t="str">
        <f>VLOOKUP(A18,HOP!A:U,21,0)</f>
        <v>直连</v>
      </c>
    </row>
    <row r="19" s="4" customFormat="1" hidden="1" spans="1:9">
      <c r="A19" s="5">
        <v>18910648619</v>
      </c>
      <c r="B19" s="6">
        <v>44809</v>
      </c>
      <c r="C19" s="6">
        <v>44811</v>
      </c>
      <c r="D19" s="4">
        <v>2892</v>
      </c>
      <c r="E19" s="4" t="str">
        <f>VLOOKUP(A19,HOP!A:L,12,0)</f>
        <v>2892.00</v>
      </c>
      <c r="F19" s="4" t="str">
        <f>VLOOKUP(A19,HOP!A:C,3,0)</f>
        <v>2673615</v>
      </c>
      <c r="G19" s="4">
        <f t="shared" si="0"/>
        <v>0</v>
      </c>
      <c r="H19" s="4" t="str">
        <f t="shared" si="1"/>
        <v>，2673615</v>
      </c>
      <c r="I19" s="4" t="str">
        <f>VLOOKUP(A19,HOP!A:U,21,0)</f>
        <v>直连</v>
      </c>
    </row>
    <row r="20" s="4" customFormat="1" hidden="1" spans="1:9">
      <c r="A20" s="5">
        <v>18910858068</v>
      </c>
      <c r="B20" s="6">
        <v>44810</v>
      </c>
      <c r="C20" s="6">
        <v>44811</v>
      </c>
      <c r="D20" s="4">
        <v>151</v>
      </c>
      <c r="E20" s="4" t="str">
        <f>VLOOKUP(A20,HOP!A:L,12,0)</f>
        <v>151.00</v>
      </c>
      <c r="F20" s="4" t="str">
        <f>VLOOKUP(A20,HOP!A:C,3,0)</f>
        <v>2673746</v>
      </c>
      <c r="G20" s="4">
        <f t="shared" si="0"/>
        <v>0</v>
      </c>
      <c r="H20" s="4" t="str">
        <f t="shared" si="1"/>
        <v>，2673746</v>
      </c>
      <c r="I20" s="4" t="str">
        <f>VLOOKUP(A20,HOP!A:U,21,0)</f>
        <v>直连</v>
      </c>
    </row>
    <row r="21" s="4" customFormat="1" hidden="1" spans="1:9">
      <c r="A21" s="5">
        <v>18913542861</v>
      </c>
      <c r="B21" s="6">
        <v>44810</v>
      </c>
      <c r="C21" s="6">
        <v>44811</v>
      </c>
      <c r="D21" s="4">
        <v>806</v>
      </c>
      <c r="E21" s="4" t="str">
        <f>VLOOKUP(A21,HOP!A:L,12,0)</f>
        <v>806.00</v>
      </c>
      <c r="F21" s="4" t="str">
        <f>VLOOKUP(A21,HOP!A:C,3,0)</f>
        <v>2674748</v>
      </c>
      <c r="G21" s="4">
        <f t="shared" si="0"/>
        <v>0</v>
      </c>
      <c r="H21" s="4" t="str">
        <f t="shared" si="1"/>
        <v>，2674748</v>
      </c>
      <c r="I21" s="4" t="str">
        <f>VLOOKUP(A21,HOP!A:U,21,0)</f>
        <v>直连</v>
      </c>
    </row>
    <row r="22" s="4" customFormat="1" hidden="1" spans="1:9">
      <c r="A22" s="5">
        <v>18914341912</v>
      </c>
      <c r="B22" s="6">
        <v>44809</v>
      </c>
      <c r="C22" s="6">
        <v>44811</v>
      </c>
      <c r="D22" s="4">
        <v>2684</v>
      </c>
      <c r="E22" s="4" t="str">
        <f>VLOOKUP(A22,HOP!A:L,12,0)</f>
        <v>2684.00</v>
      </c>
      <c r="F22" s="4" t="str">
        <f>VLOOKUP(A22,HOP!A:C,3,0)</f>
        <v>2675435</v>
      </c>
      <c r="G22" s="4">
        <f t="shared" si="0"/>
        <v>0</v>
      </c>
      <c r="H22" s="4" t="str">
        <f t="shared" si="1"/>
        <v>，2675435</v>
      </c>
      <c r="I22" s="4" t="str">
        <f>VLOOKUP(A22,HOP!A:U,21,0)</f>
        <v>直采</v>
      </c>
    </row>
    <row r="23" s="4" customFormat="1" hidden="1" spans="1:9">
      <c r="A23" s="5">
        <v>18915171289</v>
      </c>
      <c r="B23" s="6">
        <v>44810</v>
      </c>
      <c r="C23" s="6">
        <v>44811</v>
      </c>
      <c r="D23" s="4">
        <v>2445</v>
      </c>
      <c r="E23" s="4" t="str">
        <f>VLOOKUP(A23,HOP!A:L,12,0)</f>
        <v>2445.00</v>
      </c>
      <c r="F23" s="4" t="str">
        <f>VLOOKUP(A23,HOP!A:C,3,0)</f>
        <v>2675992</v>
      </c>
      <c r="G23" s="4">
        <f t="shared" si="0"/>
        <v>0</v>
      </c>
      <c r="H23" s="4" t="str">
        <f t="shared" si="1"/>
        <v>，2675992</v>
      </c>
      <c r="I23" s="4" t="str">
        <f>VLOOKUP(A23,HOP!A:U,21,0)</f>
        <v>直连</v>
      </c>
    </row>
    <row r="24" s="4" customFormat="1" hidden="1" spans="1:9">
      <c r="A24" s="5">
        <v>18915327976</v>
      </c>
      <c r="B24" s="6">
        <v>44810</v>
      </c>
      <c r="C24" s="6">
        <v>44811</v>
      </c>
      <c r="D24" s="4">
        <v>1282</v>
      </c>
      <c r="E24" s="4" t="str">
        <f>VLOOKUP(A24,HOP!A:L,12,0)</f>
        <v>1282.00</v>
      </c>
      <c r="F24" s="4" t="str">
        <f>VLOOKUP(A24,HOP!A:C,3,0)</f>
        <v>2676198</v>
      </c>
      <c r="G24" s="4">
        <f t="shared" si="0"/>
        <v>0</v>
      </c>
      <c r="H24" s="4" t="str">
        <f t="shared" si="1"/>
        <v>，2676198</v>
      </c>
      <c r="I24" s="4" t="str">
        <f>VLOOKUP(A24,HOP!A:U,21,0)</f>
        <v>直连</v>
      </c>
    </row>
    <row r="25" s="4" customFormat="1" hidden="1" spans="1:9">
      <c r="A25" s="5">
        <v>18916182164</v>
      </c>
      <c r="B25" s="6">
        <v>44806</v>
      </c>
      <c r="C25" s="6">
        <v>44811</v>
      </c>
      <c r="D25" s="4">
        <v>1590</v>
      </c>
      <c r="E25" s="4" t="str">
        <f>VLOOKUP(A25,HOP!A:L,12,0)</f>
        <v>1590.00</v>
      </c>
      <c r="F25" s="4" t="str">
        <f>VLOOKUP(A25,HOP!A:C,3,0)</f>
        <v>2676856</v>
      </c>
      <c r="G25" s="4">
        <f t="shared" si="0"/>
        <v>0</v>
      </c>
      <c r="H25" s="4" t="str">
        <f t="shared" si="1"/>
        <v>，2676856</v>
      </c>
      <c r="I25" s="4" t="str">
        <f>VLOOKUP(A25,HOP!A:U,21,0)</f>
        <v>直连</v>
      </c>
    </row>
    <row r="26" s="4" customFormat="1" hidden="1" spans="1:9">
      <c r="A26" s="5">
        <v>18917421454</v>
      </c>
      <c r="B26" s="6">
        <v>44809</v>
      </c>
      <c r="C26" s="6">
        <v>44811</v>
      </c>
      <c r="D26" s="4">
        <v>542</v>
      </c>
      <c r="E26" s="4" t="str">
        <f>VLOOKUP(A26,HOP!A:L,12,0)</f>
        <v>542.00</v>
      </c>
      <c r="F26" s="4" t="str">
        <f>VLOOKUP(A26,HOP!A:C,3,0)</f>
        <v>2677792</v>
      </c>
      <c r="G26" s="4">
        <f t="shared" si="0"/>
        <v>0</v>
      </c>
      <c r="H26" s="4" t="str">
        <f t="shared" si="1"/>
        <v>，2677792</v>
      </c>
      <c r="I26" s="4" t="str">
        <f>VLOOKUP(A26,HOP!A:U,21,0)</f>
        <v>直连</v>
      </c>
    </row>
    <row r="27" s="4" customFormat="1" hidden="1" spans="1:9">
      <c r="A27" s="5">
        <v>18918542083</v>
      </c>
      <c r="B27" s="6">
        <v>44809</v>
      </c>
      <c r="C27" s="6">
        <v>44811</v>
      </c>
      <c r="D27" s="4">
        <v>2716</v>
      </c>
      <c r="E27" s="4" t="str">
        <f>VLOOKUP(A27,HOP!A:L,12,0)</f>
        <v>2716.00</v>
      </c>
      <c r="F27" s="4" t="str">
        <f>VLOOKUP(A27,HOP!A:C,3,0)</f>
        <v>2678597</v>
      </c>
      <c r="G27" s="4">
        <f t="shared" si="0"/>
        <v>0</v>
      </c>
      <c r="H27" s="4" t="str">
        <f t="shared" si="1"/>
        <v>，2678597</v>
      </c>
      <c r="I27" s="4" t="str">
        <f>VLOOKUP(A27,HOP!A:U,21,0)</f>
        <v>直采</v>
      </c>
    </row>
    <row r="28" s="4" customFormat="1" hidden="1" spans="1:9">
      <c r="A28" s="5">
        <v>18919387696</v>
      </c>
      <c r="B28" s="6">
        <v>44808</v>
      </c>
      <c r="C28" s="6">
        <v>44811</v>
      </c>
      <c r="D28" s="4">
        <v>4047</v>
      </c>
      <c r="E28" s="4" t="str">
        <f>VLOOKUP(A28,HOP!A:L,12,0)</f>
        <v>4047.00</v>
      </c>
      <c r="F28" s="4" t="str">
        <f>VLOOKUP(A28,HOP!A:C,3,0)</f>
        <v>2679205</v>
      </c>
      <c r="G28" s="4">
        <f t="shared" si="0"/>
        <v>0</v>
      </c>
      <c r="H28" s="4" t="str">
        <f t="shared" si="1"/>
        <v>，2679205</v>
      </c>
      <c r="I28" s="4" t="str">
        <f>VLOOKUP(A28,HOP!A:U,21,0)</f>
        <v>直连</v>
      </c>
    </row>
    <row r="29" s="4" customFormat="1" hidden="1" spans="1:9">
      <c r="A29" s="5">
        <v>18919435998</v>
      </c>
      <c r="B29" s="6">
        <v>44810</v>
      </c>
      <c r="C29" s="6">
        <v>44811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18919549108</v>
      </c>
      <c r="B30" s="6">
        <v>44809</v>
      </c>
      <c r="C30" s="6">
        <v>44811</v>
      </c>
      <c r="D30" s="4">
        <v>2148</v>
      </c>
      <c r="E30" s="4" t="str">
        <f>VLOOKUP(A30,HOP!A:L,12,0)</f>
        <v>2148.00</v>
      </c>
      <c r="F30" s="4" t="str">
        <f>VLOOKUP(A30,HOP!A:C,3,0)</f>
        <v>2679378</v>
      </c>
      <c r="G30" s="4">
        <f t="shared" si="0"/>
        <v>0</v>
      </c>
      <c r="H30" s="4" t="str">
        <f t="shared" si="1"/>
        <v>，2679378</v>
      </c>
      <c r="I30" s="4" t="str">
        <f>VLOOKUP(A30,HOP!A:U,21,0)</f>
        <v>直连</v>
      </c>
    </row>
    <row r="31" s="4" customFormat="1" hidden="1" spans="1:9">
      <c r="A31" s="5">
        <v>18919554960</v>
      </c>
      <c r="B31" s="6">
        <v>44810</v>
      </c>
      <c r="C31" s="6">
        <v>44811</v>
      </c>
      <c r="D31" s="4">
        <v>774</v>
      </c>
      <c r="E31" s="4" t="str">
        <f>VLOOKUP(A31,HOP!A:L,12,0)</f>
        <v>774.00</v>
      </c>
      <c r="F31" s="4" t="str">
        <f>VLOOKUP(A31,HOP!A:C,3,0)</f>
        <v>2679396</v>
      </c>
      <c r="G31" s="4">
        <f t="shared" si="0"/>
        <v>0</v>
      </c>
      <c r="H31" s="4" t="str">
        <f t="shared" si="1"/>
        <v>，2679396</v>
      </c>
      <c r="I31" s="4" t="str">
        <f>VLOOKUP(A31,HOP!A:U,21,0)</f>
        <v>直连</v>
      </c>
    </row>
    <row r="32" s="4" customFormat="1" hidden="1" spans="1:9">
      <c r="A32" s="5">
        <v>18919620241</v>
      </c>
      <c r="B32" s="6">
        <v>44810</v>
      </c>
      <c r="C32" s="6">
        <v>44811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18919929300</v>
      </c>
      <c r="B33" s="6">
        <v>44809</v>
      </c>
      <c r="C33" s="6">
        <v>44811</v>
      </c>
      <c r="D33" s="4">
        <v>2224</v>
      </c>
      <c r="E33" s="4" t="str">
        <f>VLOOKUP(A33,HOP!A:L,12,0)</f>
        <v>2224.00</v>
      </c>
      <c r="F33" s="4" t="str">
        <f>VLOOKUP(A33,HOP!A:C,3,0)</f>
        <v>2679676</v>
      </c>
      <c r="G33" s="4">
        <f t="shared" si="0"/>
        <v>0</v>
      </c>
      <c r="H33" s="4" t="str">
        <f t="shared" si="1"/>
        <v>，2679676</v>
      </c>
      <c r="I33" s="4" t="str">
        <f>VLOOKUP(A33,HOP!A:U,21,0)</f>
        <v>直连</v>
      </c>
    </row>
    <row r="34" s="4" customFormat="1" hidden="1" spans="1:9">
      <c r="A34" s="5">
        <v>18920536346</v>
      </c>
      <c r="B34" s="6">
        <v>44810</v>
      </c>
      <c r="C34" s="6">
        <v>44811</v>
      </c>
      <c r="D34" s="4">
        <v>625</v>
      </c>
      <c r="E34" s="4" t="str">
        <f>VLOOKUP(A34,HOP!A:L,12,0)</f>
        <v>625.00</v>
      </c>
      <c r="F34" s="4" t="str">
        <f>VLOOKUP(A34,HOP!A:C,3,0)</f>
        <v>2680130</v>
      </c>
      <c r="G34" s="4">
        <f t="shared" si="0"/>
        <v>0</v>
      </c>
      <c r="H34" s="4" t="str">
        <f t="shared" si="1"/>
        <v>，2680130</v>
      </c>
      <c r="I34" s="4" t="str">
        <f>VLOOKUP(A34,HOP!A:U,21,0)</f>
        <v>直连</v>
      </c>
    </row>
    <row r="35" s="4" customFormat="1" hidden="1" spans="1:9">
      <c r="A35" s="5">
        <v>18920911526</v>
      </c>
      <c r="B35" s="6">
        <v>44810</v>
      </c>
      <c r="C35" s="6">
        <v>44811</v>
      </c>
      <c r="D35" s="4">
        <v>443</v>
      </c>
      <c r="E35" s="4" t="str">
        <f>VLOOKUP(A35,HOP!A:L,12,0)</f>
        <v>443.00</v>
      </c>
      <c r="F35" s="4" t="str">
        <f>VLOOKUP(A35,HOP!A:C,3,0)</f>
        <v>2680384</v>
      </c>
      <c r="G35" s="4">
        <f t="shared" ref="G35:G66" si="2">D35-E35</f>
        <v>0</v>
      </c>
      <c r="H35" s="4" t="str">
        <f t="shared" ref="H35:H66" si="3">$H$1&amp;F35</f>
        <v>，2680384</v>
      </c>
      <c r="I35" s="4" t="str">
        <f>VLOOKUP(A35,HOP!A:U,21,0)</f>
        <v>直采</v>
      </c>
    </row>
    <row r="36" s="4" customFormat="1" hidden="1" spans="1:9">
      <c r="A36" s="5">
        <v>18922221031</v>
      </c>
      <c r="B36" s="6">
        <v>44810</v>
      </c>
      <c r="C36" s="6">
        <v>44811</v>
      </c>
      <c r="D36" s="4">
        <v>387</v>
      </c>
      <c r="E36" s="4" t="str">
        <f>VLOOKUP(A36,HOP!A:L,12,0)</f>
        <v>387.00</v>
      </c>
      <c r="F36" s="4" t="str">
        <f>VLOOKUP(A36,HOP!A:C,3,0)</f>
        <v>2680722</v>
      </c>
      <c r="G36" s="4">
        <f t="shared" si="2"/>
        <v>0</v>
      </c>
      <c r="H36" s="4" t="str">
        <f t="shared" si="3"/>
        <v>，2680722</v>
      </c>
      <c r="I36" s="4" t="str">
        <f>VLOOKUP(A36,HOP!A:U,21,0)</f>
        <v>直连</v>
      </c>
    </row>
    <row r="37" s="4" customFormat="1" hidden="1" spans="1:9">
      <c r="A37" s="5">
        <v>18922573374</v>
      </c>
      <c r="B37" s="6">
        <v>44810</v>
      </c>
      <c r="C37" s="6">
        <v>44811</v>
      </c>
      <c r="D37" s="4">
        <v>1356</v>
      </c>
      <c r="E37" s="4" t="str">
        <f>VLOOKUP(A37,HOP!A:L,12,0)</f>
        <v>1356.00</v>
      </c>
      <c r="F37" s="4" t="str">
        <f>VLOOKUP(A37,HOP!A:C,3,0)</f>
        <v>2680757</v>
      </c>
      <c r="G37" s="4">
        <f t="shared" si="2"/>
        <v>0</v>
      </c>
      <c r="H37" s="4" t="str">
        <f t="shared" si="3"/>
        <v>，2680757</v>
      </c>
      <c r="I37" s="4" t="str">
        <f>VLOOKUP(A37,HOP!A:U,21,0)</f>
        <v>直采</v>
      </c>
    </row>
    <row r="38" s="4" customFormat="1" hidden="1" spans="1:9">
      <c r="A38" s="5">
        <v>18922875203</v>
      </c>
      <c r="B38" s="6">
        <v>44810</v>
      </c>
      <c r="C38" s="6">
        <v>44811</v>
      </c>
      <c r="D38" s="4">
        <v>171</v>
      </c>
      <c r="E38" s="4" t="str">
        <f>VLOOKUP(A38,HOP!A:L,12,0)</f>
        <v>171.00</v>
      </c>
      <c r="F38" s="4" t="str">
        <f>VLOOKUP(A38,HOP!A:C,3,0)</f>
        <v>2680782</v>
      </c>
      <c r="G38" s="4">
        <f t="shared" si="2"/>
        <v>0</v>
      </c>
      <c r="H38" s="4" t="str">
        <f t="shared" si="3"/>
        <v>，2680782</v>
      </c>
      <c r="I38" s="4" t="str">
        <f>VLOOKUP(A38,HOP!A:U,21,0)</f>
        <v>直连</v>
      </c>
    </row>
    <row r="39" s="4" customFormat="1" hidden="1" spans="1:9">
      <c r="A39" s="5">
        <v>18924546474</v>
      </c>
      <c r="B39" s="6">
        <v>44810</v>
      </c>
      <c r="C39" s="6">
        <v>44811</v>
      </c>
      <c r="D39" s="4">
        <v>230</v>
      </c>
      <c r="E39" s="4" t="str">
        <f>VLOOKUP(A39,HOP!A:L,12,0)</f>
        <v>230.00</v>
      </c>
      <c r="F39" s="4" t="str">
        <f>VLOOKUP(A39,HOP!A:C,3,0)</f>
        <v>2681060</v>
      </c>
      <c r="G39" s="4">
        <f t="shared" si="2"/>
        <v>0</v>
      </c>
      <c r="H39" s="4" t="str">
        <f t="shared" si="3"/>
        <v>，2681060</v>
      </c>
      <c r="I39" s="4" t="str">
        <f>VLOOKUP(A39,HOP!A:U,21,0)</f>
        <v>直连</v>
      </c>
    </row>
    <row r="40" s="4" customFormat="1" hidden="1" spans="1:9">
      <c r="A40" s="5">
        <v>18924632981</v>
      </c>
      <c r="B40" s="6">
        <v>44810</v>
      </c>
      <c r="C40" s="6">
        <v>44811</v>
      </c>
      <c r="D40" s="4">
        <v>123</v>
      </c>
      <c r="E40" s="4" t="str">
        <f>VLOOKUP(A40,HOP!A:L,12,0)</f>
        <v>123.00</v>
      </c>
      <c r="F40" s="4" t="str">
        <f>VLOOKUP(A40,HOP!A:C,3,0)</f>
        <v>2681074</v>
      </c>
      <c r="G40" s="4">
        <f t="shared" si="2"/>
        <v>0</v>
      </c>
      <c r="H40" s="4" t="str">
        <f t="shared" si="3"/>
        <v>，2681074</v>
      </c>
      <c r="I40" s="4" t="str">
        <f>VLOOKUP(A40,HOP!A:U,21,0)</f>
        <v>直连</v>
      </c>
    </row>
    <row r="41" s="4" customFormat="1" hidden="1" spans="1:9">
      <c r="A41" s="5">
        <v>18925677450</v>
      </c>
      <c r="B41" s="6">
        <v>44810</v>
      </c>
      <c r="C41" s="6">
        <v>44811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18925952128</v>
      </c>
      <c r="B42" s="6">
        <v>44810</v>
      </c>
      <c r="C42" s="6">
        <v>44811</v>
      </c>
      <c r="D42" s="4">
        <v>627</v>
      </c>
      <c r="E42" s="4" t="str">
        <f>VLOOKUP(A42,HOP!A:L,12,0)</f>
        <v>627.00</v>
      </c>
      <c r="F42" s="4" t="str">
        <f>VLOOKUP(A42,HOP!A:C,3,0)</f>
        <v>2681274</v>
      </c>
      <c r="G42" s="4">
        <f t="shared" si="2"/>
        <v>0</v>
      </c>
      <c r="H42" s="4" t="str">
        <f t="shared" si="3"/>
        <v>，2681274</v>
      </c>
      <c r="I42" s="4" t="str">
        <f>VLOOKUP(A42,HOP!A:U,21,0)</f>
        <v>直连</v>
      </c>
    </row>
    <row r="43" s="4" customFormat="1" hidden="1" spans="1:9">
      <c r="A43" s="5">
        <v>18926288322</v>
      </c>
      <c r="B43" s="6">
        <v>44810</v>
      </c>
      <c r="C43" s="6">
        <v>44811</v>
      </c>
      <c r="D43" s="4">
        <v>177</v>
      </c>
      <c r="E43" s="4" t="str">
        <f>VLOOKUP(A43,HOP!A:L,12,0)</f>
        <v>177.00</v>
      </c>
      <c r="F43" s="4" t="str">
        <f>VLOOKUP(A43,HOP!A:C,3,0)</f>
        <v>2681348</v>
      </c>
      <c r="G43" s="4">
        <f t="shared" si="2"/>
        <v>0</v>
      </c>
      <c r="H43" s="4" t="str">
        <f t="shared" si="3"/>
        <v>，2681348</v>
      </c>
      <c r="I43" s="4" t="str">
        <f>VLOOKUP(A43,HOP!A:U,21,0)</f>
        <v>直连</v>
      </c>
    </row>
    <row r="44" s="4" customFormat="1" hidden="1" spans="1:9">
      <c r="A44" s="5">
        <v>18926515310</v>
      </c>
      <c r="B44" s="6">
        <v>44810</v>
      </c>
      <c r="C44" s="6">
        <v>44811</v>
      </c>
      <c r="D44" s="4">
        <v>349</v>
      </c>
      <c r="E44" s="4" t="str">
        <f>VLOOKUP(A44,HOP!A:L,12,0)</f>
        <v>349.00</v>
      </c>
      <c r="F44" s="4" t="str">
        <f>VLOOKUP(A44,HOP!A:C,3,0)</f>
        <v>2681402</v>
      </c>
      <c r="G44" s="4">
        <f t="shared" si="2"/>
        <v>0</v>
      </c>
      <c r="H44" s="4" t="str">
        <f t="shared" si="3"/>
        <v>，2681402</v>
      </c>
      <c r="I44" s="4" t="str">
        <f>VLOOKUP(A44,HOP!A:U,21,0)</f>
        <v>直连</v>
      </c>
    </row>
    <row r="45" s="4" customFormat="1" spans="1:10">
      <c r="A45" s="5">
        <v>18746300375</v>
      </c>
      <c r="B45" s="6">
        <v>44788</v>
      </c>
      <c r="C45" s="6">
        <v>44791</v>
      </c>
      <c r="D45" s="4">
        <v>-3392</v>
      </c>
      <c r="E45" s="4" t="e">
        <f>VLOOKUP(A45,HOP!A:L,12,0)</f>
        <v>#N/A</v>
      </c>
      <c r="F45" s="4">
        <v>2654785</v>
      </c>
      <c r="G45" s="4" t="e">
        <f t="shared" si="2"/>
        <v>#N/A</v>
      </c>
      <c r="H45" s="4" t="str">
        <f t="shared" si="3"/>
        <v>，2654785</v>
      </c>
      <c r="I45" s="4" t="e">
        <f>VLOOKUP(A45,HOP!A:U,21,0)</f>
        <v>#N/A</v>
      </c>
      <c r="J45" s="4" t="s">
        <v>878</v>
      </c>
    </row>
    <row r="46" s="4" customFormat="1" hidden="1" spans="1:9">
      <c r="A46" s="5">
        <v>17976583403</v>
      </c>
      <c r="B46" s="6">
        <v>44810</v>
      </c>
      <c r="C46" s="6">
        <v>44812</v>
      </c>
      <c r="D46" s="4">
        <v>3710</v>
      </c>
      <c r="E46" s="4" t="str">
        <f>VLOOKUP(A46,HOP!A:L,12,0)</f>
        <v>3710.00</v>
      </c>
      <c r="F46" s="4" t="str">
        <f>VLOOKUP(A46,HOP!A:C,3,0)</f>
        <v>2560318</v>
      </c>
      <c r="G46" s="4">
        <f t="shared" si="2"/>
        <v>0</v>
      </c>
      <c r="H46" s="4" t="str">
        <f t="shared" si="3"/>
        <v>，2560318</v>
      </c>
      <c r="I46" s="4" t="str">
        <f>VLOOKUP(A46,HOP!A:U,21,0)</f>
        <v>直连</v>
      </c>
    </row>
    <row r="47" s="4" customFormat="1" hidden="1" spans="1:9">
      <c r="A47" s="5">
        <v>18378340634</v>
      </c>
      <c r="B47" s="6">
        <v>44809</v>
      </c>
      <c r="C47" s="6">
        <v>44812</v>
      </c>
      <c r="D47" s="4">
        <v>4389</v>
      </c>
      <c r="E47" s="4" t="str">
        <f>VLOOKUP(A47,HOP!A:L,12,0)</f>
        <v>4389.00</v>
      </c>
      <c r="F47" s="4" t="str">
        <f>VLOOKUP(A47,HOP!A:C,3,0)</f>
        <v>2619494</v>
      </c>
      <c r="G47" s="4">
        <f t="shared" si="2"/>
        <v>0</v>
      </c>
      <c r="H47" s="4" t="str">
        <f t="shared" si="3"/>
        <v>，2619494</v>
      </c>
      <c r="I47" s="4" t="str">
        <f>VLOOKUP(A47,HOP!A:U,21,0)</f>
        <v>直连</v>
      </c>
    </row>
    <row r="48" s="4" customFormat="1" hidden="1" spans="1:9">
      <c r="A48" s="5">
        <v>18414207180</v>
      </c>
      <c r="B48" s="6">
        <v>44810</v>
      </c>
      <c r="C48" s="6">
        <v>44812</v>
      </c>
      <c r="D48" s="4">
        <v>336</v>
      </c>
      <c r="E48" s="4" t="str">
        <f>VLOOKUP(A48,HOP!A:L,12,0)</f>
        <v>336.00</v>
      </c>
      <c r="F48" s="4" t="str">
        <f>VLOOKUP(A48,HOP!A:C,3,0)</f>
        <v>2623270</v>
      </c>
      <c r="G48" s="4">
        <f t="shared" si="2"/>
        <v>0</v>
      </c>
      <c r="H48" s="4" t="str">
        <f t="shared" si="3"/>
        <v>，2623270</v>
      </c>
      <c r="I48" s="4" t="str">
        <f>VLOOKUP(A48,HOP!A:U,21,0)</f>
        <v>直连</v>
      </c>
    </row>
    <row r="49" s="4" customFormat="1" hidden="1" spans="1:9">
      <c r="A49" s="5">
        <v>18426807253</v>
      </c>
      <c r="B49" s="6">
        <v>44810</v>
      </c>
      <c r="C49" s="6">
        <v>44812</v>
      </c>
      <c r="D49" s="4">
        <v>2423</v>
      </c>
      <c r="E49" s="4" t="str">
        <f>VLOOKUP(A49,HOP!A:L,12,0)</f>
        <v>2423.00</v>
      </c>
      <c r="F49" s="4" t="str">
        <f>VLOOKUP(A49,HOP!A:C,3,0)</f>
        <v>2624223</v>
      </c>
      <c r="G49" s="4">
        <f t="shared" si="2"/>
        <v>0</v>
      </c>
      <c r="H49" s="4" t="str">
        <f t="shared" si="3"/>
        <v>，2624223</v>
      </c>
      <c r="I49" s="4" t="str">
        <f>VLOOKUP(A49,HOP!A:U,21,0)</f>
        <v>直连</v>
      </c>
    </row>
    <row r="50" s="4" customFormat="1" hidden="1" spans="1:9">
      <c r="A50" s="5">
        <v>18431037189</v>
      </c>
      <c r="B50" s="6">
        <v>44811</v>
      </c>
      <c r="C50" s="6">
        <v>44812</v>
      </c>
      <c r="D50" s="4">
        <v>6375</v>
      </c>
      <c r="E50" s="4" t="str">
        <f>VLOOKUP(A50,HOP!A:L,12,0)</f>
        <v>6375.00</v>
      </c>
      <c r="F50" s="4" t="str">
        <f>VLOOKUP(A50,HOP!A:C,3,0)</f>
        <v>2624955</v>
      </c>
      <c r="G50" s="4">
        <f t="shared" si="2"/>
        <v>0</v>
      </c>
      <c r="H50" s="4" t="str">
        <f t="shared" si="3"/>
        <v>，2624955</v>
      </c>
      <c r="I50" s="4" t="str">
        <f>VLOOKUP(A50,HOP!A:U,21,0)</f>
        <v>直连</v>
      </c>
    </row>
    <row r="51" s="4" customFormat="1" hidden="1" spans="1:9">
      <c r="A51" s="5">
        <v>18577507413</v>
      </c>
      <c r="B51" s="6">
        <v>44807</v>
      </c>
      <c r="C51" s="6">
        <v>44812</v>
      </c>
      <c r="D51" s="4">
        <v>7032</v>
      </c>
      <c r="E51" s="4" t="str">
        <f>VLOOKUP(A51,HOP!A:L,12,0)</f>
        <v>7032.00</v>
      </c>
      <c r="F51" s="4" t="str">
        <f>VLOOKUP(A51,HOP!A:C,3,0)</f>
        <v>2639324</v>
      </c>
      <c r="G51" s="4">
        <f t="shared" si="2"/>
        <v>0</v>
      </c>
      <c r="H51" s="4" t="str">
        <f t="shared" si="3"/>
        <v>，2639324</v>
      </c>
      <c r="I51" s="4" t="str">
        <f>VLOOKUP(A51,HOP!A:U,21,0)</f>
        <v>直连</v>
      </c>
    </row>
    <row r="52" s="4" customFormat="1" hidden="1" spans="1:9">
      <c r="A52" s="5">
        <v>18631383086</v>
      </c>
      <c r="B52" s="6">
        <v>44809</v>
      </c>
      <c r="C52" s="6">
        <v>44812</v>
      </c>
      <c r="D52" s="4">
        <v>1854</v>
      </c>
      <c r="E52" s="4" t="str">
        <f>VLOOKUP(A52,HOP!A:L,12,0)</f>
        <v>1854.00</v>
      </c>
      <c r="F52" s="4" t="str">
        <f>VLOOKUP(A52,HOP!A:C,3,0)</f>
        <v>2644343</v>
      </c>
      <c r="G52" s="4">
        <f t="shared" si="2"/>
        <v>0</v>
      </c>
      <c r="H52" s="4" t="str">
        <f t="shared" si="3"/>
        <v>，2644343</v>
      </c>
      <c r="I52" s="4" t="str">
        <f>VLOOKUP(A52,HOP!A:U,21,0)</f>
        <v>直连</v>
      </c>
    </row>
    <row r="53" s="4" customFormat="1" hidden="1" spans="1:9">
      <c r="A53" s="5">
        <v>18705395495</v>
      </c>
      <c r="B53" s="6">
        <v>44811</v>
      </c>
      <c r="C53" s="6">
        <v>44812</v>
      </c>
      <c r="D53" s="4">
        <v>1034</v>
      </c>
      <c r="E53" s="4" t="str">
        <f>VLOOKUP(A53,HOP!A:L,12,0)</f>
        <v>1034.00</v>
      </c>
      <c r="F53" s="4" t="str">
        <f>VLOOKUP(A53,HOP!A:C,3,0)</f>
        <v>2650722</v>
      </c>
      <c r="G53" s="4">
        <f t="shared" si="2"/>
        <v>0</v>
      </c>
      <c r="H53" s="4" t="str">
        <f t="shared" si="3"/>
        <v>，2650722</v>
      </c>
      <c r="I53" s="4" t="str">
        <f>VLOOKUP(A53,HOP!A:U,21,0)</f>
        <v>直连</v>
      </c>
    </row>
    <row r="54" s="4" customFormat="1" hidden="1" spans="1:9">
      <c r="A54" s="5">
        <v>18747205903</v>
      </c>
      <c r="B54" s="6">
        <v>44810</v>
      </c>
      <c r="C54" s="6">
        <v>44812</v>
      </c>
      <c r="D54" s="4">
        <v>1058</v>
      </c>
      <c r="E54" s="4" t="str">
        <f>VLOOKUP(A54,HOP!A:L,12,0)</f>
        <v>1058.00</v>
      </c>
      <c r="F54" s="4" t="str">
        <f>VLOOKUP(A54,HOP!A:C,3,0)</f>
        <v>2654886</v>
      </c>
      <c r="G54" s="4">
        <f t="shared" si="2"/>
        <v>0</v>
      </c>
      <c r="H54" s="4" t="str">
        <f t="shared" si="3"/>
        <v>，2654886</v>
      </c>
      <c r="I54" s="4" t="str">
        <f>VLOOKUP(A54,HOP!A:U,21,0)</f>
        <v>直连</v>
      </c>
    </row>
    <row r="55" s="4" customFormat="1" hidden="1" spans="1:9">
      <c r="A55" s="5">
        <v>18755880829</v>
      </c>
      <c r="B55" s="6">
        <v>44807</v>
      </c>
      <c r="C55" s="6">
        <v>44812</v>
      </c>
      <c r="D55" s="4">
        <v>4702</v>
      </c>
      <c r="E55" s="4" t="str">
        <f>VLOOKUP(A55,HOP!A:L,12,0)</f>
        <v>4702.00</v>
      </c>
      <c r="F55" s="4" t="str">
        <f>VLOOKUP(A55,HOP!A:C,3,0)</f>
        <v>2655733</v>
      </c>
      <c r="G55" s="4">
        <f t="shared" si="2"/>
        <v>0</v>
      </c>
      <c r="H55" s="4" t="str">
        <f t="shared" si="3"/>
        <v>，2655733</v>
      </c>
      <c r="I55" s="4" t="str">
        <f>VLOOKUP(A55,HOP!A:U,21,0)</f>
        <v>直连</v>
      </c>
    </row>
    <row r="56" s="4" customFormat="1" hidden="1" spans="1:9">
      <c r="A56" s="5">
        <v>18765656804</v>
      </c>
      <c r="B56" s="6">
        <v>44811</v>
      </c>
      <c r="C56" s="6">
        <v>44812</v>
      </c>
      <c r="D56" s="4">
        <v>2210</v>
      </c>
      <c r="E56" s="4" t="str">
        <f>VLOOKUP(A56,HOP!A:L,12,0)</f>
        <v>2210.00</v>
      </c>
      <c r="F56" s="4" t="str">
        <f>VLOOKUP(A56,HOP!A:C,3,0)</f>
        <v>2656635</v>
      </c>
      <c r="G56" s="4">
        <f t="shared" si="2"/>
        <v>0</v>
      </c>
      <c r="H56" s="4" t="str">
        <f t="shared" si="3"/>
        <v>，2656635</v>
      </c>
      <c r="I56" s="4" t="str">
        <f>VLOOKUP(A56,HOP!A:U,21,0)</f>
        <v>直连</v>
      </c>
    </row>
    <row r="57" s="4" customFormat="1" hidden="1" spans="1:9">
      <c r="A57" s="5">
        <v>18788280376</v>
      </c>
      <c r="B57" s="6">
        <v>44810</v>
      </c>
      <c r="C57" s="6">
        <v>44812</v>
      </c>
      <c r="D57" s="4">
        <v>1877</v>
      </c>
      <c r="E57" s="4" t="str">
        <f>VLOOKUP(A57,HOP!A:L,12,0)</f>
        <v>1877.00</v>
      </c>
      <c r="F57" s="4" t="str">
        <f>VLOOKUP(A57,HOP!A:C,3,0)</f>
        <v>2658785</v>
      </c>
      <c r="G57" s="4">
        <f t="shared" si="2"/>
        <v>0</v>
      </c>
      <c r="H57" s="4" t="str">
        <f t="shared" si="3"/>
        <v>，2658785</v>
      </c>
      <c r="I57" s="4" t="str">
        <f>VLOOKUP(A57,HOP!A:U,21,0)</f>
        <v>直连</v>
      </c>
    </row>
    <row r="58" s="4" customFormat="1" hidden="1" spans="1:9">
      <c r="A58" s="5">
        <v>18806135581</v>
      </c>
      <c r="B58" s="6">
        <v>44810</v>
      </c>
      <c r="C58" s="6">
        <v>44812</v>
      </c>
      <c r="D58" s="4">
        <v>1268</v>
      </c>
      <c r="E58" s="4" t="str">
        <f>VLOOKUP(A58,HOP!A:L,12,0)</f>
        <v>1268.00</v>
      </c>
      <c r="F58" s="4" t="str">
        <f>VLOOKUP(A58,HOP!A:C,3,0)</f>
        <v>2660260</v>
      </c>
      <c r="G58" s="4">
        <f t="shared" si="2"/>
        <v>0</v>
      </c>
      <c r="H58" s="4" t="str">
        <f t="shared" si="3"/>
        <v>，2660260</v>
      </c>
      <c r="I58" s="4" t="str">
        <f>VLOOKUP(A58,HOP!A:U,21,0)</f>
        <v>直连</v>
      </c>
    </row>
    <row r="59" s="4" customFormat="1" hidden="1" spans="1:9">
      <c r="A59" s="5">
        <v>18818581063</v>
      </c>
      <c r="B59" s="6">
        <v>44810</v>
      </c>
      <c r="C59" s="6">
        <v>44812</v>
      </c>
      <c r="D59" s="4">
        <v>1336</v>
      </c>
      <c r="E59" s="4" t="str">
        <f>VLOOKUP(A59,HOP!A:L,12,0)</f>
        <v>1336.00</v>
      </c>
      <c r="F59" s="4" t="str">
        <f>VLOOKUP(A59,HOP!A:C,3,0)</f>
        <v>2661659</v>
      </c>
      <c r="G59" s="4">
        <f t="shared" si="2"/>
        <v>0</v>
      </c>
      <c r="H59" s="4" t="str">
        <f t="shared" si="3"/>
        <v>，2661659</v>
      </c>
      <c r="I59" s="4" t="str">
        <f>VLOOKUP(A59,HOP!A:U,21,0)</f>
        <v>直采</v>
      </c>
    </row>
    <row r="60" s="4" customFormat="1" hidden="1" spans="1:9">
      <c r="A60" s="5">
        <v>18870741842</v>
      </c>
      <c r="B60" s="6">
        <v>44809</v>
      </c>
      <c r="C60" s="6">
        <v>44812</v>
      </c>
      <c r="D60" s="4">
        <v>8256</v>
      </c>
      <c r="E60" s="4" t="str">
        <f>VLOOKUP(A60,HOP!A:L,12,0)</f>
        <v>8256.00</v>
      </c>
      <c r="F60" s="4" t="str">
        <f>VLOOKUP(A60,HOP!A:C,3,0)</f>
        <v>2667540</v>
      </c>
      <c r="G60" s="4">
        <f t="shared" si="2"/>
        <v>0</v>
      </c>
      <c r="H60" s="4" t="str">
        <f t="shared" si="3"/>
        <v>，2667540</v>
      </c>
      <c r="I60" s="4" t="str">
        <f>VLOOKUP(A60,HOP!A:U,21,0)</f>
        <v>直连</v>
      </c>
    </row>
    <row r="61" s="4" customFormat="1" hidden="1" spans="1:9">
      <c r="A61" s="5">
        <v>18872867007</v>
      </c>
      <c r="B61" s="6">
        <v>44811</v>
      </c>
      <c r="C61" s="6">
        <v>44812</v>
      </c>
      <c r="D61" s="4">
        <v>1804</v>
      </c>
      <c r="E61" s="4" t="str">
        <f>VLOOKUP(A61,HOP!A:L,12,0)</f>
        <v>1804.00</v>
      </c>
      <c r="F61" s="4" t="str">
        <f>VLOOKUP(A61,HOP!A:C,3,0)</f>
        <v>2667979</v>
      </c>
      <c r="G61" s="4">
        <f t="shared" si="2"/>
        <v>0</v>
      </c>
      <c r="H61" s="4" t="str">
        <f t="shared" si="3"/>
        <v>，2667979</v>
      </c>
      <c r="I61" s="4" t="str">
        <f>VLOOKUP(A61,HOP!A:U,21,0)</f>
        <v>直连</v>
      </c>
    </row>
    <row r="62" s="4" customFormat="1" hidden="1" spans="1:9">
      <c r="A62" s="5">
        <v>18902142516</v>
      </c>
      <c r="B62" s="6">
        <v>44811</v>
      </c>
      <c r="C62" s="6">
        <v>44812</v>
      </c>
      <c r="D62" s="4">
        <v>1106</v>
      </c>
      <c r="E62" s="4" t="str">
        <f>VLOOKUP(A62,HOP!A:L,12,0)</f>
        <v>1106.00</v>
      </c>
      <c r="F62" s="4" t="str">
        <f>VLOOKUP(A62,HOP!A:C,3,0)</f>
        <v>2671635</v>
      </c>
      <c r="G62" s="4">
        <f t="shared" si="2"/>
        <v>0</v>
      </c>
      <c r="H62" s="4" t="str">
        <f t="shared" si="3"/>
        <v>，2671635</v>
      </c>
      <c r="I62" s="4" t="str">
        <f>VLOOKUP(A62,HOP!A:U,21,0)</f>
        <v>直连</v>
      </c>
    </row>
    <row r="63" s="4" customFormat="1" hidden="1" spans="1:9">
      <c r="A63" s="5">
        <v>18903747642</v>
      </c>
      <c r="B63" s="6">
        <v>44811</v>
      </c>
      <c r="C63" s="6">
        <v>44812</v>
      </c>
      <c r="D63" s="4">
        <v>508</v>
      </c>
      <c r="E63" s="4" t="str">
        <f>VLOOKUP(A63,HOP!A:L,12,0)</f>
        <v>508.00</v>
      </c>
      <c r="F63" s="4" t="str">
        <f>VLOOKUP(A63,HOP!A:C,3,0)</f>
        <v>2671890</v>
      </c>
      <c r="G63" s="4">
        <f t="shared" si="2"/>
        <v>0</v>
      </c>
      <c r="H63" s="4" t="str">
        <f t="shared" si="3"/>
        <v>，2671890</v>
      </c>
      <c r="I63" s="4" t="str">
        <f>VLOOKUP(A63,HOP!A:U,21,0)</f>
        <v>直连</v>
      </c>
    </row>
    <row r="64" s="4" customFormat="1" hidden="1" spans="1:9">
      <c r="A64" s="5">
        <v>18910888184</v>
      </c>
      <c r="B64" s="6">
        <v>44811</v>
      </c>
      <c r="C64" s="6">
        <v>44812</v>
      </c>
      <c r="D64" s="4">
        <v>2990</v>
      </c>
      <c r="E64" s="4" t="str">
        <f>VLOOKUP(A64,HOP!A:L,12,0)</f>
        <v>2990.00</v>
      </c>
      <c r="F64" s="4" t="str">
        <f>VLOOKUP(A64,HOP!A:C,3,0)</f>
        <v>2673787</v>
      </c>
      <c r="G64" s="4">
        <f t="shared" si="2"/>
        <v>0</v>
      </c>
      <c r="H64" s="4" t="str">
        <f t="shared" si="3"/>
        <v>，2673787</v>
      </c>
      <c r="I64" s="4" t="str">
        <f>VLOOKUP(A64,HOP!A:U,21,0)</f>
        <v>直连</v>
      </c>
    </row>
    <row r="65" s="4" customFormat="1" hidden="1" spans="1:9">
      <c r="A65" s="5">
        <v>18915548986</v>
      </c>
      <c r="B65" s="6">
        <v>44811</v>
      </c>
      <c r="C65" s="6">
        <v>44812</v>
      </c>
      <c r="D65" s="4">
        <v>422</v>
      </c>
      <c r="E65" s="4" t="str">
        <f>VLOOKUP(A65,HOP!A:L,12,0)</f>
        <v>422.00</v>
      </c>
      <c r="F65" s="4" t="str">
        <f>VLOOKUP(A65,HOP!A:C,3,0)</f>
        <v>2676392</v>
      </c>
      <c r="G65" s="4">
        <f t="shared" si="2"/>
        <v>0</v>
      </c>
      <c r="H65" s="4" t="str">
        <f t="shared" si="3"/>
        <v>，2676392</v>
      </c>
      <c r="I65" s="4" t="str">
        <f>VLOOKUP(A65,HOP!A:U,21,0)</f>
        <v>直连</v>
      </c>
    </row>
    <row r="66" s="4" customFormat="1" hidden="1" spans="1:9">
      <c r="A66" s="5">
        <v>18916848830</v>
      </c>
      <c r="B66" s="6">
        <v>44811</v>
      </c>
      <c r="C66" s="6">
        <v>44812</v>
      </c>
      <c r="D66" s="4">
        <v>808</v>
      </c>
      <c r="E66" s="4" t="str">
        <f>VLOOKUP(A66,HOP!A:L,12,0)</f>
        <v>808.00</v>
      </c>
      <c r="F66" s="4" t="str">
        <f>VLOOKUP(A66,HOP!A:C,3,0)</f>
        <v>2677296</v>
      </c>
      <c r="G66" s="4">
        <f t="shared" si="2"/>
        <v>0</v>
      </c>
      <c r="H66" s="4" t="str">
        <f t="shared" si="3"/>
        <v>，2677296</v>
      </c>
      <c r="I66" s="4" t="str">
        <f>VLOOKUP(A66,HOP!A:U,21,0)</f>
        <v>直连</v>
      </c>
    </row>
    <row r="67" s="4" customFormat="1" hidden="1" spans="1:9">
      <c r="A67" s="5">
        <v>18918350582</v>
      </c>
      <c r="B67" s="6">
        <v>44811</v>
      </c>
      <c r="C67" s="6">
        <v>44812</v>
      </c>
      <c r="D67" s="4">
        <v>1007</v>
      </c>
      <c r="E67" s="4" t="str">
        <f>VLOOKUP(A67,HOP!A:L,12,0)</f>
        <v>1007.00</v>
      </c>
      <c r="F67" s="4" t="str">
        <f>VLOOKUP(A67,HOP!A:C,3,0)</f>
        <v>2678433</v>
      </c>
      <c r="G67" s="4">
        <f t="shared" ref="G67:G98" si="4">D67-E67</f>
        <v>0</v>
      </c>
      <c r="H67" s="4" t="str">
        <f t="shared" ref="H67:H98" si="5">$H$1&amp;F67</f>
        <v>，2678433</v>
      </c>
      <c r="I67" s="4" t="str">
        <f>VLOOKUP(A67,HOP!A:U,21,0)</f>
        <v>直连</v>
      </c>
    </row>
    <row r="68" s="4" customFormat="1" hidden="1" spans="1:9">
      <c r="A68" s="5">
        <v>18919543317</v>
      </c>
      <c r="B68" s="6">
        <v>44811</v>
      </c>
      <c r="C68" s="6">
        <v>44812</v>
      </c>
      <c r="D68" s="4">
        <v>381</v>
      </c>
      <c r="E68" s="4" t="str">
        <f>VLOOKUP(A68,HOP!A:L,12,0)</f>
        <v>381.00</v>
      </c>
      <c r="F68" s="4" t="str">
        <f>VLOOKUP(A68,HOP!A:C,3,0)</f>
        <v>2679361</v>
      </c>
      <c r="G68" s="4">
        <f t="shared" si="4"/>
        <v>0</v>
      </c>
      <c r="H68" s="4" t="str">
        <f t="shared" si="5"/>
        <v>，2679361</v>
      </c>
      <c r="I68" s="4" t="str">
        <f>VLOOKUP(A68,HOP!A:U,21,0)</f>
        <v>直连</v>
      </c>
    </row>
    <row r="69" s="4" customFormat="1" hidden="1" spans="1:9">
      <c r="A69" s="5">
        <v>18921048222</v>
      </c>
      <c r="B69" s="6">
        <v>44811</v>
      </c>
      <c r="C69" s="6">
        <v>44812</v>
      </c>
      <c r="D69" s="4">
        <v>1516</v>
      </c>
      <c r="E69" s="4" t="str">
        <f>VLOOKUP(A69,HOP!A:L,12,0)</f>
        <v>1516.00</v>
      </c>
      <c r="F69" s="4" t="str">
        <f>VLOOKUP(A69,HOP!A:C,3,0)</f>
        <v>2680574</v>
      </c>
      <c r="G69" s="4">
        <f t="shared" si="4"/>
        <v>0</v>
      </c>
      <c r="H69" s="4" t="str">
        <f t="shared" si="5"/>
        <v>，2680574</v>
      </c>
      <c r="I69" s="4" t="str">
        <f>VLOOKUP(A69,HOP!A:U,21,0)</f>
        <v>直连</v>
      </c>
    </row>
    <row r="70" s="4" customFormat="1" hidden="1" spans="1:9">
      <c r="A70" s="5">
        <v>18925315470</v>
      </c>
      <c r="B70" s="6">
        <v>44810</v>
      </c>
      <c r="C70" s="6">
        <v>44812</v>
      </c>
      <c r="D70" s="4">
        <v>1908</v>
      </c>
      <c r="E70" s="4" t="str">
        <f>VLOOKUP(A70,HOP!A:L,12,0)</f>
        <v>1908.00</v>
      </c>
      <c r="F70" s="4" t="str">
        <f>VLOOKUP(A70,HOP!A:C,3,0)</f>
        <v>2681191</v>
      </c>
      <c r="G70" s="4">
        <f t="shared" si="4"/>
        <v>0</v>
      </c>
      <c r="H70" s="4" t="str">
        <f t="shared" si="5"/>
        <v>，2681191</v>
      </c>
      <c r="I70" s="4" t="str">
        <f>VLOOKUP(A70,HOP!A:U,21,0)</f>
        <v>直连</v>
      </c>
    </row>
    <row r="71" s="4" customFormat="1" hidden="1" spans="1:9">
      <c r="A71" s="5">
        <v>18925454148</v>
      </c>
      <c r="B71" s="6">
        <v>44811</v>
      </c>
      <c r="C71" s="6">
        <v>44812</v>
      </c>
      <c r="D71" s="4">
        <v>447</v>
      </c>
      <c r="E71" s="4" t="str">
        <f>VLOOKUP(A71,HOP!A:L,12,0)</f>
        <v>447.00</v>
      </c>
      <c r="F71" s="4" t="str">
        <f>VLOOKUP(A71,HOP!A:C,3,0)</f>
        <v>2681204</v>
      </c>
      <c r="G71" s="4">
        <f t="shared" si="4"/>
        <v>0</v>
      </c>
      <c r="H71" s="4" t="str">
        <f t="shared" si="5"/>
        <v>，2681204</v>
      </c>
      <c r="I71" s="4" t="str">
        <f>VLOOKUP(A71,HOP!A:U,21,0)</f>
        <v>直连</v>
      </c>
    </row>
    <row r="72" s="4" customFormat="1" hidden="1" spans="1:9">
      <c r="A72" s="5">
        <v>18926861545</v>
      </c>
      <c r="B72" s="6">
        <v>44811</v>
      </c>
      <c r="C72" s="6">
        <v>44812</v>
      </c>
      <c r="D72" s="4">
        <v>769</v>
      </c>
      <c r="E72" s="4" t="str">
        <f>VLOOKUP(A72,HOP!A:L,12,0)</f>
        <v>769.00</v>
      </c>
      <c r="F72" s="4" t="str">
        <f>VLOOKUP(A72,HOP!A:C,3,0)</f>
        <v>2681467</v>
      </c>
      <c r="G72" s="4">
        <f t="shared" si="4"/>
        <v>0</v>
      </c>
      <c r="H72" s="4" t="str">
        <f t="shared" si="5"/>
        <v>，2681467</v>
      </c>
      <c r="I72" s="4" t="str">
        <f>VLOOKUP(A72,HOP!A:U,21,0)</f>
        <v>直采</v>
      </c>
    </row>
    <row r="73" s="4" customFormat="1" hidden="1" spans="1:9">
      <c r="A73" s="5">
        <v>18927497501</v>
      </c>
      <c r="B73" s="6">
        <v>44811</v>
      </c>
      <c r="C73" s="6">
        <v>44812</v>
      </c>
      <c r="D73" s="4">
        <v>426</v>
      </c>
      <c r="E73" s="4" t="str">
        <f>VLOOKUP(A73,HOP!A:L,12,0)</f>
        <v>426.00</v>
      </c>
      <c r="F73" s="4" t="str">
        <f>VLOOKUP(A73,HOP!A:C,3,0)</f>
        <v>2681586</v>
      </c>
      <c r="G73" s="4">
        <f t="shared" si="4"/>
        <v>0</v>
      </c>
      <c r="H73" s="4" t="str">
        <f t="shared" si="5"/>
        <v>，2681586</v>
      </c>
      <c r="I73" s="4" t="str">
        <f>VLOOKUP(A73,HOP!A:U,21,0)</f>
        <v>直连</v>
      </c>
    </row>
    <row r="74" s="4" customFormat="1" hidden="1" spans="1:9">
      <c r="A74" s="5">
        <v>18928944837</v>
      </c>
      <c r="B74" s="6">
        <v>44811</v>
      </c>
      <c r="C74" s="6">
        <v>44812</v>
      </c>
      <c r="D74" s="4">
        <v>463</v>
      </c>
      <c r="E74" s="4" t="str">
        <f>VLOOKUP(A74,HOP!A:L,12,0)</f>
        <v>463.00</v>
      </c>
      <c r="F74" s="4" t="str">
        <f>VLOOKUP(A74,HOP!A:C,3,0)</f>
        <v>2681964</v>
      </c>
      <c r="G74" s="4">
        <f t="shared" si="4"/>
        <v>0</v>
      </c>
      <c r="H74" s="4" t="str">
        <f t="shared" si="5"/>
        <v>，2681964</v>
      </c>
      <c r="I74" s="4" t="str">
        <f>VLOOKUP(A74,HOP!A:U,21,0)</f>
        <v>直连</v>
      </c>
    </row>
    <row r="75" s="4" customFormat="1" hidden="1" spans="1:9">
      <c r="A75" s="5">
        <v>18928952229</v>
      </c>
      <c r="B75" s="6">
        <v>44811</v>
      </c>
      <c r="C75" s="6">
        <v>44812</v>
      </c>
      <c r="D75" s="4">
        <v>2133</v>
      </c>
      <c r="E75" s="4" t="str">
        <f>VLOOKUP(A75,HOP!A:L,12,0)</f>
        <v>2133.00</v>
      </c>
      <c r="F75" s="4" t="str">
        <f>VLOOKUP(A75,HOP!A:C,3,0)</f>
        <v>2681967</v>
      </c>
      <c r="G75" s="4">
        <f t="shared" si="4"/>
        <v>0</v>
      </c>
      <c r="H75" s="4" t="str">
        <f t="shared" si="5"/>
        <v>，2681967</v>
      </c>
      <c r="I75" s="4" t="str">
        <f>VLOOKUP(A75,HOP!A:U,21,0)</f>
        <v>直连</v>
      </c>
    </row>
    <row r="76" s="4" customFormat="1" hidden="1" spans="1:9">
      <c r="A76" s="5">
        <v>18933847276</v>
      </c>
      <c r="B76" s="6">
        <v>44811</v>
      </c>
      <c r="C76" s="6">
        <v>44812</v>
      </c>
      <c r="D76" s="4">
        <v>508</v>
      </c>
      <c r="E76" s="4" t="str">
        <f>VLOOKUP(A76,HOP!A:L,12,0)</f>
        <v>508.00</v>
      </c>
      <c r="F76" s="4" t="str">
        <f>VLOOKUP(A76,HOP!A:C,3,0)</f>
        <v>2682229</v>
      </c>
      <c r="G76" s="4">
        <f t="shared" si="4"/>
        <v>0</v>
      </c>
      <c r="H76" s="4" t="str">
        <f t="shared" si="5"/>
        <v>，2682229</v>
      </c>
      <c r="I76" s="4" t="str">
        <f>VLOOKUP(A76,HOP!A:U,21,0)</f>
        <v>直连</v>
      </c>
    </row>
    <row r="77" s="4" customFormat="1" hidden="1" spans="1:9">
      <c r="A77" s="5">
        <v>18114980875</v>
      </c>
      <c r="B77" s="6">
        <v>44810</v>
      </c>
      <c r="C77" s="6">
        <v>44813</v>
      </c>
      <c r="D77" s="4">
        <v>4685</v>
      </c>
      <c r="E77" s="4" t="str">
        <f>VLOOKUP(A77,HOP!A:L,12,0)</f>
        <v>4685.00</v>
      </c>
      <c r="F77" s="4" t="str">
        <f>VLOOKUP(A77,HOP!A:C,3,0)</f>
        <v>2589906</v>
      </c>
      <c r="G77" s="4">
        <f t="shared" si="4"/>
        <v>0</v>
      </c>
      <c r="H77" s="4" t="str">
        <f t="shared" si="5"/>
        <v>，2589906</v>
      </c>
      <c r="I77" s="4" t="str">
        <f>VLOOKUP(A77,HOP!A:U,21,0)</f>
        <v>直连</v>
      </c>
    </row>
    <row r="78" s="4" customFormat="1" hidden="1" spans="1:9">
      <c r="A78" s="5">
        <v>18551609364</v>
      </c>
      <c r="B78" s="6">
        <v>44810</v>
      </c>
      <c r="C78" s="6">
        <v>44813</v>
      </c>
      <c r="D78" s="4">
        <v>48918</v>
      </c>
      <c r="E78" s="4" t="str">
        <f>VLOOKUP(A78,HOP!A:L,12,0)</f>
        <v>48918.00</v>
      </c>
      <c r="F78" s="4" t="str">
        <f>VLOOKUP(A78,HOP!A:C,3,0)</f>
        <v>2636515</v>
      </c>
      <c r="G78" s="4">
        <f t="shared" si="4"/>
        <v>0</v>
      </c>
      <c r="H78" s="4" t="str">
        <f t="shared" si="5"/>
        <v>，2636515</v>
      </c>
      <c r="I78" s="4" t="str">
        <f>VLOOKUP(A78,HOP!A:U,21,0)</f>
        <v>直连</v>
      </c>
    </row>
    <row r="79" s="4" customFormat="1" hidden="1" spans="1:9">
      <c r="A79" s="5">
        <v>18567111755</v>
      </c>
      <c r="B79" s="6">
        <v>44808</v>
      </c>
      <c r="C79" s="6">
        <v>44813</v>
      </c>
      <c r="D79" s="4">
        <v>1265</v>
      </c>
      <c r="E79" s="4" t="str">
        <f>VLOOKUP(A79,HOP!A:L,12,0)</f>
        <v>1265.00</v>
      </c>
      <c r="F79" s="4" t="str">
        <f>VLOOKUP(A79,HOP!A:C,3,0)</f>
        <v>2638398</v>
      </c>
      <c r="G79" s="4">
        <f t="shared" si="4"/>
        <v>0</v>
      </c>
      <c r="H79" s="4" t="str">
        <f t="shared" si="5"/>
        <v>，2638398</v>
      </c>
      <c r="I79" s="4" t="str">
        <f>VLOOKUP(A79,HOP!A:U,21,0)</f>
        <v>直连</v>
      </c>
    </row>
    <row r="80" s="4" customFormat="1" hidden="1" spans="1:9">
      <c r="A80" s="5">
        <v>18595648459</v>
      </c>
      <c r="B80" s="6">
        <v>44808</v>
      </c>
      <c r="C80" s="6">
        <v>44813</v>
      </c>
      <c r="D80" s="4">
        <v>2955</v>
      </c>
      <c r="E80" s="4" t="str">
        <f>VLOOKUP(A80,HOP!A:L,12,0)</f>
        <v>2955.00</v>
      </c>
      <c r="F80" s="4" t="str">
        <f>VLOOKUP(A80,HOP!A:C,3,0)</f>
        <v>2641047</v>
      </c>
      <c r="G80" s="4">
        <f t="shared" si="4"/>
        <v>0</v>
      </c>
      <c r="H80" s="4" t="str">
        <f t="shared" si="5"/>
        <v>，2641047</v>
      </c>
      <c r="I80" s="4" t="str">
        <f>VLOOKUP(A80,HOP!A:U,21,0)</f>
        <v>直连</v>
      </c>
    </row>
    <row r="81" s="4" customFormat="1" hidden="1" spans="1:9">
      <c r="A81" s="5">
        <v>18680168067</v>
      </c>
      <c r="B81" s="6">
        <v>44812</v>
      </c>
      <c r="C81" s="6">
        <v>44813</v>
      </c>
      <c r="D81" s="4">
        <v>1071</v>
      </c>
      <c r="E81" s="4" t="str">
        <f>VLOOKUP(A81,HOP!A:L,12,0)</f>
        <v>1071.00</v>
      </c>
      <c r="F81" s="4" t="str">
        <f>VLOOKUP(A81,HOP!A:C,3,0)</f>
        <v>2648520</v>
      </c>
      <c r="G81" s="4">
        <f t="shared" si="4"/>
        <v>0</v>
      </c>
      <c r="H81" s="4" t="str">
        <f t="shared" si="5"/>
        <v>，2648520</v>
      </c>
      <c r="I81" s="4" t="str">
        <f>VLOOKUP(A81,HOP!A:U,21,0)</f>
        <v>直连</v>
      </c>
    </row>
    <row r="82" s="4" customFormat="1" hidden="1" spans="1:9">
      <c r="A82" s="5">
        <v>18686635567</v>
      </c>
      <c r="B82" s="6">
        <v>44811</v>
      </c>
      <c r="C82" s="6">
        <v>44813</v>
      </c>
      <c r="D82" s="4">
        <v>2044</v>
      </c>
      <c r="E82" s="4" t="str">
        <f>VLOOKUP(A82,HOP!A:L,12,0)</f>
        <v>2044.00</v>
      </c>
      <c r="F82" s="4" t="str">
        <f>VLOOKUP(A82,HOP!A:C,3,0)</f>
        <v>2649015</v>
      </c>
      <c r="G82" s="4">
        <f t="shared" si="4"/>
        <v>0</v>
      </c>
      <c r="H82" s="4" t="str">
        <f t="shared" si="5"/>
        <v>，2649015</v>
      </c>
      <c r="I82" s="4" t="str">
        <f>VLOOKUP(A82,HOP!A:U,21,0)</f>
        <v>直连</v>
      </c>
    </row>
    <row r="83" s="4" customFormat="1" hidden="1" spans="1:9">
      <c r="A83" s="5">
        <v>18697968592</v>
      </c>
      <c r="B83" s="6">
        <v>44809</v>
      </c>
      <c r="C83" s="6">
        <v>44813</v>
      </c>
      <c r="D83" s="4">
        <v>1012</v>
      </c>
      <c r="E83" s="4" t="str">
        <f>VLOOKUP(A83,HOP!A:L,12,0)</f>
        <v>1012.00</v>
      </c>
      <c r="F83" s="4" t="str">
        <f>VLOOKUP(A83,HOP!A:C,3,0)</f>
        <v>2650088</v>
      </c>
      <c r="G83" s="4">
        <f t="shared" si="4"/>
        <v>0</v>
      </c>
      <c r="H83" s="4" t="str">
        <f t="shared" si="5"/>
        <v>，2650088</v>
      </c>
      <c r="I83" s="4" t="str">
        <f>VLOOKUP(A83,HOP!A:U,21,0)</f>
        <v>直连</v>
      </c>
    </row>
    <row r="84" s="4" customFormat="1" hidden="1" spans="1:9">
      <c r="A84" s="5">
        <v>18718627877</v>
      </c>
      <c r="B84" s="6">
        <v>44812</v>
      </c>
      <c r="C84" s="6">
        <v>44813</v>
      </c>
      <c r="D84" s="4">
        <v>712</v>
      </c>
      <c r="E84" s="4" t="str">
        <f>VLOOKUP(A84,HOP!A:L,12,0)</f>
        <v>712.00</v>
      </c>
      <c r="F84" s="4" t="str">
        <f>VLOOKUP(A84,HOP!A:C,3,0)</f>
        <v>2652108</v>
      </c>
      <c r="G84" s="4">
        <f t="shared" si="4"/>
        <v>0</v>
      </c>
      <c r="H84" s="4" t="str">
        <f t="shared" si="5"/>
        <v>，2652108</v>
      </c>
      <c r="I84" s="4" t="str">
        <f>VLOOKUP(A84,HOP!A:U,21,0)</f>
        <v>直连</v>
      </c>
    </row>
    <row r="85" s="4" customFormat="1" hidden="1" spans="1:9">
      <c r="A85" s="5">
        <v>18744324422</v>
      </c>
      <c r="B85" s="6">
        <v>44812</v>
      </c>
      <c r="C85" s="6">
        <v>44813</v>
      </c>
      <c r="D85" s="4">
        <v>3598</v>
      </c>
      <c r="E85" s="4" t="str">
        <f>VLOOKUP(A85,HOP!A:L,12,0)</f>
        <v>3598.00</v>
      </c>
      <c r="F85" s="4" t="str">
        <f>VLOOKUP(A85,HOP!A:C,3,0)</f>
        <v>2654461</v>
      </c>
      <c r="G85" s="4">
        <f t="shared" si="4"/>
        <v>0</v>
      </c>
      <c r="H85" s="4" t="str">
        <f t="shared" si="5"/>
        <v>，2654461</v>
      </c>
      <c r="I85" s="4" t="str">
        <f>VLOOKUP(A85,HOP!A:U,21,0)</f>
        <v>直连</v>
      </c>
    </row>
    <row r="86" s="4" customFormat="1" hidden="1" spans="1:9">
      <c r="A86" s="5">
        <v>18744332574</v>
      </c>
      <c r="B86" s="6">
        <v>44807</v>
      </c>
      <c r="C86" s="6">
        <v>44813</v>
      </c>
      <c r="D86" s="4">
        <v>1992</v>
      </c>
      <c r="E86" s="4" t="str">
        <f>VLOOKUP(A86,HOP!A:L,12,0)</f>
        <v>1992.00</v>
      </c>
      <c r="F86" s="4" t="str">
        <f>VLOOKUP(A86,HOP!A:C,3,0)</f>
        <v>2654466</v>
      </c>
      <c r="G86" s="4">
        <f t="shared" si="4"/>
        <v>0</v>
      </c>
      <c r="H86" s="4" t="str">
        <f t="shared" si="5"/>
        <v>，2654466</v>
      </c>
      <c r="I86" s="4" t="str">
        <f>VLOOKUP(A86,HOP!A:U,21,0)</f>
        <v>直连</v>
      </c>
    </row>
    <row r="87" s="4" customFormat="1" hidden="1" spans="1:9">
      <c r="A87" s="5">
        <v>18744741854</v>
      </c>
      <c r="B87" s="6">
        <v>44807</v>
      </c>
      <c r="C87" s="6">
        <v>44813</v>
      </c>
      <c r="D87" s="4">
        <v>11448</v>
      </c>
      <c r="E87" s="4" t="str">
        <f>VLOOKUP(A87,HOP!A:L,12,0)</f>
        <v>11448.00</v>
      </c>
      <c r="F87" s="4" t="str">
        <f>VLOOKUP(A87,HOP!A:C,3,0)</f>
        <v>2654571</v>
      </c>
      <c r="G87" s="4">
        <f t="shared" si="4"/>
        <v>0</v>
      </c>
      <c r="H87" s="4" t="str">
        <f t="shared" si="5"/>
        <v>，2654571</v>
      </c>
      <c r="I87" s="4" t="str">
        <f>VLOOKUP(A87,HOP!A:U,21,0)</f>
        <v>直连</v>
      </c>
    </row>
    <row r="88" s="4" customFormat="1" hidden="1" spans="1:9">
      <c r="A88" s="5">
        <v>18797227772</v>
      </c>
      <c r="B88" s="6">
        <v>44812</v>
      </c>
      <c r="C88" s="6">
        <v>44813</v>
      </c>
      <c r="D88" s="4">
        <v>968</v>
      </c>
      <c r="E88" s="4" t="str">
        <f>VLOOKUP(A88,HOP!A:L,12,0)</f>
        <v>968.00</v>
      </c>
      <c r="F88" s="4" t="str">
        <f>VLOOKUP(A88,HOP!A:C,3,0)</f>
        <v>2659508</v>
      </c>
      <c r="G88" s="4">
        <f t="shared" si="4"/>
        <v>0</v>
      </c>
      <c r="H88" s="4" t="str">
        <f t="shared" si="5"/>
        <v>，2659508</v>
      </c>
      <c r="I88" s="4" t="str">
        <f>VLOOKUP(A88,HOP!A:U,21,0)</f>
        <v>直连</v>
      </c>
    </row>
    <row r="89" s="4" customFormat="1" hidden="1" spans="1:9">
      <c r="A89" s="5">
        <v>18806221005</v>
      </c>
      <c r="B89" s="6">
        <v>44811</v>
      </c>
      <c r="C89" s="6">
        <v>44813</v>
      </c>
      <c r="D89" s="4">
        <v>608</v>
      </c>
      <c r="E89" s="4" t="str">
        <f>VLOOKUP(A89,HOP!A:L,12,0)</f>
        <v>608.00</v>
      </c>
      <c r="F89" s="4" t="str">
        <f>VLOOKUP(A89,HOP!A:C,3,0)</f>
        <v>2660274</v>
      </c>
      <c r="G89" s="4">
        <f t="shared" si="4"/>
        <v>0</v>
      </c>
      <c r="H89" s="4" t="str">
        <f t="shared" si="5"/>
        <v>，2660274</v>
      </c>
      <c r="I89" s="4" t="str">
        <f>VLOOKUP(A89,HOP!A:U,21,0)</f>
        <v>直连</v>
      </c>
    </row>
    <row r="90" s="4" customFormat="1" hidden="1" spans="1:9">
      <c r="A90" s="5">
        <v>18815744079</v>
      </c>
      <c r="B90" s="6">
        <v>44810</v>
      </c>
      <c r="C90" s="6">
        <v>44813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18829275421</v>
      </c>
      <c r="B91" s="6">
        <v>44812</v>
      </c>
      <c r="C91" s="6">
        <v>44813</v>
      </c>
      <c r="D91" s="4">
        <v>1173</v>
      </c>
      <c r="E91" s="4" t="str">
        <f>VLOOKUP(A91,HOP!A:L,12,0)</f>
        <v>1173.00</v>
      </c>
      <c r="F91" s="4" t="str">
        <f>VLOOKUP(A91,HOP!A:C,3,0)</f>
        <v>2662702</v>
      </c>
      <c r="G91" s="4">
        <f t="shared" si="4"/>
        <v>0</v>
      </c>
      <c r="H91" s="4" t="str">
        <f t="shared" si="5"/>
        <v>，2662702</v>
      </c>
      <c r="I91" s="4" t="str">
        <f>VLOOKUP(A91,HOP!A:U,21,0)</f>
        <v>直连</v>
      </c>
    </row>
    <row r="92" s="4" customFormat="1" hidden="1" spans="1:9">
      <c r="A92" s="5">
        <v>18830369045</v>
      </c>
      <c r="B92" s="6">
        <v>44812</v>
      </c>
      <c r="C92" s="6">
        <v>44813</v>
      </c>
      <c r="D92" s="4">
        <v>925</v>
      </c>
      <c r="E92" s="4" t="str">
        <f>VLOOKUP(A92,HOP!A:L,12,0)</f>
        <v>925.00</v>
      </c>
      <c r="F92" s="4" t="str">
        <f>VLOOKUP(A92,HOP!A:C,3,0)</f>
        <v>2662891</v>
      </c>
      <c r="G92" s="4">
        <f t="shared" si="4"/>
        <v>0</v>
      </c>
      <c r="H92" s="4" t="str">
        <f t="shared" si="5"/>
        <v>，2662891</v>
      </c>
      <c r="I92" s="4" t="str">
        <f>VLOOKUP(A92,HOP!A:U,21,0)</f>
        <v>直连</v>
      </c>
    </row>
    <row r="93" s="4" customFormat="1" hidden="1" spans="1:9">
      <c r="A93" s="5">
        <v>18851761485</v>
      </c>
      <c r="B93" s="6">
        <v>44812</v>
      </c>
      <c r="C93" s="6">
        <v>44813</v>
      </c>
      <c r="D93" s="4">
        <v>474</v>
      </c>
      <c r="E93" s="4" t="str">
        <f>VLOOKUP(A93,HOP!A:L,12,0)</f>
        <v>474.00</v>
      </c>
      <c r="F93" s="4" t="str">
        <f>VLOOKUP(A93,HOP!A:C,3,0)</f>
        <v>2665175</v>
      </c>
      <c r="G93" s="4">
        <f t="shared" si="4"/>
        <v>0</v>
      </c>
      <c r="H93" s="4" t="str">
        <f t="shared" si="5"/>
        <v>，2665175</v>
      </c>
      <c r="I93" s="4" t="str">
        <f>VLOOKUP(A93,HOP!A:U,21,0)</f>
        <v>直连</v>
      </c>
    </row>
    <row r="94" s="4" customFormat="1" hidden="1" spans="1:9">
      <c r="A94" s="5">
        <v>18858678797</v>
      </c>
      <c r="B94" s="6">
        <v>44809</v>
      </c>
      <c r="C94" s="6">
        <v>44813</v>
      </c>
      <c r="D94" s="4">
        <v>2508</v>
      </c>
      <c r="E94" s="4" t="str">
        <f>VLOOKUP(A94,HOP!A:L,12,0)</f>
        <v>2508.00</v>
      </c>
      <c r="F94" s="4" t="str">
        <f>VLOOKUP(A94,HOP!A:C,3,0)</f>
        <v>2665905</v>
      </c>
      <c r="G94" s="4">
        <f t="shared" si="4"/>
        <v>0</v>
      </c>
      <c r="H94" s="4" t="str">
        <f t="shared" si="5"/>
        <v>，2665905</v>
      </c>
      <c r="I94" s="4" t="str">
        <f>VLOOKUP(A94,HOP!A:U,21,0)</f>
        <v>直连</v>
      </c>
    </row>
    <row r="95" s="4" customFormat="1" hidden="1" spans="1:9">
      <c r="A95" s="5">
        <v>18860692230</v>
      </c>
      <c r="B95" s="6">
        <v>44804</v>
      </c>
      <c r="C95" s="6">
        <v>44813</v>
      </c>
      <c r="D95" s="4">
        <v>3285</v>
      </c>
      <c r="E95" s="4" t="str">
        <f>VLOOKUP(A95,HOP!A:L,12,0)</f>
        <v>3285.00</v>
      </c>
      <c r="F95" s="4" t="str">
        <f>VLOOKUP(A95,HOP!A:C,3,0)</f>
        <v>2666190</v>
      </c>
      <c r="G95" s="4">
        <f t="shared" si="4"/>
        <v>0</v>
      </c>
      <c r="H95" s="4" t="str">
        <f t="shared" si="5"/>
        <v>，2666190</v>
      </c>
      <c r="I95" s="4" t="str">
        <f>VLOOKUP(A95,HOP!A:U,21,0)</f>
        <v>直采</v>
      </c>
    </row>
    <row r="96" s="4" customFormat="1" hidden="1" spans="1:9">
      <c r="A96" s="5">
        <v>18862759796</v>
      </c>
      <c r="B96" s="6">
        <v>44812</v>
      </c>
      <c r="C96" s="6">
        <v>44813</v>
      </c>
      <c r="D96" s="4">
        <v>1270</v>
      </c>
      <c r="E96" s="4" t="str">
        <f>VLOOKUP(A96,HOP!A:L,12,0)</f>
        <v>1270.00</v>
      </c>
      <c r="F96" s="4" t="str">
        <f>VLOOKUP(A96,HOP!A:C,3,0)</f>
        <v>2666638</v>
      </c>
      <c r="G96" s="4">
        <f t="shared" si="4"/>
        <v>0</v>
      </c>
      <c r="H96" s="4" t="str">
        <f t="shared" si="5"/>
        <v>，2666638</v>
      </c>
      <c r="I96" s="4" t="str">
        <f>VLOOKUP(A96,HOP!A:U,21,0)</f>
        <v>直连</v>
      </c>
    </row>
    <row r="97" s="4" customFormat="1" hidden="1" spans="1:9">
      <c r="A97" s="5">
        <v>18884088594</v>
      </c>
      <c r="B97" s="6">
        <v>44811</v>
      </c>
      <c r="C97" s="6">
        <v>44813</v>
      </c>
      <c r="D97" s="4">
        <v>1892</v>
      </c>
      <c r="E97" s="4" t="str">
        <f>VLOOKUP(A97,HOP!A:L,12,0)</f>
        <v>1892.00</v>
      </c>
      <c r="F97" s="4" t="str">
        <f>VLOOKUP(A97,HOP!A:C,3,0)</f>
        <v>2669284</v>
      </c>
      <c r="G97" s="4">
        <f t="shared" si="4"/>
        <v>0</v>
      </c>
      <c r="H97" s="4" t="str">
        <f t="shared" si="5"/>
        <v>，2669284</v>
      </c>
      <c r="I97" s="4" t="str">
        <f>VLOOKUP(A97,HOP!A:U,21,0)</f>
        <v>直连</v>
      </c>
    </row>
    <row r="98" s="4" customFormat="1" hidden="1" spans="1:9">
      <c r="A98" s="5">
        <v>18913723479</v>
      </c>
      <c r="B98" s="6">
        <v>44812</v>
      </c>
      <c r="C98" s="6">
        <v>44813</v>
      </c>
      <c r="D98" s="4">
        <v>5618</v>
      </c>
      <c r="E98" s="4" t="str">
        <f>VLOOKUP(A98,HOP!A:L,12,0)</f>
        <v>5618.00</v>
      </c>
      <c r="F98" s="4" t="str">
        <f>VLOOKUP(A98,HOP!A:C,3,0)</f>
        <v>2674937</v>
      </c>
      <c r="G98" s="4">
        <f t="shared" si="4"/>
        <v>0</v>
      </c>
      <c r="H98" s="4" t="str">
        <f t="shared" si="5"/>
        <v>，2674937</v>
      </c>
      <c r="I98" s="4" t="str">
        <f>VLOOKUP(A98,HOP!A:U,21,0)</f>
        <v>直连</v>
      </c>
    </row>
    <row r="99" s="4" customFormat="1" hidden="1" spans="1:9">
      <c r="A99" s="5">
        <v>18914173928</v>
      </c>
      <c r="B99" s="6">
        <v>44806</v>
      </c>
      <c r="C99" s="6">
        <v>44813</v>
      </c>
      <c r="D99" s="4">
        <v>14385</v>
      </c>
      <c r="E99" s="4" t="str">
        <f>VLOOKUP(A99,HOP!A:L,12,0)</f>
        <v>14385.00</v>
      </c>
      <c r="F99" s="4" t="str">
        <f>VLOOKUP(A99,HOP!A:C,3,0)</f>
        <v>2675324</v>
      </c>
      <c r="G99" s="4">
        <f t="shared" ref="G99:G130" si="6">D99-E99</f>
        <v>0</v>
      </c>
      <c r="H99" s="4" t="str">
        <f t="shared" ref="H99:H130" si="7">$H$1&amp;F99</f>
        <v>，2675324</v>
      </c>
      <c r="I99" s="4" t="str">
        <f>VLOOKUP(A99,HOP!A:U,21,0)</f>
        <v>直连</v>
      </c>
    </row>
    <row r="100" s="4" customFormat="1" hidden="1" spans="1:9">
      <c r="A100" s="5">
        <v>18915197186</v>
      </c>
      <c r="B100" s="6">
        <v>44812</v>
      </c>
      <c r="C100" s="6">
        <v>44813</v>
      </c>
      <c r="D100" s="4">
        <v>1303</v>
      </c>
      <c r="E100" s="4" t="str">
        <f>VLOOKUP(A100,HOP!A:L,12,0)</f>
        <v>1303.00</v>
      </c>
      <c r="F100" s="4" t="str">
        <f>VLOOKUP(A100,HOP!A:C,3,0)</f>
        <v>2676006</v>
      </c>
      <c r="G100" s="4">
        <f t="shared" si="6"/>
        <v>0</v>
      </c>
      <c r="H100" s="4" t="str">
        <f t="shared" si="7"/>
        <v>，2676006</v>
      </c>
      <c r="I100" s="4" t="str">
        <f>VLOOKUP(A100,HOP!A:U,21,0)</f>
        <v>直连</v>
      </c>
    </row>
    <row r="101" s="4" customFormat="1" hidden="1" spans="1:9">
      <c r="A101" s="5">
        <v>18915403196</v>
      </c>
      <c r="B101" s="6">
        <v>44812</v>
      </c>
      <c r="C101" s="6">
        <v>44813</v>
      </c>
      <c r="D101" s="4">
        <v>0</v>
      </c>
      <c r="E101" s="4" t="str">
        <f>VLOOKUP(A101,HOP!A:L,12,0)</f>
        <v>0.00</v>
      </c>
      <c r="F101" s="4" t="str">
        <f>VLOOKUP(A101,HOP!A:C,3,0)</f>
        <v>2676264</v>
      </c>
      <c r="G101" s="4">
        <f t="shared" si="6"/>
        <v>0</v>
      </c>
      <c r="H101" s="4" t="str">
        <f t="shared" si="7"/>
        <v>，2676264</v>
      </c>
      <c r="I101" s="4" t="str">
        <f>VLOOKUP(A101,HOP!A:U,21,0)</f>
        <v>直连</v>
      </c>
    </row>
    <row r="102" s="4" customFormat="1" hidden="1" spans="1:9">
      <c r="A102" s="5">
        <v>18916388746</v>
      </c>
      <c r="B102" s="6">
        <v>44812</v>
      </c>
      <c r="C102" s="6">
        <v>44813</v>
      </c>
      <c r="D102" s="4">
        <v>1273</v>
      </c>
      <c r="E102" s="4" t="str">
        <f>VLOOKUP(A102,HOP!A:L,12,0)</f>
        <v>1273.00</v>
      </c>
      <c r="F102" s="4" t="str">
        <f>VLOOKUP(A102,HOP!A:C,3,0)</f>
        <v>2676989</v>
      </c>
      <c r="G102" s="4">
        <f t="shared" si="6"/>
        <v>0</v>
      </c>
      <c r="H102" s="4" t="str">
        <f t="shared" si="7"/>
        <v>，2676989</v>
      </c>
      <c r="I102" s="4" t="str">
        <f>VLOOKUP(A102,HOP!A:U,21,0)</f>
        <v>直连</v>
      </c>
    </row>
    <row r="103" s="4" customFormat="1" hidden="1" spans="1:9">
      <c r="A103" s="5">
        <v>18918021771</v>
      </c>
      <c r="B103" s="6">
        <v>44812</v>
      </c>
      <c r="C103" s="6">
        <v>44813</v>
      </c>
      <c r="D103" s="4">
        <v>772</v>
      </c>
      <c r="E103" s="4" t="str">
        <f>VLOOKUP(A103,HOP!A:L,12,0)</f>
        <v>772.00</v>
      </c>
      <c r="F103" s="4" t="str">
        <f>VLOOKUP(A103,HOP!A:C,3,0)</f>
        <v>2678157</v>
      </c>
      <c r="G103" s="4">
        <f t="shared" si="6"/>
        <v>0</v>
      </c>
      <c r="H103" s="4" t="str">
        <f t="shared" si="7"/>
        <v>，2678157</v>
      </c>
      <c r="I103" s="4" t="str">
        <f>VLOOKUP(A103,HOP!A:U,21,0)</f>
        <v>直采</v>
      </c>
    </row>
    <row r="104" s="4" customFormat="1" hidden="1" spans="1:9">
      <c r="A104" s="5">
        <v>18918279305</v>
      </c>
      <c r="B104" s="6">
        <v>44808</v>
      </c>
      <c r="C104" s="6">
        <v>44813</v>
      </c>
      <c r="D104" s="4">
        <v>1790</v>
      </c>
      <c r="E104" s="4" t="str">
        <f>VLOOKUP(A104,HOP!A:L,12,0)</f>
        <v>1790.00</v>
      </c>
      <c r="F104" s="4" t="str">
        <f>VLOOKUP(A104,HOP!A:C,3,0)</f>
        <v>2678326</v>
      </c>
      <c r="G104" s="4">
        <f t="shared" si="6"/>
        <v>0</v>
      </c>
      <c r="H104" s="4" t="str">
        <f t="shared" si="7"/>
        <v>，2678326</v>
      </c>
      <c r="I104" s="4" t="str">
        <f>VLOOKUP(A104,HOP!A:U,21,0)</f>
        <v>直连</v>
      </c>
    </row>
    <row r="105" s="4" customFormat="1" hidden="1" spans="1:9">
      <c r="A105" s="5">
        <v>18914494720</v>
      </c>
      <c r="B105" s="6">
        <v>44810</v>
      </c>
      <c r="C105" s="6">
        <v>44813</v>
      </c>
      <c r="D105" s="4">
        <v>1293</v>
      </c>
      <c r="E105" s="4" t="str">
        <f>VLOOKUP(A105,HOP!A:L,12,0)</f>
        <v>1293.00</v>
      </c>
      <c r="F105" s="4" t="str">
        <f>VLOOKUP(A105,HOP!A:C,3,0)</f>
        <v>2675548</v>
      </c>
      <c r="G105" s="4">
        <f t="shared" si="6"/>
        <v>0</v>
      </c>
      <c r="H105" s="4" t="str">
        <f t="shared" si="7"/>
        <v>，2675548</v>
      </c>
      <c r="I105" s="4" t="str">
        <f>VLOOKUP(A105,HOP!A:U,21,0)</f>
        <v>直采</v>
      </c>
    </row>
    <row r="106" s="4" customFormat="1" hidden="1" spans="1:9">
      <c r="A106" s="5">
        <v>18919003004</v>
      </c>
      <c r="B106" s="6">
        <v>44810</v>
      </c>
      <c r="C106" s="6">
        <v>44813</v>
      </c>
      <c r="D106" s="4">
        <v>4098</v>
      </c>
      <c r="E106" s="4" t="str">
        <f>VLOOKUP(A106,HOP!A:L,12,0)</f>
        <v>4098.00</v>
      </c>
      <c r="F106" s="4" t="str">
        <f>VLOOKUP(A106,HOP!A:C,3,0)</f>
        <v>2678924</v>
      </c>
      <c r="G106" s="4">
        <f t="shared" si="6"/>
        <v>0</v>
      </c>
      <c r="H106" s="4" t="str">
        <f t="shared" si="7"/>
        <v>，2678924</v>
      </c>
      <c r="I106" s="4" t="str">
        <f>VLOOKUP(A106,HOP!A:U,21,0)</f>
        <v>直采</v>
      </c>
    </row>
    <row r="107" s="4" customFormat="1" hidden="1" spans="1:9">
      <c r="A107" s="5">
        <v>18919272516</v>
      </c>
      <c r="B107" s="6">
        <v>44809</v>
      </c>
      <c r="C107" s="6">
        <v>44813</v>
      </c>
      <c r="D107" s="4">
        <v>4495</v>
      </c>
      <c r="E107" s="4" t="str">
        <f>VLOOKUP(A107,HOP!A:L,12,0)</f>
        <v>4495.00</v>
      </c>
      <c r="F107" s="4" t="str">
        <f>VLOOKUP(A107,HOP!A:C,3,0)</f>
        <v>2679115</v>
      </c>
      <c r="G107" s="4">
        <f t="shared" si="6"/>
        <v>0</v>
      </c>
      <c r="H107" s="4" t="str">
        <f t="shared" si="7"/>
        <v>，2679115</v>
      </c>
      <c r="I107" s="4" t="str">
        <f>VLOOKUP(A107,HOP!A:U,21,0)</f>
        <v>直连</v>
      </c>
    </row>
    <row r="108" s="4" customFormat="1" hidden="1" spans="1:9">
      <c r="A108" s="5">
        <v>18919359398</v>
      </c>
      <c r="B108" s="6">
        <v>44808</v>
      </c>
      <c r="C108" s="6">
        <v>44813</v>
      </c>
      <c r="D108" s="4">
        <v>1790</v>
      </c>
      <c r="E108" s="4" t="str">
        <f>VLOOKUP(A108,HOP!A:L,12,0)</f>
        <v>1790.00</v>
      </c>
      <c r="F108" s="4" t="str">
        <f>VLOOKUP(A108,HOP!A:C,3,0)</f>
        <v>2679191</v>
      </c>
      <c r="G108" s="4">
        <f t="shared" si="6"/>
        <v>0</v>
      </c>
      <c r="H108" s="4" t="str">
        <f t="shared" si="7"/>
        <v>，2679191</v>
      </c>
      <c r="I108" s="4" t="str">
        <f>VLOOKUP(A108,HOP!A:U,21,0)</f>
        <v>直连</v>
      </c>
    </row>
    <row r="109" s="4" customFormat="1" hidden="1" spans="1:9">
      <c r="A109" s="5">
        <v>18926379534</v>
      </c>
      <c r="B109" s="6">
        <v>44811</v>
      </c>
      <c r="C109" s="6">
        <v>44813</v>
      </c>
      <c r="D109" s="4">
        <v>800</v>
      </c>
      <c r="E109" s="4" t="str">
        <f>VLOOKUP(A109,HOP!A:L,12,0)</f>
        <v>800.00</v>
      </c>
      <c r="F109" s="4" t="str">
        <f>VLOOKUP(A109,HOP!A:C,3,0)</f>
        <v>2681375</v>
      </c>
      <c r="G109" s="4">
        <f t="shared" si="6"/>
        <v>0</v>
      </c>
      <c r="H109" s="4" t="str">
        <f t="shared" si="7"/>
        <v>，2681375</v>
      </c>
      <c r="I109" s="4" t="str">
        <f>VLOOKUP(A109,HOP!A:U,21,0)</f>
        <v>直连</v>
      </c>
    </row>
    <row r="110" s="4" customFormat="1" hidden="1" spans="1:9">
      <c r="A110" s="5">
        <v>18927255393</v>
      </c>
      <c r="B110" s="6">
        <v>44811</v>
      </c>
      <c r="C110" s="6">
        <v>44813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18932826051</v>
      </c>
      <c r="B111" s="6">
        <v>44811</v>
      </c>
      <c r="C111" s="6">
        <v>44813</v>
      </c>
      <c r="D111" s="4">
        <v>770</v>
      </c>
      <c r="E111" s="4" t="str">
        <f>VLOOKUP(A111,HOP!A:L,12,0)</f>
        <v>770.00</v>
      </c>
      <c r="F111" s="4" t="str">
        <f>VLOOKUP(A111,HOP!A:C,3,0)</f>
        <v>2682142</v>
      </c>
      <c r="G111" s="4">
        <f t="shared" si="6"/>
        <v>0</v>
      </c>
      <c r="H111" s="4" t="str">
        <f t="shared" si="7"/>
        <v>，2682142</v>
      </c>
      <c r="I111" s="4" t="str">
        <f>VLOOKUP(A111,HOP!A:U,21,0)</f>
        <v>直连</v>
      </c>
    </row>
    <row r="112" s="4" customFormat="1" hidden="1" spans="1:9">
      <c r="A112" s="5">
        <v>18935884205</v>
      </c>
      <c r="B112" s="6">
        <v>44812</v>
      </c>
      <c r="C112" s="6">
        <v>44813</v>
      </c>
      <c r="D112" s="4">
        <v>1479</v>
      </c>
      <c r="E112" s="4" t="str">
        <f>VLOOKUP(A112,HOP!A:L,12,0)</f>
        <v>1479.00</v>
      </c>
      <c r="F112" s="4" t="str">
        <f>VLOOKUP(A112,HOP!A:C,3,0)</f>
        <v>2682433</v>
      </c>
      <c r="G112" s="4">
        <f t="shared" si="6"/>
        <v>0</v>
      </c>
      <c r="H112" s="4" t="str">
        <f t="shared" si="7"/>
        <v>，2682433</v>
      </c>
      <c r="I112" s="4" t="str">
        <f>VLOOKUP(A112,HOP!A:U,21,0)</f>
        <v>直连</v>
      </c>
    </row>
    <row r="113" s="4" customFormat="1" hidden="1" spans="1:9">
      <c r="A113" s="5">
        <v>18937959007</v>
      </c>
      <c r="B113" s="6">
        <v>44812</v>
      </c>
      <c r="C113" s="6">
        <v>44813</v>
      </c>
      <c r="D113" s="4">
        <v>200</v>
      </c>
      <c r="E113" s="4" t="str">
        <f>VLOOKUP(A113,HOP!A:L,12,0)</f>
        <v>200.00</v>
      </c>
      <c r="F113" s="4" t="str">
        <f>VLOOKUP(A113,HOP!A:C,3,0)</f>
        <v>2682709</v>
      </c>
      <c r="G113" s="4">
        <f t="shared" si="6"/>
        <v>0</v>
      </c>
      <c r="H113" s="4" t="str">
        <f t="shared" si="7"/>
        <v>，2682709</v>
      </c>
      <c r="I113" s="4" t="str">
        <f>VLOOKUP(A113,HOP!A:U,21,0)</f>
        <v>直连</v>
      </c>
    </row>
    <row r="114" s="4" customFormat="1" hidden="1" spans="1:9">
      <c r="A114" s="5">
        <v>18938322452</v>
      </c>
      <c r="B114" s="6">
        <v>44812</v>
      </c>
      <c r="C114" s="6">
        <v>44813</v>
      </c>
      <c r="D114" s="4">
        <v>1863</v>
      </c>
      <c r="E114" s="4" t="str">
        <f>VLOOKUP(A114,HOP!A:L,12,0)</f>
        <v>1863.00</v>
      </c>
      <c r="F114" s="4" t="str">
        <f>VLOOKUP(A114,HOP!A:C,3,0)</f>
        <v>2682827</v>
      </c>
      <c r="G114" s="4">
        <f t="shared" si="6"/>
        <v>0</v>
      </c>
      <c r="H114" s="4" t="str">
        <f t="shared" si="7"/>
        <v>，2682827</v>
      </c>
      <c r="I114" s="4" t="str">
        <f>VLOOKUP(A114,HOP!A:U,21,0)</f>
        <v>直连</v>
      </c>
    </row>
    <row r="115" s="4" customFormat="1" hidden="1" spans="1:9">
      <c r="A115" s="5">
        <v>18939090834</v>
      </c>
      <c r="B115" s="6">
        <v>44812</v>
      </c>
      <c r="C115" s="6">
        <v>44813</v>
      </c>
      <c r="D115" s="4">
        <v>82</v>
      </c>
      <c r="E115" s="4" t="str">
        <f>VLOOKUP(A115,HOP!A:L,12,0)</f>
        <v>82.00</v>
      </c>
      <c r="F115" s="4" t="str">
        <f>VLOOKUP(A115,HOP!A:C,3,0)</f>
        <v>2683029</v>
      </c>
      <c r="G115" s="4">
        <f t="shared" si="6"/>
        <v>0</v>
      </c>
      <c r="H115" s="4" t="str">
        <f t="shared" si="7"/>
        <v>，2683029</v>
      </c>
      <c r="I115" s="4" t="str">
        <f>VLOOKUP(A115,HOP!A:U,21,0)</f>
        <v>直连</v>
      </c>
    </row>
    <row r="116" s="4" customFormat="1" hidden="1" spans="1:9">
      <c r="A116" s="5">
        <v>18940286000</v>
      </c>
      <c r="B116" s="6">
        <v>44812</v>
      </c>
      <c r="C116" s="6">
        <v>44813</v>
      </c>
      <c r="D116" s="4">
        <v>126</v>
      </c>
      <c r="E116" s="4" t="str">
        <f>VLOOKUP(A116,HOP!A:L,12,0)</f>
        <v>126.00</v>
      </c>
      <c r="F116" s="4" t="str">
        <f>VLOOKUP(A116,HOP!A:C,3,0)</f>
        <v>2683220</v>
      </c>
      <c r="G116" s="4">
        <f t="shared" si="6"/>
        <v>0</v>
      </c>
      <c r="H116" s="4" t="str">
        <f t="shared" si="7"/>
        <v>，2683220</v>
      </c>
      <c r="I116" s="4" t="str">
        <f>VLOOKUP(A116,HOP!A:U,21,0)</f>
        <v>直连</v>
      </c>
    </row>
    <row r="117" s="4" customFormat="1" hidden="1" spans="1:9">
      <c r="A117" s="5">
        <v>18940840130</v>
      </c>
      <c r="B117" s="6">
        <v>44812</v>
      </c>
      <c r="C117" s="6">
        <v>44813</v>
      </c>
      <c r="D117" s="4">
        <v>448</v>
      </c>
      <c r="E117" s="4" t="str">
        <f>VLOOKUP(A117,HOP!A:L,12,0)</f>
        <v>448.00</v>
      </c>
      <c r="F117" s="4" t="str">
        <f>VLOOKUP(A117,HOP!A:C,3,0)</f>
        <v>2683321</v>
      </c>
      <c r="G117" s="4">
        <f t="shared" si="6"/>
        <v>0</v>
      </c>
      <c r="H117" s="4" t="str">
        <f t="shared" si="7"/>
        <v>，2683321</v>
      </c>
      <c r="I117" s="4" t="str">
        <f>VLOOKUP(A117,HOP!A:U,21,0)</f>
        <v>直连</v>
      </c>
    </row>
    <row r="118" s="4" customFormat="1" hidden="1" spans="1:9">
      <c r="A118" s="5">
        <v>18941235751</v>
      </c>
      <c r="B118" s="6">
        <v>44812</v>
      </c>
      <c r="C118" s="6">
        <v>44813</v>
      </c>
      <c r="D118" s="4">
        <v>427</v>
      </c>
      <c r="E118" s="4" t="str">
        <f>VLOOKUP(A118,HOP!A:L,12,0)</f>
        <v>427.00</v>
      </c>
      <c r="F118" s="4" t="str">
        <f>VLOOKUP(A118,HOP!A:C,3,0)</f>
        <v>2683392</v>
      </c>
      <c r="G118" s="4">
        <f t="shared" si="6"/>
        <v>0</v>
      </c>
      <c r="H118" s="4" t="str">
        <f t="shared" si="7"/>
        <v>，2683392</v>
      </c>
      <c r="I118" s="4" t="str">
        <f>VLOOKUP(A118,HOP!A:U,21,0)</f>
        <v>直连</v>
      </c>
    </row>
    <row r="119" s="4" customFormat="1" hidden="1" spans="1:9">
      <c r="A119" s="5">
        <v>18941891221</v>
      </c>
      <c r="B119" s="6">
        <v>44812</v>
      </c>
      <c r="C119" s="6">
        <v>44813</v>
      </c>
      <c r="D119" s="4">
        <v>982</v>
      </c>
      <c r="E119" s="4" t="str">
        <f>VLOOKUP(A119,HOP!A:L,12,0)</f>
        <v>982.00</v>
      </c>
      <c r="F119" s="4" t="str">
        <f>VLOOKUP(A119,HOP!A:C,3,0)</f>
        <v>2683538</v>
      </c>
      <c r="G119" s="4">
        <f t="shared" si="6"/>
        <v>0</v>
      </c>
      <c r="H119" s="4" t="str">
        <f t="shared" si="7"/>
        <v>，2683538</v>
      </c>
      <c r="I119" s="4" t="str">
        <f>VLOOKUP(A119,HOP!A:U,21,0)</f>
        <v>直连</v>
      </c>
    </row>
    <row r="120" s="4" customFormat="1" hidden="1" spans="1:9">
      <c r="A120" s="5">
        <v>18942295925</v>
      </c>
      <c r="B120" s="6">
        <v>44812</v>
      </c>
      <c r="C120" s="6">
        <v>44813</v>
      </c>
      <c r="D120" s="4">
        <v>809</v>
      </c>
      <c r="E120" s="4" t="str">
        <f>VLOOKUP(A120,HOP!A:L,12,0)</f>
        <v>809.00</v>
      </c>
      <c r="F120" s="4" t="str">
        <f>VLOOKUP(A120,HOP!A:C,3,0)</f>
        <v>2683623</v>
      </c>
      <c r="G120" s="4">
        <f t="shared" si="6"/>
        <v>0</v>
      </c>
      <c r="H120" s="4" t="str">
        <f t="shared" si="7"/>
        <v>，2683623</v>
      </c>
      <c r="I120" s="4" t="str">
        <f>VLOOKUP(A120,HOP!A:U,21,0)</f>
        <v>直连</v>
      </c>
    </row>
    <row r="121" s="4" customFormat="1" hidden="1" spans="1:9">
      <c r="A121" s="5">
        <v>18942220868</v>
      </c>
      <c r="B121" s="6">
        <v>44812</v>
      </c>
      <c r="C121" s="6">
        <v>44813</v>
      </c>
      <c r="D121" s="4">
        <v>253</v>
      </c>
      <c r="E121" s="4" t="str">
        <f>VLOOKUP(A121,HOP!A:L,12,0)</f>
        <v>253.00</v>
      </c>
      <c r="F121" s="4" t="str">
        <f>VLOOKUP(A121,HOP!A:C,3,0)</f>
        <v>2683608</v>
      </c>
      <c r="G121" s="4">
        <f t="shared" si="6"/>
        <v>0</v>
      </c>
      <c r="H121" s="4" t="str">
        <f t="shared" si="7"/>
        <v>，2683608</v>
      </c>
      <c r="I121" s="4" t="str">
        <f>VLOOKUP(A121,HOP!A:U,21,0)</f>
        <v>直连</v>
      </c>
    </row>
    <row r="122" s="4" customFormat="1" hidden="1" spans="1:9">
      <c r="A122" s="5">
        <v>18942435790</v>
      </c>
      <c r="B122" s="6">
        <v>44812</v>
      </c>
      <c r="C122" s="6">
        <v>44813</v>
      </c>
      <c r="D122" s="4">
        <v>315</v>
      </c>
      <c r="E122" s="4" t="str">
        <f>VLOOKUP(A122,HOP!A:L,12,0)</f>
        <v>315.00</v>
      </c>
      <c r="F122" s="4" t="str">
        <f>VLOOKUP(A122,HOP!A:C,3,0)</f>
        <v>2683630</v>
      </c>
      <c r="G122" s="4">
        <f t="shared" si="6"/>
        <v>0</v>
      </c>
      <c r="H122" s="4" t="str">
        <f t="shared" si="7"/>
        <v>，2683630</v>
      </c>
      <c r="I122" s="4" t="str">
        <f>VLOOKUP(A122,HOP!A:U,21,0)</f>
        <v>直连</v>
      </c>
    </row>
    <row r="123" s="4" customFormat="1" hidden="1" spans="1:9">
      <c r="A123" s="5">
        <v>18942716478</v>
      </c>
      <c r="B123" s="6">
        <v>44812</v>
      </c>
      <c r="C123" s="6">
        <v>44813</v>
      </c>
      <c r="D123" s="4">
        <v>583</v>
      </c>
      <c r="E123" s="4" t="str">
        <f>VLOOKUP(A123,HOP!A:L,12,0)</f>
        <v>583.00</v>
      </c>
      <c r="F123" s="4" t="str">
        <f>VLOOKUP(A123,HOP!A:C,3,0)</f>
        <v>2683658</v>
      </c>
      <c r="G123" s="4">
        <f t="shared" si="6"/>
        <v>0</v>
      </c>
      <c r="H123" s="4" t="str">
        <f t="shared" si="7"/>
        <v>，2683658</v>
      </c>
      <c r="I123" s="4" t="str">
        <f>VLOOKUP(A123,HOP!A:U,21,0)</f>
        <v>直连</v>
      </c>
    </row>
    <row r="124" s="4" customFormat="1" hidden="1" spans="1:9">
      <c r="A124" s="5">
        <v>18942633652</v>
      </c>
      <c r="B124" s="6">
        <v>44812</v>
      </c>
      <c r="C124" s="6">
        <v>44813</v>
      </c>
      <c r="D124" s="4">
        <v>1444</v>
      </c>
      <c r="E124" s="4" t="str">
        <f>VLOOKUP(A124,HOP!A:L,12,0)</f>
        <v>1444.00</v>
      </c>
      <c r="F124" s="4" t="str">
        <f>VLOOKUP(A124,HOP!A:C,3,0)</f>
        <v>2683642</v>
      </c>
      <c r="G124" s="4">
        <f t="shared" si="6"/>
        <v>0</v>
      </c>
      <c r="H124" s="4" t="str">
        <f t="shared" si="7"/>
        <v>，2683642</v>
      </c>
      <c r="I124" s="4" t="str">
        <f>VLOOKUP(A124,HOP!A:U,21,0)</f>
        <v>直连</v>
      </c>
    </row>
    <row r="125" s="4" customFormat="1" hidden="1" spans="1:9">
      <c r="A125" s="5">
        <v>18421812624</v>
      </c>
      <c r="B125" s="6">
        <v>44812</v>
      </c>
      <c r="C125" s="6">
        <v>44814</v>
      </c>
      <c r="D125" s="4">
        <v>1772</v>
      </c>
      <c r="E125" s="4" t="str">
        <f>VLOOKUP(A125,HOP!A:L,12,0)</f>
        <v>1772.00</v>
      </c>
      <c r="F125" s="4" t="str">
        <f>VLOOKUP(A125,HOP!A:C,3,0)</f>
        <v>2623920</v>
      </c>
      <c r="G125" s="4">
        <f t="shared" si="6"/>
        <v>0</v>
      </c>
      <c r="H125" s="4" t="str">
        <f t="shared" si="7"/>
        <v>，2623920</v>
      </c>
      <c r="I125" s="4" t="str">
        <f>VLOOKUP(A125,HOP!A:U,21,0)</f>
        <v>直连</v>
      </c>
    </row>
    <row r="126" s="4" customFormat="1" hidden="1" spans="1:9">
      <c r="A126" s="5">
        <v>18513795563</v>
      </c>
      <c r="B126" s="6">
        <v>44813</v>
      </c>
      <c r="C126" s="6">
        <v>44814</v>
      </c>
      <c r="D126" s="4">
        <v>1165</v>
      </c>
      <c r="E126" s="4" t="str">
        <f>VLOOKUP(A126,HOP!A:L,12,0)</f>
        <v>1165.00</v>
      </c>
      <c r="F126" s="4" t="str">
        <f>VLOOKUP(A126,HOP!A:C,3,0)</f>
        <v>2632958</v>
      </c>
      <c r="G126" s="4">
        <f t="shared" si="6"/>
        <v>0</v>
      </c>
      <c r="H126" s="4" t="str">
        <f t="shared" si="7"/>
        <v>，2632958</v>
      </c>
      <c r="I126" s="4" t="str">
        <f>VLOOKUP(A126,HOP!A:U,21,0)</f>
        <v>直连</v>
      </c>
    </row>
    <row r="127" s="4" customFormat="1" hidden="1" spans="1:9">
      <c r="A127" s="5">
        <v>18536872828</v>
      </c>
      <c r="B127" s="6">
        <v>44813</v>
      </c>
      <c r="C127" s="6">
        <v>44814</v>
      </c>
      <c r="D127" s="4">
        <v>2584</v>
      </c>
      <c r="E127" s="4" t="str">
        <f>VLOOKUP(A127,HOP!A:L,12,0)</f>
        <v>2584.00</v>
      </c>
      <c r="F127" s="4" t="str">
        <f>VLOOKUP(A127,HOP!A:C,3,0)</f>
        <v>2635223</v>
      </c>
      <c r="G127" s="4">
        <f t="shared" si="6"/>
        <v>0</v>
      </c>
      <c r="H127" s="4" t="str">
        <f t="shared" si="7"/>
        <v>，2635223</v>
      </c>
      <c r="I127" s="4" t="str">
        <f>VLOOKUP(A127,HOP!A:U,21,0)</f>
        <v>直连</v>
      </c>
    </row>
    <row r="128" s="4" customFormat="1" hidden="1" spans="1:9">
      <c r="A128" s="5">
        <v>18573772670</v>
      </c>
      <c r="B128" s="6">
        <v>44813</v>
      </c>
      <c r="C128" s="6">
        <v>44814</v>
      </c>
      <c r="D128" s="4">
        <v>2972</v>
      </c>
      <c r="E128" s="4" t="str">
        <f>VLOOKUP(A128,HOP!A:L,12,0)</f>
        <v>2972.00</v>
      </c>
      <c r="F128" s="4" t="str">
        <f>VLOOKUP(A128,HOP!A:C,3,0)</f>
        <v>2638776</v>
      </c>
      <c r="G128" s="4">
        <f t="shared" si="6"/>
        <v>0</v>
      </c>
      <c r="H128" s="4" t="str">
        <f t="shared" si="7"/>
        <v>，2638776</v>
      </c>
      <c r="I128" s="4" t="str">
        <f>VLOOKUP(A128,HOP!A:U,21,0)</f>
        <v>直连</v>
      </c>
    </row>
    <row r="129" s="4" customFormat="1" hidden="1" spans="1:9">
      <c r="A129" s="5">
        <v>18734263792</v>
      </c>
      <c r="B129" s="6">
        <v>44811</v>
      </c>
      <c r="C129" s="6">
        <v>44814</v>
      </c>
      <c r="D129" s="4">
        <v>2061</v>
      </c>
      <c r="E129" s="4" t="str">
        <f>VLOOKUP(A129,HOP!A:L,12,0)</f>
        <v>2061.00</v>
      </c>
      <c r="F129" s="4" t="str">
        <f>VLOOKUP(A129,HOP!A:C,3,0)</f>
        <v>2653527</v>
      </c>
      <c r="G129" s="4">
        <f t="shared" si="6"/>
        <v>0</v>
      </c>
      <c r="H129" s="4" t="str">
        <f t="shared" si="7"/>
        <v>，2653527</v>
      </c>
      <c r="I129" s="4" t="str">
        <f>VLOOKUP(A129,HOP!A:U,21,0)</f>
        <v>直连</v>
      </c>
    </row>
    <row r="130" s="4" customFormat="1" hidden="1" spans="1:9">
      <c r="A130" s="5">
        <v>18753846708</v>
      </c>
      <c r="B130" s="6">
        <v>44813</v>
      </c>
      <c r="C130" s="6">
        <v>44814</v>
      </c>
      <c r="D130" s="4">
        <v>968</v>
      </c>
      <c r="E130" s="4" t="str">
        <f>VLOOKUP(A130,HOP!A:L,12,0)</f>
        <v>968.00</v>
      </c>
      <c r="F130" s="4" t="str">
        <f>VLOOKUP(A130,HOP!A:C,3,0)</f>
        <v>2655404</v>
      </c>
      <c r="G130" s="4">
        <f t="shared" si="6"/>
        <v>0</v>
      </c>
      <c r="H130" s="4" t="str">
        <f t="shared" si="7"/>
        <v>，2655404</v>
      </c>
      <c r="I130" s="4" t="str">
        <f>VLOOKUP(A130,HOP!A:U,21,0)</f>
        <v>直连</v>
      </c>
    </row>
    <row r="131" s="4" customFormat="1" hidden="1" spans="1:9">
      <c r="A131" s="5">
        <v>18766007438</v>
      </c>
      <c r="B131" s="6">
        <v>44813</v>
      </c>
      <c r="C131" s="6">
        <v>44814</v>
      </c>
      <c r="D131" s="4">
        <v>1378</v>
      </c>
      <c r="E131" s="4" t="str">
        <f>VLOOKUP(A131,HOP!A:L,12,0)</f>
        <v>1378.00</v>
      </c>
      <c r="F131" s="4" t="str">
        <f>VLOOKUP(A131,HOP!A:C,3,0)</f>
        <v>2656688</v>
      </c>
      <c r="G131" s="4">
        <f t="shared" ref="G131:G162" si="8">D131-E131</f>
        <v>0</v>
      </c>
      <c r="H131" s="4" t="str">
        <f t="shared" ref="H131:H162" si="9">$H$1&amp;F131</f>
        <v>，2656688</v>
      </c>
      <c r="I131" s="4" t="str">
        <f>VLOOKUP(A131,HOP!A:U,21,0)</f>
        <v>直连</v>
      </c>
    </row>
    <row r="132" s="4" customFormat="1" hidden="1" spans="1:9">
      <c r="A132" s="5">
        <v>18766362818</v>
      </c>
      <c r="B132" s="6">
        <v>44813</v>
      </c>
      <c r="C132" s="6">
        <v>44814</v>
      </c>
      <c r="D132" s="4">
        <v>924</v>
      </c>
      <c r="E132" s="4" t="str">
        <f>VLOOKUP(A132,HOP!A:L,12,0)</f>
        <v>924.00</v>
      </c>
      <c r="F132" s="4" t="str">
        <f>VLOOKUP(A132,HOP!A:C,3,0)</f>
        <v>2656767</v>
      </c>
      <c r="G132" s="4">
        <f t="shared" si="8"/>
        <v>0</v>
      </c>
      <c r="H132" s="4" t="str">
        <f t="shared" si="9"/>
        <v>，2656767</v>
      </c>
      <c r="I132" s="4" t="str">
        <f>VLOOKUP(A132,HOP!A:U,21,0)</f>
        <v>直连</v>
      </c>
    </row>
    <row r="133" s="4" customFormat="1" hidden="1" spans="1:9">
      <c r="A133" s="5">
        <v>18796468568</v>
      </c>
      <c r="B133" s="6">
        <v>44813</v>
      </c>
      <c r="C133" s="6">
        <v>44814</v>
      </c>
      <c r="D133" s="4">
        <v>483</v>
      </c>
      <c r="E133" s="4" t="str">
        <f>VLOOKUP(A133,HOP!A:L,12,0)</f>
        <v>483.00</v>
      </c>
      <c r="F133" s="4" t="str">
        <f>VLOOKUP(A133,HOP!A:C,3,0)</f>
        <v>2659429</v>
      </c>
      <c r="G133" s="4">
        <f t="shared" si="8"/>
        <v>0</v>
      </c>
      <c r="H133" s="4" t="str">
        <f t="shared" si="9"/>
        <v>，2659429</v>
      </c>
      <c r="I133" s="4" t="str">
        <f>VLOOKUP(A133,HOP!A:U,21,0)</f>
        <v>直连</v>
      </c>
    </row>
    <row r="134" s="4" customFormat="1" hidden="1" spans="1:9">
      <c r="A134" s="5">
        <v>18810262147</v>
      </c>
      <c r="B134" s="6">
        <v>44813</v>
      </c>
      <c r="C134" s="6">
        <v>44814</v>
      </c>
      <c r="D134" s="4">
        <v>499</v>
      </c>
      <c r="E134" s="4" t="str">
        <f>VLOOKUP(A134,HOP!A:L,12,0)</f>
        <v>499.00</v>
      </c>
      <c r="F134" s="4" t="str">
        <f>VLOOKUP(A134,HOP!A:C,3,0)</f>
        <v>2660794</v>
      </c>
      <c r="G134" s="4">
        <f t="shared" si="8"/>
        <v>0</v>
      </c>
      <c r="H134" s="4" t="str">
        <f t="shared" si="9"/>
        <v>，2660794</v>
      </c>
      <c r="I134" s="4" t="str">
        <f>VLOOKUP(A134,HOP!A:U,21,0)</f>
        <v>直连</v>
      </c>
    </row>
    <row r="135" s="4" customFormat="1" hidden="1" spans="1:9">
      <c r="A135" s="5">
        <v>18863560033</v>
      </c>
      <c r="B135" s="6">
        <v>44813</v>
      </c>
      <c r="C135" s="6">
        <v>44814</v>
      </c>
      <c r="D135" s="4">
        <v>573</v>
      </c>
      <c r="E135" s="4" t="str">
        <f>VLOOKUP(A135,HOP!A:L,12,0)</f>
        <v>573.00</v>
      </c>
      <c r="F135" s="4" t="str">
        <f>VLOOKUP(A135,HOP!A:C,3,0)</f>
        <v>2666875</v>
      </c>
      <c r="G135" s="4">
        <f t="shared" si="8"/>
        <v>0</v>
      </c>
      <c r="H135" s="4" t="str">
        <f t="shared" si="9"/>
        <v>，2666875</v>
      </c>
      <c r="I135" s="4" t="str">
        <f>VLOOKUP(A135,HOP!A:U,21,0)</f>
        <v>直连</v>
      </c>
    </row>
    <row r="136" s="4" customFormat="1" hidden="1" spans="1:9">
      <c r="A136" s="5">
        <v>18863853213</v>
      </c>
      <c r="B136" s="6">
        <v>44812</v>
      </c>
      <c r="C136" s="6">
        <v>44814</v>
      </c>
      <c r="D136" s="4">
        <v>602</v>
      </c>
      <c r="E136" s="4" t="str">
        <f>VLOOKUP(A136,HOP!A:L,12,0)</f>
        <v>602.00</v>
      </c>
      <c r="F136" s="4" t="str">
        <f>VLOOKUP(A136,HOP!A:C,3,0)</f>
        <v>2666978</v>
      </c>
      <c r="G136" s="4">
        <f t="shared" si="8"/>
        <v>0</v>
      </c>
      <c r="H136" s="4" t="str">
        <f t="shared" si="9"/>
        <v>，2666978</v>
      </c>
      <c r="I136" s="4" t="str">
        <f>VLOOKUP(A136,HOP!A:U,21,0)</f>
        <v>直连</v>
      </c>
    </row>
    <row r="137" s="4" customFormat="1" hidden="1" spans="1:9">
      <c r="A137" s="5">
        <v>18871883429</v>
      </c>
      <c r="B137" s="6">
        <v>44811</v>
      </c>
      <c r="C137" s="6">
        <v>44814</v>
      </c>
      <c r="D137" s="4">
        <v>837</v>
      </c>
      <c r="E137" s="4" t="str">
        <f>VLOOKUP(A137,HOP!A:L,12,0)</f>
        <v>837.00</v>
      </c>
      <c r="F137" s="4" t="str">
        <f>VLOOKUP(A137,HOP!A:C,3,0)</f>
        <v>2667714</v>
      </c>
      <c r="G137" s="4">
        <f t="shared" si="8"/>
        <v>0</v>
      </c>
      <c r="H137" s="4" t="str">
        <f t="shared" si="9"/>
        <v>，2667714</v>
      </c>
      <c r="I137" s="4" t="str">
        <f>VLOOKUP(A137,HOP!A:U,21,0)</f>
        <v>直连</v>
      </c>
    </row>
    <row r="138" s="4" customFormat="1" hidden="1" spans="1:9">
      <c r="A138" s="5">
        <v>18874492081</v>
      </c>
      <c r="B138" s="6">
        <v>44812</v>
      </c>
      <c r="C138" s="6">
        <v>44814</v>
      </c>
      <c r="D138" s="4">
        <v>1760</v>
      </c>
      <c r="E138" s="4" t="str">
        <f>VLOOKUP(A138,HOP!A:L,12,0)</f>
        <v>1760.00</v>
      </c>
      <c r="F138" s="4" t="str">
        <f>VLOOKUP(A138,HOP!A:C,3,0)</f>
        <v>2668246</v>
      </c>
      <c r="G138" s="4">
        <f t="shared" si="8"/>
        <v>0</v>
      </c>
      <c r="H138" s="4" t="str">
        <f t="shared" si="9"/>
        <v>，2668246</v>
      </c>
      <c r="I138" s="4" t="str">
        <f>VLOOKUP(A138,HOP!A:U,21,0)</f>
        <v>直连</v>
      </c>
    </row>
    <row r="139" s="4" customFormat="1" hidden="1" spans="1:9">
      <c r="A139" s="5">
        <v>18875454996</v>
      </c>
      <c r="B139" s="6">
        <v>44813</v>
      </c>
      <c r="C139" s="6">
        <v>44814</v>
      </c>
      <c r="D139" s="4">
        <v>287</v>
      </c>
      <c r="E139" s="4" t="str">
        <f>VLOOKUP(A139,HOP!A:L,12,0)</f>
        <v>287.00</v>
      </c>
      <c r="F139" s="4" t="str">
        <f>VLOOKUP(A139,HOP!A:C,3,0)</f>
        <v>2668451</v>
      </c>
      <c r="G139" s="4">
        <f t="shared" si="8"/>
        <v>0</v>
      </c>
      <c r="H139" s="4" t="str">
        <f t="shared" si="9"/>
        <v>，2668451</v>
      </c>
      <c r="I139" s="4" t="str">
        <f>VLOOKUP(A139,HOP!A:U,21,0)</f>
        <v>直连</v>
      </c>
    </row>
    <row r="140" s="4" customFormat="1" hidden="1" spans="1:9">
      <c r="A140" s="5">
        <v>18889316705</v>
      </c>
      <c r="B140" s="6">
        <v>44813</v>
      </c>
      <c r="C140" s="6">
        <v>44814</v>
      </c>
      <c r="D140" s="4">
        <v>540</v>
      </c>
      <c r="E140" s="4" t="str">
        <f>VLOOKUP(A140,HOP!A:L,12,0)</f>
        <v>540.00</v>
      </c>
      <c r="F140" s="4" t="str">
        <f>VLOOKUP(A140,HOP!A:C,3,0)</f>
        <v>2670741</v>
      </c>
      <c r="G140" s="4">
        <f t="shared" si="8"/>
        <v>0</v>
      </c>
      <c r="H140" s="4" t="str">
        <f t="shared" si="9"/>
        <v>，2670741</v>
      </c>
      <c r="I140" s="4" t="str">
        <f>VLOOKUP(A140,HOP!A:U,21,0)</f>
        <v>直连</v>
      </c>
    </row>
    <row r="141" s="4" customFormat="1" hidden="1" spans="1:9">
      <c r="A141" s="5">
        <v>18909233739</v>
      </c>
      <c r="B141" s="6">
        <v>44813</v>
      </c>
      <c r="C141" s="6">
        <v>44814</v>
      </c>
      <c r="D141" s="4">
        <v>480</v>
      </c>
      <c r="E141" s="4" t="str">
        <f>VLOOKUP(A141,HOP!A:L,12,0)</f>
        <v>480.00</v>
      </c>
      <c r="F141" s="4" t="str">
        <f>VLOOKUP(A141,HOP!A:C,3,0)</f>
        <v>2673161</v>
      </c>
      <c r="G141" s="4">
        <f t="shared" si="8"/>
        <v>0</v>
      </c>
      <c r="H141" s="4" t="str">
        <f t="shared" si="9"/>
        <v>，2673161</v>
      </c>
      <c r="I141" s="4" t="str">
        <f>VLOOKUP(A141,HOP!A:U,21,0)</f>
        <v>直连</v>
      </c>
    </row>
    <row r="142" s="4" customFormat="1" hidden="1" spans="1:9">
      <c r="A142" s="5">
        <v>18913337284</v>
      </c>
      <c r="B142" s="6">
        <v>44810</v>
      </c>
      <c r="C142" s="6">
        <v>44814</v>
      </c>
      <c r="D142" s="4">
        <v>7720</v>
      </c>
      <c r="E142" s="4" t="str">
        <f>VLOOKUP(A142,HOP!A:L,12,0)</f>
        <v>7720.00</v>
      </c>
      <c r="F142" s="4" t="str">
        <f>VLOOKUP(A142,HOP!A:C,3,0)</f>
        <v>2674643</v>
      </c>
      <c r="G142" s="4">
        <f t="shared" si="8"/>
        <v>0</v>
      </c>
      <c r="H142" s="4" t="str">
        <f t="shared" si="9"/>
        <v>，2674643</v>
      </c>
      <c r="I142" s="4" t="str">
        <f>VLOOKUP(A142,HOP!A:U,21,0)</f>
        <v>直连</v>
      </c>
    </row>
    <row r="143" s="4" customFormat="1" hidden="1" spans="1:9">
      <c r="A143" s="5">
        <v>18913646437</v>
      </c>
      <c r="B143" s="6">
        <v>44811</v>
      </c>
      <c r="C143" s="6">
        <v>44814</v>
      </c>
      <c r="D143" s="4">
        <v>2862</v>
      </c>
      <c r="E143" s="4" t="str">
        <f>VLOOKUP(A143,HOP!A:L,12,0)</f>
        <v>2862.00</v>
      </c>
      <c r="F143" s="4" t="str">
        <f>VLOOKUP(A143,HOP!A:C,3,0)</f>
        <v>2674826</v>
      </c>
      <c r="G143" s="4">
        <f t="shared" si="8"/>
        <v>0</v>
      </c>
      <c r="H143" s="4" t="str">
        <f t="shared" si="9"/>
        <v>，2674826</v>
      </c>
      <c r="I143" s="4" t="str">
        <f>VLOOKUP(A143,HOP!A:U,21,0)</f>
        <v>直连</v>
      </c>
    </row>
    <row r="144" s="4" customFormat="1" hidden="1" spans="1:9">
      <c r="A144" s="5">
        <v>18914070747</v>
      </c>
      <c r="B144" s="6">
        <v>44813</v>
      </c>
      <c r="C144" s="6">
        <v>44814</v>
      </c>
      <c r="D144" s="4">
        <v>439</v>
      </c>
      <c r="E144" s="4" t="str">
        <f>VLOOKUP(A144,HOP!A:L,12,0)</f>
        <v>439.00</v>
      </c>
      <c r="F144" s="4" t="str">
        <f>VLOOKUP(A144,HOP!A:C,3,0)</f>
        <v>2675254</v>
      </c>
      <c r="G144" s="4">
        <f t="shared" si="8"/>
        <v>0</v>
      </c>
      <c r="H144" s="4" t="str">
        <f t="shared" si="9"/>
        <v>，2675254</v>
      </c>
      <c r="I144" s="4" t="str">
        <f>VLOOKUP(A144,HOP!A:U,21,0)</f>
        <v>直连</v>
      </c>
    </row>
    <row r="145" s="4" customFormat="1" hidden="1" spans="1:9">
      <c r="A145" s="5">
        <v>18916749541</v>
      </c>
      <c r="B145" s="6">
        <v>44811</v>
      </c>
      <c r="C145" s="6">
        <v>44814</v>
      </c>
      <c r="D145" s="4">
        <v>3861</v>
      </c>
      <c r="E145" s="4" t="str">
        <f>VLOOKUP(A145,HOP!A:L,12,0)</f>
        <v>3861.00</v>
      </c>
      <c r="F145" s="4" t="str">
        <f>VLOOKUP(A145,HOP!A:C,3,0)</f>
        <v>2677202</v>
      </c>
      <c r="G145" s="4">
        <f t="shared" si="8"/>
        <v>0</v>
      </c>
      <c r="H145" s="4" t="str">
        <f t="shared" si="9"/>
        <v>，2677202</v>
      </c>
      <c r="I145" s="4" t="str">
        <f>VLOOKUP(A145,HOP!A:U,21,0)</f>
        <v>直连</v>
      </c>
    </row>
    <row r="146" s="4" customFormat="1" hidden="1" spans="1:9">
      <c r="A146" s="5">
        <v>18916872176</v>
      </c>
      <c r="B146" s="6">
        <v>44808</v>
      </c>
      <c r="C146" s="6">
        <v>44814</v>
      </c>
      <c r="D146" s="4">
        <v>6768</v>
      </c>
      <c r="E146" s="4" t="str">
        <f>VLOOKUP(A146,HOP!A:L,12,0)</f>
        <v>6768.00</v>
      </c>
      <c r="F146" s="4" t="str">
        <f>VLOOKUP(A146,HOP!A:C,3,0)</f>
        <v>2677351</v>
      </c>
      <c r="G146" s="4">
        <f t="shared" si="8"/>
        <v>0</v>
      </c>
      <c r="H146" s="4" t="str">
        <f t="shared" si="9"/>
        <v>，2677351</v>
      </c>
      <c r="I146" s="4" t="str">
        <f>VLOOKUP(A146,HOP!A:U,21,0)</f>
        <v>直连</v>
      </c>
    </row>
    <row r="147" s="4" customFormat="1" hidden="1" spans="1:9">
      <c r="A147" s="5">
        <v>18916877899</v>
      </c>
      <c r="B147" s="6">
        <v>44813</v>
      </c>
      <c r="C147" s="6">
        <v>44814</v>
      </c>
      <c r="D147" s="4">
        <v>793</v>
      </c>
      <c r="E147" s="4" t="str">
        <f>VLOOKUP(A147,HOP!A:L,12,0)</f>
        <v>793.00</v>
      </c>
      <c r="F147" s="4" t="str">
        <f>VLOOKUP(A147,HOP!A:C,3,0)</f>
        <v>2677366</v>
      </c>
      <c r="G147" s="4">
        <f t="shared" si="8"/>
        <v>0</v>
      </c>
      <c r="H147" s="4" t="str">
        <f t="shared" si="9"/>
        <v>，2677366</v>
      </c>
      <c r="I147" s="4" t="str">
        <f>VLOOKUP(A147,HOP!A:U,21,0)</f>
        <v>直连</v>
      </c>
    </row>
    <row r="148" s="4" customFormat="1" hidden="1" spans="1:9">
      <c r="A148" s="5">
        <v>18917391818</v>
      </c>
      <c r="B148" s="6">
        <v>44813</v>
      </c>
      <c r="C148" s="6">
        <v>44814</v>
      </c>
      <c r="D148" s="4">
        <v>403</v>
      </c>
      <c r="E148" s="4" t="str">
        <f>VLOOKUP(A148,HOP!A:L,12,0)</f>
        <v>403.00</v>
      </c>
      <c r="F148" s="4" t="str">
        <f>VLOOKUP(A148,HOP!A:C,3,0)</f>
        <v>2677772</v>
      </c>
      <c r="G148" s="4">
        <f t="shared" si="8"/>
        <v>0</v>
      </c>
      <c r="H148" s="4" t="str">
        <f t="shared" si="9"/>
        <v>，2677772</v>
      </c>
      <c r="I148" s="4" t="str">
        <f>VLOOKUP(A148,HOP!A:U,21,0)</f>
        <v>直采</v>
      </c>
    </row>
    <row r="149" s="4" customFormat="1" hidden="1" spans="1:9">
      <c r="A149" s="5">
        <v>18919527633</v>
      </c>
      <c r="B149" s="6">
        <v>44813</v>
      </c>
      <c r="C149" s="6">
        <v>44814</v>
      </c>
      <c r="D149" s="4">
        <v>247</v>
      </c>
      <c r="E149" s="4" t="str">
        <f>VLOOKUP(A149,HOP!A:L,12,0)</f>
        <v>247.00</v>
      </c>
      <c r="F149" s="4" t="str">
        <f>VLOOKUP(A149,HOP!A:C,3,0)</f>
        <v>2679332</v>
      </c>
      <c r="G149" s="4">
        <f t="shared" si="8"/>
        <v>0</v>
      </c>
      <c r="H149" s="4" t="str">
        <f t="shared" si="9"/>
        <v>，2679332</v>
      </c>
      <c r="I149" s="4" t="str">
        <f>VLOOKUP(A149,HOP!A:U,21,0)</f>
        <v>直连</v>
      </c>
    </row>
    <row r="150" s="4" customFormat="1" hidden="1" spans="1:9">
      <c r="A150" s="5">
        <v>18921489952</v>
      </c>
      <c r="B150" s="6">
        <v>44810</v>
      </c>
      <c r="C150" s="6">
        <v>44814</v>
      </c>
      <c r="D150" s="4">
        <v>2104</v>
      </c>
      <c r="E150" s="4" t="str">
        <f>VLOOKUP(A150,HOP!A:L,12,0)</f>
        <v>2104.00</v>
      </c>
      <c r="F150" s="4" t="str">
        <f>VLOOKUP(A150,HOP!A:C,3,0)</f>
        <v>2680666</v>
      </c>
      <c r="G150" s="4">
        <f t="shared" si="8"/>
        <v>0</v>
      </c>
      <c r="H150" s="4" t="str">
        <f t="shared" si="9"/>
        <v>，2680666</v>
      </c>
      <c r="I150" s="4" t="str">
        <f>VLOOKUP(A150,HOP!A:U,21,0)</f>
        <v>直连</v>
      </c>
    </row>
    <row r="151" s="4" customFormat="1" hidden="1" spans="1:9">
      <c r="A151" s="5">
        <v>18927425632</v>
      </c>
      <c r="B151" s="6">
        <v>44813</v>
      </c>
      <c r="C151" s="6">
        <v>44814</v>
      </c>
      <c r="D151" s="4">
        <v>1093</v>
      </c>
      <c r="E151" s="4" t="str">
        <f>VLOOKUP(A151,HOP!A:L,12,0)</f>
        <v>1093.00</v>
      </c>
      <c r="F151" s="4" t="str">
        <f>VLOOKUP(A151,HOP!A:C,3,0)</f>
        <v>2681552</v>
      </c>
      <c r="G151" s="4">
        <f t="shared" si="8"/>
        <v>0</v>
      </c>
      <c r="H151" s="4" t="str">
        <f t="shared" si="9"/>
        <v>，2681552</v>
      </c>
      <c r="I151" s="4" t="str">
        <f>VLOOKUP(A151,HOP!A:U,21,0)</f>
        <v>直连</v>
      </c>
    </row>
    <row r="152" s="4" customFormat="1" hidden="1" spans="1:9">
      <c r="A152" s="5">
        <v>18938314434</v>
      </c>
      <c r="B152" s="6">
        <v>44813</v>
      </c>
      <c r="C152" s="6">
        <v>44814</v>
      </c>
      <c r="D152" s="4">
        <v>1147</v>
      </c>
      <c r="E152" s="4" t="str">
        <f>VLOOKUP(A152,HOP!A:L,12,0)</f>
        <v>1147.00</v>
      </c>
      <c r="F152" s="4" t="str">
        <f>VLOOKUP(A152,HOP!A:C,3,0)</f>
        <v>2682822</v>
      </c>
      <c r="G152" s="4">
        <f t="shared" si="8"/>
        <v>0</v>
      </c>
      <c r="H152" s="4" t="str">
        <f t="shared" si="9"/>
        <v>，2682822</v>
      </c>
      <c r="I152" s="4" t="str">
        <f>VLOOKUP(A152,HOP!A:U,21,0)</f>
        <v>直连</v>
      </c>
    </row>
    <row r="153" s="4" customFormat="1" hidden="1" spans="1:9">
      <c r="A153" s="5">
        <v>18938710426</v>
      </c>
      <c r="B153" s="6">
        <v>44812</v>
      </c>
      <c r="C153" s="6">
        <v>44814</v>
      </c>
      <c r="D153" s="4">
        <v>2628</v>
      </c>
      <c r="E153" s="4" t="str">
        <f>VLOOKUP(A153,HOP!A:L,12,0)</f>
        <v>2628.00</v>
      </c>
      <c r="F153" s="4" t="str">
        <f>VLOOKUP(A153,HOP!A:C,3,0)</f>
        <v>2682962</v>
      </c>
      <c r="G153" s="4">
        <f t="shared" si="8"/>
        <v>0</v>
      </c>
      <c r="H153" s="4" t="str">
        <f t="shared" si="9"/>
        <v>，2682962</v>
      </c>
      <c r="I153" s="4" t="str">
        <f>VLOOKUP(A153,HOP!A:U,21,0)</f>
        <v>直采</v>
      </c>
    </row>
    <row r="154" s="4" customFormat="1" hidden="1" spans="1:9">
      <c r="A154" s="5">
        <v>18940496955</v>
      </c>
      <c r="B154" s="6">
        <v>44813</v>
      </c>
      <c r="C154" s="6">
        <v>44814</v>
      </c>
      <c r="D154" s="4">
        <v>652</v>
      </c>
      <c r="E154" s="4" t="str">
        <f>VLOOKUP(A154,HOP!A:L,12,0)</f>
        <v>652.00</v>
      </c>
      <c r="F154" s="4" t="str">
        <f>VLOOKUP(A154,HOP!A:C,3,0)</f>
        <v>2683259</v>
      </c>
      <c r="G154" s="4">
        <f t="shared" si="8"/>
        <v>0</v>
      </c>
      <c r="H154" s="4" t="str">
        <f t="shared" si="9"/>
        <v>，2683259</v>
      </c>
      <c r="I154" s="4" t="str">
        <f>VLOOKUP(A154,HOP!A:U,21,0)</f>
        <v>直连</v>
      </c>
    </row>
    <row r="155" s="4" customFormat="1" hidden="1" spans="1:9">
      <c r="A155" s="5">
        <v>18940670338</v>
      </c>
      <c r="B155" s="6">
        <v>44812</v>
      </c>
      <c r="C155" s="6">
        <v>44814</v>
      </c>
      <c r="D155" s="4">
        <v>816</v>
      </c>
      <c r="E155" s="4" t="str">
        <f>VLOOKUP(A155,HOP!A:L,12,0)</f>
        <v>816.00</v>
      </c>
      <c r="F155" s="4" t="str">
        <f>VLOOKUP(A155,HOP!A:C,3,0)</f>
        <v>2683342</v>
      </c>
      <c r="G155" s="4">
        <f t="shared" si="8"/>
        <v>0</v>
      </c>
      <c r="H155" s="4" t="str">
        <f t="shared" si="9"/>
        <v>，2683342</v>
      </c>
      <c r="I155" s="4" t="str">
        <f>VLOOKUP(A155,HOP!A:U,21,0)</f>
        <v>直采</v>
      </c>
    </row>
    <row r="156" s="4" customFormat="1" hidden="1" spans="1:9">
      <c r="A156" s="5">
        <v>18943227827</v>
      </c>
      <c r="B156" s="6">
        <v>44812</v>
      </c>
      <c r="C156" s="6">
        <v>44814</v>
      </c>
      <c r="D156" s="4">
        <v>760</v>
      </c>
      <c r="E156" s="4" t="str">
        <f>VLOOKUP(A156,HOP!A:L,12,0)</f>
        <v>760.00</v>
      </c>
      <c r="F156" s="4" t="str">
        <f>VLOOKUP(A156,HOP!A:C,3,0)</f>
        <v>2683741</v>
      </c>
      <c r="G156" s="4">
        <f t="shared" si="8"/>
        <v>0</v>
      </c>
      <c r="H156" s="4" t="str">
        <f t="shared" si="9"/>
        <v>，2683741</v>
      </c>
      <c r="I156" s="4" t="str">
        <f>VLOOKUP(A156,HOP!A:U,21,0)</f>
        <v>直连</v>
      </c>
    </row>
    <row r="157" s="4" customFormat="1" hidden="1" spans="1:9">
      <c r="A157" s="5">
        <v>18943301945</v>
      </c>
      <c r="B157" s="6">
        <v>44812</v>
      </c>
      <c r="C157" s="6">
        <v>44814</v>
      </c>
      <c r="D157" s="4">
        <v>1110</v>
      </c>
      <c r="E157" s="4" t="str">
        <f>VLOOKUP(A157,HOP!A:L,12,0)</f>
        <v>1110.00</v>
      </c>
      <c r="F157" s="4" t="str">
        <f>VLOOKUP(A157,HOP!A:C,3,0)</f>
        <v>2683752</v>
      </c>
      <c r="G157" s="4">
        <f t="shared" si="8"/>
        <v>0</v>
      </c>
      <c r="H157" s="4" t="str">
        <f t="shared" si="9"/>
        <v>，2683752</v>
      </c>
      <c r="I157" s="4" t="str">
        <f>VLOOKUP(A157,HOP!A:U,21,0)</f>
        <v>直连</v>
      </c>
    </row>
    <row r="158" s="4" customFormat="1" hidden="1" spans="1:9">
      <c r="A158" s="5">
        <v>18943755192</v>
      </c>
      <c r="B158" s="6">
        <v>44813</v>
      </c>
      <c r="C158" s="6">
        <v>44814</v>
      </c>
      <c r="D158" s="4">
        <v>101</v>
      </c>
      <c r="E158" s="4" t="str">
        <f>VLOOKUP(A158,HOP!A:L,12,0)</f>
        <v>101.00</v>
      </c>
      <c r="F158" s="4" t="str">
        <f>VLOOKUP(A158,HOP!A:C,3,0)</f>
        <v>2683894</v>
      </c>
      <c r="G158" s="4">
        <f t="shared" si="8"/>
        <v>0</v>
      </c>
      <c r="H158" s="4" t="str">
        <f t="shared" si="9"/>
        <v>，2683894</v>
      </c>
      <c r="I158" s="4" t="str">
        <f>VLOOKUP(A158,HOP!A:U,21,0)</f>
        <v>直连</v>
      </c>
    </row>
    <row r="159" s="4" customFormat="1" hidden="1" spans="1:9">
      <c r="A159" s="5">
        <v>18943855164</v>
      </c>
      <c r="B159" s="6">
        <v>44813</v>
      </c>
      <c r="C159" s="6">
        <v>44814</v>
      </c>
      <c r="D159" s="4">
        <v>1310</v>
      </c>
      <c r="E159" s="4" t="str">
        <f>VLOOKUP(A159,HOP!A:L,12,0)</f>
        <v>1310.00</v>
      </c>
      <c r="F159" s="4" t="str">
        <f>VLOOKUP(A159,HOP!A:C,3,0)</f>
        <v>2683948</v>
      </c>
      <c r="G159" s="4">
        <f t="shared" si="8"/>
        <v>0</v>
      </c>
      <c r="H159" s="4" t="str">
        <f t="shared" si="9"/>
        <v>，2683948</v>
      </c>
      <c r="I159" s="4" t="str">
        <f>VLOOKUP(A159,HOP!A:U,21,0)</f>
        <v>直连</v>
      </c>
    </row>
    <row r="160" s="4" customFormat="1" hidden="1" spans="1:9">
      <c r="A160" s="5">
        <v>18943884763</v>
      </c>
      <c r="B160" s="6">
        <v>44813</v>
      </c>
      <c r="C160" s="6">
        <v>44814</v>
      </c>
      <c r="D160" s="4">
        <v>524</v>
      </c>
      <c r="E160" s="4" t="str">
        <f>VLOOKUP(A160,HOP!A:L,12,0)</f>
        <v>524.00</v>
      </c>
      <c r="F160" s="4" t="str">
        <f>VLOOKUP(A160,HOP!A:C,3,0)</f>
        <v>2683974</v>
      </c>
      <c r="G160" s="4">
        <f t="shared" si="8"/>
        <v>0</v>
      </c>
      <c r="H160" s="4" t="str">
        <f t="shared" si="9"/>
        <v>，2683974</v>
      </c>
      <c r="I160" s="4" t="str">
        <f>VLOOKUP(A160,HOP!A:U,21,0)</f>
        <v>直连</v>
      </c>
    </row>
    <row r="161" s="4" customFormat="1" hidden="1" spans="1:9">
      <c r="A161" s="5">
        <v>18943959628</v>
      </c>
      <c r="B161" s="6">
        <v>44813</v>
      </c>
      <c r="C161" s="6">
        <v>44814</v>
      </c>
      <c r="D161" s="4">
        <v>223</v>
      </c>
      <c r="E161" s="4" t="str">
        <f>VLOOKUP(A161,HOP!A:L,12,0)</f>
        <v>223.00</v>
      </c>
      <c r="F161" s="4" t="str">
        <f>VLOOKUP(A161,HOP!A:C,3,0)</f>
        <v>2684052</v>
      </c>
      <c r="G161" s="4">
        <f t="shared" si="8"/>
        <v>0</v>
      </c>
      <c r="H161" s="4" t="str">
        <f t="shared" si="9"/>
        <v>，2684052</v>
      </c>
      <c r="I161" s="4" t="str">
        <f>VLOOKUP(A161,HOP!A:U,21,0)</f>
        <v>直连</v>
      </c>
    </row>
    <row r="162" s="4" customFormat="1" hidden="1" spans="1:9">
      <c r="A162" s="5">
        <v>18944198830</v>
      </c>
      <c r="B162" s="6">
        <v>44813</v>
      </c>
      <c r="C162" s="6">
        <v>44814</v>
      </c>
      <c r="D162" s="4">
        <v>1507</v>
      </c>
      <c r="E162" s="4" t="str">
        <f>VLOOKUP(A162,HOP!A:L,12,0)</f>
        <v>1507.00</v>
      </c>
      <c r="F162" s="4" t="str">
        <f>VLOOKUP(A162,HOP!A:C,3,0)</f>
        <v>2684234</v>
      </c>
      <c r="G162" s="4">
        <f t="shared" si="8"/>
        <v>0</v>
      </c>
      <c r="H162" s="4" t="str">
        <f t="shared" si="9"/>
        <v>，2684234</v>
      </c>
      <c r="I162" s="4" t="str">
        <f>VLOOKUP(A162,HOP!A:U,21,0)</f>
        <v>直连</v>
      </c>
    </row>
    <row r="163" s="4" customFormat="1" hidden="1" spans="1:9">
      <c r="A163" s="5">
        <v>18944261408</v>
      </c>
      <c r="B163" s="6">
        <v>44813</v>
      </c>
      <c r="C163" s="6">
        <v>44814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ref="G163:G186" si="10">D163-E163</f>
        <v>#N/A</v>
      </c>
      <c r="H163" s="4" t="e">
        <f t="shared" ref="H163:H186" si="11">$H$1&amp;F163</f>
        <v>#N/A</v>
      </c>
      <c r="I163" s="4" t="e">
        <f>VLOOKUP(A163,HOP!A:U,21,0)</f>
        <v>#N/A</v>
      </c>
    </row>
    <row r="164" s="4" customFormat="1" hidden="1" spans="1:9">
      <c r="A164" s="5">
        <v>18944748556</v>
      </c>
      <c r="B164" s="6">
        <v>44813</v>
      </c>
      <c r="C164" s="6">
        <v>44814</v>
      </c>
      <c r="D164" s="4">
        <v>915</v>
      </c>
      <c r="E164" s="4" t="str">
        <f>VLOOKUP(A164,HOP!A:L,12,0)</f>
        <v>915.00</v>
      </c>
      <c r="F164" s="4" t="str">
        <f>VLOOKUP(A164,HOP!A:C,3,0)</f>
        <v>2684513</v>
      </c>
      <c r="G164" s="4">
        <f t="shared" si="10"/>
        <v>0</v>
      </c>
      <c r="H164" s="4" t="str">
        <f t="shared" si="11"/>
        <v>，2684513</v>
      </c>
      <c r="I164" s="4" t="str">
        <f>VLOOKUP(A164,HOP!A:U,21,0)</f>
        <v>直连</v>
      </c>
    </row>
    <row r="165" s="4" customFormat="1" hidden="1" spans="1:9">
      <c r="A165" s="5">
        <v>18944781509</v>
      </c>
      <c r="B165" s="6">
        <v>44813</v>
      </c>
      <c r="C165" s="6">
        <v>44814</v>
      </c>
      <c r="D165" s="4">
        <v>2519</v>
      </c>
      <c r="E165" s="4" t="str">
        <f>VLOOKUP(A165,HOP!A:L,12,0)</f>
        <v>2519.00</v>
      </c>
      <c r="F165" s="4" t="str">
        <f>VLOOKUP(A165,HOP!A:C,3,0)</f>
        <v>2684527</v>
      </c>
      <c r="G165" s="4">
        <f t="shared" si="10"/>
        <v>0</v>
      </c>
      <c r="H165" s="4" t="str">
        <f t="shared" si="11"/>
        <v>，2684527</v>
      </c>
      <c r="I165" s="4" t="str">
        <f>VLOOKUP(A165,HOP!A:U,21,0)</f>
        <v>直连</v>
      </c>
    </row>
    <row r="166" s="4" customFormat="1" hidden="1" spans="1:9">
      <c r="A166" s="5">
        <v>18945143498</v>
      </c>
      <c r="B166" s="6">
        <v>44813</v>
      </c>
      <c r="C166" s="6">
        <v>44814</v>
      </c>
      <c r="D166" s="4">
        <v>1501</v>
      </c>
      <c r="E166" s="4" t="str">
        <f>VLOOKUP(A166,HOP!A:L,12,0)</f>
        <v>1501.00</v>
      </c>
      <c r="F166" s="4" t="str">
        <f>VLOOKUP(A166,HOP!A:C,3,0)</f>
        <v>2684704</v>
      </c>
      <c r="G166" s="4">
        <f t="shared" si="10"/>
        <v>0</v>
      </c>
      <c r="H166" s="4" t="str">
        <f t="shared" si="11"/>
        <v>，2684704</v>
      </c>
      <c r="I166" s="4" t="str">
        <f>VLOOKUP(A166,HOP!A:U,21,0)</f>
        <v>直连</v>
      </c>
    </row>
    <row r="167" s="4" customFormat="1" hidden="1" spans="1:9">
      <c r="A167" s="5">
        <v>18945260560</v>
      </c>
      <c r="B167" s="6">
        <v>44813</v>
      </c>
      <c r="C167" s="6">
        <v>44814</v>
      </c>
      <c r="D167" s="4">
        <v>196</v>
      </c>
      <c r="E167" s="4" t="str">
        <f>VLOOKUP(A167,HOP!A:L,12,0)</f>
        <v>196.00</v>
      </c>
      <c r="F167" s="4" t="str">
        <f>VLOOKUP(A167,HOP!A:C,3,0)</f>
        <v>2684769</v>
      </c>
      <c r="G167" s="4">
        <f t="shared" si="10"/>
        <v>0</v>
      </c>
      <c r="H167" s="4" t="str">
        <f t="shared" si="11"/>
        <v>，2684769</v>
      </c>
      <c r="I167" s="4" t="str">
        <f>VLOOKUP(A167,HOP!A:U,21,0)</f>
        <v>直连</v>
      </c>
    </row>
    <row r="168" s="4" customFormat="1" hidden="1" spans="1:9">
      <c r="A168" s="5">
        <v>18945333135</v>
      </c>
      <c r="B168" s="6">
        <v>44813</v>
      </c>
      <c r="C168" s="6">
        <v>44814</v>
      </c>
      <c r="D168" s="4">
        <v>552</v>
      </c>
      <c r="E168" s="4" t="str">
        <f>VLOOKUP(A168,HOP!A:L,12,0)</f>
        <v>552.00</v>
      </c>
      <c r="F168" s="4" t="str">
        <f>VLOOKUP(A168,HOP!A:C,3,0)</f>
        <v>2684809</v>
      </c>
      <c r="G168" s="4">
        <f t="shared" si="10"/>
        <v>0</v>
      </c>
      <c r="H168" s="4" t="str">
        <f t="shared" si="11"/>
        <v>，2684809</v>
      </c>
      <c r="I168" s="4" t="str">
        <f>VLOOKUP(A168,HOP!A:U,21,0)</f>
        <v>直采</v>
      </c>
    </row>
    <row r="169" s="4" customFormat="1" hidden="1" spans="1:9">
      <c r="A169" s="5">
        <v>18945441112</v>
      </c>
      <c r="B169" s="6">
        <v>44813</v>
      </c>
      <c r="C169" s="6">
        <v>44814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10"/>
        <v>#N/A</v>
      </c>
      <c r="H169" s="4" t="e">
        <f t="shared" si="11"/>
        <v>#N/A</v>
      </c>
      <c r="I169" s="4" t="e">
        <f>VLOOKUP(A169,HOP!A:U,21,0)</f>
        <v>#N/A</v>
      </c>
    </row>
    <row r="170" s="4" customFormat="1" hidden="1" spans="1:9">
      <c r="A170" s="5">
        <v>18945535286</v>
      </c>
      <c r="B170" s="6">
        <v>44813</v>
      </c>
      <c r="C170" s="6">
        <v>44814</v>
      </c>
      <c r="D170" s="4">
        <v>3197</v>
      </c>
      <c r="E170" s="4" t="str">
        <f>VLOOKUP(A170,HOP!A:L,12,0)</f>
        <v>3197.00</v>
      </c>
      <c r="F170" s="4" t="str">
        <f>VLOOKUP(A170,HOP!A:C,3,0)</f>
        <v>2684922</v>
      </c>
      <c r="G170" s="4">
        <f t="shared" si="10"/>
        <v>0</v>
      </c>
      <c r="H170" s="4" t="str">
        <f t="shared" si="11"/>
        <v>，2684922</v>
      </c>
      <c r="I170" s="4" t="str">
        <f>VLOOKUP(A170,HOP!A:U,21,0)</f>
        <v>直连</v>
      </c>
    </row>
    <row r="171" s="4" customFormat="1" hidden="1" spans="1:9">
      <c r="A171" s="5">
        <v>18945530432</v>
      </c>
      <c r="B171" s="6">
        <v>44813</v>
      </c>
      <c r="C171" s="6">
        <v>44814</v>
      </c>
      <c r="D171" s="4">
        <v>192</v>
      </c>
      <c r="E171" s="4" t="str">
        <f>VLOOKUP(A171,HOP!A:L,12,0)</f>
        <v>192.00</v>
      </c>
      <c r="F171" s="4" t="str">
        <f>VLOOKUP(A171,HOP!A:C,3,0)</f>
        <v>2684921</v>
      </c>
      <c r="G171" s="4">
        <f t="shared" si="10"/>
        <v>0</v>
      </c>
      <c r="H171" s="4" t="str">
        <f t="shared" si="11"/>
        <v>，2684921</v>
      </c>
      <c r="I171" s="4" t="str">
        <f>VLOOKUP(A171,HOP!A:U,21,0)</f>
        <v>直连</v>
      </c>
    </row>
    <row r="172" s="4" customFormat="1" hidden="1" spans="1:9">
      <c r="A172" s="5">
        <v>18945578441</v>
      </c>
      <c r="B172" s="6">
        <v>44813</v>
      </c>
      <c r="C172" s="6">
        <v>44814</v>
      </c>
      <c r="D172" s="4">
        <v>1457</v>
      </c>
      <c r="E172" s="4" t="str">
        <f>VLOOKUP(A172,HOP!A:L,12,0)</f>
        <v>1457.00</v>
      </c>
      <c r="F172" s="4" t="str">
        <f>VLOOKUP(A172,HOP!A:C,3,0)</f>
        <v>2684951</v>
      </c>
      <c r="G172" s="4">
        <f t="shared" si="10"/>
        <v>0</v>
      </c>
      <c r="H172" s="4" t="str">
        <f t="shared" si="11"/>
        <v>，2684951</v>
      </c>
      <c r="I172" s="4" t="str">
        <f>VLOOKUP(A172,HOP!A:U,21,0)</f>
        <v>直连</v>
      </c>
    </row>
    <row r="173" s="4" customFormat="1" hidden="1" spans="1:9">
      <c r="A173" s="5">
        <v>18945421754</v>
      </c>
      <c r="B173" s="6">
        <v>44813</v>
      </c>
      <c r="C173" s="6">
        <v>44814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10"/>
        <v>#N/A</v>
      </c>
      <c r="H173" s="4" t="e">
        <f t="shared" si="11"/>
        <v>#N/A</v>
      </c>
      <c r="I173" s="4" t="e">
        <f>VLOOKUP(A173,HOP!A:U,21,0)</f>
        <v>#N/A</v>
      </c>
    </row>
    <row r="174" s="4" customFormat="1" hidden="1" spans="1:9">
      <c r="A174" s="5">
        <v>18945686126</v>
      </c>
      <c r="B174" s="6">
        <v>44813</v>
      </c>
      <c r="C174" s="6">
        <v>44814</v>
      </c>
      <c r="D174" s="4">
        <v>180</v>
      </c>
      <c r="E174" s="4" t="str">
        <f>VLOOKUP(A174,HOP!A:L,12,0)</f>
        <v>180.00</v>
      </c>
      <c r="F174" s="4" t="str">
        <f>VLOOKUP(A174,HOP!A:C,3,0)</f>
        <v>2685004</v>
      </c>
      <c r="G174" s="4">
        <f t="shared" si="10"/>
        <v>0</v>
      </c>
      <c r="H174" s="4" t="str">
        <f t="shared" si="11"/>
        <v>，2685004</v>
      </c>
      <c r="I174" s="4" t="str">
        <f>VLOOKUP(A174,HOP!A:U,21,0)</f>
        <v>直连</v>
      </c>
    </row>
    <row r="175" s="4" customFormat="1" hidden="1" spans="1:9">
      <c r="A175" s="5">
        <v>18945746447</v>
      </c>
      <c r="B175" s="6">
        <v>44813</v>
      </c>
      <c r="C175" s="6">
        <v>44814</v>
      </c>
      <c r="D175" s="4">
        <v>348</v>
      </c>
      <c r="E175" s="4" t="str">
        <f>VLOOKUP(A175,HOP!A:L,12,0)</f>
        <v>348.00</v>
      </c>
      <c r="F175" s="4" t="str">
        <f>VLOOKUP(A175,HOP!A:C,3,0)</f>
        <v>2685030</v>
      </c>
      <c r="G175" s="4">
        <f t="shared" si="10"/>
        <v>0</v>
      </c>
      <c r="H175" s="4" t="str">
        <f t="shared" si="11"/>
        <v>，2685030</v>
      </c>
      <c r="I175" s="4" t="str">
        <f>VLOOKUP(A175,HOP!A:U,21,0)</f>
        <v>直连</v>
      </c>
    </row>
    <row r="176" s="4" customFormat="1" hidden="1" spans="1:9">
      <c r="A176" s="5">
        <v>18945844837</v>
      </c>
      <c r="B176" s="6">
        <v>44813</v>
      </c>
      <c r="C176" s="6">
        <v>44814</v>
      </c>
      <c r="D176" s="4">
        <v>123</v>
      </c>
      <c r="E176" s="4" t="str">
        <f>VLOOKUP(A176,HOP!A:L,12,0)</f>
        <v>123.00</v>
      </c>
      <c r="F176" s="4" t="str">
        <f>VLOOKUP(A176,HOP!A:C,3,0)</f>
        <v>2685085</v>
      </c>
      <c r="G176" s="4">
        <f t="shared" si="10"/>
        <v>0</v>
      </c>
      <c r="H176" s="4" t="str">
        <f t="shared" si="11"/>
        <v>，2685085</v>
      </c>
      <c r="I176" s="4" t="str">
        <f>VLOOKUP(A176,HOP!A:U,21,0)</f>
        <v>直连</v>
      </c>
    </row>
    <row r="177" s="4" customFormat="1" hidden="1" spans="1:9">
      <c r="A177" s="5">
        <v>18945944277</v>
      </c>
      <c r="B177" s="6">
        <v>44813</v>
      </c>
      <c r="C177" s="6">
        <v>44814</v>
      </c>
      <c r="D177" s="4">
        <v>1168</v>
      </c>
      <c r="E177" s="4" t="str">
        <f>VLOOKUP(A177,HOP!A:L,12,0)</f>
        <v>1168.00</v>
      </c>
      <c r="F177" s="4" t="str">
        <f>VLOOKUP(A177,HOP!A:C,3,0)</f>
        <v>2685144</v>
      </c>
      <c r="G177" s="4">
        <f t="shared" si="10"/>
        <v>0</v>
      </c>
      <c r="H177" s="4" t="str">
        <f t="shared" si="11"/>
        <v>，2685144</v>
      </c>
      <c r="I177" s="4" t="str">
        <f>VLOOKUP(A177,HOP!A:U,21,0)</f>
        <v>直连</v>
      </c>
    </row>
    <row r="178" s="4" customFormat="1" hidden="1" spans="1:9">
      <c r="A178" s="5">
        <v>18945993969</v>
      </c>
      <c r="B178" s="6">
        <v>44813</v>
      </c>
      <c r="C178" s="6">
        <v>44814</v>
      </c>
      <c r="D178" s="4">
        <v>348</v>
      </c>
      <c r="E178" s="4" t="str">
        <f>VLOOKUP(A178,HOP!A:L,12,0)</f>
        <v>348.00</v>
      </c>
      <c r="F178" s="4" t="str">
        <f>VLOOKUP(A178,HOP!A:C,3,0)</f>
        <v>2685158</v>
      </c>
      <c r="G178" s="4">
        <f t="shared" si="10"/>
        <v>0</v>
      </c>
      <c r="H178" s="4" t="str">
        <f t="shared" si="11"/>
        <v>，2685158</v>
      </c>
      <c r="I178" s="4" t="str">
        <f>VLOOKUP(A178,HOP!A:U,21,0)</f>
        <v>直连</v>
      </c>
    </row>
    <row r="179" s="4" customFormat="1" hidden="1" spans="1:9">
      <c r="A179" s="5">
        <v>18945991348</v>
      </c>
      <c r="B179" s="6">
        <v>44813</v>
      </c>
      <c r="C179" s="6">
        <v>44814</v>
      </c>
      <c r="D179" s="4">
        <v>269</v>
      </c>
      <c r="E179" s="4" t="str">
        <f>VLOOKUP(A179,HOP!A:L,12,0)</f>
        <v>269.00</v>
      </c>
      <c r="F179" s="4" t="str">
        <f>VLOOKUP(A179,HOP!A:C,3,0)</f>
        <v>2685160</v>
      </c>
      <c r="G179" s="4">
        <f t="shared" si="10"/>
        <v>0</v>
      </c>
      <c r="H179" s="4" t="str">
        <f t="shared" si="11"/>
        <v>，2685160</v>
      </c>
      <c r="I179" s="4" t="str">
        <f>VLOOKUP(A179,HOP!A:U,21,0)</f>
        <v>直连</v>
      </c>
    </row>
    <row r="180" s="4" customFormat="1" hidden="1" spans="1:9">
      <c r="A180" s="5">
        <v>18946066807</v>
      </c>
      <c r="B180" s="6">
        <v>44813</v>
      </c>
      <c r="C180" s="6">
        <v>44814</v>
      </c>
      <c r="D180" s="4">
        <v>943</v>
      </c>
      <c r="E180" s="4" t="str">
        <f>VLOOKUP(A180,HOP!A:L,12,0)</f>
        <v>943.00</v>
      </c>
      <c r="F180" s="4" t="str">
        <f>VLOOKUP(A180,HOP!A:C,3,0)</f>
        <v>2685172</v>
      </c>
      <c r="G180" s="4">
        <f t="shared" si="10"/>
        <v>0</v>
      </c>
      <c r="H180" s="4" t="str">
        <f t="shared" si="11"/>
        <v>，2685172</v>
      </c>
      <c r="I180" s="4" t="str">
        <f>VLOOKUP(A180,HOP!A:U,21,0)</f>
        <v>直连</v>
      </c>
    </row>
    <row r="181" s="4" customFormat="1" hidden="1" spans="1:9">
      <c r="A181" s="5">
        <v>18946063295</v>
      </c>
      <c r="B181" s="6">
        <v>44813</v>
      </c>
      <c r="C181" s="6">
        <v>44814</v>
      </c>
      <c r="D181" s="4">
        <v>115</v>
      </c>
      <c r="E181" s="4" t="str">
        <f>VLOOKUP(A181,HOP!A:L,12,0)</f>
        <v>115.00</v>
      </c>
      <c r="F181" s="4" t="str">
        <f>VLOOKUP(A181,HOP!A:C,3,0)</f>
        <v>2685171</v>
      </c>
      <c r="G181" s="4">
        <f t="shared" si="10"/>
        <v>0</v>
      </c>
      <c r="H181" s="4" t="str">
        <f t="shared" si="11"/>
        <v>，2685171</v>
      </c>
      <c r="I181" s="4" t="str">
        <f>VLOOKUP(A181,HOP!A:U,21,0)</f>
        <v>直连</v>
      </c>
    </row>
    <row r="182" s="4" customFormat="1" hidden="1" spans="1:9">
      <c r="A182" s="5">
        <v>18946078290</v>
      </c>
      <c r="B182" s="6">
        <v>44813</v>
      </c>
      <c r="C182" s="6">
        <v>44814</v>
      </c>
      <c r="D182" s="4">
        <v>139</v>
      </c>
      <c r="E182" s="4" t="str">
        <f>VLOOKUP(A182,HOP!A:L,12,0)</f>
        <v>139.00</v>
      </c>
      <c r="F182" s="4" t="str">
        <f>VLOOKUP(A182,HOP!A:C,3,0)</f>
        <v>2685184</v>
      </c>
      <c r="G182" s="4">
        <f t="shared" si="10"/>
        <v>0</v>
      </c>
      <c r="H182" s="4" t="str">
        <f t="shared" si="11"/>
        <v>，2685184</v>
      </c>
      <c r="I182" s="4" t="str">
        <f>VLOOKUP(A182,HOP!A:U,21,0)</f>
        <v>直连</v>
      </c>
    </row>
    <row r="183" s="4" customFormat="1" hidden="1" spans="1:9">
      <c r="A183" s="5">
        <v>18946054418</v>
      </c>
      <c r="B183" s="6">
        <v>44813</v>
      </c>
      <c r="C183" s="6">
        <v>44814</v>
      </c>
      <c r="D183" s="4">
        <v>1339</v>
      </c>
      <c r="E183" s="4" t="str">
        <f>VLOOKUP(A183,HOP!A:L,12,0)</f>
        <v>1339.00</v>
      </c>
      <c r="F183" s="4" t="str">
        <f>VLOOKUP(A183,HOP!A:C,3,0)</f>
        <v>2685170</v>
      </c>
      <c r="G183" s="4">
        <f t="shared" si="10"/>
        <v>0</v>
      </c>
      <c r="H183" s="4" t="str">
        <f t="shared" si="11"/>
        <v>，2685170</v>
      </c>
      <c r="I183" s="4" t="str">
        <f>VLOOKUP(A183,HOP!A:U,21,0)</f>
        <v>直连</v>
      </c>
    </row>
    <row r="184" s="4" customFormat="1" hidden="1" spans="1:9">
      <c r="A184" s="5">
        <v>18946146828</v>
      </c>
      <c r="B184" s="6">
        <v>44813</v>
      </c>
      <c r="C184" s="6">
        <v>44814</v>
      </c>
      <c r="D184" s="4">
        <v>646</v>
      </c>
      <c r="E184" s="4" t="str">
        <f>VLOOKUP(A184,HOP!A:L,12,0)</f>
        <v>646.00</v>
      </c>
      <c r="F184" s="4" t="str">
        <f>VLOOKUP(A184,HOP!A:C,3,0)</f>
        <v>2685216</v>
      </c>
      <c r="G184" s="4">
        <f t="shared" si="10"/>
        <v>0</v>
      </c>
      <c r="H184" s="4" t="str">
        <f t="shared" si="11"/>
        <v>，2685216</v>
      </c>
      <c r="I184" s="4" t="str">
        <f>VLOOKUP(A184,HOP!A:U,21,0)</f>
        <v>直连</v>
      </c>
    </row>
    <row r="185" s="4" customFormat="1" hidden="1" spans="1:9">
      <c r="A185" s="5">
        <v>18946206804</v>
      </c>
      <c r="B185" s="6">
        <v>44813</v>
      </c>
      <c r="C185" s="6">
        <v>44814</v>
      </c>
      <c r="D185" s="4">
        <v>773</v>
      </c>
      <c r="E185" s="4" t="str">
        <f>VLOOKUP(A185,HOP!A:L,12,0)</f>
        <v>773.00</v>
      </c>
      <c r="F185" s="4" t="str">
        <f>VLOOKUP(A185,HOP!A:C,3,0)</f>
        <v>2685246</v>
      </c>
      <c r="G185" s="4">
        <f t="shared" si="10"/>
        <v>0</v>
      </c>
      <c r="H185" s="4" t="str">
        <f t="shared" si="11"/>
        <v>，2685246</v>
      </c>
      <c r="I185" s="4" t="str">
        <f>VLOOKUP(A185,HOP!A:U,21,0)</f>
        <v>直连</v>
      </c>
    </row>
    <row r="186" s="4" customFormat="1" hidden="1" spans="1:9">
      <c r="A186" s="5">
        <v>18946282937</v>
      </c>
      <c r="B186" s="6">
        <v>44813</v>
      </c>
      <c r="C186" s="6">
        <v>44814</v>
      </c>
      <c r="D186" s="4">
        <v>116</v>
      </c>
      <c r="E186" s="4" t="str">
        <f>VLOOKUP(A186,HOP!A:L,12,0)</f>
        <v>116.00</v>
      </c>
      <c r="F186" s="4" t="str">
        <f>VLOOKUP(A186,HOP!A:C,3,0)</f>
        <v>2685260</v>
      </c>
      <c r="G186" s="4">
        <f t="shared" si="10"/>
        <v>0</v>
      </c>
      <c r="H186" s="4" t="str">
        <f t="shared" si="11"/>
        <v>，2685260</v>
      </c>
      <c r="I186" s="4" t="str">
        <f>VLOOKUP(A186,HOP!A:U,21,0)</f>
        <v>直连</v>
      </c>
    </row>
    <row r="188" spans="4:4">
      <c r="D188" s="4">
        <f>SUM(D2:D187)</f>
        <v>350264</v>
      </c>
    </row>
    <row r="189" spans="4:4">
      <c r="D189" s="4" t="s">
        <v>879</v>
      </c>
    </row>
    <row r="193" spans="1:3">
      <c r="A193" s="4" t="s">
        <v>880</v>
      </c>
      <c r="C193" s="4">
        <v>19759</v>
      </c>
    </row>
    <row r="194" spans="1:3">
      <c r="A194" s="4" t="s">
        <v>881</v>
      </c>
      <c r="C194" s="4">
        <v>330505</v>
      </c>
    </row>
    <row r="195" spans="1:3">
      <c r="A195" s="4" t="s">
        <v>882</v>
      </c>
      <c r="C195" s="4">
        <f>SUBTOTAL(9,C193:C194)</f>
        <v>350264</v>
      </c>
    </row>
  </sheetData>
  <autoFilter ref="A1:X186">
    <filterColumn colId="3">
      <filters>
        <filter val="200"/>
        <filter val="800"/>
        <filter val="101"/>
        <filter val="801"/>
        <filter val="1501"/>
        <filter val="602"/>
        <filter val="4702"/>
        <filter val="403"/>
        <filter val="1303"/>
        <filter val="1804"/>
        <filter val="2104"/>
        <filter val="506"/>
        <filter val="806"/>
        <filter val="1106"/>
        <filter val="6106"/>
        <filter val="1007"/>
        <filter val="1507"/>
        <filter val="508"/>
        <filter val="608"/>
        <filter val="808"/>
        <filter val="1908"/>
        <filter val="2508"/>
        <filter val="809"/>
        <filter val="1110"/>
        <filter val="1310"/>
        <filter val="2210"/>
        <filter val="3710"/>
        <filter val="612"/>
        <filter val="712"/>
        <filter val="1012"/>
        <filter val="5114"/>
        <filter val="115"/>
        <filter val="315"/>
        <filter val="915"/>
        <filter val="116"/>
        <filter val="816"/>
        <filter val="1516"/>
        <filter val="2716"/>
        <filter val="5618"/>
        <filter val="48918"/>
        <filter val="2519"/>
        <filter val="2919"/>
        <filter val="7720"/>
        <filter val="422"/>
        <filter val="123"/>
        <filter val="223"/>
        <filter val="2423"/>
        <filter val="524"/>
        <filter val="924"/>
        <filter val="2224"/>
        <filter val="625"/>
        <filter val="925"/>
        <filter val="126"/>
        <filter val="426"/>
        <filter val="427"/>
        <filter val="627"/>
        <filter val="1627"/>
        <filter val="2628"/>
        <filter val="230"/>
        <filter val="17931"/>
        <filter val="7032"/>
        <filter val="2133"/>
        <filter val="1034"/>
        <filter val="835"/>
        <filter val="336"/>
        <filter val="1336"/>
        <filter val="837"/>
        <filter val="139"/>
        <filter val="439"/>
        <filter val="1339"/>
        <filter val="540"/>
        <filter val="542"/>
        <filter val="443"/>
        <filter val="943"/>
        <filter val="1444"/>
        <filter val="2044"/>
        <filter val="2445"/>
        <filter val="646"/>
        <filter val="247"/>
        <filter val="347"/>
        <filter val="447"/>
        <filter val="1147"/>
        <filter val="4047"/>
        <filter val="348"/>
        <filter val="448"/>
        <filter val="2148"/>
        <filter val="11448"/>
        <filter val="349"/>
        <filter val="151"/>
        <filter val="552"/>
        <filter val="652"/>
        <filter val="253"/>
        <filter val="1554"/>
        <filter val="1854"/>
        <filter val="2955"/>
        <filter val="1356"/>
        <filter val="8256"/>
        <filter val="1457"/>
        <filter val="1058"/>
        <filter val="1559"/>
        <filter val="760"/>
        <filter val="1760"/>
        <filter val="2061"/>
        <filter val="3861"/>
        <filter val="2862"/>
        <filter val="463"/>
        <filter val="1863"/>
        <filter val="1165"/>
        <filter val="1265"/>
        <filter val="968"/>
        <filter val="1168"/>
        <filter val="1268"/>
        <filter val="6768"/>
        <filter val="269"/>
        <filter val="769"/>
        <filter val="770"/>
        <filter val="1270"/>
        <filter val="171"/>
        <filter val="1071"/>
        <filter val="772"/>
        <filter val="1772"/>
        <filter val="2972"/>
        <filter val="573"/>
        <filter val="773"/>
        <filter val="1173"/>
        <filter val="1273"/>
        <filter val="474"/>
        <filter val="774"/>
        <filter val="6375"/>
        <filter val="177"/>
        <filter val="1877"/>
        <filter val="1378"/>
        <filter val="1479"/>
        <filter val="180"/>
        <filter val="480"/>
        <filter val="381"/>
        <filter val="82"/>
        <filter val="982"/>
        <filter val="1282"/>
        <filter val="483"/>
        <filter val="583"/>
        <filter val="2584"/>
        <filter val="2684"/>
        <filter val="3285"/>
        <filter val="4685"/>
        <filter val="14385"/>
        <filter val="287"/>
        <filter val="387"/>
        <filter val="4389"/>
        <filter val="1590"/>
        <filter val="1790"/>
        <filter val="2990"/>
        <filter val="4490"/>
        <filter val="192"/>
        <filter val="1892"/>
        <filter val="1992"/>
        <filter val="2892"/>
        <filter val="-3392"/>
        <filter val="793"/>
        <filter val="1093"/>
        <filter val="1293"/>
        <filter val="4495"/>
        <filter val="196"/>
        <filter val="3197"/>
        <filter val="3598"/>
        <filter val="4098"/>
        <filter val="499"/>
      </filters>
    </filterColumn>
    <filterColumn colId="6">
      <filters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883</v>
      </c>
      <c r="B1" s="2" t="s">
        <v>884</v>
      </c>
      <c r="C1" s="2" t="s">
        <v>885</v>
      </c>
      <c r="D1" s="2" t="s">
        <v>886</v>
      </c>
      <c r="E1" s="2" t="s">
        <v>13</v>
      </c>
      <c r="F1" s="2" t="s">
        <v>5</v>
      </c>
      <c r="G1" s="2" t="s">
        <v>6</v>
      </c>
      <c r="H1" s="2" t="s">
        <v>887</v>
      </c>
      <c r="I1" s="2" t="s">
        <v>888</v>
      </c>
      <c r="J1" s="2" t="s">
        <v>889</v>
      </c>
      <c r="K1" s="2" t="s">
        <v>890</v>
      </c>
      <c r="L1" s="2" t="s">
        <v>891</v>
      </c>
      <c r="M1" s="2" t="s">
        <v>892</v>
      </c>
      <c r="N1" s="2" t="s">
        <v>893</v>
      </c>
      <c r="O1" s="2" t="s">
        <v>894</v>
      </c>
      <c r="P1" s="2" t="s">
        <v>895</v>
      </c>
      <c r="Q1" s="2" t="s">
        <v>896</v>
      </c>
      <c r="R1" s="2" t="s">
        <v>897</v>
      </c>
      <c r="S1" s="2" t="s">
        <v>898</v>
      </c>
      <c r="T1" s="2" t="s">
        <v>899</v>
      </c>
      <c r="U1" s="2" t="s">
        <v>900</v>
      </c>
      <c r="V1" s="2" t="s">
        <v>901</v>
      </c>
    </row>
    <row r="2" s="1" customFormat="1" spans="1:22">
      <c r="A2" s="3">
        <v>18946282937</v>
      </c>
      <c r="B2" s="1" t="s">
        <v>902</v>
      </c>
      <c r="C2" s="1" t="s">
        <v>903</v>
      </c>
      <c r="D2" s="1" t="s">
        <v>904</v>
      </c>
      <c r="E2" s="1" t="s">
        <v>905</v>
      </c>
      <c r="F2" s="1" t="s">
        <v>902</v>
      </c>
      <c r="G2" s="1" t="s">
        <v>906</v>
      </c>
      <c r="H2" s="1" t="s">
        <v>907</v>
      </c>
      <c r="I2" s="1" t="s">
        <v>908</v>
      </c>
      <c r="J2" s="1" t="s">
        <v>30</v>
      </c>
      <c r="K2" s="1" t="s">
        <v>909</v>
      </c>
      <c r="L2" s="1" t="s">
        <v>909</v>
      </c>
      <c r="M2" s="1" t="s">
        <v>910</v>
      </c>
      <c r="N2" s="1" t="s">
        <v>910</v>
      </c>
      <c r="O2" s="1" t="s">
        <v>911</v>
      </c>
      <c r="P2" s="1" t="s">
        <v>912</v>
      </c>
      <c r="Q2" s="1" t="s">
        <v>913</v>
      </c>
      <c r="R2" s="1" t="s">
        <v>914</v>
      </c>
      <c r="S2" s="1" t="s">
        <v>915</v>
      </c>
      <c r="T2" s="1" t="s">
        <v>916</v>
      </c>
      <c r="U2" s="1" t="s">
        <v>917</v>
      </c>
      <c r="V2" s="1" t="s">
        <v>918</v>
      </c>
    </row>
    <row r="3" s="1" customFormat="1" spans="1:22">
      <c r="A3" s="3">
        <v>18946206804</v>
      </c>
      <c r="B3" s="1" t="s">
        <v>902</v>
      </c>
      <c r="C3" s="1" t="s">
        <v>919</v>
      </c>
      <c r="D3" s="1" t="s">
        <v>920</v>
      </c>
      <c r="E3" s="1" t="s">
        <v>921</v>
      </c>
      <c r="F3" s="1" t="s">
        <v>902</v>
      </c>
      <c r="G3" s="1" t="s">
        <v>906</v>
      </c>
      <c r="H3" s="1" t="s">
        <v>907</v>
      </c>
      <c r="I3" s="1" t="s">
        <v>922</v>
      </c>
      <c r="J3" s="1" t="s">
        <v>30</v>
      </c>
      <c r="K3" s="1" t="s">
        <v>923</v>
      </c>
      <c r="L3" s="1" t="s">
        <v>923</v>
      </c>
      <c r="M3" s="1" t="s">
        <v>910</v>
      </c>
      <c r="N3" s="1" t="s">
        <v>910</v>
      </c>
      <c r="O3" s="1" t="s">
        <v>911</v>
      </c>
      <c r="P3" s="1" t="s">
        <v>912</v>
      </c>
      <c r="Q3" s="1" t="s">
        <v>913</v>
      </c>
      <c r="R3" s="1" t="s">
        <v>924</v>
      </c>
      <c r="S3" s="1" t="s">
        <v>915</v>
      </c>
      <c r="T3" s="1" t="s">
        <v>916</v>
      </c>
      <c r="U3" s="1" t="s">
        <v>917</v>
      </c>
      <c r="V3" s="1" t="s">
        <v>925</v>
      </c>
    </row>
    <row r="4" s="1" customFormat="1" spans="1:22">
      <c r="A4" s="3">
        <v>18946146828</v>
      </c>
      <c r="B4" s="1" t="s">
        <v>902</v>
      </c>
      <c r="C4" s="1" t="s">
        <v>926</v>
      </c>
      <c r="D4" s="1" t="s">
        <v>927</v>
      </c>
      <c r="E4" s="1" t="s">
        <v>928</v>
      </c>
      <c r="F4" s="1" t="s">
        <v>902</v>
      </c>
      <c r="G4" s="1" t="s">
        <v>906</v>
      </c>
      <c r="H4" s="1" t="s">
        <v>907</v>
      </c>
      <c r="I4" s="1" t="s">
        <v>929</v>
      </c>
      <c r="J4" s="1" t="s">
        <v>30</v>
      </c>
      <c r="K4" s="1" t="s">
        <v>930</v>
      </c>
      <c r="L4" s="1" t="s">
        <v>930</v>
      </c>
      <c r="M4" s="1" t="s">
        <v>910</v>
      </c>
      <c r="N4" s="1" t="s">
        <v>910</v>
      </c>
      <c r="O4" s="1" t="s">
        <v>911</v>
      </c>
      <c r="P4" s="1" t="s">
        <v>912</v>
      </c>
      <c r="Q4" s="1" t="s">
        <v>913</v>
      </c>
      <c r="R4" s="1" t="s">
        <v>931</v>
      </c>
      <c r="S4" s="1" t="s">
        <v>915</v>
      </c>
      <c r="T4" s="1" t="s">
        <v>916</v>
      </c>
      <c r="U4" s="1" t="s">
        <v>917</v>
      </c>
      <c r="V4" s="1" t="s">
        <v>932</v>
      </c>
    </row>
    <row r="5" s="1" customFormat="1" spans="1:22">
      <c r="A5" s="3">
        <v>18946078290</v>
      </c>
      <c r="B5" s="1" t="s">
        <v>902</v>
      </c>
      <c r="C5" s="1" t="s">
        <v>933</v>
      </c>
      <c r="D5" s="1" t="s">
        <v>934</v>
      </c>
      <c r="E5" s="1" t="s">
        <v>935</v>
      </c>
      <c r="F5" s="1" t="s">
        <v>902</v>
      </c>
      <c r="G5" s="1" t="s">
        <v>906</v>
      </c>
      <c r="H5" s="1" t="s">
        <v>907</v>
      </c>
      <c r="I5" s="1" t="s">
        <v>936</v>
      </c>
      <c r="J5" s="1" t="s">
        <v>30</v>
      </c>
      <c r="K5" s="1" t="s">
        <v>937</v>
      </c>
      <c r="L5" s="1" t="s">
        <v>937</v>
      </c>
      <c r="M5" s="1" t="s">
        <v>910</v>
      </c>
      <c r="N5" s="1" t="s">
        <v>910</v>
      </c>
      <c r="O5" s="1" t="s">
        <v>911</v>
      </c>
      <c r="P5" s="1" t="s">
        <v>912</v>
      </c>
      <c r="Q5" s="1" t="s">
        <v>913</v>
      </c>
      <c r="R5" s="1" t="s">
        <v>938</v>
      </c>
      <c r="S5" s="1" t="s">
        <v>915</v>
      </c>
      <c r="T5" s="1" t="s">
        <v>916</v>
      </c>
      <c r="U5" s="1" t="s">
        <v>917</v>
      </c>
      <c r="V5" s="1" t="s">
        <v>918</v>
      </c>
    </row>
    <row r="6" s="1" customFormat="1" spans="1:22">
      <c r="A6" s="3">
        <v>18946066807</v>
      </c>
      <c r="B6" s="1" t="s">
        <v>902</v>
      </c>
      <c r="C6" s="1" t="s">
        <v>939</v>
      </c>
      <c r="D6" s="1" t="s">
        <v>940</v>
      </c>
      <c r="E6" s="1" t="s">
        <v>941</v>
      </c>
      <c r="F6" s="1" t="s">
        <v>902</v>
      </c>
      <c r="G6" s="1" t="s">
        <v>906</v>
      </c>
      <c r="H6" s="1" t="s">
        <v>907</v>
      </c>
      <c r="I6" s="1" t="s">
        <v>942</v>
      </c>
      <c r="J6" s="1" t="s">
        <v>30</v>
      </c>
      <c r="K6" s="1" t="s">
        <v>943</v>
      </c>
      <c r="L6" s="1" t="s">
        <v>943</v>
      </c>
      <c r="M6" s="1" t="s">
        <v>910</v>
      </c>
      <c r="N6" s="1" t="s">
        <v>910</v>
      </c>
      <c r="O6" s="1" t="s">
        <v>911</v>
      </c>
      <c r="P6" s="1" t="s">
        <v>912</v>
      </c>
      <c r="Q6" s="1" t="s">
        <v>913</v>
      </c>
      <c r="R6" s="1" t="s">
        <v>944</v>
      </c>
      <c r="S6" s="1" t="s">
        <v>915</v>
      </c>
      <c r="T6" s="1" t="s">
        <v>916</v>
      </c>
      <c r="U6" s="1" t="s">
        <v>917</v>
      </c>
      <c r="V6" s="1" t="s">
        <v>945</v>
      </c>
    </row>
    <row r="7" s="1" customFormat="1" spans="1:22">
      <c r="A7" s="3">
        <v>18946063295</v>
      </c>
      <c r="B7" s="1" t="s">
        <v>902</v>
      </c>
      <c r="C7" s="1" t="s">
        <v>946</v>
      </c>
      <c r="D7" s="1" t="s">
        <v>947</v>
      </c>
      <c r="E7" s="1" t="s">
        <v>948</v>
      </c>
      <c r="F7" s="1" t="s">
        <v>902</v>
      </c>
      <c r="G7" s="1" t="s">
        <v>906</v>
      </c>
      <c r="H7" s="1" t="s">
        <v>907</v>
      </c>
      <c r="I7" s="1" t="s">
        <v>949</v>
      </c>
      <c r="J7" s="1" t="s">
        <v>30</v>
      </c>
      <c r="K7" s="1" t="s">
        <v>950</v>
      </c>
      <c r="L7" s="1" t="s">
        <v>950</v>
      </c>
      <c r="M7" s="1" t="s">
        <v>910</v>
      </c>
      <c r="N7" s="1" t="s">
        <v>910</v>
      </c>
      <c r="O7" s="1" t="s">
        <v>911</v>
      </c>
      <c r="P7" s="1" t="s">
        <v>912</v>
      </c>
      <c r="Q7" s="1" t="s">
        <v>913</v>
      </c>
      <c r="R7" s="1" t="s">
        <v>951</v>
      </c>
      <c r="S7" s="1" t="s">
        <v>915</v>
      </c>
      <c r="T7" s="1" t="s">
        <v>916</v>
      </c>
      <c r="U7" s="1" t="s">
        <v>917</v>
      </c>
      <c r="V7" s="1" t="s">
        <v>918</v>
      </c>
    </row>
    <row r="8" s="1" customFormat="1" spans="1:22">
      <c r="A8" s="3">
        <v>18946054418</v>
      </c>
      <c r="B8" s="1" t="s">
        <v>902</v>
      </c>
      <c r="C8" s="1" t="s">
        <v>952</v>
      </c>
      <c r="D8" s="1" t="s">
        <v>953</v>
      </c>
      <c r="E8" s="1" t="s">
        <v>954</v>
      </c>
      <c r="F8" s="1" t="s">
        <v>902</v>
      </c>
      <c r="G8" s="1" t="s">
        <v>906</v>
      </c>
      <c r="H8" s="1" t="s">
        <v>907</v>
      </c>
      <c r="I8" s="1" t="s">
        <v>955</v>
      </c>
      <c r="J8" s="1" t="s">
        <v>30</v>
      </c>
      <c r="K8" s="1" t="s">
        <v>956</v>
      </c>
      <c r="L8" s="1" t="s">
        <v>956</v>
      </c>
      <c r="M8" s="1" t="s">
        <v>910</v>
      </c>
      <c r="N8" s="1" t="s">
        <v>910</v>
      </c>
      <c r="O8" s="1" t="s">
        <v>911</v>
      </c>
      <c r="P8" s="1" t="s">
        <v>912</v>
      </c>
      <c r="Q8" s="1" t="s">
        <v>913</v>
      </c>
      <c r="R8" s="1" t="s">
        <v>957</v>
      </c>
      <c r="S8" s="1" t="s">
        <v>915</v>
      </c>
      <c r="T8" s="1" t="s">
        <v>916</v>
      </c>
      <c r="U8" s="1" t="s">
        <v>917</v>
      </c>
      <c r="V8" s="1" t="s">
        <v>958</v>
      </c>
    </row>
    <row r="9" s="1" customFormat="1" spans="1:22">
      <c r="A9" s="3">
        <v>18945991348</v>
      </c>
      <c r="B9" s="1" t="s">
        <v>902</v>
      </c>
      <c r="C9" s="1" t="s">
        <v>959</v>
      </c>
      <c r="D9" s="1" t="s">
        <v>960</v>
      </c>
      <c r="E9" s="1" t="s">
        <v>961</v>
      </c>
      <c r="F9" s="1" t="s">
        <v>902</v>
      </c>
      <c r="G9" s="1" t="s">
        <v>906</v>
      </c>
      <c r="H9" s="1" t="s">
        <v>907</v>
      </c>
      <c r="I9" s="1" t="s">
        <v>962</v>
      </c>
      <c r="J9" s="1" t="s">
        <v>30</v>
      </c>
      <c r="K9" s="1" t="s">
        <v>963</v>
      </c>
      <c r="L9" s="1" t="s">
        <v>963</v>
      </c>
      <c r="M9" s="1" t="s">
        <v>910</v>
      </c>
      <c r="N9" s="1" t="s">
        <v>910</v>
      </c>
      <c r="O9" s="1" t="s">
        <v>911</v>
      </c>
      <c r="P9" s="1" t="s">
        <v>912</v>
      </c>
      <c r="Q9" s="1" t="s">
        <v>913</v>
      </c>
      <c r="R9" s="1" t="s">
        <v>964</v>
      </c>
      <c r="S9" s="1" t="s">
        <v>915</v>
      </c>
      <c r="T9" s="1" t="s">
        <v>916</v>
      </c>
      <c r="U9" s="1" t="s">
        <v>917</v>
      </c>
      <c r="V9" s="1" t="s">
        <v>918</v>
      </c>
    </row>
    <row r="10" s="1" customFormat="1" spans="1:22">
      <c r="A10" s="3">
        <v>18945993969</v>
      </c>
      <c r="B10" s="1" t="s">
        <v>902</v>
      </c>
      <c r="C10" s="1" t="s">
        <v>965</v>
      </c>
      <c r="D10" s="1" t="s">
        <v>966</v>
      </c>
      <c r="E10" s="1" t="s">
        <v>967</v>
      </c>
      <c r="F10" s="1" t="s">
        <v>902</v>
      </c>
      <c r="G10" s="1" t="s">
        <v>906</v>
      </c>
      <c r="H10" s="1" t="s">
        <v>907</v>
      </c>
      <c r="I10" s="1" t="s">
        <v>968</v>
      </c>
      <c r="J10" s="1" t="s">
        <v>30</v>
      </c>
      <c r="K10" s="1" t="s">
        <v>969</v>
      </c>
      <c r="L10" s="1" t="s">
        <v>969</v>
      </c>
      <c r="M10" s="1" t="s">
        <v>910</v>
      </c>
      <c r="N10" s="1" t="s">
        <v>910</v>
      </c>
      <c r="O10" s="1" t="s">
        <v>911</v>
      </c>
      <c r="P10" s="1" t="s">
        <v>912</v>
      </c>
      <c r="Q10" s="1" t="s">
        <v>913</v>
      </c>
      <c r="R10" s="1" t="s">
        <v>970</v>
      </c>
      <c r="S10" s="1" t="s">
        <v>915</v>
      </c>
      <c r="T10" s="1" t="s">
        <v>916</v>
      </c>
      <c r="U10" s="1" t="s">
        <v>917</v>
      </c>
      <c r="V10" s="1" t="s">
        <v>971</v>
      </c>
    </row>
    <row r="11" s="1" customFormat="1" spans="1:22">
      <c r="A11" s="3">
        <v>18945944277</v>
      </c>
      <c r="B11" s="1" t="s">
        <v>902</v>
      </c>
      <c r="C11" s="1" t="s">
        <v>972</v>
      </c>
      <c r="D11" s="1" t="s">
        <v>973</v>
      </c>
      <c r="E11" s="1" t="s">
        <v>974</v>
      </c>
      <c r="F11" s="1" t="s">
        <v>902</v>
      </c>
      <c r="G11" s="1" t="s">
        <v>906</v>
      </c>
      <c r="H11" s="1" t="s">
        <v>907</v>
      </c>
      <c r="I11" s="1" t="s">
        <v>975</v>
      </c>
      <c r="J11" s="1" t="s">
        <v>30</v>
      </c>
      <c r="K11" s="1" t="s">
        <v>976</v>
      </c>
      <c r="L11" s="1" t="s">
        <v>976</v>
      </c>
      <c r="M11" s="1" t="s">
        <v>910</v>
      </c>
      <c r="N11" s="1" t="s">
        <v>910</v>
      </c>
      <c r="O11" s="1" t="s">
        <v>911</v>
      </c>
      <c r="P11" s="1" t="s">
        <v>912</v>
      </c>
      <c r="Q11" s="1" t="s">
        <v>913</v>
      </c>
      <c r="R11" s="1" t="s">
        <v>977</v>
      </c>
      <c r="S11" s="1" t="s">
        <v>915</v>
      </c>
      <c r="T11" s="1" t="s">
        <v>916</v>
      </c>
      <c r="U11" s="1" t="s">
        <v>917</v>
      </c>
      <c r="V11" s="1" t="s">
        <v>978</v>
      </c>
    </row>
    <row r="12" s="1" customFormat="1" spans="1:22">
      <c r="A12" s="3">
        <v>18945844837</v>
      </c>
      <c r="B12" s="1" t="s">
        <v>902</v>
      </c>
      <c r="C12" s="1" t="s">
        <v>979</v>
      </c>
      <c r="D12" s="1" t="s">
        <v>980</v>
      </c>
      <c r="E12" s="1" t="s">
        <v>981</v>
      </c>
      <c r="F12" s="1" t="s">
        <v>902</v>
      </c>
      <c r="G12" s="1" t="s">
        <v>906</v>
      </c>
      <c r="H12" s="1" t="s">
        <v>907</v>
      </c>
      <c r="I12" s="1" t="s">
        <v>982</v>
      </c>
      <c r="J12" s="1" t="s">
        <v>30</v>
      </c>
      <c r="K12" s="1" t="s">
        <v>983</v>
      </c>
      <c r="L12" s="1" t="s">
        <v>983</v>
      </c>
      <c r="M12" s="1" t="s">
        <v>910</v>
      </c>
      <c r="N12" s="1" t="s">
        <v>910</v>
      </c>
      <c r="O12" s="1" t="s">
        <v>911</v>
      </c>
      <c r="P12" s="1" t="s">
        <v>912</v>
      </c>
      <c r="Q12" s="1" t="s">
        <v>913</v>
      </c>
      <c r="R12" s="1" t="s">
        <v>984</v>
      </c>
      <c r="S12" s="1" t="s">
        <v>915</v>
      </c>
      <c r="T12" s="1" t="s">
        <v>916</v>
      </c>
      <c r="U12" s="1" t="s">
        <v>917</v>
      </c>
      <c r="V12" s="1" t="s">
        <v>918</v>
      </c>
    </row>
    <row r="13" s="1" customFormat="1" spans="1:22">
      <c r="A13" s="3">
        <v>18945746447</v>
      </c>
      <c r="B13" s="1" t="s">
        <v>902</v>
      </c>
      <c r="C13" s="1" t="s">
        <v>985</v>
      </c>
      <c r="D13" s="1" t="s">
        <v>986</v>
      </c>
      <c r="E13" s="1" t="s">
        <v>987</v>
      </c>
      <c r="F13" s="1" t="s">
        <v>902</v>
      </c>
      <c r="G13" s="1" t="s">
        <v>906</v>
      </c>
      <c r="H13" s="1" t="s">
        <v>907</v>
      </c>
      <c r="I13" s="1" t="s">
        <v>968</v>
      </c>
      <c r="J13" s="1" t="s">
        <v>30</v>
      </c>
      <c r="K13" s="1" t="s">
        <v>969</v>
      </c>
      <c r="L13" s="1" t="s">
        <v>969</v>
      </c>
      <c r="M13" s="1" t="s">
        <v>910</v>
      </c>
      <c r="N13" s="1" t="s">
        <v>910</v>
      </c>
      <c r="O13" s="1" t="s">
        <v>911</v>
      </c>
      <c r="P13" s="1" t="s">
        <v>912</v>
      </c>
      <c r="Q13" s="1" t="s">
        <v>913</v>
      </c>
      <c r="R13" s="1" t="s">
        <v>988</v>
      </c>
      <c r="S13" s="1" t="s">
        <v>915</v>
      </c>
      <c r="T13" s="1" t="s">
        <v>916</v>
      </c>
      <c r="U13" s="1" t="s">
        <v>917</v>
      </c>
      <c r="V13" s="1" t="s">
        <v>989</v>
      </c>
    </row>
    <row r="14" s="1" customFormat="1" spans="1:22">
      <c r="A14" s="3">
        <v>18945686126</v>
      </c>
      <c r="B14" s="1" t="s">
        <v>902</v>
      </c>
      <c r="C14" s="1" t="s">
        <v>990</v>
      </c>
      <c r="D14" s="1" t="s">
        <v>991</v>
      </c>
      <c r="E14" s="1" t="s">
        <v>992</v>
      </c>
      <c r="F14" s="1" t="s">
        <v>902</v>
      </c>
      <c r="G14" s="1" t="s">
        <v>906</v>
      </c>
      <c r="H14" s="1" t="s">
        <v>907</v>
      </c>
      <c r="I14" s="1" t="s">
        <v>993</v>
      </c>
      <c r="J14" s="1" t="s">
        <v>30</v>
      </c>
      <c r="K14" s="1" t="s">
        <v>994</v>
      </c>
      <c r="L14" s="1" t="s">
        <v>994</v>
      </c>
      <c r="M14" s="1" t="s">
        <v>910</v>
      </c>
      <c r="N14" s="1" t="s">
        <v>910</v>
      </c>
      <c r="O14" s="1" t="s">
        <v>911</v>
      </c>
      <c r="P14" s="1" t="s">
        <v>912</v>
      </c>
      <c r="Q14" s="1" t="s">
        <v>913</v>
      </c>
      <c r="R14" s="1" t="s">
        <v>995</v>
      </c>
      <c r="S14" s="1" t="s">
        <v>915</v>
      </c>
      <c r="T14" s="1" t="s">
        <v>916</v>
      </c>
      <c r="U14" s="1" t="s">
        <v>917</v>
      </c>
      <c r="V14" s="1" t="s">
        <v>989</v>
      </c>
    </row>
    <row r="15" s="1" customFormat="1" spans="1:22">
      <c r="A15" s="3">
        <v>18945578441</v>
      </c>
      <c r="B15" s="1" t="s">
        <v>902</v>
      </c>
      <c r="C15" s="1" t="s">
        <v>996</v>
      </c>
      <c r="D15" s="1" t="s">
        <v>997</v>
      </c>
      <c r="E15" s="1" t="s">
        <v>998</v>
      </c>
      <c r="F15" s="1" t="s">
        <v>902</v>
      </c>
      <c r="G15" s="1" t="s">
        <v>906</v>
      </c>
      <c r="H15" s="1" t="s">
        <v>907</v>
      </c>
      <c r="I15" s="1" t="s">
        <v>999</v>
      </c>
      <c r="J15" s="1" t="s">
        <v>30</v>
      </c>
      <c r="K15" s="1" t="s">
        <v>1000</v>
      </c>
      <c r="L15" s="1" t="s">
        <v>1000</v>
      </c>
      <c r="M15" s="1" t="s">
        <v>910</v>
      </c>
      <c r="N15" s="1" t="s">
        <v>910</v>
      </c>
      <c r="O15" s="1" t="s">
        <v>911</v>
      </c>
      <c r="P15" s="1" t="s">
        <v>912</v>
      </c>
      <c r="Q15" s="1" t="s">
        <v>913</v>
      </c>
      <c r="R15" s="1" t="s">
        <v>1001</v>
      </c>
      <c r="S15" s="1" t="s">
        <v>915</v>
      </c>
      <c r="T15" s="1" t="s">
        <v>916</v>
      </c>
      <c r="U15" s="1" t="s">
        <v>917</v>
      </c>
      <c r="V15" s="1" t="s">
        <v>1002</v>
      </c>
    </row>
    <row r="16" s="1" customFormat="1" spans="1:22">
      <c r="A16" s="3">
        <v>18945535286</v>
      </c>
      <c r="B16" s="1" t="s">
        <v>902</v>
      </c>
      <c r="C16" s="1" t="s">
        <v>1003</v>
      </c>
      <c r="D16" s="1" t="s">
        <v>1004</v>
      </c>
      <c r="E16" s="1" t="s">
        <v>1005</v>
      </c>
      <c r="F16" s="1" t="s">
        <v>902</v>
      </c>
      <c r="G16" s="1" t="s">
        <v>906</v>
      </c>
      <c r="H16" s="1" t="s">
        <v>907</v>
      </c>
      <c r="I16" s="1" t="s">
        <v>1006</v>
      </c>
      <c r="J16" s="1" t="s">
        <v>30</v>
      </c>
      <c r="K16" s="1" t="s">
        <v>1007</v>
      </c>
      <c r="L16" s="1" t="s">
        <v>1007</v>
      </c>
      <c r="M16" s="1" t="s">
        <v>910</v>
      </c>
      <c r="N16" s="1" t="s">
        <v>910</v>
      </c>
      <c r="O16" s="1" t="s">
        <v>911</v>
      </c>
      <c r="P16" s="1" t="s">
        <v>912</v>
      </c>
      <c r="Q16" s="1" t="s">
        <v>913</v>
      </c>
      <c r="R16" s="1" t="s">
        <v>1008</v>
      </c>
      <c r="S16" s="1" t="s">
        <v>915</v>
      </c>
      <c r="T16" s="1" t="s">
        <v>916</v>
      </c>
      <c r="U16" s="1" t="s">
        <v>917</v>
      </c>
      <c r="V16" s="1" t="s">
        <v>932</v>
      </c>
    </row>
    <row r="17" s="1" customFormat="1" spans="1:22">
      <c r="A17" s="3">
        <v>18945530432</v>
      </c>
      <c r="B17" s="1" t="s">
        <v>902</v>
      </c>
      <c r="C17" s="1" t="s">
        <v>1009</v>
      </c>
      <c r="D17" s="1" t="s">
        <v>1010</v>
      </c>
      <c r="E17" s="1" t="s">
        <v>1011</v>
      </c>
      <c r="F17" s="1" t="s">
        <v>902</v>
      </c>
      <c r="G17" s="1" t="s">
        <v>906</v>
      </c>
      <c r="H17" s="1" t="s">
        <v>907</v>
      </c>
      <c r="I17" s="1" t="s">
        <v>1012</v>
      </c>
      <c r="J17" s="1" t="s">
        <v>30</v>
      </c>
      <c r="K17" s="1" t="s">
        <v>1013</v>
      </c>
      <c r="L17" s="1" t="s">
        <v>1013</v>
      </c>
      <c r="M17" s="1" t="s">
        <v>910</v>
      </c>
      <c r="N17" s="1" t="s">
        <v>910</v>
      </c>
      <c r="O17" s="1" t="s">
        <v>911</v>
      </c>
      <c r="P17" s="1" t="s">
        <v>912</v>
      </c>
      <c r="Q17" s="1" t="s">
        <v>913</v>
      </c>
      <c r="R17" s="1" t="s">
        <v>1014</v>
      </c>
      <c r="S17" s="1" t="s">
        <v>915</v>
      </c>
      <c r="T17" s="1" t="s">
        <v>916</v>
      </c>
      <c r="U17" s="1" t="s">
        <v>917</v>
      </c>
      <c r="V17" s="1" t="s">
        <v>918</v>
      </c>
    </row>
    <row r="18" s="1" customFormat="1" spans="1:22">
      <c r="A18" s="3">
        <v>18945333135</v>
      </c>
      <c r="B18" s="1" t="s">
        <v>902</v>
      </c>
      <c r="C18" s="1" t="s">
        <v>1015</v>
      </c>
      <c r="D18" s="1" t="s">
        <v>1016</v>
      </c>
      <c r="E18" s="1" t="s">
        <v>1017</v>
      </c>
      <c r="F18" s="1" t="s">
        <v>902</v>
      </c>
      <c r="G18" s="1" t="s">
        <v>906</v>
      </c>
      <c r="H18" s="1" t="s">
        <v>907</v>
      </c>
      <c r="I18" s="1" t="s">
        <v>1018</v>
      </c>
      <c r="J18" s="1" t="s">
        <v>30</v>
      </c>
      <c r="K18" s="1" t="s">
        <v>1019</v>
      </c>
      <c r="L18" s="1" t="s">
        <v>1019</v>
      </c>
      <c r="M18" s="1" t="s">
        <v>910</v>
      </c>
      <c r="N18" s="1" t="s">
        <v>910</v>
      </c>
      <c r="O18" s="1" t="s">
        <v>911</v>
      </c>
      <c r="P18" s="1" t="s">
        <v>912</v>
      </c>
      <c r="Q18" s="1" t="s">
        <v>913</v>
      </c>
      <c r="R18" s="1" t="s">
        <v>1020</v>
      </c>
      <c r="S18" s="1" t="s">
        <v>915</v>
      </c>
      <c r="T18" s="1" t="s">
        <v>916</v>
      </c>
      <c r="U18" s="1" t="s">
        <v>1021</v>
      </c>
      <c r="V18" s="1" t="s">
        <v>918</v>
      </c>
    </row>
    <row r="19" s="1" customFormat="1" spans="1:22">
      <c r="A19" s="3">
        <v>18945260560</v>
      </c>
      <c r="B19" s="1" t="s">
        <v>902</v>
      </c>
      <c r="C19" s="1" t="s">
        <v>1022</v>
      </c>
      <c r="D19" s="1" t="s">
        <v>1023</v>
      </c>
      <c r="E19" s="1" t="s">
        <v>1024</v>
      </c>
      <c r="F19" s="1" t="s">
        <v>902</v>
      </c>
      <c r="G19" s="1" t="s">
        <v>906</v>
      </c>
      <c r="H19" s="1" t="s">
        <v>907</v>
      </c>
      <c r="I19" s="1" t="s">
        <v>1025</v>
      </c>
      <c r="J19" s="1" t="s">
        <v>30</v>
      </c>
      <c r="K19" s="1" t="s">
        <v>1026</v>
      </c>
      <c r="L19" s="1" t="s">
        <v>1026</v>
      </c>
      <c r="M19" s="1" t="s">
        <v>910</v>
      </c>
      <c r="N19" s="1" t="s">
        <v>910</v>
      </c>
      <c r="O19" s="1" t="s">
        <v>911</v>
      </c>
      <c r="P19" s="1" t="s">
        <v>912</v>
      </c>
      <c r="Q19" s="1" t="s">
        <v>913</v>
      </c>
      <c r="R19" s="1" t="s">
        <v>1027</v>
      </c>
      <c r="S19" s="1" t="s">
        <v>915</v>
      </c>
      <c r="T19" s="1" t="s">
        <v>916</v>
      </c>
      <c r="U19" s="1" t="s">
        <v>917</v>
      </c>
      <c r="V19" s="1" t="s">
        <v>918</v>
      </c>
    </row>
    <row r="20" s="1" customFormat="1" spans="1:22">
      <c r="A20" s="3">
        <v>18945143498</v>
      </c>
      <c r="B20" s="1" t="s">
        <v>902</v>
      </c>
      <c r="C20" s="1" t="s">
        <v>1028</v>
      </c>
      <c r="D20" s="1" t="s">
        <v>1029</v>
      </c>
      <c r="E20" s="1" t="s">
        <v>1030</v>
      </c>
      <c r="F20" s="1" t="s">
        <v>902</v>
      </c>
      <c r="G20" s="1" t="s">
        <v>906</v>
      </c>
      <c r="H20" s="1" t="s">
        <v>907</v>
      </c>
      <c r="I20" s="1" t="s">
        <v>1031</v>
      </c>
      <c r="J20" s="1" t="s">
        <v>30</v>
      </c>
      <c r="K20" s="1" t="s">
        <v>1032</v>
      </c>
      <c r="L20" s="1" t="s">
        <v>1032</v>
      </c>
      <c r="M20" s="1" t="s">
        <v>910</v>
      </c>
      <c r="N20" s="1" t="s">
        <v>910</v>
      </c>
      <c r="O20" s="1" t="s">
        <v>911</v>
      </c>
      <c r="P20" s="1" t="s">
        <v>912</v>
      </c>
      <c r="Q20" s="1" t="s">
        <v>913</v>
      </c>
      <c r="R20" s="1" t="s">
        <v>1033</v>
      </c>
      <c r="S20" s="1" t="s">
        <v>915</v>
      </c>
      <c r="T20" s="1" t="s">
        <v>916</v>
      </c>
      <c r="U20" s="1" t="s">
        <v>917</v>
      </c>
      <c r="V20" s="1" t="s">
        <v>978</v>
      </c>
    </row>
    <row r="21" s="1" customFormat="1" spans="1:22">
      <c r="A21" s="3">
        <v>18944781509</v>
      </c>
      <c r="B21" s="1" t="s">
        <v>902</v>
      </c>
      <c r="C21" s="1" t="s">
        <v>1034</v>
      </c>
      <c r="D21" s="1" t="s">
        <v>1035</v>
      </c>
      <c r="E21" s="1" t="s">
        <v>1036</v>
      </c>
      <c r="F21" s="1" t="s">
        <v>902</v>
      </c>
      <c r="G21" s="1" t="s">
        <v>906</v>
      </c>
      <c r="H21" s="1" t="s">
        <v>907</v>
      </c>
      <c r="I21" s="1" t="s">
        <v>1037</v>
      </c>
      <c r="J21" s="1" t="s">
        <v>30</v>
      </c>
      <c r="K21" s="1" t="s">
        <v>1038</v>
      </c>
      <c r="L21" s="1" t="s">
        <v>1038</v>
      </c>
      <c r="M21" s="1" t="s">
        <v>910</v>
      </c>
      <c r="N21" s="1" t="s">
        <v>910</v>
      </c>
      <c r="O21" s="1" t="s">
        <v>911</v>
      </c>
      <c r="P21" s="1" t="s">
        <v>912</v>
      </c>
      <c r="Q21" s="1" t="s">
        <v>913</v>
      </c>
      <c r="R21" s="1" t="s">
        <v>1039</v>
      </c>
      <c r="S21" s="1" t="s">
        <v>915</v>
      </c>
      <c r="T21" s="1" t="s">
        <v>916</v>
      </c>
      <c r="U21" s="1" t="s">
        <v>917</v>
      </c>
      <c r="V21" s="1" t="s">
        <v>1040</v>
      </c>
    </row>
    <row r="22" s="1" customFormat="1" spans="1:22">
      <c r="A22" s="3">
        <v>18944748556</v>
      </c>
      <c r="B22" s="1" t="s">
        <v>902</v>
      </c>
      <c r="C22" s="1" t="s">
        <v>1041</v>
      </c>
      <c r="D22" s="1" t="s">
        <v>1042</v>
      </c>
      <c r="E22" s="1" t="s">
        <v>1043</v>
      </c>
      <c r="F22" s="1" t="s">
        <v>902</v>
      </c>
      <c r="G22" s="1" t="s">
        <v>906</v>
      </c>
      <c r="H22" s="1" t="s">
        <v>907</v>
      </c>
      <c r="I22" s="1" t="s">
        <v>1044</v>
      </c>
      <c r="J22" s="1" t="s">
        <v>30</v>
      </c>
      <c r="K22" s="1" t="s">
        <v>1045</v>
      </c>
      <c r="L22" s="1" t="s">
        <v>1045</v>
      </c>
      <c r="M22" s="1" t="s">
        <v>910</v>
      </c>
      <c r="N22" s="1" t="s">
        <v>910</v>
      </c>
      <c r="O22" s="1" t="s">
        <v>911</v>
      </c>
      <c r="P22" s="1" t="s">
        <v>912</v>
      </c>
      <c r="Q22" s="1" t="s">
        <v>913</v>
      </c>
      <c r="R22" s="1" t="s">
        <v>1046</v>
      </c>
      <c r="S22" s="1" t="s">
        <v>915</v>
      </c>
      <c r="T22" s="1" t="s">
        <v>916</v>
      </c>
      <c r="U22" s="1" t="s">
        <v>917</v>
      </c>
      <c r="V22" s="1" t="s">
        <v>1047</v>
      </c>
    </row>
    <row r="23" s="1" customFormat="1" spans="1:22">
      <c r="A23" s="3">
        <v>18944198830</v>
      </c>
      <c r="B23" s="1" t="s">
        <v>902</v>
      </c>
      <c r="C23" s="1" t="s">
        <v>1048</v>
      </c>
      <c r="D23" s="1" t="s">
        <v>1049</v>
      </c>
      <c r="E23" s="1" t="s">
        <v>1050</v>
      </c>
      <c r="F23" s="1" t="s">
        <v>902</v>
      </c>
      <c r="G23" s="1" t="s">
        <v>906</v>
      </c>
      <c r="H23" s="1" t="s">
        <v>907</v>
      </c>
      <c r="I23" s="1" t="s">
        <v>1051</v>
      </c>
      <c r="J23" s="1" t="s">
        <v>30</v>
      </c>
      <c r="K23" s="1" t="s">
        <v>1052</v>
      </c>
      <c r="L23" s="1" t="s">
        <v>1052</v>
      </c>
      <c r="M23" s="1" t="s">
        <v>910</v>
      </c>
      <c r="N23" s="1" t="s">
        <v>910</v>
      </c>
      <c r="O23" s="1" t="s">
        <v>911</v>
      </c>
      <c r="P23" s="1" t="s">
        <v>912</v>
      </c>
      <c r="Q23" s="1" t="s">
        <v>913</v>
      </c>
      <c r="R23" s="1" t="s">
        <v>1053</v>
      </c>
      <c r="S23" s="1" t="s">
        <v>915</v>
      </c>
      <c r="T23" s="1" t="s">
        <v>916</v>
      </c>
      <c r="U23" s="1" t="s">
        <v>917</v>
      </c>
      <c r="V23" s="1" t="s">
        <v>1054</v>
      </c>
    </row>
    <row r="24" s="1" customFormat="1" spans="1:22">
      <c r="A24" s="3">
        <v>18943959628</v>
      </c>
      <c r="B24" s="1" t="s">
        <v>902</v>
      </c>
      <c r="C24" s="1" t="s">
        <v>1055</v>
      </c>
      <c r="D24" s="1" t="s">
        <v>1056</v>
      </c>
      <c r="E24" s="1" t="s">
        <v>1057</v>
      </c>
      <c r="F24" s="1" t="s">
        <v>902</v>
      </c>
      <c r="G24" s="1" t="s">
        <v>906</v>
      </c>
      <c r="H24" s="1" t="s">
        <v>907</v>
      </c>
      <c r="I24" s="1" t="s">
        <v>1058</v>
      </c>
      <c r="J24" s="1" t="s">
        <v>30</v>
      </c>
      <c r="K24" s="1" t="s">
        <v>1059</v>
      </c>
      <c r="L24" s="1" t="s">
        <v>1059</v>
      </c>
      <c r="M24" s="1" t="s">
        <v>910</v>
      </c>
      <c r="N24" s="1" t="s">
        <v>910</v>
      </c>
      <c r="O24" s="1" t="s">
        <v>911</v>
      </c>
      <c r="P24" s="1" t="s">
        <v>912</v>
      </c>
      <c r="Q24" s="1" t="s">
        <v>913</v>
      </c>
      <c r="R24" s="1" t="s">
        <v>1060</v>
      </c>
      <c r="S24" s="1" t="s">
        <v>915</v>
      </c>
      <c r="T24" s="1" t="s">
        <v>916</v>
      </c>
      <c r="U24" s="1" t="s">
        <v>917</v>
      </c>
      <c r="V24" s="1" t="s">
        <v>1061</v>
      </c>
    </row>
    <row r="25" s="1" customFormat="1" spans="1:22">
      <c r="A25" s="3">
        <v>18943884763</v>
      </c>
      <c r="B25" s="1" t="s">
        <v>902</v>
      </c>
      <c r="C25" s="1" t="s">
        <v>1062</v>
      </c>
      <c r="D25" s="1" t="s">
        <v>1063</v>
      </c>
      <c r="E25" s="1" t="s">
        <v>1064</v>
      </c>
      <c r="F25" s="1" t="s">
        <v>902</v>
      </c>
      <c r="G25" s="1" t="s">
        <v>906</v>
      </c>
      <c r="H25" s="1" t="s">
        <v>907</v>
      </c>
      <c r="I25" s="1" t="s">
        <v>1065</v>
      </c>
      <c r="J25" s="1" t="s">
        <v>30</v>
      </c>
      <c r="K25" s="1" t="s">
        <v>1066</v>
      </c>
      <c r="L25" s="1" t="s">
        <v>1066</v>
      </c>
      <c r="M25" s="1" t="s">
        <v>910</v>
      </c>
      <c r="N25" s="1" t="s">
        <v>910</v>
      </c>
      <c r="O25" s="1" t="s">
        <v>911</v>
      </c>
      <c r="P25" s="1" t="s">
        <v>912</v>
      </c>
      <c r="Q25" s="1" t="s">
        <v>913</v>
      </c>
      <c r="R25" s="1" t="s">
        <v>1067</v>
      </c>
      <c r="S25" s="1" t="s">
        <v>915</v>
      </c>
      <c r="T25" s="1" t="s">
        <v>916</v>
      </c>
      <c r="U25" s="1" t="s">
        <v>917</v>
      </c>
      <c r="V25" s="1" t="s">
        <v>978</v>
      </c>
    </row>
    <row r="26" s="1" customFormat="1" spans="1:22">
      <c r="A26" s="3">
        <v>18943855164</v>
      </c>
      <c r="B26" s="1" t="s">
        <v>902</v>
      </c>
      <c r="C26" s="1" t="s">
        <v>1068</v>
      </c>
      <c r="D26" s="1" t="s">
        <v>1069</v>
      </c>
      <c r="E26" s="1" t="s">
        <v>1070</v>
      </c>
      <c r="F26" s="1" t="s">
        <v>902</v>
      </c>
      <c r="G26" s="1" t="s">
        <v>906</v>
      </c>
      <c r="H26" s="1" t="s">
        <v>907</v>
      </c>
      <c r="I26" s="1" t="s">
        <v>1071</v>
      </c>
      <c r="J26" s="1" t="s">
        <v>30</v>
      </c>
      <c r="K26" s="1" t="s">
        <v>1072</v>
      </c>
      <c r="L26" s="1" t="s">
        <v>1072</v>
      </c>
      <c r="M26" s="1" t="s">
        <v>910</v>
      </c>
      <c r="N26" s="1" t="s">
        <v>910</v>
      </c>
      <c r="O26" s="1" t="s">
        <v>911</v>
      </c>
      <c r="P26" s="1" t="s">
        <v>912</v>
      </c>
      <c r="Q26" s="1" t="s">
        <v>913</v>
      </c>
      <c r="R26" s="1" t="s">
        <v>1073</v>
      </c>
      <c r="S26" s="1" t="s">
        <v>915</v>
      </c>
      <c r="T26" s="1" t="s">
        <v>916</v>
      </c>
      <c r="U26" s="1" t="s">
        <v>917</v>
      </c>
      <c r="V26" s="1" t="s">
        <v>978</v>
      </c>
    </row>
    <row r="27" s="1" customFormat="1" spans="1:22">
      <c r="A27" s="3">
        <v>18943755192</v>
      </c>
      <c r="B27" s="1" t="s">
        <v>902</v>
      </c>
      <c r="C27" s="1" t="s">
        <v>1074</v>
      </c>
      <c r="D27" s="1" t="s">
        <v>1075</v>
      </c>
      <c r="E27" s="1" t="s">
        <v>1076</v>
      </c>
      <c r="F27" s="1" t="s">
        <v>902</v>
      </c>
      <c r="G27" s="1" t="s">
        <v>906</v>
      </c>
      <c r="H27" s="1" t="s">
        <v>907</v>
      </c>
      <c r="I27" s="1" t="s">
        <v>1077</v>
      </c>
      <c r="J27" s="1" t="s">
        <v>30</v>
      </c>
      <c r="K27" s="1" t="s">
        <v>1078</v>
      </c>
      <c r="L27" s="1" t="s">
        <v>1078</v>
      </c>
      <c r="M27" s="1" t="s">
        <v>910</v>
      </c>
      <c r="N27" s="1" t="s">
        <v>910</v>
      </c>
      <c r="O27" s="1" t="s">
        <v>911</v>
      </c>
      <c r="P27" s="1" t="s">
        <v>912</v>
      </c>
      <c r="Q27" s="1" t="s">
        <v>913</v>
      </c>
      <c r="R27" s="1" t="s">
        <v>1079</v>
      </c>
      <c r="S27" s="1" t="s">
        <v>915</v>
      </c>
      <c r="T27" s="1" t="s">
        <v>916</v>
      </c>
      <c r="U27" s="1" t="s">
        <v>917</v>
      </c>
      <c r="V27" s="1" t="s">
        <v>918</v>
      </c>
    </row>
    <row r="28" s="1" customFormat="1" spans="1:22">
      <c r="A28" s="3">
        <v>18943301945</v>
      </c>
      <c r="B28" s="1" t="s">
        <v>1080</v>
      </c>
      <c r="C28" s="1" t="s">
        <v>1081</v>
      </c>
      <c r="D28" s="1" t="s">
        <v>1082</v>
      </c>
      <c r="E28" s="1" t="s">
        <v>1083</v>
      </c>
      <c r="F28" s="1" t="s">
        <v>1080</v>
      </c>
      <c r="G28" s="1" t="s">
        <v>906</v>
      </c>
      <c r="H28" s="1" t="s">
        <v>907</v>
      </c>
      <c r="I28" s="1" t="s">
        <v>1084</v>
      </c>
      <c r="J28" s="1" t="s">
        <v>30</v>
      </c>
      <c r="K28" s="1" t="s">
        <v>1085</v>
      </c>
      <c r="L28" s="1" t="s">
        <v>1085</v>
      </c>
      <c r="M28" s="1" t="s">
        <v>910</v>
      </c>
      <c r="N28" s="1" t="s">
        <v>910</v>
      </c>
      <c r="O28" s="1" t="s">
        <v>911</v>
      </c>
      <c r="P28" s="1" t="s">
        <v>912</v>
      </c>
      <c r="Q28" s="1" t="s">
        <v>913</v>
      </c>
      <c r="R28" s="1" t="s">
        <v>1086</v>
      </c>
      <c r="S28" s="1" t="s">
        <v>915</v>
      </c>
      <c r="T28" s="1" t="s">
        <v>916</v>
      </c>
      <c r="U28" s="1" t="s">
        <v>917</v>
      </c>
      <c r="V28" s="1" t="s">
        <v>1087</v>
      </c>
    </row>
    <row r="29" s="1" customFormat="1" spans="1:22">
      <c r="A29" s="3">
        <v>18943227827</v>
      </c>
      <c r="B29" s="1" t="s">
        <v>1080</v>
      </c>
      <c r="C29" s="1" t="s">
        <v>1088</v>
      </c>
      <c r="D29" s="1" t="s">
        <v>1089</v>
      </c>
      <c r="E29" s="1" t="s">
        <v>1090</v>
      </c>
      <c r="F29" s="1" t="s">
        <v>1080</v>
      </c>
      <c r="G29" s="1" t="s">
        <v>906</v>
      </c>
      <c r="H29" s="1" t="s">
        <v>907</v>
      </c>
      <c r="I29" s="1" t="s">
        <v>1091</v>
      </c>
      <c r="J29" s="1" t="s">
        <v>30</v>
      </c>
      <c r="K29" s="1" t="s">
        <v>1092</v>
      </c>
      <c r="L29" s="1" t="s">
        <v>1092</v>
      </c>
      <c r="M29" s="1" t="s">
        <v>910</v>
      </c>
      <c r="N29" s="1" t="s">
        <v>910</v>
      </c>
      <c r="O29" s="1" t="s">
        <v>911</v>
      </c>
      <c r="P29" s="1" t="s">
        <v>912</v>
      </c>
      <c r="Q29" s="1" t="s">
        <v>913</v>
      </c>
      <c r="R29" s="1" t="s">
        <v>1093</v>
      </c>
      <c r="S29" s="1" t="s">
        <v>915</v>
      </c>
      <c r="T29" s="1" t="s">
        <v>916</v>
      </c>
      <c r="U29" s="1" t="s">
        <v>917</v>
      </c>
      <c r="V29" s="1" t="s">
        <v>1087</v>
      </c>
    </row>
    <row r="30" s="1" customFormat="1" spans="1:22">
      <c r="A30" s="3">
        <v>18942716478</v>
      </c>
      <c r="B30" s="1" t="s">
        <v>1080</v>
      </c>
      <c r="C30" s="1" t="s">
        <v>1094</v>
      </c>
      <c r="D30" s="1" t="s">
        <v>1095</v>
      </c>
      <c r="E30" s="1" t="s">
        <v>1096</v>
      </c>
      <c r="F30" s="1" t="s">
        <v>1080</v>
      </c>
      <c r="G30" s="1" t="s">
        <v>902</v>
      </c>
      <c r="H30" s="1" t="s">
        <v>907</v>
      </c>
      <c r="I30" s="1" t="s">
        <v>1097</v>
      </c>
      <c r="J30" s="1" t="s">
        <v>30</v>
      </c>
      <c r="K30" s="1" t="s">
        <v>1098</v>
      </c>
      <c r="L30" s="1" t="s">
        <v>1098</v>
      </c>
      <c r="M30" s="1" t="s">
        <v>910</v>
      </c>
      <c r="N30" s="1" t="s">
        <v>910</v>
      </c>
      <c r="O30" s="1" t="s">
        <v>911</v>
      </c>
      <c r="P30" s="1" t="s">
        <v>912</v>
      </c>
      <c r="Q30" s="1" t="s">
        <v>913</v>
      </c>
      <c r="R30" s="1" t="s">
        <v>1099</v>
      </c>
      <c r="S30" s="1" t="s">
        <v>915</v>
      </c>
      <c r="T30" s="1" t="s">
        <v>916</v>
      </c>
      <c r="U30" s="1" t="s">
        <v>917</v>
      </c>
      <c r="V30" s="1" t="s">
        <v>1100</v>
      </c>
    </row>
    <row r="31" s="1" customFormat="1" spans="1:22">
      <c r="A31" s="3">
        <v>18942633652</v>
      </c>
      <c r="B31" s="1" t="s">
        <v>1080</v>
      </c>
      <c r="C31" s="1" t="s">
        <v>1101</v>
      </c>
      <c r="D31" s="1" t="s">
        <v>1102</v>
      </c>
      <c r="E31" s="1" t="s">
        <v>1103</v>
      </c>
      <c r="F31" s="1" t="s">
        <v>1080</v>
      </c>
      <c r="G31" s="1" t="s">
        <v>902</v>
      </c>
      <c r="H31" s="1" t="s">
        <v>907</v>
      </c>
      <c r="I31" s="1" t="s">
        <v>1104</v>
      </c>
      <c r="J31" s="1" t="s">
        <v>30</v>
      </c>
      <c r="K31" s="1" t="s">
        <v>1105</v>
      </c>
      <c r="L31" s="1" t="s">
        <v>1105</v>
      </c>
      <c r="M31" s="1" t="s">
        <v>910</v>
      </c>
      <c r="N31" s="1" t="s">
        <v>910</v>
      </c>
      <c r="O31" s="1" t="s">
        <v>911</v>
      </c>
      <c r="P31" s="1" t="s">
        <v>912</v>
      </c>
      <c r="Q31" s="1" t="s">
        <v>913</v>
      </c>
      <c r="R31" s="1" t="s">
        <v>1106</v>
      </c>
      <c r="S31" s="1" t="s">
        <v>915</v>
      </c>
      <c r="T31" s="1" t="s">
        <v>916</v>
      </c>
      <c r="U31" s="1" t="s">
        <v>917</v>
      </c>
      <c r="V31" s="1" t="s">
        <v>989</v>
      </c>
    </row>
    <row r="32" s="1" customFormat="1" spans="1:22">
      <c r="A32" s="3">
        <v>18942435790</v>
      </c>
      <c r="B32" s="1" t="s">
        <v>1080</v>
      </c>
      <c r="C32" s="1" t="s">
        <v>1107</v>
      </c>
      <c r="D32" s="1" t="s">
        <v>1108</v>
      </c>
      <c r="E32" s="1" t="s">
        <v>1109</v>
      </c>
      <c r="F32" s="1" t="s">
        <v>1080</v>
      </c>
      <c r="G32" s="1" t="s">
        <v>902</v>
      </c>
      <c r="H32" s="1" t="s">
        <v>907</v>
      </c>
      <c r="I32" s="1" t="s">
        <v>1110</v>
      </c>
      <c r="J32" s="1" t="s">
        <v>30</v>
      </c>
      <c r="K32" s="1" t="s">
        <v>1111</v>
      </c>
      <c r="L32" s="1" t="s">
        <v>1111</v>
      </c>
      <c r="M32" s="1" t="s">
        <v>910</v>
      </c>
      <c r="N32" s="1" t="s">
        <v>910</v>
      </c>
      <c r="O32" s="1" t="s">
        <v>911</v>
      </c>
      <c r="P32" s="1" t="s">
        <v>912</v>
      </c>
      <c r="Q32" s="1" t="s">
        <v>913</v>
      </c>
      <c r="R32" s="1" t="s">
        <v>1112</v>
      </c>
      <c r="S32" s="1" t="s">
        <v>915</v>
      </c>
      <c r="T32" s="1" t="s">
        <v>916</v>
      </c>
      <c r="U32" s="1" t="s">
        <v>917</v>
      </c>
      <c r="V32" s="1" t="s">
        <v>1113</v>
      </c>
    </row>
    <row r="33" s="1" customFormat="1" spans="1:22">
      <c r="A33" s="3">
        <v>18942295925</v>
      </c>
      <c r="B33" s="1" t="s">
        <v>1080</v>
      </c>
      <c r="C33" s="1" t="s">
        <v>1114</v>
      </c>
      <c r="D33" s="1" t="s">
        <v>1115</v>
      </c>
      <c r="E33" s="1" t="s">
        <v>1116</v>
      </c>
      <c r="F33" s="1" t="s">
        <v>1080</v>
      </c>
      <c r="G33" s="1" t="s">
        <v>902</v>
      </c>
      <c r="H33" s="1" t="s">
        <v>907</v>
      </c>
      <c r="I33" s="1" t="s">
        <v>1117</v>
      </c>
      <c r="J33" s="1" t="s">
        <v>30</v>
      </c>
      <c r="K33" s="1" t="s">
        <v>1118</v>
      </c>
      <c r="L33" s="1" t="s">
        <v>1118</v>
      </c>
      <c r="M33" s="1" t="s">
        <v>910</v>
      </c>
      <c r="N33" s="1" t="s">
        <v>910</v>
      </c>
      <c r="O33" s="1" t="s">
        <v>911</v>
      </c>
      <c r="P33" s="1" t="s">
        <v>912</v>
      </c>
      <c r="Q33" s="1" t="s">
        <v>913</v>
      </c>
      <c r="R33" s="1" t="s">
        <v>1119</v>
      </c>
      <c r="S33" s="1" t="s">
        <v>915</v>
      </c>
      <c r="T33" s="1" t="s">
        <v>916</v>
      </c>
      <c r="U33" s="1" t="s">
        <v>917</v>
      </c>
      <c r="V33" s="1" t="s">
        <v>1120</v>
      </c>
    </row>
    <row r="34" s="1" customFormat="1" spans="1:22">
      <c r="A34" s="3">
        <v>18942220868</v>
      </c>
      <c r="B34" s="1" t="s">
        <v>1080</v>
      </c>
      <c r="C34" s="1" t="s">
        <v>1121</v>
      </c>
      <c r="D34" s="1" t="s">
        <v>1122</v>
      </c>
      <c r="E34" s="1" t="s">
        <v>1123</v>
      </c>
      <c r="F34" s="1" t="s">
        <v>1080</v>
      </c>
      <c r="G34" s="1" t="s">
        <v>902</v>
      </c>
      <c r="H34" s="1" t="s">
        <v>907</v>
      </c>
      <c r="I34" s="1" t="s">
        <v>1124</v>
      </c>
      <c r="J34" s="1" t="s">
        <v>30</v>
      </c>
      <c r="K34" s="1" t="s">
        <v>1125</v>
      </c>
      <c r="L34" s="1" t="s">
        <v>1125</v>
      </c>
      <c r="M34" s="1" t="s">
        <v>910</v>
      </c>
      <c r="N34" s="1" t="s">
        <v>910</v>
      </c>
      <c r="O34" s="1" t="s">
        <v>911</v>
      </c>
      <c r="P34" s="1" t="s">
        <v>912</v>
      </c>
      <c r="Q34" s="1" t="s">
        <v>913</v>
      </c>
      <c r="R34" s="1" t="s">
        <v>1126</v>
      </c>
      <c r="S34" s="1" t="s">
        <v>915</v>
      </c>
      <c r="T34" s="1" t="s">
        <v>916</v>
      </c>
      <c r="U34" s="1" t="s">
        <v>917</v>
      </c>
      <c r="V34" s="1" t="s">
        <v>1127</v>
      </c>
    </row>
    <row r="35" s="1" customFormat="1" spans="1:22">
      <c r="A35" s="3">
        <v>18941891221</v>
      </c>
      <c r="B35" s="1" t="s">
        <v>1080</v>
      </c>
      <c r="C35" s="1" t="s">
        <v>1128</v>
      </c>
      <c r="D35" s="1" t="s">
        <v>1129</v>
      </c>
      <c r="E35" s="1" t="s">
        <v>1130</v>
      </c>
      <c r="F35" s="1" t="s">
        <v>1080</v>
      </c>
      <c r="G35" s="1" t="s">
        <v>902</v>
      </c>
      <c r="H35" s="1" t="s">
        <v>907</v>
      </c>
      <c r="I35" s="1" t="s">
        <v>1131</v>
      </c>
      <c r="J35" s="1" t="s">
        <v>30</v>
      </c>
      <c r="K35" s="1" t="s">
        <v>1132</v>
      </c>
      <c r="L35" s="1" t="s">
        <v>1132</v>
      </c>
      <c r="M35" s="1" t="s">
        <v>910</v>
      </c>
      <c r="N35" s="1" t="s">
        <v>910</v>
      </c>
      <c r="O35" s="1" t="s">
        <v>911</v>
      </c>
      <c r="P35" s="1" t="s">
        <v>912</v>
      </c>
      <c r="Q35" s="1" t="s">
        <v>913</v>
      </c>
      <c r="R35" s="1" t="s">
        <v>1133</v>
      </c>
      <c r="S35" s="1" t="s">
        <v>915</v>
      </c>
      <c r="T35" s="1" t="s">
        <v>916</v>
      </c>
      <c r="U35" s="1" t="s">
        <v>917</v>
      </c>
      <c r="V35" s="1" t="s">
        <v>1134</v>
      </c>
    </row>
    <row r="36" s="1" customFormat="1" spans="1:22">
      <c r="A36" s="3">
        <v>18941235751</v>
      </c>
      <c r="B36" s="1" t="s">
        <v>1080</v>
      </c>
      <c r="C36" s="1" t="s">
        <v>1135</v>
      </c>
      <c r="D36" s="1" t="s">
        <v>1136</v>
      </c>
      <c r="E36" s="1" t="s">
        <v>1137</v>
      </c>
      <c r="F36" s="1" t="s">
        <v>1080</v>
      </c>
      <c r="G36" s="1" t="s">
        <v>902</v>
      </c>
      <c r="H36" s="1" t="s">
        <v>907</v>
      </c>
      <c r="I36" s="1" t="s">
        <v>1138</v>
      </c>
      <c r="J36" s="1" t="s">
        <v>30</v>
      </c>
      <c r="K36" s="1" t="s">
        <v>1139</v>
      </c>
      <c r="L36" s="1" t="s">
        <v>1139</v>
      </c>
      <c r="M36" s="1" t="s">
        <v>910</v>
      </c>
      <c r="N36" s="1" t="s">
        <v>910</v>
      </c>
      <c r="O36" s="1" t="s">
        <v>911</v>
      </c>
      <c r="P36" s="1" t="s">
        <v>912</v>
      </c>
      <c r="Q36" s="1" t="s">
        <v>913</v>
      </c>
      <c r="R36" s="1" t="s">
        <v>1140</v>
      </c>
      <c r="S36" s="1" t="s">
        <v>915</v>
      </c>
      <c r="T36" s="1" t="s">
        <v>916</v>
      </c>
      <c r="U36" s="1" t="s">
        <v>917</v>
      </c>
      <c r="V36" s="1" t="s">
        <v>1141</v>
      </c>
    </row>
    <row r="37" s="1" customFormat="1" spans="1:22">
      <c r="A37" s="3">
        <v>18940670338</v>
      </c>
      <c r="B37" s="1" t="s">
        <v>1080</v>
      </c>
      <c r="C37" s="1" t="s">
        <v>1142</v>
      </c>
      <c r="D37" s="1" t="s">
        <v>1143</v>
      </c>
      <c r="E37" s="1" t="s">
        <v>1144</v>
      </c>
      <c r="F37" s="1" t="s">
        <v>1080</v>
      </c>
      <c r="G37" s="1" t="s">
        <v>906</v>
      </c>
      <c r="H37" s="1" t="s">
        <v>907</v>
      </c>
      <c r="I37" s="1" t="s">
        <v>1145</v>
      </c>
      <c r="J37" s="1" t="s">
        <v>30</v>
      </c>
      <c r="K37" s="1" t="s">
        <v>1146</v>
      </c>
      <c r="L37" s="1" t="s">
        <v>1146</v>
      </c>
      <c r="M37" s="1" t="s">
        <v>910</v>
      </c>
      <c r="N37" s="1" t="s">
        <v>910</v>
      </c>
      <c r="O37" s="1" t="s">
        <v>911</v>
      </c>
      <c r="P37" s="1" t="s">
        <v>912</v>
      </c>
      <c r="Q37" s="1" t="s">
        <v>913</v>
      </c>
      <c r="R37" s="1" t="s">
        <v>1147</v>
      </c>
      <c r="S37" s="1" t="s">
        <v>915</v>
      </c>
      <c r="T37" s="1" t="s">
        <v>916</v>
      </c>
      <c r="U37" s="1" t="s">
        <v>1021</v>
      </c>
      <c r="V37" s="1" t="s">
        <v>918</v>
      </c>
    </row>
    <row r="38" s="1" customFormat="1" spans="1:22">
      <c r="A38" s="3">
        <v>18940840130</v>
      </c>
      <c r="B38" s="1" t="s">
        <v>1080</v>
      </c>
      <c r="C38" s="1" t="s">
        <v>1148</v>
      </c>
      <c r="D38" s="1" t="s">
        <v>1149</v>
      </c>
      <c r="E38" s="1" t="s">
        <v>1150</v>
      </c>
      <c r="F38" s="1" t="s">
        <v>1080</v>
      </c>
      <c r="G38" s="1" t="s">
        <v>902</v>
      </c>
      <c r="H38" s="1" t="s">
        <v>907</v>
      </c>
      <c r="I38" s="1" t="s">
        <v>1151</v>
      </c>
      <c r="J38" s="1" t="s">
        <v>30</v>
      </c>
      <c r="K38" s="1" t="s">
        <v>1152</v>
      </c>
      <c r="L38" s="1" t="s">
        <v>1152</v>
      </c>
      <c r="M38" s="1" t="s">
        <v>910</v>
      </c>
      <c r="N38" s="1" t="s">
        <v>910</v>
      </c>
      <c r="O38" s="1" t="s">
        <v>911</v>
      </c>
      <c r="P38" s="1" t="s">
        <v>912</v>
      </c>
      <c r="Q38" s="1" t="s">
        <v>913</v>
      </c>
      <c r="R38" s="1" t="s">
        <v>1153</v>
      </c>
      <c r="S38" s="1" t="s">
        <v>915</v>
      </c>
      <c r="T38" s="1" t="s">
        <v>916</v>
      </c>
      <c r="U38" s="1" t="s">
        <v>917</v>
      </c>
      <c r="V38" s="1" t="s">
        <v>1127</v>
      </c>
    </row>
    <row r="39" s="1" customFormat="1" spans="1:22">
      <c r="A39" s="3">
        <v>18940496955</v>
      </c>
      <c r="B39" s="1" t="s">
        <v>1080</v>
      </c>
      <c r="C39" s="1" t="s">
        <v>1154</v>
      </c>
      <c r="D39" s="1" t="s">
        <v>1155</v>
      </c>
      <c r="E39" s="1" t="s">
        <v>1156</v>
      </c>
      <c r="F39" s="1" t="s">
        <v>902</v>
      </c>
      <c r="G39" s="1" t="s">
        <v>906</v>
      </c>
      <c r="H39" s="1" t="s">
        <v>907</v>
      </c>
      <c r="I39" s="1" t="s">
        <v>1157</v>
      </c>
      <c r="J39" s="1" t="s">
        <v>30</v>
      </c>
      <c r="K39" s="1" t="s">
        <v>1158</v>
      </c>
      <c r="L39" s="1" t="s">
        <v>1158</v>
      </c>
      <c r="M39" s="1" t="s">
        <v>910</v>
      </c>
      <c r="N39" s="1" t="s">
        <v>910</v>
      </c>
      <c r="O39" s="1" t="s">
        <v>911</v>
      </c>
      <c r="P39" s="1" t="s">
        <v>912</v>
      </c>
      <c r="Q39" s="1" t="s">
        <v>913</v>
      </c>
      <c r="R39" s="1" t="s">
        <v>1159</v>
      </c>
      <c r="S39" s="1" t="s">
        <v>915</v>
      </c>
      <c r="T39" s="1" t="s">
        <v>916</v>
      </c>
      <c r="U39" s="1" t="s">
        <v>917</v>
      </c>
      <c r="V39" s="1" t="s">
        <v>1160</v>
      </c>
    </row>
    <row r="40" s="1" customFormat="1" spans="1:22">
      <c r="A40" s="3">
        <v>18940286000</v>
      </c>
      <c r="B40" s="1" t="s">
        <v>1080</v>
      </c>
      <c r="C40" s="1" t="s">
        <v>1161</v>
      </c>
      <c r="D40" s="1" t="s">
        <v>1162</v>
      </c>
      <c r="E40" s="1" t="s">
        <v>1163</v>
      </c>
      <c r="F40" s="1" t="s">
        <v>1080</v>
      </c>
      <c r="G40" s="1" t="s">
        <v>902</v>
      </c>
      <c r="H40" s="1" t="s">
        <v>907</v>
      </c>
      <c r="I40" s="1" t="s">
        <v>1164</v>
      </c>
      <c r="J40" s="1" t="s">
        <v>30</v>
      </c>
      <c r="K40" s="1" t="s">
        <v>1165</v>
      </c>
      <c r="L40" s="1" t="s">
        <v>1165</v>
      </c>
      <c r="M40" s="1" t="s">
        <v>910</v>
      </c>
      <c r="N40" s="1" t="s">
        <v>910</v>
      </c>
      <c r="O40" s="1" t="s">
        <v>911</v>
      </c>
      <c r="P40" s="1" t="s">
        <v>912</v>
      </c>
      <c r="Q40" s="1" t="s">
        <v>913</v>
      </c>
      <c r="R40" s="1" t="s">
        <v>1166</v>
      </c>
      <c r="S40" s="1" t="s">
        <v>915</v>
      </c>
      <c r="T40" s="1" t="s">
        <v>916</v>
      </c>
      <c r="U40" s="1" t="s">
        <v>917</v>
      </c>
      <c r="V40" s="1" t="s">
        <v>989</v>
      </c>
    </row>
    <row r="41" s="1" customFormat="1" spans="1:22">
      <c r="A41" s="3">
        <v>18939090834</v>
      </c>
      <c r="B41" s="1" t="s">
        <v>1080</v>
      </c>
      <c r="C41" s="1" t="s">
        <v>1167</v>
      </c>
      <c r="D41" s="1" t="s">
        <v>1168</v>
      </c>
      <c r="E41" s="1" t="s">
        <v>1169</v>
      </c>
      <c r="F41" s="1" t="s">
        <v>1080</v>
      </c>
      <c r="G41" s="1" t="s">
        <v>902</v>
      </c>
      <c r="H41" s="1" t="s">
        <v>907</v>
      </c>
      <c r="I41" s="1" t="s">
        <v>1170</v>
      </c>
      <c r="J41" s="1" t="s">
        <v>30</v>
      </c>
      <c r="K41" s="1" t="s">
        <v>1171</v>
      </c>
      <c r="L41" s="1" t="s">
        <v>1171</v>
      </c>
      <c r="M41" s="1" t="s">
        <v>910</v>
      </c>
      <c r="N41" s="1" t="s">
        <v>910</v>
      </c>
      <c r="O41" s="1" t="s">
        <v>911</v>
      </c>
      <c r="P41" s="1" t="s">
        <v>912</v>
      </c>
      <c r="Q41" s="1" t="s">
        <v>913</v>
      </c>
      <c r="R41" s="1" t="s">
        <v>1172</v>
      </c>
      <c r="S41" s="1" t="s">
        <v>915</v>
      </c>
      <c r="T41" s="1" t="s">
        <v>916</v>
      </c>
      <c r="U41" s="1" t="s">
        <v>917</v>
      </c>
      <c r="V41" s="1" t="s">
        <v>989</v>
      </c>
    </row>
    <row r="42" s="1" customFormat="1" spans="1:22">
      <c r="A42" s="3">
        <v>18938710426</v>
      </c>
      <c r="B42" s="1" t="s">
        <v>1080</v>
      </c>
      <c r="C42" s="1" t="s">
        <v>1173</v>
      </c>
      <c r="D42" s="1" t="s">
        <v>1174</v>
      </c>
      <c r="E42" s="1" t="s">
        <v>1175</v>
      </c>
      <c r="F42" s="1" t="s">
        <v>1080</v>
      </c>
      <c r="G42" s="1" t="s">
        <v>906</v>
      </c>
      <c r="H42" s="1" t="s">
        <v>907</v>
      </c>
      <c r="I42" s="1" t="s">
        <v>1176</v>
      </c>
      <c r="J42" s="1" t="s">
        <v>30</v>
      </c>
      <c r="K42" s="1" t="s">
        <v>1177</v>
      </c>
      <c r="L42" s="1" t="s">
        <v>1177</v>
      </c>
      <c r="M42" s="1" t="s">
        <v>910</v>
      </c>
      <c r="N42" s="1" t="s">
        <v>910</v>
      </c>
      <c r="O42" s="1" t="s">
        <v>911</v>
      </c>
      <c r="P42" s="1" t="s">
        <v>912</v>
      </c>
      <c r="Q42" s="1" t="s">
        <v>913</v>
      </c>
      <c r="R42" s="1" t="s">
        <v>1178</v>
      </c>
      <c r="S42" s="1" t="s">
        <v>915</v>
      </c>
      <c r="T42" s="1" t="s">
        <v>916</v>
      </c>
      <c r="U42" s="1" t="s">
        <v>1021</v>
      </c>
      <c r="V42" s="1" t="s">
        <v>1179</v>
      </c>
    </row>
    <row r="43" s="1" customFormat="1" spans="1:22">
      <c r="A43" s="3">
        <v>18938322452</v>
      </c>
      <c r="B43" s="1" t="s">
        <v>1080</v>
      </c>
      <c r="C43" s="1" t="s">
        <v>1180</v>
      </c>
      <c r="D43" s="1" t="s">
        <v>1181</v>
      </c>
      <c r="E43" s="1" t="s">
        <v>1182</v>
      </c>
      <c r="F43" s="1" t="s">
        <v>1080</v>
      </c>
      <c r="G43" s="1" t="s">
        <v>902</v>
      </c>
      <c r="H43" s="1" t="s">
        <v>907</v>
      </c>
      <c r="I43" s="1" t="s">
        <v>1183</v>
      </c>
      <c r="J43" s="1" t="s">
        <v>30</v>
      </c>
      <c r="K43" s="1" t="s">
        <v>1184</v>
      </c>
      <c r="L43" s="1" t="s">
        <v>1184</v>
      </c>
      <c r="M43" s="1" t="s">
        <v>910</v>
      </c>
      <c r="N43" s="1" t="s">
        <v>910</v>
      </c>
      <c r="O43" s="1" t="s">
        <v>911</v>
      </c>
      <c r="P43" s="1" t="s">
        <v>912</v>
      </c>
      <c r="Q43" s="1" t="s">
        <v>913</v>
      </c>
      <c r="R43" s="1" t="s">
        <v>1185</v>
      </c>
      <c r="S43" s="1" t="s">
        <v>915</v>
      </c>
      <c r="T43" s="1" t="s">
        <v>916</v>
      </c>
      <c r="U43" s="1" t="s">
        <v>917</v>
      </c>
      <c r="V43" s="1" t="s">
        <v>978</v>
      </c>
    </row>
    <row r="44" s="1" customFormat="1" spans="1:22">
      <c r="A44" s="3">
        <v>18938314434</v>
      </c>
      <c r="B44" s="1" t="s">
        <v>1080</v>
      </c>
      <c r="C44" s="1" t="s">
        <v>1186</v>
      </c>
      <c r="D44" s="1" t="s">
        <v>1187</v>
      </c>
      <c r="E44" s="1" t="s">
        <v>1188</v>
      </c>
      <c r="F44" s="1" t="s">
        <v>902</v>
      </c>
      <c r="G44" s="1" t="s">
        <v>906</v>
      </c>
      <c r="H44" s="1" t="s">
        <v>907</v>
      </c>
      <c r="I44" s="1" t="s">
        <v>1189</v>
      </c>
      <c r="J44" s="1" t="s">
        <v>30</v>
      </c>
      <c r="K44" s="1" t="s">
        <v>1190</v>
      </c>
      <c r="L44" s="1" t="s">
        <v>1190</v>
      </c>
      <c r="M44" s="1" t="s">
        <v>910</v>
      </c>
      <c r="N44" s="1" t="s">
        <v>910</v>
      </c>
      <c r="O44" s="1" t="s">
        <v>911</v>
      </c>
      <c r="P44" s="1" t="s">
        <v>912</v>
      </c>
      <c r="Q44" s="1" t="s">
        <v>913</v>
      </c>
      <c r="R44" s="1" t="s">
        <v>1191</v>
      </c>
      <c r="S44" s="1" t="s">
        <v>915</v>
      </c>
      <c r="T44" s="1" t="s">
        <v>916</v>
      </c>
      <c r="U44" s="1" t="s">
        <v>917</v>
      </c>
      <c r="V44" s="1" t="s">
        <v>1192</v>
      </c>
    </row>
    <row r="45" s="1" customFormat="1" spans="1:22">
      <c r="A45" s="3">
        <v>18937959007</v>
      </c>
      <c r="B45" s="1" t="s">
        <v>1080</v>
      </c>
      <c r="C45" s="1" t="s">
        <v>1193</v>
      </c>
      <c r="D45" s="1" t="s">
        <v>1194</v>
      </c>
      <c r="E45" s="1" t="s">
        <v>1195</v>
      </c>
      <c r="F45" s="1" t="s">
        <v>1080</v>
      </c>
      <c r="G45" s="1" t="s">
        <v>902</v>
      </c>
      <c r="H45" s="1" t="s">
        <v>907</v>
      </c>
      <c r="I45" s="1" t="s">
        <v>1196</v>
      </c>
      <c r="J45" s="1" t="s">
        <v>30</v>
      </c>
      <c r="K45" s="1" t="s">
        <v>1197</v>
      </c>
      <c r="L45" s="1" t="s">
        <v>1197</v>
      </c>
      <c r="M45" s="1" t="s">
        <v>910</v>
      </c>
      <c r="N45" s="1" t="s">
        <v>910</v>
      </c>
      <c r="O45" s="1" t="s">
        <v>911</v>
      </c>
      <c r="P45" s="1" t="s">
        <v>912</v>
      </c>
      <c r="Q45" s="1" t="s">
        <v>913</v>
      </c>
      <c r="R45" s="1" t="s">
        <v>1198</v>
      </c>
      <c r="S45" s="1" t="s">
        <v>915</v>
      </c>
      <c r="T45" s="1" t="s">
        <v>916</v>
      </c>
      <c r="U45" s="1" t="s">
        <v>917</v>
      </c>
      <c r="V45" s="1" t="s">
        <v>918</v>
      </c>
    </row>
    <row r="46" s="1" customFormat="1" spans="1:22">
      <c r="A46" s="3">
        <v>18935884205</v>
      </c>
      <c r="B46" s="1" t="s">
        <v>1199</v>
      </c>
      <c r="C46" s="1" t="s">
        <v>1200</v>
      </c>
      <c r="D46" s="1" t="s">
        <v>1201</v>
      </c>
      <c r="E46" s="1" t="s">
        <v>1202</v>
      </c>
      <c r="F46" s="1" t="s">
        <v>1080</v>
      </c>
      <c r="G46" s="1" t="s">
        <v>902</v>
      </c>
      <c r="H46" s="1" t="s">
        <v>907</v>
      </c>
      <c r="I46" s="1" t="s">
        <v>1203</v>
      </c>
      <c r="J46" s="1" t="s">
        <v>30</v>
      </c>
      <c r="K46" s="1" t="s">
        <v>1204</v>
      </c>
      <c r="L46" s="1" t="s">
        <v>1204</v>
      </c>
      <c r="M46" s="1" t="s">
        <v>910</v>
      </c>
      <c r="N46" s="1" t="s">
        <v>910</v>
      </c>
      <c r="O46" s="1" t="s">
        <v>911</v>
      </c>
      <c r="P46" s="1" t="s">
        <v>912</v>
      </c>
      <c r="Q46" s="1" t="s">
        <v>913</v>
      </c>
      <c r="R46" s="1" t="s">
        <v>1205</v>
      </c>
      <c r="S46" s="1" t="s">
        <v>915</v>
      </c>
      <c r="T46" s="1" t="s">
        <v>916</v>
      </c>
      <c r="U46" s="1" t="s">
        <v>917</v>
      </c>
      <c r="V46" s="1" t="s">
        <v>932</v>
      </c>
    </row>
    <row r="47" s="1" customFormat="1" spans="1:22">
      <c r="A47" s="3">
        <v>18933847276</v>
      </c>
      <c r="B47" s="1" t="s">
        <v>1199</v>
      </c>
      <c r="C47" s="1" t="s">
        <v>1206</v>
      </c>
      <c r="D47" s="1" t="s">
        <v>1207</v>
      </c>
      <c r="E47" s="1" t="s">
        <v>1208</v>
      </c>
      <c r="F47" s="1" t="s">
        <v>1199</v>
      </c>
      <c r="G47" s="1" t="s">
        <v>1080</v>
      </c>
      <c r="H47" s="1" t="s">
        <v>907</v>
      </c>
      <c r="I47" s="1" t="s">
        <v>1209</v>
      </c>
      <c r="J47" s="1" t="s">
        <v>30</v>
      </c>
      <c r="K47" s="1" t="s">
        <v>1210</v>
      </c>
      <c r="L47" s="1" t="s">
        <v>1210</v>
      </c>
      <c r="M47" s="1" t="s">
        <v>910</v>
      </c>
      <c r="N47" s="1" t="s">
        <v>910</v>
      </c>
      <c r="O47" s="1" t="s">
        <v>911</v>
      </c>
      <c r="P47" s="1" t="s">
        <v>912</v>
      </c>
      <c r="Q47" s="1" t="s">
        <v>913</v>
      </c>
      <c r="R47" s="1" t="s">
        <v>1211</v>
      </c>
      <c r="S47" s="1" t="s">
        <v>915</v>
      </c>
      <c r="T47" s="1" t="s">
        <v>916</v>
      </c>
      <c r="U47" s="1" t="s">
        <v>917</v>
      </c>
      <c r="V47" s="1" t="s">
        <v>1113</v>
      </c>
    </row>
    <row r="48" s="1" customFormat="1" spans="1:22">
      <c r="A48" s="3">
        <v>18932826051</v>
      </c>
      <c r="B48" s="1" t="s">
        <v>1199</v>
      </c>
      <c r="C48" s="1" t="s">
        <v>1212</v>
      </c>
      <c r="D48" s="1" t="s">
        <v>1213</v>
      </c>
      <c r="E48" s="1" t="s">
        <v>1214</v>
      </c>
      <c r="F48" s="1" t="s">
        <v>1199</v>
      </c>
      <c r="G48" s="1" t="s">
        <v>902</v>
      </c>
      <c r="H48" s="1" t="s">
        <v>907</v>
      </c>
      <c r="I48" s="1" t="s">
        <v>1215</v>
      </c>
      <c r="J48" s="1" t="s">
        <v>30</v>
      </c>
      <c r="K48" s="1" t="s">
        <v>1216</v>
      </c>
      <c r="L48" s="1" t="s">
        <v>1216</v>
      </c>
      <c r="M48" s="1" t="s">
        <v>910</v>
      </c>
      <c r="N48" s="1" t="s">
        <v>910</v>
      </c>
      <c r="O48" s="1" t="s">
        <v>911</v>
      </c>
      <c r="P48" s="1" t="s">
        <v>912</v>
      </c>
      <c r="Q48" s="1" t="s">
        <v>913</v>
      </c>
      <c r="R48" s="1" t="s">
        <v>1217</v>
      </c>
      <c r="S48" s="1" t="s">
        <v>915</v>
      </c>
      <c r="T48" s="1" t="s">
        <v>916</v>
      </c>
      <c r="U48" s="1" t="s">
        <v>917</v>
      </c>
      <c r="V48" s="1" t="s">
        <v>1100</v>
      </c>
    </row>
    <row r="49" s="1" customFormat="1" spans="1:22">
      <c r="A49" s="3">
        <v>18928952229</v>
      </c>
      <c r="B49" s="1" t="s">
        <v>1199</v>
      </c>
      <c r="C49" s="1" t="s">
        <v>1218</v>
      </c>
      <c r="D49" s="1" t="s">
        <v>1219</v>
      </c>
      <c r="E49" s="1" t="s">
        <v>1220</v>
      </c>
      <c r="F49" s="1" t="s">
        <v>1199</v>
      </c>
      <c r="G49" s="1" t="s">
        <v>1080</v>
      </c>
      <c r="H49" s="1" t="s">
        <v>907</v>
      </c>
      <c r="I49" s="1" t="s">
        <v>1221</v>
      </c>
      <c r="J49" s="1" t="s">
        <v>30</v>
      </c>
      <c r="K49" s="1" t="s">
        <v>1222</v>
      </c>
      <c r="L49" s="1" t="s">
        <v>1222</v>
      </c>
      <c r="M49" s="1" t="s">
        <v>910</v>
      </c>
      <c r="N49" s="1" t="s">
        <v>910</v>
      </c>
      <c r="O49" s="1" t="s">
        <v>911</v>
      </c>
      <c r="P49" s="1" t="s">
        <v>912</v>
      </c>
      <c r="Q49" s="1" t="s">
        <v>913</v>
      </c>
      <c r="R49" s="1" t="s">
        <v>1223</v>
      </c>
      <c r="S49" s="1" t="s">
        <v>915</v>
      </c>
      <c r="T49" s="1" t="s">
        <v>916</v>
      </c>
      <c r="U49" s="1" t="s">
        <v>917</v>
      </c>
      <c r="V49" s="1" t="s">
        <v>932</v>
      </c>
    </row>
    <row r="50" s="1" customFormat="1" spans="1:22">
      <c r="A50" s="3">
        <v>18928944837</v>
      </c>
      <c r="B50" s="1" t="s">
        <v>1199</v>
      </c>
      <c r="C50" s="1" t="s">
        <v>1224</v>
      </c>
      <c r="D50" s="1" t="s">
        <v>1225</v>
      </c>
      <c r="E50" s="1" t="s">
        <v>1226</v>
      </c>
      <c r="F50" s="1" t="s">
        <v>1199</v>
      </c>
      <c r="G50" s="1" t="s">
        <v>1080</v>
      </c>
      <c r="H50" s="1" t="s">
        <v>907</v>
      </c>
      <c r="I50" s="1" t="s">
        <v>1227</v>
      </c>
      <c r="J50" s="1" t="s">
        <v>30</v>
      </c>
      <c r="K50" s="1" t="s">
        <v>1228</v>
      </c>
      <c r="L50" s="1" t="s">
        <v>1228</v>
      </c>
      <c r="M50" s="1" t="s">
        <v>910</v>
      </c>
      <c r="N50" s="1" t="s">
        <v>910</v>
      </c>
      <c r="O50" s="1" t="s">
        <v>911</v>
      </c>
      <c r="P50" s="1" t="s">
        <v>912</v>
      </c>
      <c r="Q50" s="1" t="s">
        <v>913</v>
      </c>
      <c r="R50" s="1" t="s">
        <v>1229</v>
      </c>
      <c r="S50" s="1" t="s">
        <v>915</v>
      </c>
      <c r="T50" s="1" t="s">
        <v>916</v>
      </c>
      <c r="U50" s="1" t="s">
        <v>917</v>
      </c>
      <c r="V50" s="1" t="s">
        <v>932</v>
      </c>
    </row>
    <row r="51" s="1" customFormat="1" spans="1:22">
      <c r="A51" s="3">
        <v>18927497501</v>
      </c>
      <c r="B51" s="1" t="s">
        <v>1199</v>
      </c>
      <c r="C51" s="1" t="s">
        <v>1230</v>
      </c>
      <c r="D51" s="1" t="s">
        <v>1231</v>
      </c>
      <c r="E51" s="1" t="s">
        <v>1232</v>
      </c>
      <c r="F51" s="1" t="s">
        <v>1199</v>
      </c>
      <c r="G51" s="1" t="s">
        <v>1080</v>
      </c>
      <c r="H51" s="1" t="s">
        <v>907</v>
      </c>
      <c r="I51" s="1" t="s">
        <v>1233</v>
      </c>
      <c r="J51" s="1" t="s">
        <v>30</v>
      </c>
      <c r="K51" s="1" t="s">
        <v>1234</v>
      </c>
      <c r="L51" s="1" t="s">
        <v>1234</v>
      </c>
      <c r="M51" s="1" t="s">
        <v>910</v>
      </c>
      <c r="N51" s="1" t="s">
        <v>910</v>
      </c>
      <c r="O51" s="1" t="s">
        <v>911</v>
      </c>
      <c r="P51" s="1" t="s">
        <v>912</v>
      </c>
      <c r="Q51" s="1" t="s">
        <v>913</v>
      </c>
      <c r="R51" s="1" t="s">
        <v>1235</v>
      </c>
      <c r="S51" s="1" t="s">
        <v>915</v>
      </c>
      <c r="T51" s="1" t="s">
        <v>916</v>
      </c>
      <c r="U51" s="1" t="s">
        <v>917</v>
      </c>
      <c r="V51" s="1" t="s">
        <v>1113</v>
      </c>
    </row>
    <row r="52" s="1" customFormat="1" spans="1:22">
      <c r="A52" s="3">
        <v>18927425632</v>
      </c>
      <c r="B52" s="1" t="s">
        <v>1199</v>
      </c>
      <c r="C52" s="1" t="s">
        <v>1236</v>
      </c>
      <c r="D52" s="1" t="s">
        <v>1237</v>
      </c>
      <c r="E52" s="1" t="s">
        <v>1238</v>
      </c>
      <c r="F52" s="1" t="s">
        <v>902</v>
      </c>
      <c r="G52" s="1" t="s">
        <v>906</v>
      </c>
      <c r="H52" s="1" t="s">
        <v>907</v>
      </c>
      <c r="I52" s="1" t="s">
        <v>1239</v>
      </c>
      <c r="J52" s="1" t="s">
        <v>30</v>
      </c>
      <c r="K52" s="1" t="s">
        <v>1240</v>
      </c>
      <c r="L52" s="1" t="s">
        <v>1240</v>
      </c>
      <c r="M52" s="1" t="s">
        <v>910</v>
      </c>
      <c r="N52" s="1" t="s">
        <v>910</v>
      </c>
      <c r="O52" s="1" t="s">
        <v>911</v>
      </c>
      <c r="P52" s="1" t="s">
        <v>912</v>
      </c>
      <c r="Q52" s="1" t="s">
        <v>913</v>
      </c>
      <c r="R52" s="1" t="s">
        <v>1241</v>
      </c>
      <c r="S52" s="1" t="s">
        <v>915</v>
      </c>
      <c r="T52" s="1" t="s">
        <v>916</v>
      </c>
      <c r="U52" s="1" t="s">
        <v>917</v>
      </c>
      <c r="V52" s="1" t="s">
        <v>1242</v>
      </c>
    </row>
    <row r="53" s="1" customFormat="1" spans="1:22">
      <c r="A53" s="3">
        <v>18926861545</v>
      </c>
      <c r="B53" s="1" t="s">
        <v>1243</v>
      </c>
      <c r="C53" s="1" t="s">
        <v>1244</v>
      </c>
      <c r="D53" s="1" t="s">
        <v>1245</v>
      </c>
      <c r="E53" s="1" t="s">
        <v>1246</v>
      </c>
      <c r="F53" s="1" t="s">
        <v>1199</v>
      </c>
      <c r="G53" s="1" t="s">
        <v>1080</v>
      </c>
      <c r="H53" s="1" t="s">
        <v>907</v>
      </c>
      <c r="I53" s="1" t="s">
        <v>1247</v>
      </c>
      <c r="J53" s="1" t="s">
        <v>30</v>
      </c>
      <c r="K53" s="1" t="s">
        <v>1248</v>
      </c>
      <c r="L53" s="1" t="s">
        <v>1248</v>
      </c>
      <c r="M53" s="1" t="s">
        <v>910</v>
      </c>
      <c r="N53" s="1" t="s">
        <v>910</v>
      </c>
      <c r="O53" s="1" t="s">
        <v>911</v>
      </c>
      <c r="P53" s="1" t="s">
        <v>912</v>
      </c>
      <c r="Q53" s="1" t="s">
        <v>913</v>
      </c>
      <c r="R53" s="1" t="s">
        <v>1249</v>
      </c>
      <c r="S53" s="1" t="s">
        <v>915</v>
      </c>
      <c r="T53" s="1" t="s">
        <v>916</v>
      </c>
      <c r="U53" s="1" t="s">
        <v>1021</v>
      </c>
      <c r="V53" s="1" t="s">
        <v>989</v>
      </c>
    </row>
    <row r="54" s="1" customFormat="1" spans="1:22">
      <c r="A54" s="3">
        <v>18926515310</v>
      </c>
      <c r="B54" s="1" t="s">
        <v>1243</v>
      </c>
      <c r="C54" s="1" t="s">
        <v>1250</v>
      </c>
      <c r="D54" s="1" t="s">
        <v>1251</v>
      </c>
      <c r="E54" s="1" t="s">
        <v>1252</v>
      </c>
      <c r="F54" s="1" t="s">
        <v>1243</v>
      </c>
      <c r="G54" s="1" t="s">
        <v>1199</v>
      </c>
      <c r="H54" s="1" t="s">
        <v>907</v>
      </c>
      <c r="I54" s="1" t="s">
        <v>1253</v>
      </c>
      <c r="J54" s="1" t="s">
        <v>30</v>
      </c>
      <c r="K54" s="1" t="s">
        <v>1254</v>
      </c>
      <c r="L54" s="1" t="s">
        <v>1254</v>
      </c>
      <c r="M54" s="1" t="s">
        <v>910</v>
      </c>
      <c r="N54" s="1" t="s">
        <v>910</v>
      </c>
      <c r="O54" s="1" t="s">
        <v>911</v>
      </c>
      <c r="P54" s="1" t="s">
        <v>912</v>
      </c>
      <c r="Q54" s="1" t="s">
        <v>913</v>
      </c>
      <c r="R54" s="1" t="s">
        <v>1255</v>
      </c>
      <c r="S54" s="1" t="s">
        <v>915</v>
      </c>
      <c r="T54" s="1" t="s">
        <v>916</v>
      </c>
      <c r="U54" s="1" t="s">
        <v>917</v>
      </c>
      <c r="V54" s="1" t="s">
        <v>932</v>
      </c>
    </row>
    <row r="55" s="1" customFormat="1" spans="1:22">
      <c r="A55" s="3">
        <v>18926379534</v>
      </c>
      <c r="B55" s="1" t="s">
        <v>1243</v>
      </c>
      <c r="C55" s="1" t="s">
        <v>1256</v>
      </c>
      <c r="D55" s="1" t="s">
        <v>1257</v>
      </c>
      <c r="E55" s="1" t="s">
        <v>1258</v>
      </c>
      <c r="F55" s="1" t="s">
        <v>1199</v>
      </c>
      <c r="G55" s="1" t="s">
        <v>902</v>
      </c>
      <c r="H55" s="1" t="s">
        <v>907</v>
      </c>
      <c r="I55" s="1" t="s">
        <v>1259</v>
      </c>
      <c r="J55" s="1" t="s">
        <v>30</v>
      </c>
      <c r="K55" s="1" t="s">
        <v>1260</v>
      </c>
      <c r="L55" s="1" t="s">
        <v>1260</v>
      </c>
      <c r="M55" s="1" t="s">
        <v>910</v>
      </c>
      <c r="N55" s="1" t="s">
        <v>910</v>
      </c>
      <c r="O55" s="1" t="s">
        <v>911</v>
      </c>
      <c r="P55" s="1" t="s">
        <v>912</v>
      </c>
      <c r="Q55" s="1" t="s">
        <v>913</v>
      </c>
      <c r="R55" s="1" t="s">
        <v>1261</v>
      </c>
      <c r="S55" s="1" t="s">
        <v>915</v>
      </c>
      <c r="T55" s="1" t="s">
        <v>916</v>
      </c>
      <c r="U55" s="1" t="s">
        <v>917</v>
      </c>
      <c r="V55" s="1" t="s">
        <v>989</v>
      </c>
    </row>
    <row r="56" s="1" customFormat="1" spans="1:22">
      <c r="A56" s="3">
        <v>18926288322</v>
      </c>
      <c r="B56" s="1" t="s">
        <v>1243</v>
      </c>
      <c r="C56" s="1" t="s">
        <v>1262</v>
      </c>
      <c r="D56" s="1" t="s">
        <v>1257</v>
      </c>
      <c r="E56" s="1" t="s">
        <v>1263</v>
      </c>
      <c r="F56" s="1" t="s">
        <v>1243</v>
      </c>
      <c r="G56" s="1" t="s">
        <v>1199</v>
      </c>
      <c r="H56" s="1" t="s">
        <v>907</v>
      </c>
      <c r="I56" s="1" t="s">
        <v>1264</v>
      </c>
      <c r="J56" s="1" t="s">
        <v>30</v>
      </c>
      <c r="K56" s="1" t="s">
        <v>1265</v>
      </c>
      <c r="L56" s="1" t="s">
        <v>1265</v>
      </c>
      <c r="M56" s="1" t="s">
        <v>910</v>
      </c>
      <c r="N56" s="1" t="s">
        <v>910</v>
      </c>
      <c r="O56" s="1" t="s">
        <v>911</v>
      </c>
      <c r="P56" s="1" t="s">
        <v>912</v>
      </c>
      <c r="Q56" s="1" t="s">
        <v>913</v>
      </c>
      <c r="R56" s="1" t="s">
        <v>1266</v>
      </c>
      <c r="S56" s="1" t="s">
        <v>915</v>
      </c>
      <c r="T56" s="1" t="s">
        <v>916</v>
      </c>
      <c r="U56" s="1" t="s">
        <v>917</v>
      </c>
      <c r="V56" s="1" t="s">
        <v>989</v>
      </c>
    </row>
    <row r="57" s="1" customFormat="1" spans="1:22">
      <c r="A57" s="3">
        <v>18925952128</v>
      </c>
      <c r="B57" s="1" t="s">
        <v>1243</v>
      </c>
      <c r="C57" s="1" t="s">
        <v>1267</v>
      </c>
      <c r="D57" s="1" t="s">
        <v>1268</v>
      </c>
      <c r="E57" s="1" t="s">
        <v>1269</v>
      </c>
      <c r="F57" s="1" t="s">
        <v>1243</v>
      </c>
      <c r="G57" s="1" t="s">
        <v>1199</v>
      </c>
      <c r="H57" s="1" t="s">
        <v>907</v>
      </c>
      <c r="I57" s="1" t="s">
        <v>1270</v>
      </c>
      <c r="J57" s="1" t="s">
        <v>30</v>
      </c>
      <c r="K57" s="1" t="s">
        <v>1271</v>
      </c>
      <c r="L57" s="1" t="s">
        <v>1271</v>
      </c>
      <c r="M57" s="1" t="s">
        <v>910</v>
      </c>
      <c r="N57" s="1" t="s">
        <v>910</v>
      </c>
      <c r="O57" s="1" t="s">
        <v>911</v>
      </c>
      <c r="P57" s="1" t="s">
        <v>912</v>
      </c>
      <c r="Q57" s="1" t="s">
        <v>913</v>
      </c>
      <c r="R57" s="1" t="s">
        <v>1272</v>
      </c>
      <c r="S57" s="1" t="s">
        <v>915</v>
      </c>
      <c r="T57" s="1" t="s">
        <v>916</v>
      </c>
      <c r="U57" s="1" t="s">
        <v>917</v>
      </c>
      <c r="V57" s="1" t="s">
        <v>978</v>
      </c>
    </row>
    <row r="58" s="1" customFormat="1" spans="1:22">
      <c r="A58" s="3">
        <v>18925454148</v>
      </c>
      <c r="B58" s="1" t="s">
        <v>1243</v>
      </c>
      <c r="C58" s="1" t="s">
        <v>1273</v>
      </c>
      <c r="D58" s="1" t="s">
        <v>1274</v>
      </c>
      <c r="E58" s="1" t="s">
        <v>1275</v>
      </c>
      <c r="F58" s="1" t="s">
        <v>1199</v>
      </c>
      <c r="G58" s="1" t="s">
        <v>1080</v>
      </c>
      <c r="H58" s="1" t="s">
        <v>907</v>
      </c>
      <c r="I58" s="1" t="s">
        <v>1276</v>
      </c>
      <c r="J58" s="1" t="s">
        <v>30</v>
      </c>
      <c r="K58" s="1" t="s">
        <v>1277</v>
      </c>
      <c r="L58" s="1" t="s">
        <v>1277</v>
      </c>
      <c r="M58" s="1" t="s">
        <v>910</v>
      </c>
      <c r="N58" s="1" t="s">
        <v>910</v>
      </c>
      <c r="O58" s="1" t="s">
        <v>911</v>
      </c>
      <c r="P58" s="1" t="s">
        <v>912</v>
      </c>
      <c r="Q58" s="1" t="s">
        <v>913</v>
      </c>
      <c r="R58" s="1" t="s">
        <v>1278</v>
      </c>
      <c r="S58" s="1" t="s">
        <v>915</v>
      </c>
      <c r="T58" s="1" t="s">
        <v>916</v>
      </c>
      <c r="U58" s="1" t="s">
        <v>917</v>
      </c>
      <c r="V58" s="1" t="s">
        <v>1179</v>
      </c>
    </row>
    <row r="59" s="1" customFormat="1" spans="1:22">
      <c r="A59" s="3">
        <v>18925315470</v>
      </c>
      <c r="B59" s="1" t="s">
        <v>1243</v>
      </c>
      <c r="C59" s="1" t="s">
        <v>1279</v>
      </c>
      <c r="D59" s="1" t="s">
        <v>1280</v>
      </c>
      <c r="E59" s="1" t="s">
        <v>1281</v>
      </c>
      <c r="F59" s="1" t="s">
        <v>1243</v>
      </c>
      <c r="G59" s="1" t="s">
        <v>1080</v>
      </c>
      <c r="H59" s="1" t="s">
        <v>907</v>
      </c>
      <c r="I59" s="1" t="s">
        <v>1282</v>
      </c>
      <c r="J59" s="1" t="s">
        <v>30</v>
      </c>
      <c r="K59" s="1" t="s">
        <v>1283</v>
      </c>
      <c r="L59" s="1" t="s">
        <v>1283</v>
      </c>
      <c r="M59" s="1" t="s">
        <v>910</v>
      </c>
      <c r="N59" s="1" t="s">
        <v>910</v>
      </c>
      <c r="O59" s="1" t="s">
        <v>911</v>
      </c>
      <c r="P59" s="1" t="s">
        <v>912</v>
      </c>
      <c r="Q59" s="1" t="s">
        <v>913</v>
      </c>
      <c r="R59" s="1" t="s">
        <v>1284</v>
      </c>
      <c r="S59" s="1" t="s">
        <v>915</v>
      </c>
      <c r="T59" s="1" t="s">
        <v>916</v>
      </c>
      <c r="U59" s="1" t="s">
        <v>917</v>
      </c>
      <c r="V59" s="1" t="s">
        <v>1040</v>
      </c>
    </row>
    <row r="60" s="1" customFormat="1" spans="1:22">
      <c r="A60" s="3">
        <v>18924632981</v>
      </c>
      <c r="B60" s="1" t="s">
        <v>1243</v>
      </c>
      <c r="C60" s="1" t="s">
        <v>1285</v>
      </c>
      <c r="D60" s="1" t="s">
        <v>1286</v>
      </c>
      <c r="E60" s="1" t="s">
        <v>1287</v>
      </c>
      <c r="F60" s="1" t="s">
        <v>1243</v>
      </c>
      <c r="G60" s="1" t="s">
        <v>1199</v>
      </c>
      <c r="H60" s="1" t="s">
        <v>907</v>
      </c>
      <c r="I60" s="1" t="s">
        <v>1288</v>
      </c>
      <c r="J60" s="1" t="s">
        <v>30</v>
      </c>
      <c r="K60" s="1" t="s">
        <v>983</v>
      </c>
      <c r="L60" s="1" t="s">
        <v>983</v>
      </c>
      <c r="M60" s="1" t="s">
        <v>910</v>
      </c>
      <c r="N60" s="1" t="s">
        <v>910</v>
      </c>
      <c r="O60" s="1" t="s">
        <v>911</v>
      </c>
      <c r="P60" s="1" t="s">
        <v>912</v>
      </c>
      <c r="Q60" s="1" t="s">
        <v>913</v>
      </c>
      <c r="R60" s="1" t="s">
        <v>1289</v>
      </c>
      <c r="S60" s="1" t="s">
        <v>915</v>
      </c>
      <c r="T60" s="1" t="s">
        <v>916</v>
      </c>
      <c r="U60" s="1" t="s">
        <v>917</v>
      </c>
      <c r="V60" s="1" t="s">
        <v>989</v>
      </c>
    </row>
    <row r="61" s="1" customFormat="1" spans="1:22">
      <c r="A61" s="3">
        <v>18860692230</v>
      </c>
      <c r="B61" s="1" t="s">
        <v>1290</v>
      </c>
      <c r="C61" s="1" t="s">
        <v>1291</v>
      </c>
      <c r="D61" s="1" t="s">
        <v>1292</v>
      </c>
      <c r="E61" s="1" t="s">
        <v>1293</v>
      </c>
      <c r="F61" s="1" t="s">
        <v>1294</v>
      </c>
      <c r="G61" s="1" t="s">
        <v>902</v>
      </c>
      <c r="H61" s="1" t="s">
        <v>907</v>
      </c>
      <c r="I61" s="1" t="s">
        <v>1295</v>
      </c>
      <c r="J61" s="1" t="s">
        <v>30</v>
      </c>
      <c r="K61" s="1" t="s">
        <v>1296</v>
      </c>
      <c r="L61" s="1" t="s">
        <v>1296</v>
      </c>
      <c r="M61" s="1" t="s">
        <v>910</v>
      </c>
      <c r="N61" s="1" t="s">
        <v>910</v>
      </c>
      <c r="O61" s="1" t="s">
        <v>911</v>
      </c>
      <c r="P61" s="1" t="s">
        <v>912</v>
      </c>
      <c r="Q61" s="1" t="s">
        <v>913</v>
      </c>
      <c r="R61" s="1" t="s">
        <v>1297</v>
      </c>
      <c r="S61" s="1" t="s">
        <v>915</v>
      </c>
      <c r="T61" s="1" t="s">
        <v>916</v>
      </c>
      <c r="U61" s="1" t="s">
        <v>1021</v>
      </c>
      <c r="V61" s="1" t="s">
        <v>918</v>
      </c>
    </row>
    <row r="62" s="1" customFormat="1" spans="1:22">
      <c r="A62" s="3">
        <v>18414207180</v>
      </c>
      <c r="B62" s="1" t="s">
        <v>1298</v>
      </c>
      <c r="C62" s="1" t="s">
        <v>1299</v>
      </c>
      <c r="D62" s="1" t="s">
        <v>1300</v>
      </c>
      <c r="E62" s="1" t="s">
        <v>1301</v>
      </c>
      <c r="F62" s="1" t="s">
        <v>1243</v>
      </c>
      <c r="G62" s="1" t="s">
        <v>1080</v>
      </c>
      <c r="H62" s="1" t="s">
        <v>907</v>
      </c>
      <c r="I62" s="1" t="s">
        <v>1302</v>
      </c>
      <c r="J62" s="1" t="s">
        <v>30</v>
      </c>
      <c r="K62" s="1" t="s">
        <v>1303</v>
      </c>
      <c r="L62" s="1" t="s">
        <v>1303</v>
      </c>
      <c r="M62" s="1" t="s">
        <v>910</v>
      </c>
      <c r="N62" s="1" t="s">
        <v>910</v>
      </c>
      <c r="O62" s="1" t="s">
        <v>911</v>
      </c>
      <c r="P62" s="1" t="s">
        <v>912</v>
      </c>
      <c r="Q62" s="1" t="s">
        <v>913</v>
      </c>
      <c r="R62" s="1" t="s">
        <v>1304</v>
      </c>
      <c r="S62" s="1" t="s">
        <v>915</v>
      </c>
      <c r="T62" s="1" t="s">
        <v>916</v>
      </c>
      <c r="U62" s="1" t="s">
        <v>917</v>
      </c>
      <c r="V62" s="1" t="s">
        <v>918</v>
      </c>
    </row>
    <row r="63" s="1" customFormat="1" spans="1:22">
      <c r="A63" s="3">
        <v>18915403196</v>
      </c>
      <c r="B63" s="1" t="s">
        <v>1305</v>
      </c>
      <c r="C63" s="1" t="s">
        <v>1306</v>
      </c>
      <c r="D63" s="1" t="s">
        <v>1307</v>
      </c>
      <c r="E63" s="1" t="s">
        <v>1308</v>
      </c>
      <c r="F63" s="1" t="s">
        <v>1080</v>
      </c>
      <c r="G63" s="1" t="s">
        <v>902</v>
      </c>
      <c r="H63" s="1" t="s">
        <v>907</v>
      </c>
      <c r="I63" s="1" t="s">
        <v>1309</v>
      </c>
      <c r="J63" s="1" t="s">
        <v>30</v>
      </c>
      <c r="K63" s="1" t="s">
        <v>1310</v>
      </c>
      <c r="L63" s="1" t="s">
        <v>911</v>
      </c>
      <c r="M63" s="1" t="s">
        <v>1311</v>
      </c>
      <c r="N63" s="1" t="s">
        <v>1312</v>
      </c>
      <c r="O63" s="1" t="s">
        <v>911</v>
      </c>
      <c r="P63" s="1" t="s">
        <v>912</v>
      </c>
      <c r="Q63" s="1" t="s">
        <v>913</v>
      </c>
      <c r="R63" s="1" t="s">
        <v>1313</v>
      </c>
      <c r="S63" s="1" t="s">
        <v>915</v>
      </c>
      <c r="T63" s="1" t="s">
        <v>916</v>
      </c>
      <c r="U63" s="1" t="s">
        <v>917</v>
      </c>
      <c r="V63" s="1" t="s">
        <v>1054</v>
      </c>
    </row>
    <row r="64" s="1" customFormat="1" spans="1:22">
      <c r="A64" s="3">
        <v>18551609364</v>
      </c>
      <c r="B64" s="1" t="s">
        <v>1314</v>
      </c>
      <c r="C64" s="1" t="s">
        <v>1315</v>
      </c>
      <c r="D64" s="1" t="s">
        <v>1316</v>
      </c>
      <c r="E64" s="1" t="s">
        <v>1317</v>
      </c>
      <c r="F64" s="1" t="s">
        <v>1243</v>
      </c>
      <c r="G64" s="1" t="s">
        <v>902</v>
      </c>
      <c r="H64" s="1" t="s">
        <v>907</v>
      </c>
      <c r="I64" s="1" t="s">
        <v>1318</v>
      </c>
      <c r="J64" s="1" t="s">
        <v>30</v>
      </c>
      <c r="K64" s="1" t="s">
        <v>1319</v>
      </c>
      <c r="L64" s="1" t="s">
        <v>1319</v>
      </c>
      <c r="M64" s="1" t="s">
        <v>910</v>
      </c>
      <c r="N64" s="1" t="s">
        <v>910</v>
      </c>
      <c r="O64" s="1" t="s">
        <v>911</v>
      </c>
      <c r="P64" s="1" t="s">
        <v>912</v>
      </c>
      <c r="Q64" s="1" t="s">
        <v>913</v>
      </c>
      <c r="R64" s="1" t="s">
        <v>1320</v>
      </c>
      <c r="S64" s="1" t="s">
        <v>915</v>
      </c>
      <c r="T64" s="1" t="s">
        <v>916</v>
      </c>
      <c r="U64" s="1" t="s">
        <v>917</v>
      </c>
      <c r="V64" s="1" t="s">
        <v>1040</v>
      </c>
    </row>
    <row r="65" s="1" customFormat="1" spans="1:22">
      <c r="A65" s="3">
        <v>18862759796</v>
      </c>
      <c r="B65" s="1" t="s">
        <v>1321</v>
      </c>
      <c r="C65" s="1" t="s">
        <v>1322</v>
      </c>
      <c r="D65" s="1" t="s">
        <v>1323</v>
      </c>
      <c r="E65" s="1" t="s">
        <v>1324</v>
      </c>
      <c r="F65" s="1" t="s">
        <v>1080</v>
      </c>
      <c r="G65" s="1" t="s">
        <v>902</v>
      </c>
      <c r="H65" s="1" t="s">
        <v>907</v>
      </c>
      <c r="I65" s="1" t="s">
        <v>1325</v>
      </c>
      <c r="J65" s="1" t="s">
        <v>30</v>
      </c>
      <c r="K65" s="1" t="s">
        <v>1326</v>
      </c>
      <c r="L65" s="1" t="s">
        <v>1326</v>
      </c>
      <c r="M65" s="1" t="s">
        <v>910</v>
      </c>
      <c r="N65" s="1" t="s">
        <v>910</v>
      </c>
      <c r="O65" s="1" t="s">
        <v>911</v>
      </c>
      <c r="P65" s="1" t="s">
        <v>912</v>
      </c>
      <c r="Q65" s="1" t="s">
        <v>913</v>
      </c>
      <c r="R65" s="1" t="s">
        <v>1327</v>
      </c>
      <c r="S65" s="1" t="s">
        <v>915</v>
      </c>
      <c r="T65" s="1" t="s">
        <v>916</v>
      </c>
      <c r="U65" s="1" t="s">
        <v>917</v>
      </c>
      <c r="V65" s="1" t="s">
        <v>918</v>
      </c>
    </row>
    <row r="66" s="1" customFormat="1" spans="1:22">
      <c r="A66" s="3">
        <v>18919003004</v>
      </c>
      <c r="B66" s="1" t="s">
        <v>1328</v>
      </c>
      <c r="C66" s="1" t="s">
        <v>1329</v>
      </c>
      <c r="D66" s="1" t="s">
        <v>1330</v>
      </c>
      <c r="E66" s="1" t="s">
        <v>1331</v>
      </c>
      <c r="F66" s="1" t="s">
        <v>1243</v>
      </c>
      <c r="G66" s="1" t="s">
        <v>902</v>
      </c>
      <c r="H66" s="1" t="s">
        <v>907</v>
      </c>
      <c r="I66" s="1" t="s">
        <v>1332</v>
      </c>
      <c r="J66" s="1" t="s">
        <v>30</v>
      </c>
      <c r="K66" s="1" t="s">
        <v>1333</v>
      </c>
      <c r="L66" s="1" t="s">
        <v>1333</v>
      </c>
      <c r="M66" s="1" t="s">
        <v>910</v>
      </c>
      <c r="N66" s="1" t="s">
        <v>910</v>
      </c>
      <c r="O66" s="1" t="s">
        <v>911</v>
      </c>
      <c r="P66" s="1" t="s">
        <v>912</v>
      </c>
      <c r="Q66" s="1" t="s">
        <v>913</v>
      </c>
      <c r="R66" s="1" t="s">
        <v>1334</v>
      </c>
      <c r="S66" s="1" t="s">
        <v>915</v>
      </c>
      <c r="T66" s="1" t="s">
        <v>916</v>
      </c>
      <c r="U66" s="1" t="s">
        <v>1021</v>
      </c>
      <c r="V66" s="1" t="s">
        <v>989</v>
      </c>
    </row>
    <row r="67" s="1" customFormat="1" spans="1:22">
      <c r="A67" s="3">
        <v>18918542083</v>
      </c>
      <c r="B67" s="1" t="s">
        <v>1328</v>
      </c>
      <c r="C67" s="1" t="s">
        <v>1335</v>
      </c>
      <c r="D67" s="1" t="s">
        <v>1330</v>
      </c>
      <c r="E67" s="1" t="s">
        <v>1336</v>
      </c>
      <c r="F67" s="1" t="s">
        <v>1337</v>
      </c>
      <c r="G67" s="1" t="s">
        <v>1199</v>
      </c>
      <c r="H67" s="1" t="s">
        <v>907</v>
      </c>
      <c r="I67" s="1" t="s">
        <v>1338</v>
      </c>
      <c r="J67" s="1" t="s">
        <v>30</v>
      </c>
      <c r="K67" s="1" t="s">
        <v>1339</v>
      </c>
      <c r="L67" s="1" t="s">
        <v>1339</v>
      </c>
      <c r="M67" s="1" t="s">
        <v>910</v>
      </c>
      <c r="N67" s="1" t="s">
        <v>910</v>
      </c>
      <c r="O67" s="1" t="s">
        <v>911</v>
      </c>
      <c r="P67" s="1" t="s">
        <v>912</v>
      </c>
      <c r="Q67" s="1" t="s">
        <v>913</v>
      </c>
      <c r="R67" s="1" t="s">
        <v>1340</v>
      </c>
      <c r="S67" s="1" t="s">
        <v>915</v>
      </c>
      <c r="T67" s="1" t="s">
        <v>916</v>
      </c>
      <c r="U67" s="1" t="s">
        <v>1021</v>
      </c>
      <c r="V67" s="1" t="s">
        <v>989</v>
      </c>
    </row>
    <row r="68" s="1" customFormat="1" spans="1:22">
      <c r="A68" s="3">
        <v>18870741842</v>
      </c>
      <c r="B68" s="1" t="s">
        <v>1321</v>
      </c>
      <c r="C68" s="1" t="s">
        <v>1341</v>
      </c>
      <c r="D68" s="1" t="s">
        <v>1342</v>
      </c>
      <c r="E68" s="1" t="s">
        <v>1343</v>
      </c>
      <c r="F68" s="1" t="s">
        <v>1337</v>
      </c>
      <c r="G68" s="1" t="s">
        <v>1080</v>
      </c>
      <c r="H68" s="1" t="s">
        <v>907</v>
      </c>
      <c r="I68" s="1" t="s">
        <v>1344</v>
      </c>
      <c r="J68" s="1" t="s">
        <v>30</v>
      </c>
      <c r="K68" s="1" t="s">
        <v>1345</v>
      </c>
      <c r="L68" s="1" t="s">
        <v>1345</v>
      </c>
      <c r="M68" s="1" t="s">
        <v>910</v>
      </c>
      <c r="N68" s="1" t="s">
        <v>910</v>
      </c>
      <c r="O68" s="1" t="s">
        <v>911</v>
      </c>
      <c r="P68" s="1" t="s">
        <v>912</v>
      </c>
      <c r="Q68" s="1" t="s">
        <v>913</v>
      </c>
      <c r="R68" s="1" t="s">
        <v>1346</v>
      </c>
      <c r="S68" s="1" t="s">
        <v>915</v>
      </c>
      <c r="T68" s="1" t="s">
        <v>916</v>
      </c>
      <c r="U68" s="1" t="s">
        <v>917</v>
      </c>
      <c r="V68" s="1" t="s">
        <v>1040</v>
      </c>
    </row>
    <row r="69" s="1" customFormat="1" spans="1:22">
      <c r="A69" s="3">
        <v>18744741854</v>
      </c>
      <c r="B69" s="1" t="s">
        <v>1347</v>
      </c>
      <c r="C69" s="1" t="s">
        <v>1348</v>
      </c>
      <c r="D69" s="1" t="s">
        <v>1342</v>
      </c>
      <c r="E69" s="1" t="s">
        <v>1349</v>
      </c>
      <c r="F69" s="1" t="s">
        <v>1350</v>
      </c>
      <c r="G69" s="1" t="s">
        <v>902</v>
      </c>
      <c r="H69" s="1" t="s">
        <v>907</v>
      </c>
      <c r="I69" s="1" t="s">
        <v>1351</v>
      </c>
      <c r="J69" s="1" t="s">
        <v>30</v>
      </c>
      <c r="K69" s="1" t="s">
        <v>1352</v>
      </c>
      <c r="L69" s="1" t="s">
        <v>1352</v>
      </c>
      <c r="M69" s="1" t="s">
        <v>910</v>
      </c>
      <c r="N69" s="1" t="s">
        <v>910</v>
      </c>
      <c r="O69" s="1" t="s">
        <v>911</v>
      </c>
      <c r="P69" s="1" t="s">
        <v>912</v>
      </c>
      <c r="Q69" s="1" t="s">
        <v>913</v>
      </c>
      <c r="R69" s="1" t="s">
        <v>1353</v>
      </c>
      <c r="S69" s="1" t="s">
        <v>915</v>
      </c>
      <c r="T69" s="1" t="s">
        <v>916</v>
      </c>
      <c r="U69" s="1" t="s">
        <v>917</v>
      </c>
      <c r="V69" s="1" t="s">
        <v>1040</v>
      </c>
    </row>
    <row r="70" s="1" customFormat="1" spans="1:22">
      <c r="A70" s="3">
        <v>18806135581</v>
      </c>
      <c r="B70" s="1" t="s">
        <v>1354</v>
      </c>
      <c r="C70" s="1" t="s">
        <v>1355</v>
      </c>
      <c r="D70" s="1" t="s">
        <v>1356</v>
      </c>
      <c r="E70" s="1" t="s">
        <v>1357</v>
      </c>
      <c r="F70" s="1" t="s">
        <v>1243</v>
      </c>
      <c r="G70" s="1" t="s">
        <v>1080</v>
      </c>
      <c r="H70" s="1" t="s">
        <v>907</v>
      </c>
      <c r="I70" s="1" t="s">
        <v>1358</v>
      </c>
      <c r="J70" s="1" t="s">
        <v>30</v>
      </c>
      <c r="K70" s="1" t="s">
        <v>1359</v>
      </c>
      <c r="L70" s="1" t="s">
        <v>1359</v>
      </c>
      <c r="M70" s="1" t="s">
        <v>910</v>
      </c>
      <c r="N70" s="1" t="s">
        <v>910</v>
      </c>
      <c r="O70" s="1" t="s">
        <v>911</v>
      </c>
      <c r="P70" s="1" t="s">
        <v>912</v>
      </c>
      <c r="Q70" s="1" t="s">
        <v>913</v>
      </c>
      <c r="R70" s="1" t="s">
        <v>1360</v>
      </c>
      <c r="S70" s="1" t="s">
        <v>915</v>
      </c>
      <c r="T70" s="1" t="s">
        <v>916</v>
      </c>
      <c r="U70" s="1" t="s">
        <v>917</v>
      </c>
      <c r="V70" s="1" t="s">
        <v>918</v>
      </c>
    </row>
    <row r="71" s="1" customFormat="1" spans="1:22">
      <c r="A71" s="3">
        <v>18858678797</v>
      </c>
      <c r="B71" s="1" t="s">
        <v>1290</v>
      </c>
      <c r="C71" s="1" t="s">
        <v>1361</v>
      </c>
      <c r="D71" s="1" t="s">
        <v>1356</v>
      </c>
      <c r="E71" s="1" t="s">
        <v>1362</v>
      </c>
      <c r="F71" s="1" t="s">
        <v>1337</v>
      </c>
      <c r="G71" s="1" t="s">
        <v>902</v>
      </c>
      <c r="H71" s="1" t="s">
        <v>907</v>
      </c>
      <c r="I71" s="1" t="s">
        <v>1363</v>
      </c>
      <c r="J71" s="1" t="s">
        <v>30</v>
      </c>
      <c r="K71" s="1" t="s">
        <v>1364</v>
      </c>
      <c r="L71" s="1" t="s">
        <v>1364</v>
      </c>
      <c r="M71" s="1" t="s">
        <v>910</v>
      </c>
      <c r="N71" s="1" t="s">
        <v>910</v>
      </c>
      <c r="O71" s="1" t="s">
        <v>911</v>
      </c>
      <c r="P71" s="1" t="s">
        <v>912</v>
      </c>
      <c r="Q71" s="1" t="s">
        <v>913</v>
      </c>
      <c r="R71" s="1" t="s">
        <v>1365</v>
      </c>
      <c r="S71" s="1" t="s">
        <v>915</v>
      </c>
      <c r="T71" s="1" t="s">
        <v>916</v>
      </c>
      <c r="U71" s="1" t="s">
        <v>917</v>
      </c>
      <c r="V71" s="1" t="s">
        <v>918</v>
      </c>
    </row>
    <row r="72" s="1" customFormat="1" spans="1:22">
      <c r="A72" s="3">
        <v>18888905261</v>
      </c>
      <c r="B72" s="1" t="s">
        <v>1366</v>
      </c>
      <c r="C72" s="1" t="s">
        <v>1367</v>
      </c>
      <c r="D72" s="1" t="s">
        <v>1368</v>
      </c>
      <c r="E72" s="1" t="s">
        <v>1369</v>
      </c>
      <c r="F72" s="1" t="s">
        <v>1243</v>
      </c>
      <c r="G72" s="1" t="s">
        <v>1199</v>
      </c>
      <c r="H72" s="1" t="s">
        <v>907</v>
      </c>
      <c r="I72" s="1" t="s">
        <v>1370</v>
      </c>
      <c r="J72" s="1" t="s">
        <v>30</v>
      </c>
      <c r="K72" s="1" t="s">
        <v>1371</v>
      </c>
      <c r="L72" s="1" t="s">
        <v>1371</v>
      </c>
      <c r="M72" s="1" t="s">
        <v>910</v>
      </c>
      <c r="N72" s="1" t="s">
        <v>910</v>
      </c>
      <c r="O72" s="1" t="s">
        <v>911</v>
      </c>
      <c r="P72" s="1" t="s">
        <v>912</v>
      </c>
      <c r="Q72" s="1" t="s">
        <v>913</v>
      </c>
      <c r="R72" s="1" t="s">
        <v>1372</v>
      </c>
      <c r="S72" s="1" t="s">
        <v>915</v>
      </c>
      <c r="T72" s="1" t="s">
        <v>916</v>
      </c>
      <c r="U72" s="1" t="s">
        <v>917</v>
      </c>
      <c r="V72" s="1" t="s">
        <v>1061</v>
      </c>
    </row>
    <row r="73" s="1" customFormat="1" spans="1:22">
      <c r="A73" s="3">
        <v>18513795563</v>
      </c>
      <c r="B73" s="1" t="s">
        <v>1373</v>
      </c>
      <c r="C73" s="1" t="s">
        <v>1374</v>
      </c>
      <c r="D73" s="1" t="s">
        <v>1375</v>
      </c>
      <c r="E73" s="1" t="s">
        <v>1376</v>
      </c>
      <c r="F73" s="1" t="s">
        <v>902</v>
      </c>
      <c r="G73" s="1" t="s">
        <v>906</v>
      </c>
      <c r="H73" s="1" t="s">
        <v>907</v>
      </c>
      <c r="I73" s="1" t="s">
        <v>1377</v>
      </c>
      <c r="J73" s="1" t="s">
        <v>30</v>
      </c>
      <c r="K73" s="1" t="s">
        <v>1378</v>
      </c>
      <c r="L73" s="1" t="s">
        <v>1378</v>
      </c>
      <c r="M73" s="1" t="s">
        <v>910</v>
      </c>
      <c r="N73" s="1" t="s">
        <v>910</v>
      </c>
      <c r="O73" s="1" t="s">
        <v>911</v>
      </c>
      <c r="P73" s="1" t="s">
        <v>912</v>
      </c>
      <c r="Q73" s="1" t="s">
        <v>913</v>
      </c>
      <c r="R73" s="1" t="s">
        <v>1379</v>
      </c>
      <c r="S73" s="1" t="s">
        <v>915</v>
      </c>
      <c r="T73" s="1" t="s">
        <v>916</v>
      </c>
      <c r="U73" s="1" t="s">
        <v>917</v>
      </c>
      <c r="V73" s="1" t="s">
        <v>1061</v>
      </c>
    </row>
    <row r="74" s="1" customFormat="1" spans="1:22">
      <c r="A74" s="3">
        <v>18421812624</v>
      </c>
      <c r="B74" s="1" t="s">
        <v>1380</v>
      </c>
      <c r="C74" s="1" t="s">
        <v>1381</v>
      </c>
      <c r="D74" s="1" t="s">
        <v>1375</v>
      </c>
      <c r="E74" s="1" t="s">
        <v>1382</v>
      </c>
      <c r="F74" s="1" t="s">
        <v>1080</v>
      </c>
      <c r="G74" s="1" t="s">
        <v>906</v>
      </c>
      <c r="H74" s="1" t="s">
        <v>907</v>
      </c>
      <c r="I74" s="1" t="s">
        <v>1383</v>
      </c>
      <c r="J74" s="1" t="s">
        <v>30</v>
      </c>
      <c r="K74" s="1" t="s">
        <v>1384</v>
      </c>
      <c r="L74" s="1" t="s">
        <v>1384</v>
      </c>
      <c r="M74" s="1" t="s">
        <v>910</v>
      </c>
      <c r="N74" s="1" t="s">
        <v>910</v>
      </c>
      <c r="O74" s="1" t="s">
        <v>911</v>
      </c>
      <c r="P74" s="1" t="s">
        <v>912</v>
      </c>
      <c r="Q74" s="1" t="s">
        <v>913</v>
      </c>
      <c r="R74" s="1" t="s">
        <v>1385</v>
      </c>
      <c r="S74" s="1" t="s">
        <v>915</v>
      </c>
      <c r="T74" s="1" t="s">
        <v>916</v>
      </c>
      <c r="U74" s="1" t="s">
        <v>917</v>
      </c>
      <c r="V74" s="1" t="s">
        <v>1061</v>
      </c>
    </row>
    <row r="75" s="1" customFormat="1" spans="1:22">
      <c r="A75" s="3">
        <v>18910888184</v>
      </c>
      <c r="B75" s="1" t="s">
        <v>1294</v>
      </c>
      <c r="C75" s="1" t="s">
        <v>1386</v>
      </c>
      <c r="D75" s="1" t="s">
        <v>1387</v>
      </c>
      <c r="E75" s="1" t="s">
        <v>1388</v>
      </c>
      <c r="F75" s="1" t="s">
        <v>1199</v>
      </c>
      <c r="G75" s="1" t="s">
        <v>1080</v>
      </c>
      <c r="H75" s="1" t="s">
        <v>907</v>
      </c>
      <c r="I75" s="1" t="s">
        <v>1389</v>
      </c>
      <c r="J75" s="1" t="s">
        <v>30</v>
      </c>
      <c r="K75" s="1" t="s">
        <v>1390</v>
      </c>
      <c r="L75" s="1" t="s">
        <v>1390</v>
      </c>
      <c r="M75" s="1" t="s">
        <v>910</v>
      </c>
      <c r="N75" s="1" t="s">
        <v>910</v>
      </c>
      <c r="O75" s="1" t="s">
        <v>911</v>
      </c>
      <c r="P75" s="1" t="s">
        <v>912</v>
      </c>
      <c r="Q75" s="1" t="s">
        <v>913</v>
      </c>
      <c r="R75" s="1" t="s">
        <v>1391</v>
      </c>
      <c r="S75" s="1" t="s">
        <v>915</v>
      </c>
      <c r="T75" s="1" t="s">
        <v>916</v>
      </c>
      <c r="U75" s="1" t="s">
        <v>917</v>
      </c>
      <c r="V75" s="1" t="s">
        <v>1392</v>
      </c>
    </row>
    <row r="76" s="1" customFormat="1" spans="1:22">
      <c r="A76" s="3">
        <v>18916872176</v>
      </c>
      <c r="B76" s="1" t="s">
        <v>1350</v>
      </c>
      <c r="C76" s="1" t="s">
        <v>1393</v>
      </c>
      <c r="D76" s="1" t="s">
        <v>1394</v>
      </c>
      <c r="E76" s="1" t="s">
        <v>1395</v>
      </c>
      <c r="F76" s="1" t="s">
        <v>1328</v>
      </c>
      <c r="G76" s="1" t="s">
        <v>906</v>
      </c>
      <c r="H76" s="1" t="s">
        <v>907</v>
      </c>
      <c r="I76" s="1" t="s">
        <v>1396</v>
      </c>
      <c r="J76" s="1" t="s">
        <v>30</v>
      </c>
      <c r="K76" s="1" t="s">
        <v>1397</v>
      </c>
      <c r="L76" s="1" t="s">
        <v>1397</v>
      </c>
      <c r="M76" s="1" t="s">
        <v>910</v>
      </c>
      <c r="N76" s="1" t="s">
        <v>910</v>
      </c>
      <c r="O76" s="1" t="s">
        <v>911</v>
      </c>
      <c r="P76" s="1" t="s">
        <v>912</v>
      </c>
      <c r="Q76" s="1" t="s">
        <v>913</v>
      </c>
      <c r="R76" s="1" t="s">
        <v>1398</v>
      </c>
      <c r="S76" s="1" t="s">
        <v>915</v>
      </c>
      <c r="T76" s="1" t="s">
        <v>916</v>
      </c>
      <c r="U76" s="1" t="s">
        <v>917</v>
      </c>
      <c r="V76" s="1" t="s">
        <v>1141</v>
      </c>
    </row>
    <row r="77" s="1" customFormat="1" spans="1:22">
      <c r="A77" s="3">
        <v>18830369045</v>
      </c>
      <c r="B77" s="1" t="s">
        <v>1399</v>
      </c>
      <c r="C77" s="1" t="s">
        <v>1400</v>
      </c>
      <c r="D77" s="1" t="s">
        <v>1401</v>
      </c>
      <c r="E77" s="1" t="s">
        <v>1402</v>
      </c>
      <c r="F77" s="1" t="s">
        <v>1080</v>
      </c>
      <c r="G77" s="1" t="s">
        <v>902</v>
      </c>
      <c r="H77" s="1" t="s">
        <v>907</v>
      </c>
      <c r="I77" s="1" t="s">
        <v>1403</v>
      </c>
      <c r="J77" s="1" t="s">
        <v>30</v>
      </c>
      <c r="K77" s="1" t="s">
        <v>1404</v>
      </c>
      <c r="L77" s="1" t="s">
        <v>1404</v>
      </c>
      <c r="M77" s="1" t="s">
        <v>910</v>
      </c>
      <c r="N77" s="1" t="s">
        <v>910</v>
      </c>
      <c r="O77" s="1" t="s">
        <v>911</v>
      </c>
      <c r="P77" s="1" t="s">
        <v>912</v>
      </c>
      <c r="Q77" s="1" t="s">
        <v>913</v>
      </c>
      <c r="R77" s="1" t="s">
        <v>1405</v>
      </c>
      <c r="S77" s="1" t="s">
        <v>915</v>
      </c>
      <c r="T77" s="1" t="s">
        <v>916</v>
      </c>
      <c r="U77" s="1" t="s">
        <v>917</v>
      </c>
      <c r="V77" s="1" t="s">
        <v>978</v>
      </c>
    </row>
    <row r="78" s="1" customFormat="1" spans="1:22">
      <c r="A78" s="3">
        <v>18764040761</v>
      </c>
      <c r="B78" s="1" t="s">
        <v>1406</v>
      </c>
      <c r="C78" s="1" t="s">
        <v>1407</v>
      </c>
      <c r="D78" s="1" t="s">
        <v>1408</v>
      </c>
      <c r="E78" s="1" t="s">
        <v>1409</v>
      </c>
      <c r="F78" s="1" t="s">
        <v>1243</v>
      </c>
      <c r="G78" s="1" t="s">
        <v>1199</v>
      </c>
      <c r="H78" s="1" t="s">
        <v>907</v>
      </c>
      <c r="I78" s="1" t="s">
        <v>1410</v>
      </c>
      <c r="J78" s="1" t="s">
        <v>30</v>
      </c>
      <c r="K78" s="1" t="s">
        <v>1411</v>
      </c>
      <c r="L78" s="1" t="s">
        <v>1411</v>
      </c>
      <c r="M78" s="1" t="s">
        <v>910</v>
      </c>
      <c r="N78" s="1" t="s">
        <v>910</v>
      </c>
      <c r="O78" s="1" t="s">
        <v>911</v>
      </c>
      <c r="P78" s="1" t="s">
        <v>912</v>
      </c>
      <c r="Q78" s="1" t="s">
        <v>913</v>
      </c>
      <c r="R78" s="1" t="s">
        <v>1412</v>
      </c>
      <c r="S78" s="1" t="s">
        <v>915</v>
      </c>
      <c r="T78" s="1" t="s">
        <v>916</v>
      </c>
      <c r="U78" s="1" t="s">
        <v>917</v>
      </c>
      <c r="V78" s="1" t="s">
        <v>978</v>
      </c>
    </row>
    <row r="79" s="1" customFormat="1" spans="1:22">
      <c r="A79" s="3">
        <v>18920536346</v>
      </c>
      <c r="B79" s="1" t="s">
        <v>1337</v>
      </c>
      <c r="C79" s="1" t="s">
        <v>1413</v>
      </c>
      <c r="D79" s="1" t="s">
        <v>1268</v>
      </c>
      <c r="E79" s="1" t="s">
        <v>1414</v>
      </c>
      <c r="F79" s="1" t="s">
        <v>1243</v>
      </c>
      <c r="G79" s="1" t="s">
        <v>1199</v>
      </c>
      <c r="H79" s="1" t="s">
        <v>907</v>
      </c>
      <c r="I79" s="1" t="s">
        <v>1415</v>
      </c>
      <c r="J79" s="1" t="s">
        <v>30</v>
      </c>
      <c r="K79" s="1" t="s">
        <v>1416</v>
      </c>
      <c r="L79" s="1" t="s">
        <v>1416</v>
      </c>
      <c r="M79" s="1" t="s">
        <v>910</v>
      </c>
      <c r="N79" s="1" t="s">
        <v>910</v>
      </c>
      <c r="O79" s="1" t="s">
        <v>911</v>
      </c>
      <c r="P79" s="1" t="s">
        <v>912</v>
      </c>
      <c r="Q79" s="1" t="s">
        <v>913</v>
      </c>
      <c r="R79" s="1" t="s">
        <v>1417</v>
      </c>
      <c r="S79" s="1" t="s">
        <v>915</v>
      </c>
      <c r="T79" s="1" t="s">
        <v>916</v>
      </c>
      <c r="U79" s="1" t="s">
        <v>917</v>
      </c>
      <c r="V79" s="1" t="s">
        <v>978</v>
      </c>
    </row>
    <row r="80" s="1" customFormat="1" spans="1:22">
      <c r="A80" s="3">
        <v>18788280376</v>
      </c>
      <c r="B80" s="1" t="s">
        <v>1418</v>
      </c>
      <c r="C80" s="1" t="s">
        <v>1419</v>
      </c>
      <c r="D80" s="1" t="s">
        <v>1420</v>
      </c>
      <c r="E80" s="1" t="s">
        <v>1421</v>
      </c>
      <c r="F80" s="1" t="s">
        <v>1243</v>
      </c>
      <c r="G80" s="1" t="s">
        <v>1080</v>
      </c>
      <c r="H80" s="1" t="s">
        <v>907</v>
      </c>
      <c r="I80" s="1" t="s">
        <v>1422</v>
      </c>
      <c r="J80" s="1" t="s">
        <v>30</v>
      </c>
      <c r="K80" s="1" t="s">
        <v>1423</v>
      </c>
      <c r="L80" s="1" t="s">
        <v>1423</v>
      </c>
      <c r="M80" s="1" t="s">
        <v>910</v>
      </c>
      <c r="N80" s="1" t="s">
        <v>910</v>
      </c>
      <c r="O80" s="1" t="s">
        <v>911</v>
      </c>
      <c r="P80" s="1" t="s">
        <v>912</v>
      </c>
      <c r="Q80" s="1" t="s">
        <v>913</v>
      </c>
      <c r="R80" s="1" t="s">
        <v>1424</v>
      </c>
      <c r="S80" s="1" t="s">
        <v>915</v>
      </c>
      <c r="T80" s="1" t="s">
        <v>916</v>
      </c>
      <c r="U80" s="1" t="s">
        <v>917</v>
      </c>
      <c r="V80" s="1" t="s">
        <v>1425</v>
      </c>
    </row>
    <row r="81" s="1" customFormat="1" spans="1:22">
      <c r="A81" s="3">
        <v>18871883429</v>
      </c>
      <c r="B81" s="1" t="s">
        <v>1321</v>
      </c>
      <c r="C81" s="1" t="s">
        <v>1426</v>
      </c>
      <c r="D81" s="1" t="s">
        <v>1427</v>
      </c>
      <c r="E81" s="1" t="s">
        <v>1428</v>
      </c>
      <c r="F81" s="1" t="s">
        <v>1199</v>
      </c>
      <c r="G81" s="1" t="s">
        <v>906</v>
      </c>
      <c r="H81" s="1" t="s">
        <v>907</v>
      </c>
      <c r="I81" s="1" t="s">
        <v>1429</v>
      </c>
      <c r="J81" s="1" t="s">
        <v>30</v>
      </c>
      <c r="K81" s="1" t="s">
        <v>1430</v>
      </c>
      <c r="L81" s="1" t="s">
        <v>1430</v>
      </c>
      <c r="M81" s="1" t="s">
        <v>910</v>
      </c>
      <c r="N81" s="1" t="s">
        <v>910</v>
      </c>
      <c r="O81" s="1" t="s">
        <v>911</v>
      </c>
      <c r="P81" s="1" t="s">
        <v>912</v>
      </c>
      <c r="Q81" s="1" t="s">
        <v>913</v>
      </c>
      <c r="R81" s="1" t="s">
        <v>1431</v>
      </c>
      <c r="S81" s="1" t="s">
        <v>915</v>
      </c>
      <c r="T81" s="1" t="s">
        <v>916</v>
      </c>
      <c r="U81" s="1" t="s">
        <v>917</v>
      </c>
      <c r="V81" s="1" t="s">
        <v>1432</v>
      </c>
    </row>
    <row r="82" s="1" customFormat="1" spans="1:22">
      <c r="A82" s="3">
        <v>18567111755</v>
      </c>
      <c r="B82" s="1" t="s">
        <v>1433</v>
      </c>
      <c r="C82" s="1" t="s">
        <v>1434</v>
      </c>
      <c r="D82" s="1" t="s">
        <v>1435</v>
      </c>
      <c r="E82" s="1" t="s">
        <v>1436</v>
      </c>
      <c r="F82" s="1" t="s">
        <v>1328</v>
      </c>
      <c r="G82" s="1" t="s">
        <v>902</v>
      </c>
      <c r="H82" s="1" t="s">
        <v>907</v>
      </c>
      <c r="I82" s="1" t="s">
        <v>1437</v>
      </c>
      <c r="J82" s="1" t="s">
        <v>30</v>
      </c>
      <c r="K82" s="1" t="s">
        <v>1438</v>
      </c>
      <c r="L82" s="1" t="s">
        <v>1438</v>
      </c>
      <c r="M82" s="1" t="s">
        <v>910</v>
      </c>
      <c r="N82" s="1" t="s">
        <v>910</v>
      </c>
      <c r="O82" s="1" t="s">
        <v>911</v>
      </c>
      <c r="P82" s="1" t="s">
        <v>912</v>
      </c>
      <c r="Q82" s="1" t="s">
        <v>913</v>
      </c>
      <c r="R82" s="1" t="s">
        <v>1439</v>
      </c>
      <c r="S82" s="1" t="s">
        <v>915</v>
      </c>
      <c r="T82" s="1" t="s">
        <v>916</v>
      </c>
      <c r="U82" s="1" t="s">
        <v>917</v>
      </c>
      <c r="V82" s="1" t="s">
        <v>1432</v>
      </c>
    </row>
    <row r="83" s="1" customFormat="1" spans="1:22">
      <c r="A83" s="3">
        <v>18697968592</v>
      </c>
      <c r="B83" s="1" t="s">
        <v>1440</v>
      </c>
      <c r="C83" s="1" t="s">
        <v>1441</v>
      </c>
      <c r="D83" s="1" t="s">
        <v>1435</v>
      </c>
      <c r="E83" s="1" t="s">
        <v>1442</v>
      </c>
      <c r="F83" s="1" t="s">
        <v>1337</v>
      </c>
      <c r="G83" s="1" t="s">
        <v>902</v>
      </c>
      <c r="H83" s="1" t="s">
        <v>907</v>
      </c>
      <c r="I83" s="1" t="s">
        <v>1443</v>
      </c>
      <c r="J83" s="1" t="s">
        <v>30</v>
      </c>
      <c r="K83" s="1" t="s">
        <v>1444</v>
      </c>
      <c r="L83" s="1" t="s">
        <v>1444</v>
      </c>
      <c r="M83" s="1" t="s">
        <v>910</v>
      </c>
      <c r="N83" s="1" t="s">
        <v>910</v>
      </c>
      <c r="O83" s="1" t="s">
        <v>911</v>
      </c>
      <c r="P83" s="1" t="s">
        <v>912</v>
      </c>
      <c r="Q83" s="1" t="s">
        <v>913</v>
      </c>
      <c r="R83" s="1" t="s">
        <v>1445</v>
      </c>
      <c r="S83" s="1" t="s">
        <v>915</v>
      </c>
      <c r="T83" s="1" t="s">
        <v>916</v>
      </c>
      <c r="U83" s="1" t="s">
        <v>917</v>
      </c>
      <c r="V83" s="1" t="s">
        <v>1432</v>
      </c>
    </row>
    <row r="84" s="1" customFormat="1" spans="1:22">
      <c r="A84" s="3">
        <v>18525988685</v>
      </c>
      <c r="B84" s="1" t="s">
        <v>1446</v>
      </c>
      <c r="C84" s="1" t="s">
        <v>1447</v>
      </c>
      <c r="D84" s="1" t="s">
        <v>1435</v>
      </c>
      <c r="E84" s="1" t="s">
        <v>1448</v>
      </c>
      <c r="F84" s="1" t="s">
        <v>1337</v>
      </c>
      <c r="G84" s="1" t="s">
        <v>1199</v>
      </c>
      <c r="H84" s="1" t="s">
        <v>907</v>
      </c>
      <c r="I84" s="1" t="s">
        <v>1449</v>
      </c>
      <c r="J84" s="1" t="s">
        <v>30</v>
      </c>
      <c r="K84" s="1" t="s">
        <v>1450</v>
      </c>
      <c r="L84" s="1" t="s">
        <v>1450</v>
      </c>
      <c r="M84" s="1" t="s">
        <v>910</v>
      </c>
      <c r="N84" s="1" t="s">
        <v>910</v>
      </c>
      <c r="O84" s="1" t="s">
        <v>911</v>
      </c>
      <c r="P84" s="1" t="s">
        <v>912</v>
      </c>
      <c r="Q84" s="1" t="s">
        <v>913</v>
      </c>
      <c r="R84" s="1" t="s">
        <v>1451</v>
      </c>
      <c r="S84" s="1" t="s">
        <v>915</v>
      </c>
      <c r="T84" s="1" t="s">
        <v>916</v>
      </c>
      <c r="U84" s="1" t="s">
        <v>917</v>
      </c>
      <c r="V84" s="1" t="s">
        <v>1432</v>
      </c>
    </row>
    <row r="85" s="1" customFormat="1" spans="1:22">
      <c r="A85" s="3">
        <v>18114980875</v>
      </c>
      <c r="B85" s="1" t="s">
        <v>1452</v>
      </c>
      <c r="C85" s="1" t="s">
        <v>1453</v>
      </c>
      <c r="D85" s="1" t="s">
        <v>1454</v>
      </c>
      <c r="E85" s="1" t="s">
        <v>1455</v>
      </c>
      <c r="F85" s="1" t="s">
        <v>1243</v>
      </c>
      <c r="G85" s="1" t="s">
        <v>902</v>
      </c>
      <c r="H85" s="1" t="s">
        <v>907</v>
      </c>
      <c r="I85" s="1" t="s">
        <v>1456</v>
      </c>
      <c r="J85" s="1" t="s">
        <v>30</v>
      </c>
      <c r="K85" s="1" t="s">
        <v>1457</v>
      </c>
      <c r="L85" s="1" t="s">
        <v>1457</v>
      </c>
      <c r="M85" s="1" t="s">
        <v>910</v>
      </c>
      <c r="N85" s="1" t="s">
        <v>910</v>
      </c>
      <c r="O85" s="1" t="s">
        <v>911</v>
      </c>
      <c r="P85" s="1" t="s">
        <v>912</v>
      </c>
      <c r="Q85" s="1" t="s">
        <v>913</v>
      </c>
      <c r="R85" s="1" t="s">
        <v>1458</v>
      </c>
      <c r="S85" s="1" t="s">
        <v>915</v>
      </c>
      <c r="T85" s="1" t="s">
        <v>916</v>
      </c>
      <c r="U85" s="1" t="s">
        <v>917</v>
      </c>
      <c r="V85" s="1" t="s">
        <v>1459</v>
      </c>
    </row>
    <row r="86" s="1" customFormat="1" spans="1:22">
      <c r="A86" s="3">
        <v>18919549108</v>
      </c>
      <c r="B86" s="1" t="s">
        <v>1337</v>
      </c>
      <c r="C86" s="1" t="s">
        <v>1460</v>
      </c>
      <c r="D86" s="1" t="s">
        <v>1461</v>
      </c>
      <c r="E86" s="1" t="s">
        <v>1462</v>
      </c>
      <c r="F86" s="1" t="s">
        <v>1337</v>
      </c>
      <c r="G86" s="1" t="s">
        <v>1199</v>
      </c>
      <c r="H86" s="1" t="s">
        <v>907</v>
      </c>
      <c r="I86" s="1" t="s">
        <v>1463</v>
      </c>
      <c r="J86" s="1" t="s">
        <v>30</v>
      </c>
      <c r="K86" s="1" t="s">
        <v>1464</v>
      </c>
      <c r="L86" s="1" t="s">
        <v>1464</v>
      </c>
      <c r="M86" s="1" t="s">
        <v>910</v>
      </c>
      <c r="N86" s="1" t="s">
        <v>910</v>
      </c>
      <c r="O86" s="1" t="s">
        <v>911</v>
      </c>
      <c r="P86" s="1" t="s">
        <v>912</v>
      </c>
      <c r="Q86" s="1" t="s">
        <v>913</v>
      </c>
      <c r="R86" s="1" t="s">
        <v>1465</v>
      </c>
      <c r="S86" s="1" t="s">
        <v>915</v>
      </c>
      <c r="T86" s="1" t="s">
        <v>916</v>
      </c>
      <c r="U86" s="1" t="s">
        <v>917</v>
      </c>
      <c r="V86" s="1" t="s">
        <v>1466</v>
      </c>
    </row>
    <row r="87" s="1" customFormat="1" spans="1:22">
      <c r="A87" s="3">
        <v>18875454996</v>
      </c>
      <c r="B87" s="1" t="s">
        <v>1467</v>
      </c>
      <c r="C87" s="1" t="s">
        <v>1468</v>
      </c>
      <c r="D87" s="1" t="s">
        <v>1469</v>
      </c>
      <c r="E87" s="1" t="s">
        <v>1470</v>
      </c>
      <c r="F87" s="1" t="s">
        <v>902</v>
      </c>
      <c r="G87" s="1" t="s">
        <v>906</v>
      </c>
      <c r="H87" s="1" t="s">
        <v>907</v>
      </c>
      <c r="I87" s="1" t="s">
        <v>1471</v>
      </c>
      <c r="J87" s="1" t="s">
        <v>30</v>
      </c>
      <c r="K87" s="1" t="s">
        <v>1472</v>
      </c>
      <c r="L87" s="1" t="s">
        <v>1472</v>
      </c>
      <c r="M87" s="1" t="s">
        <v>910</v>
      </c>
      <c r="N87" s="1" t="s">
        <v>910</v>
      </c>
      <c r="O87" s="1" t="s">
        <v>911</v>
      </c>
      <c r="P87" s="1" t="s">
        <v>912</v>
      </c>
      <c r="Q87" s="1" t="s">
        <v>913</v>
      </c>
      <c r="R87" s="1" t="s">
        <v>1473</v>
      </c>
      <c r="S87" s="1" t="s">
        <v>915</v>
      </c>
      <c r="T87" s="1" t="s">
        <v>916</v>
      </c>
      <c r="U87" s="1" t="s">
        <v>917</v>
      </c>
      <c r="V87" s="1" t="s">
        <v>918</v>
      </c>
    </row>
    <row r="88" s="1" customFormat="1" spans="1:22">
      <c r="A88" s="3">
        <v>18834629440</v>
      </c>
      <c r="B88" s="1" t="s">
        <v>1399</v>
      </c>
      <c r="C88" s="1" t="s">
        <v>1474</v>
      </c>
      <c r="D88" s="1" t="s">
        <v>1475</v>
      </c>
      <c r="E88" s="1" t="s">
        <v>1476</v>
      </c>
      <c r="F88" s="1" t="s">
        <v>1328</v>
      </c>
      <c r="G88" s="1" t="s">
        <v>1199</v>
      </c>
      <c r="H88" s="1" t="s">
        <v>907</v>
      </c>
      <c r="I88" s="1" t="s">
        <v>1477</v>
      </c>
      <c r="J88" s="1" t="s">
        <v>30</v>
      </c>
      <c r="K88" s="1" t="s">
        <v>1478</v>
      </c>
      <c r="L88" s="1" t="s">
        <v>1478</v>
      </c>
      <c r="M88" s="1" t="s">
        <v>910</v>
      </c>
      <c r="N88" s="1" t="s">
        <v>910</v>
      </c>
      <c r="O88" s="1" t="s">
        <v>911</v>
      </c>
      <c r="P88" s="1" t="s">
        <v>912</v>
      </c>
      <c r="Q88" s="1" t="s">
        <v>913</v>
      </c>
      <c r="R88" s="1" t="s">
        <v>1479</v>
      </c>
      <c r="S88" s="1" t="s">
        <v>915</v>
      </c>
      <c r="T88" s="1" t="s">
        <v>916</v>
      </c>
      <c r="U88" s="1" t="s">
        <v>917</v>
      </c>
      <c r="V88" s="1" t="s">
        <v>1061</v>
      </c>
    </row>
    <row r="89" s="1" customFormat="1" spans="1:22">
      <c r="A89" s="3">
        <v>18872867007</v>
      </c>
      <c r="B89" s="1" t="s">
        <v>1467</v>
      </c>
      <c r="C89" s="1" t="s">
        <v>1480</v>
      </c>
      <c r="D89" s="1" t="s">
        <v>1481</v>
      </c>
      <c r="E89" s="1" t="s">
        <v>1482</v>
      </c>
      <c r="F89" s="1" t="s">
        <v>1199</v>
      </c>
      <c r="G89" s="1" t="s">
        <v>1080</v>
      </c>
      <c r="H89" s="1" t="s">
        <v>907</v>
      </c>
      <c r="I89" s="1" t="s">
        <v>1483</v>
      </c>
      <c r="J89" s="1" t="s">
        <v>30</v>
      </c>
      <c r="K89" s="1" t="s">
        <v>1484</v>
      </c>
      <c r="L89" s="1" t="s">
        <v>1484</v>
      </c>
      <c r="M89" s="1" t="s">
        <v>910</v>
      </c>
      <c r="N89" s="1" t="s">
        <v>910</v>
      </c>
      <c r="O89" s="1" t="s">
        <v>911</v>
      </c>
      <c r="P89" s="1" t="s">
        <v>912</v>
      </c>
      <c r="Q89" s="1" t="s">
        <v>913</v>
      </c>
      <c r="R89" s="1" t="s">
        <v>1485</v>
      </c>
      <c r="S89" s="1" t="s">
        <v>915</v>
      </c>
      <c r="T89" s="1" t="s">
        <v>916</v>
      </c>
      <c r="U89" s="1" t="s">
        <v>917</v>
      </c>
      <c r="V89" s="1" t="s">
        <v>1392</v>
      </c>
    </row>
    <row r="90" s="1" customFormat="1" spans="1:22">
      <c r="A90" s="3">
        <v>18916848830</v>
      </c>
      <c r="B90" s="1" t="s">
        <v>1350</v>
      </c>
      <c r="C90" s="1" t="s">
        <v>1486</v>
      </c>
      <c r="D90" s="1" t="s">
        <v>1487</v>
      </c>
      <c r="E90" s="1" t="s">
        <v>1488</v>
      </c>
      <c r="F90" s="1" t="s">
        <v>1199</v>
      </c>
      <c r="G90" s="1" t="s">
        <v>1080</v>
      </c>
      <c r="H90" s="1" t="s">
        <v>907</v>
      </c>
      <c r="I90" s="1" t="s">
        <v>1489</v>
      </c>
      <c r="J90" s="1" t="s">
        <v>30</v>
      </c>
      <c r="K90" s="1" t="s">
        <v>1490</v>
      </c>
      <c r="L90" s="1" t="s">
        <v>1490</v>
      </c>
      <c r="M90" s="1" t="s">
        <v>910</v>
      </c>
      <c r="N90" s="1" t="s">
        <v>910</v>
      </c>
      <c r="O90" s="1" t="s">
        <v>911</v>
      </c>
      <c r="P90" s="1" t="s">
        <v>912</v>
      </c>
      <c r="Q90" s="1" t="s">
        <v>913</v>
      </c>
      <c r="R90" s="1" t="s">
        <v>1491</v>
      </c>
      <c r="S90" s="1" t="s">
        <v>915</v>
      </c>
      <c r="T90" s="1" t="s">
        <v>916</v>
      </c>
      <c r="U90" s="1" t="s">
        <v>917</v>
      </c>
      <c r="V90" s="1" t="s">
        <v>1192</v>
      </c>
    </row>
    <row r="91" s="1" customFormat="1" spans="1:22">
      <c r="A91" s="3">
        <v>18797227772</v>
      </c>
      <c r="B91" s="1" t="s">
        <v>1418</v>
      </c>
      <c r="C91" s="1" t="s">
        <v>1492</v>
      </c>
      <c r="D91" s="1" t="s">
        <v>1487</v>
      </c>
      <c r="E91" s="1" t="s">
        <v>1493</v>
      </c>
      <c r="F91" s="1" t="s">
        <v>1080</v>
      </c>
      <c r="G91" s="1" t="s">
        <v>902</v>
      </c>
      <c r="H91" s="1" t="s">
        <v>907</v>
      </c>
      <c r="I91" s="1" t="s">
        <v>1494</v>
      </c>
      <c r="J91" s="1" t="s">
        <v>30</v>
      </c>
      <c r="K91" s="1" t="s">
        <v>1495</v>
      </c>
      <c r="L91" s="1" t="s">
        <v>1495</v>
      </c>
      <c r="M91" s="1" t="s">
        <v>910</v>
      </c>
      <c r="N91" s="1" t="s">
        <v>910</v>
      </c>
      <c r="O91" s="1" t="s">
        <v>911</v>
      </c>
      <c r="P91" s="1" t="s">
        <v>912</v>
      </c>
      <c r="Q91" s="1" t="s">
        <v>913</v>
      </c>
      <c r="R91" s="1" t="s">
        <v>1496</v>
      </c>
      <c r="S91" s="1" t="s">
        <v>915</v>
      </c>
      <c r="T91" s="1" t="s">
        <v>916</v>
      </c>
      <c r="U91" s="1" t="s">
        <v>917</v>
      </c>
      <c r="V91" s="1" t="s">
        <v>1192</v>
      </c>
    </row>
    <row r="92" s="1" customFormat="1" spans="1:22">
      <c r="A92" s="3">
        <v>18766362818</v>
      </c>
      <c r="B92" s="1" t="s">
        <v>1497</v>
      </c>
      <c r="C92" s="1" t="s">
        <v>1498</v>
      </c>
      <c r="D92" s="1" t="s">
        <v>1499</v>
      </c>
      <c r="E92" s="1" t="s">
        <v>1500</v>
      </c>
      <c r="F92" s="1" t="s">
        <v>902</v>
      </c>
      <c r="G92" s="1" t="s">
        <v>906</v>
      </c>
      <c r="H92" s="1" t="s">
        <v>907</v>
      </c>
      <c r="I92" s="1" t="s">
        <v>1501</v>
      </c>
      <c r="J92" s="1" t="s">
        <v>30</v>
      </c>
      <c r="K92" s="1" t="s">
        <v>1502</v>
      </c>
      <c r="L92" s="1" t="s">
        <v>1502</v>
      </c>
      <c r="M92" s="1" t="s">
        <v>910</v>
      </c>
      <c r="N92" s="1" t="s">
        <v>910</v>
      </c>
      <c r="O92" s="1" t="s">
        <v>911</v>
      </c>
      <c r="P92" s="1" t="s">
        <v>912</v>
      </c>
      <c r="Q92" s="1" t="s">
        <v>913</v>
      </c>
      <c r="R92" s="1" t="s">
        <v>1503</v>
      </c>
      <c r="S92" s="1" t="s">
        <v>915</v>
      </c>
      <c r="T92" s="1" t="s">
        <v>916</v>
      </c>
      <c r="U92" s="1" t="s">
        <v>917</v>
      </c>
      <c r="V92" s="1" t="s">
        <v>1504</v>
      </c>
    </row>
    <row r="93" s="1" customFormat="1" spans="1:22">
      <c r="A93" s="3">
        <v>18686635567</v>
      </c>
      <c r="B93" s="1" t="s">
        <v>1505</v>
      </c>
      <c r="C93" s="1" t="s">
        <v>1506</v>
      </c>
      <c r="D93" s="1" t="s">
        <v>1507</v>
      </c>
      <c r="E93" s="1" t="s">
        <v>1508</v>
      </c>
      <c r="F93" s="1" t="s">
        <v>1199</v>
      </c>
      <c r="G93" s="1" t="s">
        <v>902</v>
      </c>
      <c r="H93" s="1" t="s">
        <v>907</v>
      </c>
      <c r="I93" s="1" t="s">
        <v>1509</v>
      </c>
      <c r="J93" s="1" t="s">
        <v>30</v>
      </c>
      <c r="K93" s="1" t="s">
        <v>1510</v>
      </c>
      <c r="L93" s="1" t="s">
        <v>1510</v>
      </c>
      <c r="M93" s="1" t="s">
        <v>910</v>
      </c>
      <c r="N93" s="1" t="s">
        <v>910</v>
      </c>
      <c r="O93" s="1" t="s">
        <v>911</v>
      </c>
      <c r="P93" s="1" t="s">
        <v>912</v>
      </c>
      <c r="Q93" s="1" t="s">
        <v>913</v>
      </c>
      <c r="R93" s="1" t="s">
        <v>1511</v>
      </c>
      <c r="S93" s="1" t="s">
        <v>915</v>
      </c>
      <c r="T93" s="1" t="s">
        <v>916</v>
      </c>
      <c r="U93" s="1" t="s">
        <v>917</v>
      </c>
      <c r="V93" s="1" t="s">
        <v>1087</v>
      </c>
    </row>
    <row r="94" s="1" customFormat="1" spans="1:22">
      <c r="A94" s="3">
        <v>18913337284</v>
      </c>
      <c r="B94" s="1" t="s">
        <v>1294</v>
      </c>
      <c r="C94" s="1" t="s">
        <v>1512</v>
      </c>
      <c r="D94" s="1" t="s">
        <v>1513</v>
      </c>
      <c r="E94" s="1" t="s">
        <v>1514</v>
      </c>
      <c r="F94" s="1" t="s">
        <v>1243</v>
      </c>
      <c r="G94" s="1" t="s">
        <v>906</v>
      </c>
      <c r="H94" s="1" t="s">
        <v>907</v>
      </c>
      <c r="I94" s="1" t="s">
        <v>1515</v>
      </c>
      <c r="J94" s="1" t="s">
        <v>30</v>
      </c>
      <c r="K94" s="1" t="s">
        <v>1516</v>
      </c>
      <c r="L94" s="1" t="s">
        <v>1516</v>
      </c>
      <c r="M94" s="1" t="s">
        <v>910</v>
      </c>
      <c r="N94" s="1" t="s">
        <v>910</v>
      </c>
      <c r="O94" s="1" t="s">
        <v>911</v>
      </c>
      <c r="P94" s="1" t="s">
        <v>912</v>
      </c>
      <c r="Q94" s="1" t="s">
        <v>913</v>
      </c>
      <c r="R94" s="1" t="s">
        <v>1517</v>
      </c>
      <c r="S94" s="1" t="s">
        <v>915</v>
      </c>
      <c r="T94" s="1" t="s">
        <v>916</v>
      </c>
      <c r="U94" s="1" t="s">
        <v>917</v>
      </c>
      <c r="V94" s="1" t="s">
        <v>978</v>
      </c>
    </row>
    <row r="95" s="1" customFormat="1" spans="1:22">
      <c r="A95" s="3">
        <v>18902142516</v>
      </c>
      <c r="B95" s="1" t="s">
        <v>1518</v>
      </c>
      <c r="C95" s="1" t="s">
        <v>1519</v>
      </c>
      <c r="D95" s="1" t="s">
        <v>1520</v>
      </c>
      <c r="E95" s="1" t="s">
        <v>1521</v>
      </c>
      <c r="F95" s="1" t="s">
        <v>1199</v>
      </c>
      <c r="G95" s="1" t="s">
        <v>1080</v>
      </c>
      <c r="H95" s="1" t="s">
        <v>907</v>
      </c>
      <c r="I95" s="1" t="s">
        <v>1522</v>
      </c>
      <c r="J95" s="1" t="s">
        <v>30</v>
      </c>
      <c r="K95" s="1" t="s">
        <v>1523</v>
      </c>
      <c r="L95" s="1" t="s">
        <v>1523</v>
      </c>
      <c r="M95" s="1" t="s">
        <v>910</v>
      </c>
      <c r="N95" s="1" t="s">
        <v>910</v>
      </c>
      <c r="O95" s="1" t="s">
        <v>911</v>
      </c>
      <c r="P95" s="1" t="s">
        <v>912</v>
      </c>
      <c r="Q95" s="1" t="s">
        <v>913</v>
      </c>
      <c r="R95" s="1" t="s">
        <v>1524</v>
      </c>
      <c r="S95" s="1" t="s">
        <v>915</v>
      </c>
      <c r="T95" s="1" t="s">
        <v>916</v>
      </c>
      <c r="U95" s="1" t="s">
        <v>917</v>
      </c>
      <c r="V95" s="1" t="s">
        <v>978</v>
      </c>
    </row>
    <row r="96" s="1" customFormat="1" spans="1:22">
      <c r="A96" s="3">
        <v>18915171289</v>
      </c>
      <c r="B96" s="1" t="s">
        <v>1525</v>
      </c>
      <c r="C96" s="1" t="s">
        <v>1526</v>
      </c>
      <c r="D96" s="1" t="s">
        <v>1527</v>
      </c>
      <c r="E96" s="1" t="s">
        <v>1528</v>
      </c>
      <c r="F96" s="1" t="s">
        <v>1243</v>
      </c>
      <c r="G96" s="1" t="s">
        <v>1199</v>
      </c>
      <c r="H96" s="1" t="s">
        <v>907</v>
      </c>
      <c r="I96" s="1" t="s">
        <v>1529</v>
      </c>
      <c r="J96" s="1" t="s">
        <v>30</v>
      </c>
      <c r="K96" s="1" t="s">
        <v>1530</v>
      </c>
      <c r="L96" s="1" t="s">
        <v>1530</v>
      </c>
      <c r="M96" s="1" t="s">
        <v>910</v>
      </c>
      <c r="N96" s="1" t="s">
        <v>910</v>
      </c>
      <c r="O96" s="1" t="s">
        <v>911</v>
      </c>
      <c r="P96" s="1" t="s">
        <v>912</v>
      </c>
      <c r="Q96" s="1" t="s">
        <v>913</v>
      </c>
      <c r="R96" s="1" t="s">
        <v>1531</v>
      </c>
      <c r="S96" s="1" t="s">
        <v>915</v>
      </c>
      <c r="T96" s="1" t="s">
        <v>916</v>
      </c>
      <c r="U96" s="1" t="s">
        <v>917</v>
      </c>
      <c r="V96" s="1" t="s">
        <v>978</v>
      </c>
    </row>
    <row r="97" s="1" customFormat="1" spans="1:22">
      <c r="A97" s="3">
        <v>18829275421</v>
      </c>
      <c r="B97" s="1" t="s">
        <v>1532</v>
      </c>
      <c r="C97" s="1" t="s">
        <v>1533</v>
      </c>
      <c r="D97" s="1" t="s">
        <v>1534</v>
      </c>
      <c r="E97" s="1" t="s">
        <v>1535</v>
      </c>
      <c r="F97" s="1" t="s">
        <v>1080</v>
      </c>
      <c r="G97" s="1" t="s">
        <v>902</v>
      </c>
      <c r="H97" s="1" t="s">
        <v>907</v>
      </c>
      <c r="I97" s="1" t="s">
        <v>1536</v>
      </c>
      <c r="J97" s="1" t="s">
        <v>30</v>
      </c>
      <c r="K97" s="1" t="s">
        <v>1537</v>
      </c>
      <c r="L97" s="1" t="s">
        <v>1537</v>
      </c>
      <c r="M97" s="1" t="s">
        <v>910</v>
      </c>
      <c r="N97" s="1" t="s">
        <v>910</v>
      </c>
      <c r="O97" s="1" t="s">
        <v>911</v>
      </c>
      <c r="P97" s="1" t="s">
        <v>912</v>
      </c>
      <c r="Q97" s="1" t="s">
        <v>913</v>
      </c>
      <c r="R97" s="1" t="s">
        <v>1538</v>
      </c>
      <c r="S97" s="1" t="s">
        <v>915</v>
      </c>
      <c r="T97" s="1" t="s">
        <v>916</v>
      </c>
      <c r="U97" s="1" t="s">
        <v>917</v>
      </c>
      <c r="V97" s="1" t="s">
        <v>1127</v>
      </c>
    </row>
    <row r="98" s="1" customFormat="1" spans="1:22">
      <c r="A98" s="3">
        <v>18919527633</v>
      </c>
      <c r="B98" s="1" t="s">
        <v>1337</v>
      </c>
      <c r="C98" s="1" t="s">
        <v>1539</v>
      </c>
      <c r="D98" s="1" t="s">
        <v>1540</v>
      </c>
      <c r="E98" s="1" t="s">
        <v>1541</v>
      </c>
      <c r="F98" s="1" t="s">
        <v>902</v>
      </c>
      <c r="G98" s="1" t="s">
        <v>906</v>
      </c>
      <c r="H98" s="1" t="s">
        <v>907</v>
      </c>
      <c r="I98" s="1" t="s">
        <v>1542</v>
      </c>
      <c r="J98" s="1" t="s">
        <v>30</v>
      </c>
      <c r="K98" s="1" t="s">
        <v>1543</v>
      </c>
      <c r="L98" s="1" t="s">
        <v>1543</v>
      </c>
      <c r="M98" s="1" t="s">
        <v>910</v>
      </c>
      <c r="N98" s="1" t="s">
        <v>910</v>
      </c>
      <c r="O98" s="1" t="s">
        <v>911</v>
      </c>
      <c r="P98" s="1" t="s">
        <v>912</v>
      </c>
      <c r="Q98" s="1" t="s">
        <v>913</v>
      </c>
      <c r="R98" s="1" t="s">
        <v>1544</v>
      </c>
      <c r="S98" s="1" t="s">
        <v>915</v>
      </c>
      <c r="T98" s="1" t="s">
        <v>916</v>
      </c>
      <c r="U98" s="1" t="s">
        <v>917</v>
      </c>
      <c r="V98" s="1" t="s">
        <v>1113</v>
      </c>
    </row>
    <row r="99" s="1" customFormat="1" spans="1:22">
      <c r="A99" s="3">
        <v>18874492081</v>
      </c>
      <c r="B99" s="1" t="s">
        <v>1467</v>
      </c>
      <c r="C99" s="1" t="s">
        <v>1545</v>
      </c>
      <c r="D99" s="1" t="s">
        <v>1546</v>
      </c>
      <c r="E99" s="1" t="s">
        <v>1547</v>
      </c>
      <c r="F99" s="1" t="s">
        <v>1080</v>
      </c>
      <c r="G99" s="1" t="s">
        <v>906</v>
      </c>
      <c r="H99" s="1" t="s">
        <v>907</v>
      </c>
      <c r="I99" s="1" t="s">
        <v>1548</v>
      </c>
      <c r="J99" s="1" t="s">
        <v>30</v>
      </c>
      <c r="K99" s="1" t="s">
        <v>1549</v>
      </c>
      <c r="L99" s="1" t="s">
        <v>1549</v>
      </c>
      <c r="M99" s="1" t="s">
        <v>910</v>
      </c>
      <c r="N99" s="1" t="s">
        <v>910</v>
      </c>
      <c r="O99" s="1" t="s">
        <v>911</v>
      </c>
      <c r="P99" s="1" t="s">
        <v>912</v>
      </c>
      <c r="Q99" s="1" t="s">
        <v>913</v>
      </c>
      <c r="R99" s="1" t="s">
        <v>1550</v>
      </c>
      <c r="S99" s="1" t="s">
        <v>915</v>
      </c>
      <c r="T99" s="1" t="s">
        <v>916</v>
      </c>
      <c r="U99" s="1" t="s">
        <v>917</v>
      </c>
      <c r="V99" s="1" t="s">
        <v>1087</v>
      </c>
    </row>
    <row r="100" s="1" customFormat="1" spans="1:22">
      <c r="A100" s="3">
        <v>18577507413</v>
      </c>
      <c r="B100" s="1" t="s">
        <v>1551</v>
      </c>
      <c r="C100" s="1" t="s">
        <v>1552</v>
      </c>
      <c r="D100" s="1" t="s">
        <v>1553</v>
      </c>
      <c r="E100" s="1" t="s">
        <v>1554</v>
      </c>
      <c r="F100" s="1" t="s">
        <v>1350</v>
      </c>
      <c r="G100" s="1" t="s">
        <v>1080</v>
      </c>
      <c r="H100" s="1" t="s">
        <v>907</v>
      </c>
      <c r="I100" s="1" t="s">
        <v>1555</v>
      </c>
      <c r="J100" s="1" t="s">
        <v>30</v>
      </c>
      <c r="K100" s="1" t="s">
        <v>1556</v>
      </c>
      <c r="L100" s="1" t="s">
        <v>1556</v>
      </c>
      <c r="M100" s="1" t="s">
        <v>910</v>
      </c>
      <c r="N100" s="1" t="s">
        <v>910</v>
      </c>
      <c r="O100" s="1" t="s">
        <v>911</v>
      </c>
      <c r="P100" s="1" t="s">
        <v>912</v>
      </c>
      <c r="Q100" s="1" t="s">
        <v>913</v>
      </c>
      <c r="R100" s="1" t="s">
        <v>1557</v>
      </c>
      <c r="S100" s="1" t="s">
        <v>915</v>
      </c>
      <c r="T100" s="1" t="s">
        <v>916</v>
      </c>
      <c r="U100" s="1" t="s">
        <v>917</v>
      </c>
      <c r="V100" s="1" t="s">
        <v>1459</v>
      </c>
    </row>
    <row r="101" s="1" customFormat="1" spans="1:22">
      <c r="A101" s="3">
        <v>18909233739</v>
      </c>
      <c r="B101" s="1" t="s">
        <v>1558</v>
      </c>
      <c r="C101" s="1" t="s">
        <v>1559</v>
      </c>
      <c r="D101" s="1" t="s">
        <v>1560</v>
      </c>
      <c r="E101" s="1" t="s">
        <v>1561</v>
      </c>
      <c r="F101" s="1" t="s">
        <v>902</v>
      </c>
      <c r="G101" s="1" t="s">
        <v>906</v>
      </c>
      <c r="H101" s="1" t="s">
        <v>907</v>
      </c>
      <c r="I101" s="1" t="s">
        <v>1562</v>
      </c>
      <c r="J101" s="1" t="s">
        <v>30</v>
      </c>
      <c r="K101" s="1" t="s">
        <v>1563</v>
      </c>
      <c r="L101" s="1" t="s">
        <v>1563</v>
      </c>
      <c r="M101" s="1" t="s">
        <v>910</v>
      </c>
      <c r="N101" s="1" t="s">
        <v>910</v>
      </c>
      <c r="O101" s="1" t="s">
        <v>911</v>
      </c>
      <c r="P101" s="1" t="s">
        <v>912</v>
      </c>
      <c r="Q101" s="1" t="s">
        <v>913</v>
      </c>
      <c r="R101" s="1" t="s">
        <v>1564</v>
      </c>
      <c r="S101" s="1" t="s">
        <v>915</v>
      </c>
      <c r="T101" s="1" t="s">
        <v>916</v>
      </c>
      <c r="U101" s="1" t="s">
        <v>917</v>
      </c>
      <c r="V101" s="1" t="s">
        <v>989</v>
      </c>
    </row>
    <row r="102" s="1" customFormat="1" spans="1:22">
      <c r="A102" s="3">
        <v>18914070747</v>
      </c>
      <c r="B102" s="1" t="s">
        <v>1525</v>
      </c>
      <c r="C102" s="1" t="s">
        <v>1565</v>
      </c>
      <c r="D102" s="1" t="s">
        <v>1566</v>
      </c>
      <c r="E102" s="1" t="s">
        <v>1567</v>
      </c>
      <c r="F102" s="1" t="s">
        <v>902</v>
      </c>
      <c r="G102" s="1" t="s">
        <v>906</v>
      </c>
      <c r="H102" s="1" t="s">
        <v>907</v>
      </c>
      <c r="I102" s="1" t="s">
        <v>1568</v>
      </c>
      <c r="J102" s="1" t="s">
        <v>30</v>
      </c>
      <c r="K102" s="1" t="s">
        <v>1569</v>
      </c>
      <c r="L102" s="1" t="s">
        <v>1569</v>
      </c>
      <c r="M102" s="1" t="s">
        <v>910</v>
      </c>
      <c r="N102" s="1" t="s">
        <v>910</v>
      </c>
      <c r="O102" s="1" t="s">
        <v>911</v>
      </c>
      <c r="P102" s="1" t="s">
        <v>912</v>
      </c>
      <c r="Q102" s="1" t="s">
        <v>913</v>
      </c>
      <c r="R102" s="1" t="s">
        <v>1570</v>
      </c>
      <c r="S102" s="1" t="s">
        <v>915</v>
      </c>
      <c r="T102" s="1" t="s">
        <v>916</v>
      </c>
      <c r="U102" s="1" t="s">
        <v>917</v>
      </c>
      <c r="V102" s="1" t="s">
        <v>989</v>
      </c>
    </row>
    <row r="103" s="1" customFormat="1" spans="1:22">
      <c r="A103" s="3">
        <v>18920911526</v>
      </c>
      <c r="B103" s="1" t="s">
        <v>1243</v>
      </c>
      <c r="C103" s="1" t="s">
        <v>1571</v>
      </c>
      <c r="D103" s="1" t="s">
        <v>1572</v>
      </c>
      <c r="E103" s="1" t="s">
        <v>1573</v>
      </c>
      <c r="F103" s="1" t="s">
        <v>1243</v>
      </c>
      <c r="G103" s="1" t="s">
        <v>1199</v>
      </c>
      <c r="H103" s="1" t="s">
        <v>907</v>
      </c>
      <c r="I103" s="1" t="s">
        <v>1574</v>
      </c>
      <c r="J103" s="1" t="s">
        <v>30</v>
      </c>
      <c r="K103" s="1" t="s">
        <v>1575</v>
      </c>
      <c r="L103" s="1" t="s">
        <v>1575</v>
      </c>
      <c r="M103" s="1" t="s">
        <v>910</v>
      </c>
      <c r="N103" s="1" t="s">
        <v>910</v>
      </c>
      <c r="O103" s="1" t="s">
        <v>911</v>
      </c>
      <c r="P103" s="1" t="s">
        <v>912</v>
      </c>
      <c r="Q103" s="1" t="s">
        <v>913</v>
      </c>
      <c r="R103" s="1" t="s">
        <v>1576</v>
      </c>
      <c r="S103" s="1" t="s">
        <v>915</v>
      </c>
      <c r="T103" s="1" t="s">
        <v>916</v>
      </c>
      <c r="U103" s="1" t="s">
        <v>1021</v>
      </c>
      <c r="V103" s="1" t="s">
        <v>1179</v>
      </c>
    </row>
    <row r="104" s="1" customFormat="1" spans="1:22">
      <c r="A104" s="3">
        <v>18914494720</v>
      </c>
      <c r="B104" s="1" t="s">
        <v>1525</v>
      </c>
      <c r="C104" s="1" t="s">
        <v>1577</v>
      </c>
      <c r="D104" s="1" t="s">
        <v>1572</v>
      </c>
      <c r="E104" s="1" t="s">
        <v>1578</v>
      </c>
      <c r="F104" s="1" t="s">
        <v>1243</v>
      </c>
      <c r="G104" s="1" t="s">
        <v>902</v>
      </c>
      <c r="H104" s="1" t="s">
        <v>907</v>
      </c>
      <c r="I104" s="1" t="s">
        <v>1579</v>
      </c>
      <c r="J104" s="1" t="s">
        <v>30</v>
      </c>
      <c r="K104" s="1" t="s">
        <v>1580</v>
      </c>
      <c r="L104" s="1" t="s">
        <v>1580</v>
      </c>
      <c r="M104" s="1" t="s">
        <v>910</v>
      </c>
      <c r="N104" s="1" t="s">
        <v>910</v>
      </c>
      <c r="O104" s="1" t="s">
        <v>911</v>
      </c>
      <c r="P104" s="1" t="s">
        <v>912</v>
      </c>
      <c r="Q104" s="1" t="s">
        <v>913</v>
      </c>
      <c r="R104" s="1" t="s">
        <v>1581</v>
      </c>
      <c r="S104" s="1" t="s">
        <v>915</v>
      </c>
      <c r="T104" s="1" t="s">
        <v>916</v>
      </c>
      <c r="U104" s="1" t="s">
        <v>1021</v>
      </c>
      <c r="V104" s="1" t="s">
        <v>1179</v>
      </c>
    </row>
    <row r="105" s="1" customFormat="1" spans="1:22">
      <c r="A105" s="3">
        <v>18917391818</v>
      </c>
      <c r="B105" s="1" t="s">
        <v>1350</v>
      </c>
      <c r="C105" s="1" t="s">
        <v>1582</v>
      </c>
      <c r="D105" s="1" t="s">
        <v>1572</v>
      </c>
      <c r="E105" s="1" t="s">
        <v>1583</v>
      </c>
      <c r="F105" s="1" t="s">
        <v>902</v>
      </c>
      <c r="G105" s="1" t="s">
        <v>906</v>
      </c>
      <c r="H105" s="1" t="s">
        <v>907</v>
      </c>
      <c r="I105" s="1" t="s">
        <v>1584</v>
      </c>
      <c r="J105" s="1" t="s">
        <v>30</v>
      </c>
      <c r="K105" s="1" t="s">
        <v>1585</v>
      </c>
      <c r="L105" s="1" t="s">
        <v>1585</v>
      </c>
      <c r="M105" s="1" t="s">
        <v>910</v>
      </c>
      <c r="N105" s="1" t="s">
        <v>910</v>
      </c>
      <c r="O105" s="1" t="s">
        <v>911</v>
      </c>
      <c r="P105" s="1" t="s">
        <v>912</v>
      </c>
      <c r="Q105" s="1" t="s">
        <v>913</v>
      </c>
      <c r="R105" s="1" t="s">
        <v>1586</v>
      </c>
      <c r="S105" s="1" t="s">
        <v>915</v>
      </c>
      <c r="T105" s="1" t="s">
        <v>916</v>
      </c>
      <c r="U105" s="1" t="s">
        <v>1021</v>
      </c>
      <c r="V105" s="1" t="s">
        <v>1179</v>
      </c>
    </row>
    <row r="106" s="1" customFormat="1" spans="1:22">
      <c r="A106" s="3">
        <v>18835363424</v>
      </c>
      <c r="B106" s="1" t="s">
        <v>1399</v>
      </c>
      <c r="C106" s="1" t="s">
        <v>1587</v>
      </c>
      <c r="D106" s="1" t="s">
        <v>1588</v>
      </c>
      <c r="E106" s="1" t="s">
        <v>1589</v>
      </c>
      <c r="F106" s="1" t="s">
        <v>1243</v>
      </c>
      <c r="G106" s="1" t="s">
        <v>1199</v>
      </c>
      <c r="H106" s="1" t="s">
        <v>907</v>
      </c>
      <c r="I106" s="1" t="s">
        <v>1590</v>
      </c>
      <c r="J106" s="1" t="s">
        <v>30</v>
      </c>
      <c r="K106" s="1" t="s">
        <v>1591</v>
      </c>
      <c r="L106" s="1" t="s">
        <v>1591</v>
      </c>
      <c r="M106" s="1" t="s">
        <v>910</v>
      </c>
      <c r="N106" s="1" t="s">
        <v>910</v>
      </c>
      <c r="O106" s="1" t="s">
        <v>911</v>
      </c>
      <c r="P106" s="1" t="s">
        <v>912</v>
      </c>
      <c r="Q106" s="1" t="s">
        <v>913</v>
      </c>
      <c r="R106" s="1" t="s">
        <v>1592</v>
      </c>
      <c r="S106" s="1" t="s">
        <v>915</v>
      </c>
      <c r="T106" s="1" t="s">
        <v>916</v>
      </c>
      <c r="U106" s="1" t="s">
        <v>917</v>
      </c>
      <c r="V106" s="1" t="s">
        <v>989</v>
      </c>
    </row>
    <row r="107" s="1" customFormat="1" spans="1:22">
      <c r="A107" s="3">
        <v>18378340634</v>
      </c>
      <c r="B107" s="1" t="s">
        <v>1593</v>
      </c>
      <c r="C107" s="1" t="s">
        <v>1594</v>
      </c>
      <c r="D107" s="1" t="s">
        <v>1595</v>
      </c>
      <c r="E107" s="1" t="s">
        <v>1596</v>
      </c>
      <c r="F107" s="1" t="s">
        <v>1337</v>
      </c>
      <c r="G107" s="1" t="s">
        <v>1080</v>
      </c>
      <c r="H107" s="1" t="s">
        <v>907</v>
      </c>
      <c r="I107" s="1" t="s">
        <v>1597</v>
      </c>
      <c r="J107" s="1" t="s">
        <v>30</v>
      </c>
      <c r="K107" s="1" t="s">
        <v>1598</v>
      </c>
      <c r="L107" s="1" t="s">
        <v>1598</v>
      </c>
      <c r="M107" s="1" t="s">
        <v>910</v>
      </c>
      <c r="N107" s="1" t="s">
        <v>910</v>
      </c>
      <c r="O107" s="1" t="s">
        <v>911</v>
      </c>
      <c r="P107" s="1" t="s">
        <v>912</v>
      </c>
      <c r="Q107" s="1" t="s">
        <v>913</v>
      </c>
      <c r="R107" s="1" t="s">
        <v>1599</v>
      </c>
      <c r="S107" s="1" t="s">
        <v>915</v>
      </c>
      <c r="T107" s="1" t="s">
        <v>916</v>
      </c>
      <c r="U107" s="1" t="s">
        <v>917</v>
      </c>
      <c r="V107" s="1" t="s">
        <v>989</v>
      </c>
    </row>
    <row r="108" s="1" customFormat="1" spans="1:22">
      <c r="A108" s="3">
        <v>18922573374</v>
      </c>
      <c r="B108" s="1" t="s">
        <v>1243</v>
      </c>
      <c r="C108" s="1" t="s">
        <v>1600</v>
      </c>
      <c r="D108" s="1" t="s">
        <v>1601</v>
      </c>
      <c r="E108" s="1" t="s">
        <v>1602</v>
      </c>
      <c r="F108" s="1" t="s">
        <v>1243</v>
      </c>
      <c r="G108" s="1" t="s">
        <v>1199</v>
      </c>
      <c r="H108" s="1" t="s">
        <v>907</v>
      </c>
      <c r="I108" s="1" t="s">
        <v>1603</v>
      </c>
      <c r="J108" s="1" t="s">
        <v>30</v>
      </c>
      <c r="K108" s="1" t="s">
        <v>1604</v>
      </c>
      <c r="L108" s="1" t="s">
        <v>1604</v>
      </c>
      <c r="M108" s="1" t="s">
        <v>910</v>
      </c>
      <c r="N108" s="1" t="s">
        <v>910</v>
      </c>
      <c r="O108" s="1" t="s">
        <v>911</v>
      </c>
      <c r="P108" s="1" t="s">
        <v>912</v>
      </c>
      <c r="Q108" s="1" t="s">
        <v>913</v>
      </c>
      <c r="R108" s="1" t="s">
        <v>1605</v>
      </c>
      <c r="S108" s="1" t="s">
        <v>915</v>
      </c>
      <c r="T108" s="1" t="s">
        <v>916</v>
      </c>
      <c r="U108" s="1" t="s">
        <v>1021</v>
      </c>
      <c r="V108" s="1" t="s">
        <v>989</v>
      </c>
    </row>
    <row r="109" s="1" customFormat="1" spans="1:22">
      <c r="A109" s="3">
        <v>18744324422</v>
      </c>
      <c r="B109" s="1" t="s">
        <v>1347</v>
      </c>
      <c r="C109" s="1" t="s">
        <v>1606</v>
      </c>
      <c r="D109" s="1" t="s">
        <v>1607</v>
      </c>
      <c r="E109" s="1" t="s">
        <v>1608</v>
      </c>
      <c r="F109" s="1" t="s">
        <v>1080</v>
      </c>
      <c r="G109" s="1" t="s">
        <v>902</v>
      </c>
      <c r="H109" s="1" t="s">
        <v>907</v>
      </c>
      <c r="I109" s="1" t="s">
        <v>1609</v>
      </c>
      <c r="J109" s="1" t="s">
        <v>30</v>
      </c>
      <c r="K109" s="1" t="s">
        <v>1610</v>
      </c>
      <c r="L109" s="1" t="s">
        <v>1610</v>
      </c>
      <c r="M109" s="1" t="s">
        <v>910</v>
      </c>
      <c r="N109" s="1" t="s">
        <v>910</v>
      </c>
      <c r="O109" s="1" t="s">
        <v>911</v>
      </c>
      <c r="P109" s="1" t="s">
        <v>912</v>
      </c>
      <c r="Q109" s="1" t="s">
        <v>913</v>
      </c>
      <c r="R109" s="1" t="s">
        <v>1611</v>
      </c>
      <c r="S109" s="1" t="s">
        <v>915</v>
      </c>
      <c r="T109" s="1" t="s">
        <v>916</v>
      </c>
      <c r="U109" s="1" t="s">
        <v>917</v>
      </c>
      <c r="V109" s="1" t="s">
        <v>1040</v>
      </c>
    </row>
    <row r="110" s="1" customFormat="1" spans="1:22">
      <c r="A110" s="3">
        <v>18915548986</v>
      </c>
      <c r="B110" s="1" t="s">
        <v>1305</v>
      </c>
      <c r="C110" s="1" t="s">
        <v>1612</v>
      </c>
      <c r="D110" s="1" t="s">
        <v>1613</v>
      </c>
      <c r="E110" s="1" t="s">
        <v>1614</v>
      </c>
      <c r="F110" s="1" t="s">
        <v>1199</v>
      </c>
      <c r="G110" s="1" t="s">
        <v>1080</v>
      </c>
      <c r="H110" s="1" t="s">
        <v>907</v>
      </c>
      <c r="I110" s="1" t="s">
        <v>1615</v>
      </c>
      <c r="J110" s="1" t="s">
        <v>30</v>
      </c>
      <c r="K110" s="1" t="s">
        <v>1616</v>
      </c>
      <c r="L110" s="1" t="s">
        <v>1616</v>
      </c>
      <c r="M110" s="1" t="s">
        <v>910</v>
      </c>
      <c r="N110" s="1" t="s">
        <v>910</v>
      </c>
      <c r="O110" s="1" t="s">
        <v>911</v>
      </c>
      <c r="P110" s="1" t="s">
        <v>912</v>
      </c>
      <c r="Q110" s="1" t="s">
        <v>913</v>
      </c>
      <c r="R110" s="1" t="s">
        <v>1617</v>
      </c>
      <c r="S110" s="1" t="s">
        <v>915</v>
      </c>
      <c r="T110" s="1" t="s">
        <v>916</v>
      </c>
      <c r="U110" s="1" t="s">
        <v>917</v>
      </c>
      <c r="V110" s="1" t="s">
        <v>989</v>
      </c>
    </row>
    <row r="111" s="1" customFormat="1" spans="1:22">
      <c r="A111" s="3">
        <v>18917421454</v>
      </c>
      <c r="B111" s="1" t="s">
        <v>1350</v>
      </c>
      <c r="C111" s="1" t="s">
        <v>1618</v>
      </c>
      <c r="D111" s="1" t="s">
        <v>1619</v>
      </c>
      <c r="E111" s="1" t="s">
        <v>1620</v>
      </c>
      <c r="F111" s="1" t="s">
        <v>1337</v>
      </c>
      <c r="G111" s="1" t="s">
        <v>1199</v>
      </c>
      <c r="H111" s="1" t="s">
        <v>907</v>
      </c>
      <c r="I111" s="1" t="s">
        <v>1621</v>
      </c>
      <c r="J111" s="1" t="s">
        <v>30</v>
      </c>
      <c r="K111" s="1" t="s">
        <v>1622</v>
      </c>
      <c r="L111" s="1" t="s">
        <v>1622</v>
      </c>
      <c r="M111" s="1" t="s">
        <v>910</v>
      </c>
      <c r="N111" s="1" t="s">
        <v>910</v>
      </c>
      <c r="O111" s="1" t="s">
        <v>911</v>
      </c>
      <c r="P111" s="1" t="s">
        <v>912</v>
      </c>
      <c r="Q111" s="1" t="s">
        <v>913</v>
      </c>
      <c r="R111" s="1" t="s">
        <v>1623</v>
      </c>
      <c r="S111" s="1" t="s">
        <v>915</v>
      </c>
      <c r="T111" s="1" t="s">
        <v>916</v>
      </c>
      <c r="U111" s="1" t="s">
        <v>917</v>
      </c>
      <c r="V111" s="1" t="s">
        <v>989</v>
      </c>
    </row>
    <row r="112" s="1" customFormat="1" spans="1:22">
      <c r="A112" s="3">
        <v>18919272516</v>
      </c>
      <c r="B112" s="1" t="s">
        <v>1328</v>
      </c>
      <c r="C112" s="1" t="s">
        <v>1624</v>
      </c>
      <c r="D112" s="1" t="s">
        <v>1625</v>
      </c>
      <c r="E112" s="1" t="s">
        <v>1626</v>
      </c>
      <c r="F112" s="1" t="s">
        <v>1337</v>
      </c>
      <c r="G112" s="1" t="s">
        <v>902</v>
      </c>
      <c r="H112" s="1" t="s">
        <v>907</v>
      </c>
      <c r="I112" s="1" t="s">
        <v>1627</v>
      </c>
      <c r="J112" s="1" t="s">
        <v>30</v>
      </c>
      <c r="K112" s="1" t="s">
        <v>1628</v>
      </c>
      <c r="L112" s="1" t="s">
        <v>1628</v>
      </c>
      <c r="M112" s="1" t="s">
        <v>910</v>
      </c>
      <c r="N112" s="1" t="s">
        <v>910</v>
      </c>
      <c r="O112" s="1" t="s">
        <v>911</v>
      </c>
      <c r="P112" s="1" t="s">
        <v>912</v>
      </c>
      <c r="Q112" s="1" t="s">
        <v>913</v>
      </c>
      <c r="R112" s="1" t="s">
        <v>1629</v>
      </c>
      <c r="S112" s="1" t="s">
        <v>915</v>
      </c>
      <c r="T112" s="1" t="s">
        <v>916</v>
      </c>
      <c r="U112" s="1" t="s">
        <v>917</v>
      </c>
      <c r="V112" s="1" t="s">
        <v>1120</v>
      </c>
    </row>
    <row r="113" s="1" customFormat="1" spans="1:22">
      <c r="A113" s="3">
        <v>18818581063</v>
      </c>
      <c r="B113" s="1" t="s">
        <v>1630</v>
      </c>
      <c r="C113" s="1" t="s">
        <v>1631</v>
      </c>
      <c r="D113" s="1" t="s">
        <v>1632</v>
      </c>
      <c r="E113" s="1" t="s">
        <v>1633</v>
      </c>
      <c r="F113" s="1" t="s">
        <v>1243</v>
      </c>
      <c r="G113" s="1" t="s">
        <v>1080</v>
      </c>
      <c r="H113" s="1" t="s">
        <v>907</v>
      </c>
      <c r="I113" s="1" t="s">
        <v>1634</v>
      </c>
      <c r="J113" s="1" t="s">
        <v>30</v>
      </c>
      <c r="K113" s="1" t="s">
        <v>1635</v>
      </c>
      <c r="L113" s="1" t="s">
        <v>1635</v>
      </c>
      <c r="M113" s="1" t="s">
        <v>910</v>
      </c>
      <c r="N113" s="1" t="s">
        <v>910</v>
      </c>
      <c r="O113" s="1" t="s">
        <v>911</v>
      </c>
      <c r="P113" s="1" t="s">
        <v>912</v>
      </c>
      <c r="Q113" s="1" t="s">
        <v>913</v>
      </c>
      <c r="R113" s="1" t="s">
        <v>1636</v>
      </c>
      <c r="S113" s="1" t="s">
        <v>915</v>
      </c>
      <c r="T113" s="1" t="s">
        <v>916</v>
      </c>
      <c r="U113" s="1" t="s">
        <v>1021</v>
      </c>
      <c r="V113" s="1" t="s">
        <v>989</v>
      </c>
    </row>
    <row r="114" s="1" customFormat="1" spans="1:22">
      <c r="A114" s="3">
        <v>18910648619</v>
      </c>
      <c r="B114" s="1" t="s">
        <v>1558</v>
      </c>
      <c r="C114" s="1" t="s">
        <v>1637</v>
      </c>
      <c r="D114" s="1" t="s">
        <v>1638</v>
      </c>
      <c r="E114" s="1" t="s">
        <v>1639</v>
      </c>
      <c r="F114" s="1" t="s">
        <v>1337</v>
      </c>
      <c r="G114" s="1" t="s">
        <v>1199</v>
      </c>
      <c r="H114" s="1" t="s">
        <v>907</v>
      </c>
      <c r="I114" s="1" t="s">
        <v>1640</v>
      </c>
      <c r="J114" s="1" t="s">
        <v>30</v>
      </c>
      <c r="K114" s="1" t="s">
        <v>1641</v>
      </c>
      <c r="L114" s="1" t="s">
        <v>1641</v>
      </c>
      <c r="M114" s="1" t="s">
        <v>910</v>
      </c>
      <c r="N114" s="1" t="s">
        <v>910</v>
      </c>
      <c r="O114" s="1" t="s">
        <v>911</v>
      </c>
      <c r="P114" s="1" t="s">
        <v>912</v>
      </c>
      <c r="Q114" s="1" t="s">
        <v>913</v>
      </c>
      <c r="R114" s="1" t="s">
        <v>1642</v>
      </c>
      <c r="S114" s="1" t="s">
        <v>915</v>
      </c>
      <c r="T114" s="1" t="s">
        <v>916</v>
      </c>
      <c r="U114" s="1" t="s">
        <v>917</v>
      </c>
      <c r="V114" s="1" t="s">
        <v>932</v>
      </c>
    </row>
    <row r="115" s="1" customFormat="1" spans="1:22">
      <c r="A115" s="3">
        <v>18109629396</v>
      </c>
      <c r="B115" s="1" t="s">
        <v>1643</v>
      </c>
      <c r="C115" s="1" t="s">
        <v>1644</v>
      </c>
      <c r="D115" s="1" t="s">
        <v>1645</v>
      </c>
      <c r="E115" s="1" t="s">
        <v>1646</v>
      </c>
      <c r="F115" s="1" t="s">
        <v>1243</v>
      </c>
      <c r="G115" s="1" t="s">
        <v>1199</v>
      </c>
      <c r="H115" s="1" t="s">
        <v>907</v>
      </c>
      <c r="I115" s="1" t="s">
        <v>1647</v>
      </c>
      <c r="J115" s="1" t="s">
        <v>30</v>
      </c>
      <c r="K115" s="1" t="s">
        <v>1648</v>
      </c>
      <c r="L115" s="1" t="s">
        <v>1648</v>
      </c>
      <c r="M115" s="1" t="s">
        <v>910</v>
      </c>
      <c r="N115" s="1" t="s">
        <v>910</v>
      </c>
      <c r="O115" s="1" t="s">
        <v>911</v>
      </c>
      <c r="P115" s="1" t="s">
        <v>912</v>
      </c>
      <c r="Q115" s="1" t="s">
        <v>913</v>
      </c>
      <c r="R115" s="1" t="s">
        <v>1649</v>
      </c>
      <c r="S115" s="1" t="s">
        <v>915</v>
      </c>
      <c r="T115" s="1" t="s">
        <v>916</v>
      </c>
      <c r="U115" s="1" t="s">
        <v>917</v>
      </c>
      <c r="V115" s="1" t="s">
        <v>932</v>
      </c>
    </row>
    <row r="116" s="1" customFormat="1" spans="1:22">
      <c r="A116" s="3">
        <v>18921048222</v>
      </c>
      <c r="B116" s="1" t="s">
        <v>1243</v>
      </c>
      <c r="C116" s="1" t="s">
        <v>1650</v>
      </c>
      <c r="D116" s="1" t="s">
        <v>1201</v>
      </c>
      <c r="E116" s="1" t="s">
        <v>1651</v>
      </c>
      <c r="F116" s="1" t="s">
        <v>1199</v>
      </c>
      <c r="G116" s="1" t="s">
        <v>1080</v>
      </c>
      <c r="H116" s="1" t="s">
        <v>907</v>
      </c>
      <c r="I116" s="1" t="s">
        <v>1652</v>
      </c>
      <c r="J116" s="1" t="s">
        <v>30</v>
      </c>
      <c r="K116" s="1" t="s">
        <v>1653</v>
      </c>
      <c r="L116" s="1" t="s">
        <v>1653</v>
      </c>
      <c r="M116" s="1" t="s">
        <v>910</v>
      </c>
      <c r="N116" s="1" t="s">
        <v>910</v>
      </c>
      <c r="O116" s="1" t="s">
        <v>911</v>
      </c>
      <c r="P116" s="1" t="s">
        <v>912</v>
      </c>
      <c r="Q116" s="1" t="s">
        <v>913</v>
      </c>
      <c r="R116" s="1" t="s">
        <v>1654</v>
      </c>
      <c r="S116" s="1" t="s">
        <v>915</v>
      </c>
      <c r="T116" s="1" t="s">
        <v>916</v>
      </c>
      <c r="U116" s="1" t="s">
        <v>917</v>
      </c>
      <c r="V116" s="1" t="s">
        <v>932</v>
      </c>
    </row>
    <row r="117" s="1" customFormat="1" spans="1:22">
      <c r="A117" s="3">
        <v>17976583403</v>
      </c>
      <c r="B117" s="1" t="s">
        <v>1655</v>
      </c>
      <c r="C117" s="1" t="s">
        <v>1656</v>
      </c>
      <c r="D117" s="1" t="s">
        <v>1657</v>
      </c>
      <c r="E117" s="1" t="s">
        <v>1658</v>
      </c>
      <c r="F117" s="1" t="s">
        <v>1243</v>
      </c>
      <c r="G117" s="1" t="s">
        <v>1080</v>
      </c>
      <c r="H117" s="1" t="s">
        <v>907</v>
      </c>
      <c r="I117" s="1" t="s">
        <v>1659</v>
      </c>
      <c r="J117" s="1" t="s">
        <v>30</v>
      </c>
      <c r="K117" s="1" t="s">
        <v>1660</v>
      </c>
      <c r="L117" s="1" t="s">
        <v>1660</v>
      </c>
      <c r="M117" s="1" t="s">
        <v>910</v>
      </c>
      <c r="N117" s="1" t="s">
        <v>910</v>
      </c>
      <c r="O117" s="1" t="s">
        <v>911</v>
      </c>
      <c r="P117" s="1" t="s">
        <v>912</v>
      </c>
      <c r="Q117" s="1" t="s">
        <v>913</v>
      </c>
      <c r="R117" s="1" t="s">
        <v>1661</v>
      </c>
      <c r="S117" s="1" t="s">
        <v>915</v>
      </c>
      <c r="T117" s="1" t="s">
        <v>916</v>
      </c>
      <c r="U117" s="1" t="s">
        <v>917</v>
      </c>
      <c r="V117" s="1" t="s">
        <v>932</v>
      </c>
    </row>
    <row r="118" s="1" customFormat="1" spans="1:22">
      <c r="A118" s="3">
        <v>18734263792</v>
      </c>
      <c r="B118" s="1" t="s">
        <v>1662</v>
      </c>
      <c r="C118" s="1" t="s">
        <v>1663</v>
      </c>
      <c r="D118" s="1" t="s">
        <v>1664</v>
      </c>
      <c r="E118" s="1" t="s">
        <v>1665</v>
      </c>
      <c r="F118" s="1" t="s">
        <v>1199</v>
      </c>
      <c r="G118" s="1" t="s">
        <v>906</v>
      </c>
      <c r="H118" s="1" t="s">
        <v>907</v>
      </c>
      <c r="I118" s="1" t="s">
        <v>1666</v>
      </c>
      <c r="J118" s="1" t="s">
        <v>30</v>
      </c>
      <c r="K118" s="1" t="s">
        <v>1667</v>
      </c>
      <c r="L118" s="1" t="s">
        <v>1667</v>
      </c>
      <c r="M118" s="1" t="s">
        <v>910</v>
      </c>
      <c r="N118" s="1" t="s">
        <v>910</v>
      </c>
      <c r="O118" s="1" t="s">
        <v>911</v>
      </c>
      <c r="P118" s="1" t="s">
        <v>912</v>
      </c>
      <c r="Q118" s="1" t="s">
        <v>913</v>
      </c>
      <c r="R118" s="1" t="s">
        <v>1668</v>
      </c>
      <c r="S118" s="1" t="s">
        <v>915</v>
      </c>
      <c r="T118" s="1" t="s">
        <v>916</v>
      </c>
      <c r="U118" s="1" t="s">
        <v>917</v>
      </c>
      <c r="V118" s="1" t="s">
        <v>925</v>
      </c>
    </row>
    <row r="119" s="1" customFormat="1" spans="1:22">
      <c r="A119" s="3">
        <v>18863853213</v>
      </c>
      <c r="B119" s="1" t="s">
        <v>1321</v>
      </c>
      <c r="C119" s="1" t="s">
        <v>1669</v>
      </c>
      <c r="D119" s="1" t="s">
        <v>1670</v>
      </c>
      <c r="E119" s="1" t="s">
        <v>1671</v>
      </c>
      <c r="F119" s="1" t="s">
        <v>1080</v>
      </c>
      <c r="G119" s="1" t="s">
        <v>906</v>
      </c>
      <c r="H119" s="1" t="s">
        <v>907</v>
      </c>
      <c r="I119" s="1" t="s">
        <v>1672</v>
      </c>
      <c r="J119" s="1" t="s">
        <v>30</v>
      </c>
      <c r="K119" s="1" t="s">
        <v>1673</v>
      </c>
      <c r="L119" s="1" t="s">
        <v>1673</v>
      </c>
      <c r="M119" s="1" t="s">
        <v>910</v>
      </c>
      <c r="N119" s="1" t="s">
        <v>910</v>
      </c>
      <c r="O119" s="1" t="s">
        <v>911</v>
      </c>
      <c r="P119" s="1" t="s">
        <v>912</v>
      </c>
      <c r="Q119" s="1" t="s">
        <v>913</v>
      </c>
      <c r="R119" s="1" t="s">
        <v>1674</v>
      </c>
      <c r="S119" s="1" t="s">
        <v>915</v>
      </c>
      <c r="T119" s="1" t="s">
        <v>916</v>
      </c>
      <c r="U119" s="1" t="s">
        <v>917</v>
      </c>
      <c r="V119" s="1" t="s">
        <v>989</v>
      </c>
    </row>
    <row r="120" s="1" customFormat="1" spans="1:22">
      <c r="A120" s="3">
        <v>18890094129</v>
      </c>
      <c r="B120" s="1" t="s">
        <v>1366</v>
      </c>
      <c r="C120" s="1" t="s">
        <v>1675</v>
      </c>
      <c r="D120" s="1" t="s">
        <v>1676</v>
      </c>
      <c r="E120" s="1" t="s">
        <v>1677</v>
      </c>
      <c r="F120" s="1" t="s">
        <v>1328</v>
      </c>
      <c r="G120" s="1" t="s">
        <v>1199</v>
      </c>
      <c r="H120" s="1" t="s">
        <v>907</v>
      </c>
      <c r="I120" s="1" t="s">
        <v>1678</v>
      </c>
      <c r="J120" s="1" t="s">
        <v>30</v>
      </c>
      <c r="K120" s="1" t="s">
        <v>1679</v>
      </c>
      <c r="L120" s="1" t="s">
        <v>1679</v>
      </c>
      <c r="M120" s="1" t="s">
        <v>910</v>
      </c>
      <c r="N120" s="1" t="s">
        <v>910</v>
      </c>
      <c r="O120" s="1" t="s">
        <v>911</v>
      </c>
      <c r="P120" s="1" t="s">
        <v>912</v>
      </c>
      <c r="Q120" s="1" t="s">
        <v>913</v>
      </c>
      <c r="R120" s="1" t="s">
        <v>1680</v>
      </c>
      <c r="S120" s="1" t="s">
        <v>915</v>
      </c>
      <c r="T120" s="1" t="s">
        <v>916</v>
      </c>
      <c r="U120" s="1" t="s">
        <v>917</v>
      </c>
      <c r="V120" s="1" t="s">
        <v>1040</v>
      </c>
    </row>
    <row r="121" s="1" customFormat="1" spans="1:22">
      <c r="A121" s="3">
        <v>18765656804</v>
      </c>
      <c r="B121" s="1" t="s">
        <v>1497</v>
      </c>
      <c r="C121" s="1" t="s">
        <v>1681</v>
      </c>
      <c r="D121" s="1" t="s">
        <v>1682</v>
      </c>
      <c r="E121" s="1" t="s">
        <v>1683</v>
      </c>
      <c r="F121" s="1" t="s">
        <v>1199</v>
      </c>
      <c r="G121" s="1" t="s">
        <v>1080</v>
      </c>
      <c r="H121" s="1" t="s">
        <v>907</v>
      </c>
      <c r="I121" s="1" t="s">
        <v>1684</v>
      </c>
      <c r="J121" s="1" t="s">
        <v>30</v>
      </c>
      <c r="K121" s="1" t="s">
        <v>1685</v>
      </c>
      <c r="L121" s="1" t="s">
        <v>1685</v>
      </c>
      <c r="M121" s="1" t="s">
        <v>910</v>
      </c>
      <c r="N121" s="1" t="s">
        <v>910</v>
      </c>
      <c r="O121" s="1" t="s">
        <v>911</v>
      </c>
      <c r="P121" s="1" t="s">
        <v>912</v>
      </c>
      <c r="Q121" s="1" t="s">
        <v>913</v>
      </c>
      <c r="R121" s="1" t="s">
        <v>1686</v>
      </c>
      <c r="S121" s="1" t="s">
        <v>915</v>
      </c>
      <c r="T121" s="1" t="s">
        <v>916</v>
      </c>
      <c r="U121" s="1" t="s">
        <v>917</v>
      </c>
      <c r="V121" s="1" t="s">
        <v>932</v>
      </c>
    </row>
    <row r="122" s="1" customFormat="1" spans="1:22">
      <c r="A122" s="3">
        <v>18913723479</v>
      </c>
      <c r="B122" s="1" t="s">
        <v>1525</v>
      </c>
      <c r="C122" s="1" t="s">
        <v>1687</v>
      </c>
      <c r="D122" s="1" t="s">
        <v>1688</v>
      </c>
      <c r="E122" s="1" t="s">
        <v>1689</v>
      </c>
      <c r="F122" s="1" t="s">
        <v>1080</v>
      </c>
      <c r="G122" s="1" t="s">
        <v>902</v>
      </c>
      <c r="H122" s="1" t="s">
        <v>907</v>
      </c>
      <c r="I122" s="1" t="s">
        <v>1690</v>
      </c>
      <c r="J122" s="1" t="s">
        <v>30</v>
      </c>
      <c r="K122" s="1" t="s">
        <v>1691</v>
      </c>
      <c r="L122" s="1" t="s">
        <v>1691</v>
      </c>
      <c r="M122" s="1" t="s">
        <v>910</v>
      </c>
      <c r="N122" s="1" t="s">
        <v>910</v>
      </c>
      <c r="O122" s="1" t="s">
        <v>911</v>
      </c>
      <c r="P122" s="1" t="s">
        <v>912</v>
      </c>
      <c r="Q122" s="1" t="s">
        <v>913</v>
      </c>
      <c r="R122" s="1" t="s">
        <v>1692</v>
      </c>
      <c r="S122" s="1" t="s">
        <v>915</v>
      </c>
      <c r="T122" s="1" t="s">
        <v>916</v>
      </c>
      <c r="U122" s="1" t="s">
        <v>917</v>
      </c>
      <c r="V122" s="1" t="s">
        <v>1054</v>
      </c>
    </row>
    <row r="123" s="1" customFormat="1" spans="1:22">
      <c r="A123" s="3">
        <v>18903747642</v>
      </c>
      <c r="B123" s="1" t="s">
        <v>1518</v>
      </c>
      <c r="C123" s="1" t="s">
        <v>1693</v>
      </c>
      <c r="D123" s="1" t="s">
        <v>927</v>
      </c>
      <c r="E123" s="1" t="s">
        <v>1694</v>
      </c>
      <c r="F123" s="1" t="s">
        <v>1199</v>
      </c>
      <c r="G123" s="1" t="s">
        <v>1080</v>
      </c>
      <c r="H123" s="1" t="s">
        <v>907</v>
      </c>
      <c r="I123" s="1" t="s">
        <v>1695</v>
      </c>
      <c r="J123" s="1" t="s">
        <v>30</v>
      </c>
      <c r="K123" s="1" t="s">
        <v>1210</v>
      </c>
      <c r="L123" s="1" t="s">
        <v>1210</v>
      </c>
      <c r="M123" s="1" t="s">
        <v>910</v>
      </c>
      <c r="N123" s="1" t="s">
        <v>910</v>
      </c>
      <c r="O123" s="1" t="s">
        <v>911</v>
      </c>
      <c r="P123" s="1" t="s">
        <v>912</v>
      </c>
      <c r="Q123" s="1" t="s">
        <v>913</v>
      </c>
      <c r="R123" s="1" t="s">
        <v>1696</v>
      </c>
      <c r="S123" s="1" t="s">
        <v>915</v>
      </c>
      <c r="T123" s="1" t="s">
        <v>916</v>
      </c>
      <c r="U123" s="1" t="s">
        <v>917</v>
      </c>
      <c r="V123" s="1" t="s">
        <v>932</v>
      </c>
    </row>
    <row r="124" s="1" customFormat="1" spans="1:22">
      <c r="A124" s="3">
        <v>18862624830</v>
      </c>
      <c r="B124" s="1" t="s">
        <v>1321</v>
      </c>
      <c r="C124" s="1" t="s">
        <v>1697</v>
      </c>
      <c r="D124" s="1" t="s">
        <v>927</v>
      </c>
      <c r="E124" s="1" t="s">
        <v>1698</v>
      </c>
      <c r="F124" s="1" t="s">
        <v>1243</v>
      </c>
      <c r="G124" s="1" t="s">
        <v>1199</v>
      </c>
      <c r="H124" s="1" t="s">
        <v>907</v>
      </c>
      <c r="I124" s="1" t="s">
        <v>1699</v>
      </c>
      <c r="J124" s="1" t="s">
        <v>30</v>
      </c>
      <c r="K124" s="1" t="s">
        <v>1210</v>
      </c>
      <c r="L124" s="1" t="s">
        <v>1210</v>
      </c>
      <c r="M124" s="1" t="s">
        <v>910</v>
      </c>
      <c r="N124" s="1" t="s">
        <v>910</v>
      </c>
      <c r="O124" s="1" t="s">
        <v>911</v>
      </c>
      <c r="P124" s="1" t="s">
        <v>912</v>
      </c>
      <c r="Q124" s="1" t="s">
        <v>913</v>
      </c>
      <c r="R124" s="1" t="s">
        <v>1700</v>
      </c>
      <c r="S124" s="1" t="s">
        <v>915</v>
      </c>
      <c r="T124" s="1" t="s">
        <v>916</v>
      </c>
      <c r="U124" s="1" t="s">
        <v>917</v>
      </c>
      <c r="V124" s="1" t="s">
        <v>932</v>
      </c>
    </row>
    <row r="125" s="1" customFormat="1" spans="1:22">
      <c r="A125" s="3">
        <v>18919554960</v>
      </c>
      <c r="B125" s="1" t="s">
        <v>1337</v>
      </c>
      <c r="C125" s="1" t="s">
        <v>1701</v>
      </c>
      <c r="D125" s="1" t="s">
        <v>1702</v>
      </c>
      <c r="E125" s="1" t="s">
        <v>1703</v>
      </c>
      <c r="F125" s="1" t="s">
        <v>1243</v>
      </c>
      <c r="G125" s="1" t="s">
        <v>1199</v>
      </c>
      <c r="H125" s="1" t="s">
        <v>907</v>
      </c>
      <c r="I125" s="1" t="s">
        <v>1704</v>
      </c>
      <c r="J125" s="1" t="s">
        <v>30</v>
      </c>
      <c r="K125" s="1" t="s">
        <v>1705</v>
      </c>
      <c r="L125" s="1" t="s">
        <v>1705</v>
      </c>
      <c r="M125" s="1" t="s">
        <v>910</v>
      </c>
      <c r="N125" s="1" t="s">
        <v>910</v>
      </c>
      <c r="O125" s="1" t="s">
        <v>911</v>
      </c>
      <c r="P125" s="1" t="s">
        <v>912</v>
      </c>
      <c r="Q125" s="1" t="s">
        <v>913</v>
      </c>
      <c r="R125" s="1" t="s">
        <v>1706</v>
      </c>
      <c r="S125" s="1" t="s">
        <v>915</v>
      </c>
      <c r="T125" s="1" t="s">
        <v>916</v>
      </c>
      <c r="U125" s="1" t="s">
        <v>917</v>
      </c>
      <c r="V125" s="1" t="s">
        <v>932</v>
      </c>
    </row>
    <row r="126" s="1" customFormat="1" spans="1:22">
      <c r="A126" s="3">
        <v>18919359398</v>
      </c>
      <c r="B126" s="1" t="s">
        <v>1328</v>
      </c>
      <c r="C126" s="1" t="s">
        <v>1707</v>
      </c>
      <c r="D126" s="1" t="s">
        <v>1708</v>
      </c>
      <c r="E126" s="1" t="s">
        <v>1709</v>
      </c>
      <c r="F126" s="1" t="s">
        <v>1328</v>
      </c>
      <c r="G126" s="1" t="s">
        <v>902</v>
      </c>
      <c r="H126" s="1" t="s">
        <v>907</v>
      </c>
      <c r="I126" s="1" t="s">
        <v>1710</v>
      </c>
      <c r="J126" s="1" t="s">
        <v>30</v>
      </c>
      <c r="K126" s="1" t="s">
        <v>1711</v>
      </c>
      <c r="L126" s="1" t="s">
        <v>1711</v>
      </c>
      <c r="M126" s="1" t="s">
        <v>910</v>
      </c>
      <c r="N126" s="1" t="s">
        <v>910</v>
      </c>
      <c r="O126" s="1" t="s">
        <v>911</v>
      </c>
      <c r="P126" s="1" t="s">
        <v>912</v>
      </c>
      <c r="Q126" s="1" t="s">
        <v>913</v>
      </c>
      <c r="R126" s="1" t="s">
        <v>1712</v>
      </c>
      <c r="S126" s="1" t="s">
        <v>915</v>
      </c>
      <c r="T126" s="1" t="s">
        <v>916</v>
      </c>
      <c r="U126" s="1" t="s">
        <v>917</v>
      </c>
      <c r="V126" s="1" t="s">
        <v>1113</v>
      </c>
    </row>
    <row r="127" s="1" customFormat="1" spans="1:22">
      <c r="A127" s="3">
        <v>18918279305</v>
      </c>
      <c r="B127" s="1" t="s">
        <v>1328</v>
      </c>
      <c r="C127" s="1" t="s">
        <v>1713</v>
      </c>
      <c r="D127" s="1" t="s">
        <v>1708</v>
      </c>
      <c r="E127" s="1" t="s">
        <v>1714</v>
      </c>
      <c r="F127" s="1" t="s">
        <v>1328</v>
      </c>
      <c r="G127" s="1" t="s">
        <v>902</v>
      </c>
      <c r="H127" s="1" t="s">
        <v>907</v>
      </c>
      <c r="I127" s="1" t="s">
        <v>1710</v>
      </c>
      <c r="J127" s="1" t="s">
        <v>30</v>
      </c>
      <c r="K127" s="1" t="s">
        <v>1711</v>
      </c>
      <c r="L127" s="1" t="s">
        <v>1711</v>
      </c>
      <c r="M127" s="1" t="s">
        <v>910</v>
      </c>
      <c r="N127" s="1" t="s">
        <v>910</v>
      </c>
      <c r="O127" s="1" t="s">
        <v>911</v>
      </c>
      <c r="P127" s="1" t="s">
        <v>912</v>
      </c>
      <c r="Q127" s="1" t="s">
        <v>913</v>
      </c>
      <c r="R127" s="1" t="s">
        <v>1715</v>
      </c>
      <c r="S127" s="1" t="s">
        <v>915</v>
      </c>
      <c r="T127" s="1" t="s">
        <v>916</v>
      </c>
      <c r="U127" s="1" t="s">
        <v>917</v>
      </c>
      <c r="V127" s="1" t="s">
        <v>1113</v>
      </c>
    </row>
    <row r="128" s="1" customFormat="1" spans="1:22">
      <c r="A128" s="3">
        <v>18916877899</v>
      </c>
      <c r="B128" s="1" t="s">
        <v>1350</v>
      </c>
      <c r="C128" s="1" t="s">
        <v>1716</v>
      </c>
      <c r="D128" s="1" t="s">
        <v>1717</v>
      </c>
      <c r="E128" s="1" t="s">
        <v>1718</v>
      </c>
      <c r="F128" s="1" t="s">
        <v>902</v>
      </c>
      <c r="G128" s="1" t="s">
        <v>906</v>
      </c>
      <c r="H128" s="1" t="s">
        <v>907</v>
      </c>
      <c r="I128" s="1" t="s">
        <v>1719</v>
      </c>
      <c r="J128" s="1" t="s">
        <v>30</v>
      </c>
      <c r="K128" s="1" t="s">
        <v>1720</v>
      </c>
      <c r="L128" s="1" t="s">
        <v>1720</v>
      </c>
      <c r="M128" s="1" t="s">
        <v>910</v>
      </c>
      <c r="N128" s="1" t="s">
        <v>910</v>
      </c>
      <c r="O128" s="1" t="s">
        <v>911</v>
      </c>
      <c r="P128" s="1" t="s">
        <v>912</v>
      </c>
      <c r="Q128" s="1" t="s">
        <v>913</v>
      </c>
      <c r="R128" s="1" t="s">
        <v>1721</v>
      </c>
      <c r="S128" s="1" t="s">
        <v>915</v>
      </c>
      <c r="T128" s="1" t="s">
        <v>916</v>
      </c>
      <c r="U128" s="1" t="s">
        <v>917</v>
      </c>
      <c r="V128" s="1" t="s">
        <v>958</v>
      </c>
    </row>
    <row r="129" s="1" customFormat="1" spans="1:22">
      <c r="A129" s="3">
        <v>18893504316</v>
      </c>
      <c r="B129" s="1" t="s">
        <v>1366</v>
      </c>
      <c r="C129" s="1" t="s">
        <v>1722</v>
      </c>
      <c r="D129" s="1" t="s">
        <v>1723</v>
      </c>
      <c r="E129" s="1" t="s">
        <v>1724</v>
      </c>
      <c r="F129" s="1" t="s">
        <v>1243</v>
      </c>
      <c r="G129" s="1" t="s">
        <v>1199</v>
      </c>
      <c r="H129" s="1" t="s">
        <v>907</v>
      </c>
      <c r="I129" s="1" t="s">
        <v>1725</v>
      </c>
      <c r="J129" s="1" t="s">
        <v>30</v>
      </c>
      <c r="K129" s="1" t="s">
        <v>1726</v>
      </c>
      <c r="L129" s="1" t="s">
        <v>1726</v>
      </c>
      <c r="M129" s="1" t="s">
        <v>910</v>
      </c>
      <c r="N129" s="1" t="s">
        <v>910</v>
      </c>
      <c r="O129" s="1" t="s">
        <v>911</v>
      </c>
      <c r="P129" s="1" t="s">
        <v>912</v>
      </c>
      <c r="Q129" s="1" t="s">
        <v>913</v>
      </c>
      <c r="R129" s="1" t="s">
        <v>1727</v>
      </c>
      <c r="S129" s="1" t="s">
        <v>915</v>
      </c>
      <c r="T129" s="1" t="s">
        <v>916</v>
      </c>
      <c r="U129" s="1" t="s">
        <v>917</v>
      </c>
      <c r="V129" s="1" t="s">
        <v>958</v>
      </c>
    </row>
    <row r="130" s="1" customFormat="1" spans="1:22">
      <c r="A130" s="3">
        <v>18913542861</v>
      </c>
      <c r="B130" s="1" t="s">
        <v>1294</v>
      </c>
      <c r="C130" s="1" t="s">
        <v>1728</v>
      </c>
      <c r="D130" s="1" t="s">
        <v>1723</v>
      </c>
      <c r="E130" s="1" t="s">
        <v>1729</v>
      </c>
      <c r="F130" s="1" t="s">
        <v>1243</v>
      </c>
      <c r="G130" s="1" t="s">
        <v>1199</v>
      </c>
      <c r="H130" s="1" t="s">
        <v>907</v>
      </c>
      <c r="I130" s="1" t="s">
        <v>1730</v>
      </c>
      <c r="J130" s="1" t="s">
        <v>30</v>
      </c>
      <c r="K130" s="1" t="s">
        <v>1731</v>
      </c>
      <c r="L130" s="1" t="s">
        <v>1731</v>
      </c>
      <c r="M130" s="1" t="s">
        <v>910</v>
      </c>
      <c r="N130" s="1" t="s">
        <v>910</v>
      </c>
      <c r="O130" s="1" t="s">
        <v>911</v>
      </c>
      <c r="P130" s="1" t="s">
        <v>912</v>
      </c>
      <c r="Q130" s="1" t="s">
        <v>913</v>
      </c>
      <c r="R130" s="1" t="s">
        <v>1732</v>
      </c>
      <c r="S130" s="1" t="s">
        <v>915</v>
      </c>
      <c r="T130" s="1" t="s">
        <v>916</v>
      </c>
      <c r="U130" s="1" t="s">
        <v>917</v>
      </c>
      <c r="V130" s="1" t="s">
        <v>958</v>
      </c>
    </row>
    <row r="131" s="1" customFormat="1" spans="1:22">
      <c r="A131" s="3">
        <v>18595648459</v>
      </c>
      <c r="B131" s="1" t="s">
        <v>1733</v>
      </c>
      <c r="C131" s="1" t="s">
        <v>1734</v>
      </c>
      <c r="D131" s="1" t="s">
        <v>1735</v>
      </c>
      <c r="E131" s="1" t="s">
        <v>1736</v>
      </c>
      <c r="F131" s="1" t="s">
        <v>1328</v>
      </c>
      <c r="G131" s="1" t="s">
        <v>902</v>
      </c>
      <c r="H131" s="1" t="s">
        <v>907</v>
      </c>
      <c r="I131" s="1" t="s">
        <v>1737</v>
      </c>
      <c r="J131" s="1" t="s">
        <v>30</v>
      </c>
      <c r="K131" s="1" t="s">
        <v>1738</v>
      </c>
      <c r="L131" s="1" t="s">
        <v>1738</v>
      </c>
      <c r="M131" s="1" t="s">
        <v>910</v>
      </c>
      <c r="N131" s="1" t="s">
        <v>910</v>
      </c>
      <c r="O131" s="1" t="s">
        <v>911</v>
      </c>
      <c r="P131" s="1" t="s">
        <v>912</v>
      </c>
      <c r="Q131" s="1" t="s">
        <v>913</v>
      </c>
      <c r="R131" s="1" t="s">
        <v>1739</v>
      </c>
      <c r="S131" s="1" t="s">
        <v>915</v>
      </c>
      <c r="T131" s="1" t="s">
        <v>916</v>
      </c>
      <c r="U131" s="1" t="s">
        <v>917</v>
      </c>
      <c r="V131" s="1" t="s">
        <v>1740</v>
      </c>
    </row>
    <row r="132" s="1" customFormat="1" spans="1:22">
      <c r="A132" s="3">
        <v>18631383086</v>
      </c>
      <c r="B132" s="1" t="s">
        <v>1741</v>
      </c>
      <c r="C132" s="1" t="s">
        <v>1742</v>
      </c>
      <c r="D132" s="1" t="s">
        <v>1743</v>
      </c>
      <c r="E132" s="1" t="s">
        <v>1744</v>
      </c>
      <c r="F132" s="1" t="s">
        <v>1337</v>
      </c>
      <c r="G132" s="1" t="s">
        <v>1080</v>
      </c>
      <c r="H132" s="1" t="s">
        <v>907</v>
      </c>
      <c r="I132" s="1" t="s">
        <v>1745</v>
      </c>
      <c r="J132" s="1" t="s">
        <v>30</v>
      </c>
      <c r="K132" s="1" t="s">
        <v>1746</v>
      </c>
      <c r="L132" s="1" t="s">
        <v>1746</v>
      </c>
      <c r="M132" s="1" t="s">
        <v>910</v>
      </c>
      <c r="N132" s="1" t="s">
        <v>910</v>
      </c>
      <c r="O132" s="1" t="s">
        <v>911</v>
      </c>
      <c r="P132" s="1" t="s">
        <v>912</v>
      </c>
      <c r="Q132" s="1" t="s">
        <v>913</v>
      </c>
      <c r="R132" s="1" t="s">
        <v>1747</v>
      </c>
      <c r="S132" s="1" t="s">
        <v>915</v>
      </c>
      <c r="T132" s="1" t="s">
        <v>916</v>
      </c>
      <c r="U132" s="1" t="s">
        <v>917</v>
      </c>
      <c r="V132" s="1" t="s">
        <v>1748</v>
      </c>
    </row>
    <row r="133" s="1" customFormat="1" spans="1:22">
      <c r="A133" s="3">
        <v>18755880829</v>
      </c>
      <c r="B133" s="1" t="s">
        <v>1406</v>
      </c>
      <c r="C133" s="1" t="s">
        <v>1749</v>
      </c>
      <c r="D133" s="1" t="s">
        <v>1750</v>
      </c>
      <c r="E133" s="1" t="s">
        <v>1751</v>
      </c>
      <c r="F133" s="1" t="s">
        <v>1350</v>
      </c>
      <c r="G133" s="1" t="s">
        <v>1080</v>
      </c>
      <c r="H133" s="1" t="s">
        <v>907</v>
      </c>
      <c r="I133" s="1" t="s">
        <v>1752</v>
      </c>
      <c r="J133" s="1" t="s">
        <v>30</v>
      </c>
      <c r="K133" s="1" t="s">
        <v>1753</v>
      </c>
      <c r="L133" s="1" t="s">
        <v>1753</v>
      </c>
      <c r="M133" s="1" t="s">
        <v>910</v>
      </c>
      <c r="N133" s="1" t="s">
        <v>910</v>
      </c>
      <c r="O133" s="1" t="s">
        <v>911</v>
      </c>
      <c r="P133" s="1" t="s">
        <v>912</v>
      </c>
      <c r="Q133" s="1" t="s">
        <v>913</v>
      </c>
      <c r="R133" s="1" t="s">
        <v>1754</v>
      </c>
      <c r="S133" s="1" t="s">
        <v>915</v>
      </c>
      <c r="T133" s="1" t="s">
        <v>916</v>
      </c>
      <c r="U133" s="1" t="s">
        <v>917</v>
      </c>
      <c r="V133" s="1" t="s">
        <v>932</v>
      </c>
    </row>
    <row r="134" s="1" customFormat="1" spans="1:22">
      <c r="A134" s="3">
        <v>18916182164</v>
      </c>
      <c r="B134" s="1" t="s">
        <v>1305</v>
      </c>
      <c r="C134" s="1" t="s">
        <v>1755</v>
      </c>
      <c r="D134" s="1" t="s">
        <v>1756</v>
      </c>
      <c r="E134" s="1" t="s">
        <v>1757</v>
      </c>
      <c r="F134" s="1" t="s">
        <v>1305</v>
      </c>
      <c r="G134" s="1" t="s">
        <v>1199</v>
      </c>
      <c r="H134" s="1" t="s">
        <v>907</v>
      </c>
      <c r="I134" s="1" t="s">
        <v>1758</v>
      </c>
      <c r="J134" s="1" t="s">
        <v>30</v>
      </c>
      <c r="K134" s="1" t="s">
        <v>1759</v>
      </c>
      <c r="L134" s="1" t="s">
        <v>1759</v>
      </c>
      <c r="M134" s="1" t="s">
        <v>910</v>
      </c>
      <c r="N134" s="1" t="s">
        <v>910</v>
      </c>
      <c r="O134" s="1" t="s">
        <v>911</v>
      </c>
      <c r="P134" s="1" t="s">
        <v>912</v>
      </c>
      <c r="Q134" s="1" t="s">
        <v>913</v>
      </c>
      <c r="R134" s="1" t="s">
        <v>1760</v>
      </c>
      <c r="S134" s="1" t="s">
        <v>915</v>
      </c>
      <c r="T134" s="1" t="s">
        <v>916</v>
      </c>
      <c r="U134" s="1" t="s">
        <v>917</v>
      </c>
      <c r="V134" s="1" t="s">
        <v>1761</v>
      </c>
    </row>
    <row r="135" s="1" customFormat="1" spans="1:22">
      <c r="A135" s="3">
        <v>18914173928</v>
      </c>
      <c r="B135" s="1" t="s">
        <v>1525</v>
      </c>
      <c r="C135" s="1" t="s">
        <v>1762</v>
      </c>
      <c r="D135" s="1" t="s">
        <v>1763</v>
      </c>
      <c r="E135" s="1" t="s">
        <v>1764</v>
      </c>
      <c r="F135" s="1" t="s">
        <v>1305</v>
      </c>
      <c r="G135" s="1" t="s">
        <v>902</v>
      </c>
      <c r="H135" s="1" t="s">
        <v>907</v>
      </c>
      <c r="I135" s="1" t="s">
        <v>1765</v>
      </c>
      <c r="J135" s="1" t="s">
        <v>30</v>
      </c>
      <c r="K135" s="1" t="s">
        <v>1766</v>
      </c>
      <c r="L135" s="1" t="s">
        <v>1766</v>
      </c>
      <c r="M135" s="1" t="s">
        <v>910</v>
      </c>
      <c r="N135" s="1" t="s">
        <v>910</v>
      </c>
      <c r="O135" s="1" t="s">
        <v>911</v>
      </c>
      <c r="P135" s="1" t="s">
        <v>912</v>
      </c>
      <c r="Q135" s="1" t="s">
        <v>913</v>
      </c>
      <c r="R135" s="1" t="s">
        <v>1767</v>
      </c>
      <c r="S135" s="1" t="s">
        <v>915</v>
      </c>
      <c r="T135" s="1" t="s">
        <v>916</v>
      </c>
      <c r="U135" s="1" t="s">
        <v>917</v>
      </c>
      <c r="V135" s="1" t="s">
        <v>932</v>
      </c>
    </row>
    <row r="136" s="1" customFormat="1" spans="1:22">
      <c r="A136" s="3">
        <v>18902880007</v>
      </c>
      <c r="B136" s="1" t="s">
        <v>1518</v>
      </c>
      <c r="C136" s="1" t="s">
        <v>1768</v>
      </c>
      <c r="D136" s="1" t="s">
        <v>1769</v>
      </c>
      <c r="E136" s="1" t="s">
        <v>1770</v>
      </c>
      <c r="F136" s="1" t="s">
        <v>1243</v>
      </c>
      <c r="G136" s="1" t="s">
        <v>1199</v>
      </c>
      <c r="H136" s="1" t="s">
        <v>907</v>
      </c>
      <c r="I136" s="1" t="s">
        <v>1771</v>
      </c>
      <c r="J136" s="1" t="s">
        <v>30</v>
      </c>
      <c r="K136" s="1" t="s">
        <v>1772</v>
      </c>
      <c r="L136" s="1" t="s">
        <v>1772</v>
      </c>
      <c r="M136" s="1" t="s">
        <v>910</v>
      </c>
      <c r="N136" s="1" t="s">
        <v>910</v>
      </c>
      <c r="O136" s="1" t="s">
        <v>911</v>
      </c>
      <c r="P136" s="1" t="s">
        <v>912</v>
      </c>
      <c r="Q136" s="1" t="s">
        <v>913</v>
      </c>
      <c r="R136" s="1" t="s">
        <v>1773</v>
      </c>
      <c r="S136" s="1" t="s">
        <v>915</v>
      </c>
      <c r="T136" s="1" t="s">
        <v>916</v>
      </c>
      <c r="U136" s="1" t="s">
        <v>917</v>
      </c>
      <c r="V136" s="1" t="s">
        <v>1774</v>
      </c>
    </row>
    <row r="137" s="1" customFormat="1" spans="1:22">
      <c r="A137" s="3">
        <v>18823972579</v>
      </c>
      <c r="B137" s="1" t="s">
        <v>1532</v>
      </c>
      <c r="C137" s="1" t="s">
        <v>1775</v>
      </c>
      <c r="D137" s="1" t="s">
        <v>1776</v>
      </c>
      <c r="E137" s="1" t="s">
        <v>1777</v>
      </c>
      <c r="F137" s="1" t="s">
        <v>1350</v>
      </c>
      <c r="G137" s="1" t="s">
        <v>1199</v>
      </c>
      <c r="H137" s="1" t="s">
        <v>907</v>
      </c>
      <c r="I137" s="1" t="s">
        <v>1778</v>
      </c>
      <c r="J137" s="1" t="s">
        <v>30</v>
      </c>
      <c r="K137" s="1" t="s">
        <v>1779</v>
      </c>
      <c r="L137" s="1" t="s">
        <v>1779</v>
      </c>
      <c r="M137" s="1" t="s">
        <v>910</v>
      </c>
      <c r="N137" s="1" t="s">
        <v>910</v>
      </c>
      <c r="O137" s="1" t="s">
        <v>911</v>
      </c>
      <c r="P137" s="1" t="s">
        <v>912</v>
      </c>
      <c r="Q137" s="1" t="s">
        <v>913</v>
      </c>
      <c r="R137" s="1" t="s">
        <v>1780</v>
      </c>
      <c r="S137" s="1" t="s">
        <v>915</v>
      </c>
      <c r="T137" s="1" t="s">
        <v>916</v>
      </c>
      <c r="U137" s="1" t="s">
        <v>917</v>
      </c>
      <c r="V137" s="1" t="s">
        <v>932</v>
      </c>
    </row>
    <row r="138" s="1" customFormat="1" spans="1:22">
      <c r="A138" s="3">
        <v>18405435227</v>
      </c>
      <c r="B138" s="1" t="s">
        <v>1781</v>
      </c>
      <c r="C138" s="1" t="s">
        <v>1782</v>
      </c>
      <c r="D138" s="1" t="s">
        <v>1783</v>
      </c>
      <c r="E138" s="1" t="s">
        <v>1784</v>
      </c>
      <c r="F138" s="1" t="s">
        <v>1328</v>
      </c>
      <c r="G138" s="1" t="s">
        <v>1199</v>
      </c>
      <c r="H138" s="1" t="s">
        <v>907</v>
      </c>
      <c r="I138" s="1" t="s">
        <v>1785</v>
      </c>
      <c r="J138" s="1" t="s">
        <v>30</v>
      </c>
      <c r="K138" s="1" t="s">
        <v>1786</v>
      </c>
      <c r="L138" s="1" t="s">
        <v>1787</v>
      </c>
      <c r="M138" s="1" t="s">
        <v>1788</v>
      </c>
      <c r="N138" s="1" t="s">
        <v>1789</v>
      </c>
      <c r="O138" s="1" t="s">
        <v>911</v>
      </c>
      <c r="P138" s="1" t="s">
        <v>912</v>
      </c>
      <c r="Q138" s="1" t="s">
        <v>913</v>
      </c>
      <c r="R138" s="1" t="s">
        <v>1790</v>
      </c>
      <c r="S138" s="1" t="s">
        <v>915</v>
      </c>
      <c r="T138" s="1" t="s">
        <v>916</v>
      </c>
      <c r="U138" s="1" t="s">
        <v>917</v>
      </c>
      <c r="V138" s="1" t="s">
        <v>932</v>
      </c>
    </row>
    <row r="139" s="1" customFormat="1" spans="1:22">
      <c r="A139" s="3">
        <v>18718627877</v>
      </c>
      <c r="B139" s="1" t="s">
        <v>1791</v>
      </c>
      <c r="C139" s="1" t="s">
        <v>1792</v>
      </c>
      <c r="D139" s="1" t="s">
        <v>1793</v>
      </c>
      <c r="E139" s="1" t="s">
        <v>1794</v>
      </c>
      <c r="F139" s="1" t="s">
        <v>1080</v>
      </c>
      <c r="G139" s="1" t="s">
        <v>902</v>
      </c>
      <c r="H139" s="1" t="s">
        <v>907</v>
      </c>
      <c r="I139" s="1" t="s">
        <v>1795</v>
      </c>
      <c r="J139" s="1" t="s">
        <v>30</v>
      </c>
      <c r="K139" s="1" t="s">
        <v>1411</v>
      </c>
      <c r="L139" s="1" t="s">
        <v>1411</v>
      </c>
      <c r="M139" s="1" t="s">
        <v>910</v>
      </c>
      <c r="N139" s="1" t="s">
        <v>910</v>
      </c>
      <c r="O139" s="1" t="s">
        <v>911</v>
      </c>
      <c r="P139" s="1" t="s">
        <v>912</v>
      </c>
      <c r="Q139" s="1" t="s">
        <v>913</v>
      </c>
      <c r="R139" s="1" t="s">
        <v>1796</v>
      </c>
      <c r="S139" s="1" t="s">
        <v>915</v>
      </c>
      <c r="T139" s="1" t="s">
        <v>916</v>
      </c>
      <c r="U139" s="1" t="s">
        <v>917</v>
      </c>
      <c r="V139" s="1" t="s">
        <v>925</v>
      </c>
    </row>
    <row r="140" s="1" customFormat="1" spans="1:22">
      <c r="A140" s="3">
        <v>18913646437</v>
      </c>
      <c r="B140" s="1" t="s">
        <v>1525</v>
      </c>
      <c r="C140" s="1" t="s">
        <v>1797</v>
      </c>
      <c r="D140" s="1" t="s">
        <v>1798</v>
      </c>
      <c r="E140" s="1" t="s">
        <v>1799</v>
      </c>
      <c r="F140" s="1" t="s">
        <v>1199</v>
      </c>
      <c r="G140" s="1" t="s">
        <v>906</v>
      </c>
      <c r="H140" s="1" t="s">
        <v>907</v>
      </c>
      <c r="I140" s="1" t="s">
        <v>1800</v>
      </c>
      <c r="J140" s="1" t="s">
        <v>30</v>
      </c>
      <c r="K140" s="1" t="s">
        <v>1801</v>
      </c>
      <c r="L140" s="1" t="s">
        <v>1801</v>
      </c>
      <c r="M140" s="1" t="s">
        <v>910</v>
      </c>
      <c r="N140" s="1" t="s">
        <v>910</v>
      </c>
      <c r="O140" s="1" t="s">
        <v>911</v>
      </c>
      <c r="P140" s="1" t="s">
        <v>912</v>
      </c>
      <c r="Q140" s="1" t="s">
        <v>913</v>
      </c>
      <c r="R140" s="1" t="s">
        <v>1802</v>
      </c>
      <c r="S140" s="1" t="s">
        <v>915</v>
      </c>
      <c r="T140" s="1" t="s">
        <v>916</v>
      </c>
      <c r="U140" s="1" t="s">
        <v>917</v>
      </c>
      <c r="V140" s="1" t="s">
        <v>1803</v>
      </c>
    </row>
    <row r="141" s="1" customFormat="1" spans="1:22">
      <c r="A141" s="3">
        <v>18915327976</v>
      </c>
      <c r="B141" s="1" t="s">
        <v>1305</v>
      </c>
      <c r="C141" s="1" t="s">
        <v>1804</v>
      </c>
      <c r="D141" s="1" t="s">
        <v>1805</v>
      </c>
      <c r="E141" s="1" t="s">
        <v>1806</v>
      </c>
      <c r="F141" s="1" t="s">
        <v>1243</v>
      </c>
      <c r="G141" s="1" t="s">
        <v>1199</v>
      </c>
      <c r="H141" s="1" t="s">
        <v>907</v>
      </c>
      <c r="I141" s="1" t="s">
        <v>1807</v>
      </c>
      <c r="J141" s="1" t="s">
        <v>30</v>
      </c>
      <c r="K141" s="1" t="s">
        <v>1808</v>
      </c>
      <c r="L141" s="1" t="s">
        <v>1808</v>
      </c>
      <c r="M141" s="1" t="s">
        <v>910</v>
      </c>
      <c r="N141" s="1" t="s">
        <v>910</v>
      </c>
      <c r="O141" s="1" t="s">
        <v>911</v>
      </c>
      <c r="P141" s="1" t="s">
        <v>912</v>
      </c>
      <c r="Q141" s="1" t="s">
        <v>913</v>
      </c>
      <c r="R141" s="1" t="s">
        <v>1809</v>
      </c>
      <c r="S141" s="1" t="s">
        <v>915</v>
      </c>
      <c r="T141" s="1" t="s">
        <v>916</v>
      </c>
      <c r="U141" s="1" t="s">
        <v>917</v>
      </c>
      <c r="V141" s="1" t="s">
        <v>932</v>
      </c>
    </row>
    <row r="142" s="1" customFormat="1" spans="1:22">
      <c r="A142" s="3">
        <v>18753846708</v>
      </c>
      <c r="B142" s="1" t="s">
        <v>1406</v>
      </c>
      <c r="C142" s="1" t="s">
        <v>1810</v>
      </c>
      <c r="D142" s="1" t="s">
        <v>1811</v>
      </c>
      <c r="E142" s="1" t="s">
        <v>1812</v>
      </c>
      <c r="F142" s="1" t="s">
        <v>902</v>
      </c>
      <c r="G142" s="1" t="s">
        <v>906</v>
      </c>
      <c r="H142" s="1" t="s">
        <v>907</v>
      </c>
      <c r="I142" s="1" t="s">
        <v>1813</v>
      </c>
      <c r="J142" s="1" t="s">
        <v>30</v>
      </c>
      <c r="K142" s="1" t="s">
        <v>1495</v>
      </c>
      <c r="L142" s="1" t="s">
        <v>1495</v>
      </c>
      <c r="M142" s="1" t="s">
        <v>910</v>
      </c>
      <c r="N142" s="1" t="s">
        <v>910</v>
      </c>
      <c r="O142" s="1" t="s">
        <v>911</v>
      </c>
      <c r="P142" s="1" t="s">
        <v>912</v>
      </c>
      <c r="Q142" s="1" t="s">
        <v>913</v>
      </c>
      <c r="R142" s="1" t="s">
        <v>1814</v>
      </c>
      <c r="S142" s="1" t="s">
        <v>915</v>
      </c>
      <c r="T142" s="1" t="s">
        <v>916</v>
      </c>
      <c r="U142" s="1" t="s">
        <v>917</v>
      </c>
      <c r="V142" s="1" t="s">
        <v>932</v>
      </c>
    </row>
    <row r="143" s="1" customFormat="1" spans="1:22">
      <c r="A143" s="3">
        <v>18680168067</v>
      </c>
      <c r="B143" s="1" t="s">
        <v>1815</v>
      </c>
      <c r="C143" s="1" t="s">
        <v>1816</v>
      </c>
      <c r="D143" s="1" t="s">
        <v>1817</v>
      </c>
      <c r="E143" s="1" t="s">
        <v>1818</v>
      </c>
      <c r="F143" s="1" t="s">
        <v>1080</v>
      </c>
      <c r="G143" s="1" t="s">
        <v>902</v>
      </c>
      <c r="H143" s="1" t="s">
        <v>907</v>
      </c>
      <c r="I143" s="1" t="s">
        <v>1819</v>
      </c>
      <c r="J143" s="1" t="s">
        <v>30</v>
      </c>
      <c r="K143" s="1" t="s">
        <v>1820</v>
      </c>
      <c r="L143" s="1" t="s">
        <v>1820</v>
      </c>
      <c r="M143" s="1" t="s">
        <v>910</v>
      </c>
      <c r="N143" s="1" t="s">
        <v>910</v>
      </c>
      <c r="O143" s="1" t="s">
        <v>911</v>
      </c>
      <c r="P143" s="1" t="s">
        <v>912</v>
      </c>
      <c r="Q143" s="1" t="s">
        <v>913</v>
      </c>
      <c r="R143" s="1" t="s">
        <v>1821</v>
      </c>
      <c r="S143" s="1" t="s">
        <v>915</v>
      </c>
      <c r="T143" s="1" t="s">
        <v>916</v>
      </c>
      <c r="U143" s="1" t="s">
        <v>917</v>
      </c>
      <c r="V143" s="1" t="s">
        <v>1761</v>
      </c>
    </row>
    <row r="144" s="1" customFormat="1" spans="1:22">
      <c r="A144" s="3">
        <v>18919929300</v>
      </c>
      <c r="B144" s="1" t="s">
        <v>1337</v>
      </c>
      <c r="C144" s="1" t="s">
        <v>1822</v>
      </c>
      <c r="D144" s="1" t="s">
        <v>1823</v>
      </c>
      <c r="E144" s="1" t="s">
        <v>1824</v>
      </c>
      <c r="F144" s="1" t="s">
        <v>1337</v>
      </c>
      <c r="G144" s="1" t="s">
        <v>1199</v>
      </c>
      <c r="H144" s="1" t="s">
        <v>907</v>
      </c>
      <c r="I144" s="1" t="s">
        <v>1825</v>
      </c>
      <c r="J144" s="1" t="s">
        <v>30</v>
      </c>
      <c r="K144" s="1" t="s">
        <v>1826</v>
      </c>
      <c r="L144" s="1" t="s">
        <v>1826</v>
      </c>
      <c r="M144" s="1" t="s">
        <v>910</v>
      </c>
      <c r="N144" s="1" t="s">
        <v>910</v>
      </c>
      <c r="O144" s="1" t="s">
        <v>911</v>
      </c>
      <c r="P144" s="1" t="s">
        <v>912</v>
      </c>
      <c r="Q144" s="1" t="s">
        <v>913</v>
      </c>
      <c r="R144" s="1" t="s">
        <v>1827</v>
      </c>
      <c r="S144" s="1" t="s">
        <v>915</v>
      </c>
      <c r="T144" s="1" t="s">
        <v>916</v>
      </c>
      <c r="U144" s="1" t="s">
        <v>917</v>
      </c>
      <c r="V144" s="1" t="s">
        <v>932</v>
      </c>
    </row>
    <row r="145" s="1" customFormat="1" spans="1:22">
      <c r="A145" s="3">
        <v>18919387696</v>
      </c>
      <c r="B145" s="1" t="s">
        <v>1328</v>
      </c>
      <c r="C145" s="1" t="s">
        <v>1828</v>
      </c>
      <c r="D145" s="1" t="s">
        <v>1829</v>
      </c>
      <c r="E145" s="1" t="s">
        <v>1830</v>
      </c>
      <c r="F145" s="1" t="s">
        <v>1328</v>
      </c>
      <c r="G145" s="1" t="s">
        <v>1199</v>
      </c>
      <c r="H145" s="1" t="s">
        <v>907</v>
      </c>
      <c r="I145" s="1" t="s">
        <v>1831</v>
      </c>
      <c r="J145" s="1" t="s">
        <v>30</v>
      </c>
      <c r="K145" s="1" t="s">
        <v>1832</v>
      </c>
      <c r="L145" s="1" t="s">
        <v>1832</v>
      </c>
      <c r="M145" s="1" t="s">
        <v>910</v>
      </c>
      <c r="N145" s="1" t="s">
        <v>910</v>
      </c>
      <c r="O145" s="1" t="s">
        <v>911</v>
      </c>
      <c r="P145" s="1" t="s">
        <v>912</v>
      </c>
      <c r="Q145" s="1" t="s">
        <v>913</v>
      </c>
      <c r="R145" s="1" t="s">
        <v>1833</v>
      </c>
      <c r="S145" s="1" t="s">
        <v>915</v>
      </c>
      <c r="T145" s="1" t="s">
        <v>916</v>
      </c>
      <c r="U145" s="1" t="s">
        <v>917</v>
      </c>
      <c r="V145" s="1" t="s">
        <v>1192</v>
      </c>
    </row>
    <row r="146" s="1" customFormat="1" spans="1:22">
      <c r="A146" s="3">
        <v>18870375002</v>
      </c>
      <c r="B146" s="1" t="s">
        <v>1321</v>
      </c>
      <c r="C146" s="1" t="s">
        <v>1834</v>
      </c>
      <c r="D146" s="1" t="s">
        <v>1835</v>
      </c>
      <c r="E146" s="1" t="s">
        <v>1836</v>
      </c>
      <c r="F146" s="1" t="s">
        <v>1305</v>
      </c>
      <c r="G146" s="1" t="s">
        <v>1199</v>
      </c>
      <c r="H146" s="1" t="s">
        <v>907</v>
      </c>
      <c r="I146" s="1" t="s">
        <v>1837</v>
      </c>
      <c r="J146" s="1" t="s">
        <v>30</v>
      </c>
      <c r="K146" s="1" t="s">
        <v>1838</v>
      </c>
      <c r="L146" s="1" t="s">
        <v>1838</v>
      </c>
      <c r="M146" s="1" t="s">
        <v>910</v>
      </c>
      <c r="N146" s="1" t="s">
        <v>910</v>
      </c>
      <c r="O146" s="1" t="s">
        <v>911</v>
      </c>
      <c r="P146" s="1" t="s">
        <v>912</v>
      </c>
      <c r="Q146" s="1" t="s">
        <v>913</v>
      </c>
      <c r="R146" s="1" t="s">
        <v>1839</v>
      </c>
      <c r="S146" s="1" t="s">
        <v>915</v>
      </c>
      <c r="T146" s="1" t="s">
        <v>916</v>
      </c>
      <c r="U146" s="1" t="s">
        <v>917</v>
      </c>
      <c r="V146" s="1" t="s">
        <v>1087</v>
      </c>
    </row>
    <row r="147" s="1" customFormat="1" spans="1:22">
      <c r="A147" s="3">
        <v>18916749541</v>
      </c>
      <c r="B147" s="1" t="s">
        <v>1350</v>
      </c>
      <c r="C147" s="1" t="s">
        <v>1840</v>
      </c>
      <c r="D147" s="1" t="s">
        <v>1841</v>
      </c>
      <c r="E147" s="1" t="s">
        <v>1842</v>
      </c>
      <c r="F147" s="1" t="s">
        <v>1199</v>
      </c>
      <c r="G147" s="1" t="s">
        <v>906</v>
      </c>
      <c r="H147" s="1" t="s">
        <v>907</v>
      </c>
      <c r="I147" s="1" t="s">
        <v>1843</v>
      </c>
      <c r="J147" s="1" t="s">
        <v>30</v>
      </c>
      <c r="K147" s="1" t="s">
        <v>1844</v>
      </c>
      <c r="L147" s="1" t="s">
        <v>1844</v>
      </c>
      <c r="M147" s="1" t="s">
        <v>910</v>
      </c>
      <c r="N147" s="1" t="s">
        <v>910</v>
      </c>
      <c r="O147" s="1" t="s">
        <v>911</v>
      </c>
      <c r="P147" s="1" t="s">
        <v>912</v>
      </c>
      <c r="Q147" s="1" t="s">
        <v>913</v>
      </c>
      <c r="R147" s="1" t="s">
        <v>1845</v>
      </c>
      <c r="S147" s="1" t="s">
        <v>915</v>
      </c>
      <c r="T147" s="1" t="s">
        <v>916</v>
      </c>
      <c r="U147" s="1" t="s">
        <v>917</v>
      </c>
      <c r="V147" s="1" t="s">
        <v>1432</v>
      </c>
    </row>
    <row r="148" s="1" customFormat="1" spans="1:22">
      <c r="A148" s="3">
        <v>18818567000</v>
      </c>
      <c r="B148" s="1" t="s">
        <v>1630</v>
      </c>
      <c r="C148" s="1" t="s">
        <v>1846</v>
      </c>
      <c r="D148" s="1" t="s">
        <v>1847</v>
      </c>
      <c r="E148" s="1" t="s">
        <v>1848</v>
      </c>
      <c r="F148" s="1" t="s">
        <v>1243</v>
      </c>
      <c r="G148" s="1" t="s">
        <v>1199</v>
      </c>
      <c r="H148" s="1" t="s">
        <v>907</v>
      </c>
      <c r="I148" s="1" t="s">
        <v>1849</v>
      </c>
      <c r="J148" s="1" t="s">
        <v>30</v>
      </c>
      <c r="K148" s="1" t="s">
        <v>1850</v>
      </c>
      <c r="L148" s="1" t="s">
        <v>1850</v>
      </c>
      <c r="M148" s="1" t="s">
        <v>910</v>
      </c>
      <c r="N148" s="1" t="s">
        <v>910</v>
      </c>
      <c r="O148" s="1" t="s">
        <v>911</v>
      </c>
      <c r="P148" s="1" t="s">
        <v>912</v>
      </c>
      <c r="Q148" s="1" t="s">
        <v>913</v>
      </c>
      <c r="R148" s="1" t="s">
        <v>1851</v>
      </c>
      <c r="S148" s="1" t="s">
        <v>915</v>
      </c>
      <c r="T148" s="1" t="s">
        <v>916</v>
      </c>
      <c r="U148" s="1" t="s">
        <v>917</v>
      </c>
      <c r="V148" s="1" t="s">
        <v>918</v>
      </c>
    </row>
    <row r="149" s="1" customFormat="1" spans="1:22">
      <c r="A149" s="3">
        <v>18915197186</v>
      </c>
      <c r="B149" s="1" t="s">
        <v>1305</v>
      </c>
      <c r="C149" s="1" t="s">
        <v>1852</v>
      </c>
      <c r="D149" s="1" t="s">
        <v>1853</v>
      </c>
      <c r="E149" s="1" t="s">
        <v>1854</v>
      </c>
      <c r="F149" s="1" t="s">
        <v>1080</v>
      </c>
      <c r="G149" s="1" t="s">
        <v>902</v>
      </c>
      <c r="H149" s="1" t="s">
        <v>907</v>
      </c>
      <c r="I149" s="1" t="s">
        <v>1855</v>
      </c>
      <c r="J149" s="1" t="s">
        <v>30</v>
      </c>
      <c r="K149" s="1" t="s">
        <v>1856</v>
      </c>
      <c r="L149" s="1" t="s">
        <v>1856</v>
      </c>
      <c r="M149" s="1" t="s">
        <v>910</v>
      </c>
      <c r="N149" s="1" t="s">
        <v>910</v>
      </c>
      <c r="O149" s="1" t="s">
        <v>911</v>
      </c>
      <c r="P149" s="1" t="s">
        <v>912</v>
      </c>
      <c r="Q149" s="1" t="s">
        <v>913</v>
      </c>
      <c r="R149" s="1" t="s">
        <v>1857</v>
      </c>
      <c r="S149" s="1" t="s">
        <v>915</v>
      </c>
      <c r="T149" s="1" t="s">
        <v>916</v>
      </c>
      <c r="U149" s="1" t="s">
        <v>917</v>
      </c>
      <c r="V149" s="1" t="s">
        <v>932</v>
      </c>
    </row>
    <row r="150" s="1" customFormat="1" spans="1:22">
      <c r="A150" s="3">
        <v>18796468568</v>
      </c>
      <c r="B150" s="1" t="s">
        <v>1418</v>
      </c>
      <c r="C150" s="1" t="s">
        <v>1858</v>
      </c>
      <c r="D150" s="1" t="s">
        <v>1859</v>
      </c>
      <c r="E150" s="1" t="s">
        <v>1860</v>
      </c>
      <c r="F150" s="1" t="s">
        <v>902</v>
      </c>
      <c r="G150" s="1" t="s">
        <v>906</v>
      </c>
      <c r="H150" s="1" t="s">
        <v>907</v>
      </c>
      <c r="I150" s="1" t="s">
        <v>1861</v>
      </c>
      <c r="J150" s="1" t="s">
        <v>30</v>
      </c>
      <c r="K150" s="1" t="s">
        <v>1862</v>
      </c>
      <c r="L150" s="1" t="s">
        <v>1862</v>
      </c>
      <c r="M150" s="1" t="s">
        <v>910</v>
      </c>
      <c r="N150" s="1" t="s">
        <v>910</v>
      </c>
      <c r="O150" s="1" t="s">
        <v>911</v>
      </c>
      <c r="P150" s="1" t="s">
        <v>912</v>
      </c>
      <c r="Q150" s="1" t="s">
        <v>913</v>
      </c>
      <c r="R150" s="1" t="s">
        <v>1863</v>
      </c>
      <c r="S150" s="1" t="s">
        <v>915</v>
      </c>
      <c r="T150" s="1" t="s">
        <v>916</v>
      </c>
      <c r="U150" s="1" t="s">
        <v>917</v>
      </c>
      <c r="V150" s="1" t="s">
        <v>1127</v>
      </c>
    </row>
    <row r="151" s="1" customFormat="1" spans="1:22">
      <c r="A151" s="3">
        <v>18573772670</v>
      </c>
      <c r="B151" s="1" t="s">
        <v>1551</v>
      </c>
      <c r="C151" s="1" t="s">
        <v>1864</v>
      </c>
      <c r="D151" s="1" t="s">
        <v>1865</v>
      </c>
      <c r="E151" s="1" t="s">
        <v>1866</v>
      </c>
      <c r="F151" s="1" t="s">
        <v>902</v>
      </c>
      <c r="G151" s="1" t="s">
        <v>906</v>
      </c>
      <c r="H151" s="1" t="s">
        <v>907</v>
      </c>
      <c r="I151" s="1" t="s">
        <v>1867</v>
      </c>
      <c r="J151" s="1" t="s">
        <v>30</v>
      </c>
      <c r="K151" s="1" t="s">
        <v>1868</v>
      </c>
      <c r="L151" s="1" t="s">
        <v>1868</v>
      </c>
      <c r="M151" s="1" t="s">
        <v>910</v>
      </c>
      <c r="N151" s="1" t="s">
        <v>910</v>
      </c>
      <c r="O151" s="1" t="s">
        <v>911</v>
      </c>
      <c r="P151" s="1" t="s">
        <v>912</v>
      </c>
      <c r="Q151" s="1" t="s">
        <v>913</v>
      </c>
      <c r="R151" s="1" t="s">
        <v>1869</v>
      </c>
      <c r="S151" s="1" t="s">
        <v>915</v>
      </c>
      <c r="T151" s="1" t="s">
        <v>916</v>
      </c>
      <c r="U151" s="1" t="s">
        <v>917</v>
      </c>
      <c r="V151" s="1" t="s">
        <v>932</v>
      </c>
    </row>
    <row r="152" s="1" customFormat="1" spans="1:22">
      <c r="A152" s="3">
        <v>18426807253</v>
      </c>
      <c r="B152" s="1" t="s">
        <v>1380</v>
      </c>
      <c r="C152" s="1" t="s">
        <v>1870</v>
      </c>
      <c r="D152" s="1" t="s">
        <v>1871</v>
      </c>
      <c r="E152" s="1" t="s">
        <v>1872</v>
      </c>
      <c r="F152" s="1" t="s">
        <v>1243</v>
      </c>
      <c r="G152" s="1" t="s">
        <v>1080</v>
      </c>
      <c r="H152" s="1" t="s">
        <v>907</v>
      </c>
      <c r="I152" s="1" t="s">
        <v>1873</v>
      </c>
      <c r="J152" s="1" t="s">
        <v>30</v>
      </c>
      <c r="K152" s="1" t="s">
        <v>1874</v>
      </c>
      <c r="L152" s="1" t="s">
        <v>1874</v>
      </c>
      <c r="M152" s="1" t="s">
        <v>910</v>
      </c>
      <c r="N152" s="1" t="s">
        <v>910</v>
      </c>
      <c r="O152" s="1" t="s">
        <v>911</v>
      </c>
      <c r="P152" s="1" t="s">
        <v>912</v>
      </c>
      <c r="Q152" s="1" t="s">
        <v>913</v>
      </c>
      <c r="R152" s="1" t="s">
        <v>1875</v>
      </c>
      <c r="S152" s="1" t="s">
        <v>915</v>
      </c>
      <c r="T152" s="1" t="s">
        <v>916</v>
      </c>
      <c r="U152" s="1" t="s">
        <v>917</v>
      </c>
      <c r="V152" s="1" t="s">
        <v>1179</v>
      </c>
    </row>
    <row r="153" s="1" customFormat="1" spans="1:22">
      <c r="A153" s="3">
        <v>18705395495</v>
      </c>
      <c r="B153" s="1" t="s">
        <v>1440</v>
      </c>
      <c r="C153" s="1" t="s">
        <v>1876</v>
      </c>
      <c r="D153" s="1" t="s">
        <v>1877</v>
      </c>
      <c r="E153" s="1" t="s">
        <v>1878</v>
      </c>
      <c r="F153" s="1" t="s">
        <v>1199</v>
      </c>
      <c r="G153" s="1" t="s">
        <v>1080</v>
      </c>
      <c r="H153" s="1" t="s">
        <v>907</v>
      </c>
      <c r="I153" s="1" t="s">
        <v>1879</v>
      </c>
      <c r="J153" s="1" t="s">
        <v>30</v>
      </c>
      <c r="K153" s="1" t="s">
        <v>1880</v>
      </c>
      <c r="L153" s="1" t="s">
        <v>1880</v>
      </c>
      <c r="M153" s="1" t="s">
        <v>910</v>
      </c>
      <c r="N153" s="1" t="s">
        <v>910</v>
      </c>
      <c r="O153" s="1" t="s">
        <v>911</v>
      </c>
      <c r="P153" s="1" t="s">
        <v>912</v>
      </c>
      <c r="Q153" s="1" t="s">
        <v>913</v>
      </c>
      <c r="R153" s="1" t="s">
        <v>1881</v>
      </c>
      <c r="S153" s="1" t="s">
        <v>915</v>
      </c>
      <c r="T153" s="1" t="s">
        <v>916</v>
      </c>
      <c r="U153" s="1" t="s">
        <v>917</v>
      </c>
      <c r="V153" s="1" t="s">
        <v>932</v>
      </c>
    </row>
    <row r="154" s="1" customFormat="1" spans="1:22">
      <c r="A154" s="3">
        <v>18921489952</v>
      </c>
      <c r="B154" s="1" t="s">
        <v>1243</v>
      </c>
      <c r="C154" s="1" t="s">
        <v>1882</v>
      </c>
      <c r="D154" s="1" t="s">
        <v>1883</v>
      </c>
      <c r="E154" s="1" t="s">
        <v>1884</v>
      </c>
      <c r="F154" s="1" t="s">
        <v>1243</v>
      </c>
      <c r="G154" s="1" t="s">
        <v>906</v>
      </c>
      <c r="H154" s="1" t="s">
        <v>907</v>
      </c>
      <c r="I154" s="1" t="s">
        <v>1885</v>
      </c>
      <c r="J154" s="1" t="s">
        <v>30</v>
      </c>
      <c r="K154" s="1" t="s">
        <v>1886</v>
      </c>
      <c r="L154" s="1" t="s">
        <v>1886</v>
      </c>
      <c r="M154" s="1" t="s">
        <v>910</v>
      </c>
      <c r="N154" s="1" t="s">
        <v>910</v>
      </c>
      <c r="O154" s="1" t="s">
        <v>911</v>
      </c>
      <c r="P154" s="1" t="s">
        <v>912</v>
      </c>
      <c r="Q154" s="1" t="s">
        <v>913</v>
      </c>
      <c r="R154" s="1" t="s">
        <v>1887</v>
      </c>
      <c r="S154" s="1" t="s">
        <v>915</v>
      </c>
      <c r="T154" s="1" t="s">
        <v>916</v>
      </c>
      <c r="U154" s="1" t="s">
        <v>917</v>
      </c>
      <c r="V154" s="1" t="s">
        <v>1888</v>
      </c>
    </row>
    <row r="155" s="1" customFormat="1" spans="1:22">
      <c r="A155" s="3">
        <v>18851761485</v>
      </c>
      <c r="B155" s="1" t="s">
        <v>1290</v>
      </c>
      <c r="C155" s="1" t="s">
        <v>1889</v>
      </c>
      <c r="D155" s="1" t="s">
        <v>1890</v>
      </c>
      <c r="E155" s="1" t="s">
        <v>1891</v>
      </c>
      <c r="F155" s="1" t="s">
        <v>1080</v>
      </c>
      <c r="G155" s="1" t="s">
        <v>902</v>
      </c>
      <c r="H155" s="1" t="s">
        <v>907</v>
      </c>
      <c r="I155" s="1" t="s">
        <v>1892</v>
      </c>
      <c r="J155" s="1" t="s">
        <v>30</v>
      </c>
      <c r="K155" s="1" t="s">
        <v>1893</v>
      </c>
      <c r="L155" s="1" t="s">
        <v>1893</v>
      </c>
      <c r="M155" s="1" t="s">
        <v>910</v>
      </c>
      <c r="N155" s="1" t="s">
        <v>910</v>
      </c>
      <c r="O155" s="1" t="s">
        <v>911</v>
      </c>
      <c r="P155" s="1" t="s">
        <v>912</v>
      </c>
      <c r="Q155" s="1" t="s">
        <v>913</v>
      </c>
      <c r="R155" s="1" t="s">
        <v>1894</v>
      </c>
      <c r="S155" s="1" t="s">
        <v>915</v>
      </c>
      <c r="T155" s="1" t="s">
        <v>916</v>
      </c>
      <c r="U155" s="1" t="s">
        <v>917</v>
      </c>
      <c r="V155" s="1" t="s">
        <v>978</v>
      </c>
    </row>
    <row r="156" s="1" customFormat="1" spans="1:22">
      <c r="A156" s="3">
        <v>18766007438</v>
      </c>
      <c r="B156" s="1" t="s">
        <v>1497</v>
      </c>
      <c r="C156" s="1" t="s">
        <v>1895</v>
      </c>
      <c r="D156" s="1" t="s">
        <v>1896</v>
      </c>
      <c r="E156" s="1" t="s">
        <v>1897</v>
      </c>
      <c r="F156" s="1" t="s">
        <v>902</v>
      </c>
      <c r="G156" s="1" t="s">
        <v>906</v>
      </c>
      <c r="H156" s="1" t="s">
        <v>907</v>
      </c>
      <c r="I156" s="1" t="s">
        <v>1898</v>
      </c>
      <c r="J156" s="1" t="s">
        <v>30</v>
      </c>
      <c r="K156" s="1" t="s">
        <v>1899</v>
      </c>
      <c r="L156" s="1" t="s">
        <v>1899</v>
      </c>
      <c r="M156" s="1" t="s">
        <v>910</v>
      </c>
      <c r="N156" s="1" t="s">
        <v>910</v>
      </c>
      <c r="O156" s="1" t="s">
        <v>911</v>
      </c>
      <c r="P156" s="1" t="s">
        <v>912</v>
      </c>
      <c r="Q156" s="1" t="s">
        <v>913</v>
      </c>
      <c r="R156" s="1" t="s">
        <v>1900</v>
      </c>
      <c r="S156" s="1" t="s">
        <v>915</v>
      </c>
      <c r="T156" s="1" t="s">
        <v>916</v>
      </c>
      <c r="U156" s="1" t="s">
        <v>917</v>
      </c>
      <c r="V156" s="1" t="s">
        <v>932</v>
      </c>
    </row>
    <row r="157" s="1" customFormat="1" spans="1:22">
      <c r="A157" s="3">
        <v>18922875203</v>
      </c>
      <c r="B157" s="1" t="s">
        <v>1243</v>
      </c>
      <c r="C157" s="1" t="s">
        <v>1901</v>
      </c>
      <c r="D157" s="1" t="s">
        <v>1902</v>
      </c>
      <c r="E157" s="1" t="s">
        <v>1903</v>
      </c>
      <c r="F157" s="1" t="s">
        <v>1243</v>
      </c>
      <c r="G157" s="1" t="s">
        <v>1199</v>
      </c>
      <c r="H157" s="1" t="s">
        <v>907</v>
      </c>
      <c r="I157" s="1" t="s">
        <v>1904</v>
      </c>
      <c r="J157" s="1" t="s">
        <v>30</v>
      </c>
      <c r="K157" s="1" t="s">
        <v>1905</v>
      </c>
      <c r="L157" s="1" t="s">
        <v>1905</v>
      </c>
      <c r="M157" s="1" t="s">
        <v>910</v>
      </c>
      <c r="N157" s="1" t="s">
        <v>910</v>
      </c>
      <c r="O157" s="1" t="s">
        <v>911</v>
      </c>
      <c r="P157" s="1" t="s">
        <v>912</v>
      </c>
      <c r="Q157" s="1" t="s">
        <v>913</v>
      </c>
      <c r="R157" s="1" t="s">
        <v>1906</v>
      </c>
      <c r="S157" s="1" t="s">
        <v>915</v>
      </c>
      <c r="T157" s="1" t="s">
        <v>916</v>
      </c>
      <c r="U157" s="1" t="s">
        <v>917</v>
      </c>
      <c r="V157" s="1" t="s">
        <v>1432</v>
      </c>
    </row>
    <row r="158" s="1" customFormat="1" spans="1:22">
      <c r="A158" s="3">
        <v>18810262147</v>
      </c>
      <c r="B158" s="1" t="s">
        <v>1354</v>
      </c>
      <c r="C158" s="1" t="s">
        <v>1907</v>
      </c>
      <c r="D158" s="1" t="s">
        <v>1908</v>
      </c>
      <c r="E158" s="1" t="s">
        <v>1909</v>
      </c>
      <c r="F158" s="1" t="s">
        <v>902</v>
      </c>
      <c r="G158" s="1" t="s">
        <v>906</v>
      </c>
      <c r="H158" s="1" t="s">
        <v>907</v>
      </c>
      <c r="I158" s="1" t="s">
        <v>1910</v>
      </c>
      <c r="J158" s="1" t="s">
        <v>30</v>
      </c>
      <c r="K158" s="1" t="s">
        <v>1911</v>
      </c>
      <c r="L158" s="1" t="s">
        <v>1911</v>
      </c>
      <c r="M158" s="1" t="s">
        <v>910</v>
      </c>
      <c r="N158" s="1" t="s">
        <v>910</v>
      </c>
      <c r="O158" s="1" t="s">
        <v>911</v>
      </c>
      <c r="P158" s="1" t="s">
        <v>912</v>
      </c>
      <c r="Q158" s="1" t="s">
        <v>913</v>
      </c>
      <c r="R158" s="1" t="s">
        <v>1912</v>
      </c>
      <c r="S158" s="1" t="s">
        <v>915</v>
      </c>
      <c r="T158" s="1" t="s">
        <v>916</v>
      </c>
      <c r="U158" s="1" t="s">
        <v>917</v>
      </c>
      <c r="V158" s="1" t="s">
        <v>1192</v>
      </c>
    </row>
    <row r="159" s="1" customFormat="1" spans="1:22">
      <c r="A159" s="3">
        <v>18747205903</v>
      </c>
      <c r="B159" s="1" t="s">
        <v>1347</v>
      </c>
      <c r="C159" s="1" t="s">
        <v>1913</v>
      </c>
      <c r="D159" s="1" t="s">
        <v>1914</v>
      </c>
      <c r="E159" s="1" t="s">
        <v>1915</v>
      </c>
      <c r="F159" s="1" t="s">
        <v>1243</v>
      </c>
      <c r="G159" s="1" t="s">
        <v>1080</v>
      </c>
      <c r="H159" s="1" t="s">
        <v>907</v>
      </c>
      <c r="I159" s="1" t="s">
        <v>1916</v>
      </c>
      <c r="J159" s="1" t="s">
        <v>30</v>
      </c>
      <c r="K159" s="1" t="s">
        <v>1917</v>
      </c>
      <c r="L159" s="1" t="s">
        <v>1917</v>
      </c>
      <c r="M159" s="1" t="s">
        <v>910</v>
      </c>
      <c r="N159" s="1" t="s">
        <v>910</v>
      </c>
      <c r="O159" s="1" t="s">
        <v>911</v>
      </c>
      <c r="P159" s="1" t="s">
        <v>912</v>
      </c>
      <c r="Q159" s="1" t="s">
        <v>913</v>
      </c>
      <c r="R159" s="1" t="s">
        <v>1918</v>
      </c>
      <c r="S159" s="1" t="s">
        <v>915</v>
      </c>
      <c r="T159" s="1" t="s">
        <v>916</v>
      </c>
      <c r="U159" s="1" t="s">
        <v>917</v>
      </c>
      <c r="V159" s="1" t="s">
        <v>989</v>
      </c>
    </row>
    <row r="160" s="1" customFormat="1" spans="1:22">
      <c r="A160" s="3">
        <v>18919543317</v>
      </c>
      <c r="B160" s="1" t="s">
        <v>1337</v>
      </c>
      <c r="C160" s="1" t="s">
        <v>1919</v>
      </c>
      <c r="D160" s="1" t="s">
        <v>1920</v>
      </c>
      <c r="E160" s="1" t="s">
        <v>1921</v>
      </c>
      <c r="F160" s="1" t="s">
        <v>1199</v>
      </c>
      <c r="G160" s="1" t="s">
        <v>1080</v>
      </c>
      <c r="H160" s="1" t="s">
        <v>907</v>
      </c>
      <c r="I160" s="1" t="s">
        <v>1922</v>
      </c>
      <c r="J160" s="1" t="s">
        <v>30</v>
      </c>
      <c r="K160" s="1" t="s">
        <v>1923</v>
      </c>
      <c r="L160" s="1" t="s">
        <v>1923</v>
      </c>
      <c r="M160" s="1" t="s">
        <v>910</v>
      </c>
      <c r="N160" s="1" t="s">
        <v>910</v>
      </c>
      <c r="O160" s="1" t="s">
        <v>911</v>
      </c>
      <c r="P160" s="1" t="s">
        <v>912</v>
      </c>
      <c r="Q160" s="1" t="s">
        <v>913</v>
      </c>
      <c r="R160" s="1" t="s">
        <v>1924</v>
      </c>
      <c r="S160" s="1" t="s">
        <v>915</v>
      </c>
      <c r="T160" s="1" t="s">
        <v>916</v>
      </c>
      <c r="U160" s="1" t="s">
        <v>917</v>
      </c>
      <c r="V160" s="1" t="s">
        <v>1925</v>
      </c>
    </row>
    <row r="161" s="1" customFormat="1" spans="1:22">
      <c r="A161" s="3">
        <v>18916388746</v>
      </c>
      <c r="B161" s="1" t="s">
        <v>1305</v>
      </c>
      <c r="C161" s="1" t="s">
        <v>1926</v>
      </c>
      <c r="D161" s="1" t="s">
        <v>1927</v>
      </c>
      <c r="E161" s="1" t="s">
        <v>1928</v>
      </c>
      <c r="F161" s="1" t="s">
        <v>1080</v>
      </c>
      <c r="G161" s="1" t="s">
        <v>902</v>
      </c>
      <c r="H161" s="1" t="s">
        <v>907</v>
      </c>
      <c r="I161" s="1" t="s">
        <v>1929</v>
      </c>
      <c r="J161" s="1" t="s">
        <v>30</v>
      </c>
      <c r="K161" s="1" t="s">
        <v>1930</v>
      </c>
      <c r="L161" s="1" t="s">
        <v>1930</v>
      </c>
      <c r="M161" s="1" t="s">
        <v>910</v>
      </c>
      <c r="N161" s="1" t="s">
        <v>910</v>
      </c>
      <c r="O161" s="1" t="s">
        <v>911</v>
      </c>
      <c r="P161" s="1" t="s">
        <v>912</v>
      </c>
      <c r="Q161" s="1" t="s">
        <v>913</v>
      </c>
      <c r="R161" s="1" t="s">
        <v>1931</v>
      </c>
      <c r="S161" s="1" t="s">
        <v>915</v>
      </c>
      <c r="T161" s="1" t="s">
        <v>916</v>
      </c>
      <c r="U161" s="1" t="s">
        <v>917</v>
      </c>
      <c r="V161" s="1" t="s">
        <v>1061</v>
      </c>
    </row>
    <row r="162" s="1" customFormat="1" spans="1:22">
      <c r="A162" s="3">
        <v>18806221005</v>
      </c>
      <c r="B162" s="1" t="s">
        <v>1354</v>
      </c>
      <c r="C162" s="1" t="s">
        <v>1932</v>
      </c>
      <c r="D162" s="1" t="s">
        <v>1933</v>
      </c>
      <c r="E162" s="1" t="s">
        <v>1934</v>
      </c>
      <c r="F162" s="1" t="s">
        <v>1199</v>
      </c>
      <c r="G162" s="1" t="s">
        <v>902</v>
      </c>
      <c r="H162" s="1" t="s">
        <v>907</v>
      </c>
      <c r="I162" s="1" t="s">
        <v>1935</v>
      </c>
      <c r="J162" s="1" t="s">
        <v>30</v>
      </c>
      <c r="K162" s="1" t="s">
        <v>1936</v>
      </c>
      <c r="L162" s="1" t="s">
        <v>1936</v>
      </c>
      <c r="M162" s="1" t="s">
        <v>910</v>
      </c>
      <c r="N162" s="1" t="s">
        <v>910</v>
      </c>
      <c r="O162" s="1" t="s">
        <v>911</v>
      </c>
      <c r="P162" s="1" t="s">
        <v>912</v>
      </c>
      <c r="Q162" s="1" t="s">
        <v>913</v>
      </c>
      <c r="R162" s="1" t="s">
        <v>1937</v>
      </c>
      <c r="S162" s="1" t="s">
        <v>915</v>
      </c>
      <c r="T162" s="1" t="s">
        <v>916</v>
      </c>
      <c r="U162" s="1" t="s">
        <v>917</v>
      </c>
      <c r="V162" s="1" t="s">
        <v>1242</v>
      </c>
    </row>
    <row r="163" s="1" customFormat="1" spans="1:22">
      <c r="A163" s="3">
        <v>18863560033</v>
      </c>
      <c r="B163" s="1" t="s">
        <v>1321</v>
      </c>
      <c r="C163" s="1" t="s">
        <v>1938</v>
      </c>
      <c r="D163" s="1" t="s">
        <v>1939</v>
      </c>
      <c r="E163" s="1" t="s">
        <v>1940</v>
      </c>
      <c r="F163" s="1" t="s">
        <v>902</v>
      </c>
      <c r="G163" s="1" t="s">
        <v>906</v>
      </c>
      <c r="H163" s="1" t="s">
        <v>907</v>
      </c>
      <c r="I163" s="1" t="s">
        <v>1941</v>
      </c>
      <c r="J163" s="1" t="s">
        <v>30</v>
      </c>
      <c r="K163" s="1" t="s">
        <v>1942</v>
      </c>
      <c r="L163" s="1" t="s">
        <v>1942</v>
      </c>
      <c r="M163" s="1" t="s">
        <v>910</v>
      </c>
      <c r="N163" s="1" t="s">
        <v>910</v>
      </c>
      <c r="O163" s="1" t="s">
        <v>911</v>
      </c>
      <c r="P163" s="1" t="s">
        <v>912</v>
      </c>
      <c r="Q163" s="1" t="s">
        <v>913</v>
      </c>
      <c r="R163" s="1" t="s">
        <v>1943</v>
      </c>
      <c r="S163" s="1" t="s">
        <v>915</v>
      </c>
      <c r="T163" s="1" t="s">
        <v>916</v>
      </c>
      <c r="U163" s="1" t="s">
        <v>917</v>
      </c>
      <c r="V163" s="1" t="s">
        <v>1761</v>
      </c>
    </row>
    <row r="164" s="1" customFormat="1" spans="1:22">
      <c r="A164" s="3">
        <v>18922221031</v>
      </c>
      <c r="B164" s="1" t="s">
        <v>1243</v>
      </c>
      <c r="C164" s="1" t="s">
        <v>1944</v>
      </c>
      <c r="D164" s="1" t="s">
        <v>1945</v>
      </c>
      <c r="E164" s="1" t="s">
        <v>1946</v>
      </c>
      <c r="F164" s="1" t="s">
        <v>1243</v>
      </c>
      <c r="G164" s="1" t="s">
        <v>1199</v>
      </c>
      <c r="H164" s="1" t="s">
        <v>907</v>
      </c>
      <c r="I164" s="1" t="s">
        <v>1947</v>
      </c>
      <c r="J164" s="1" t="s">
        <v>30</v>
      </c>
      <c r="K164" s="1" t="s">
        <v>1948</v>
      </c>
      <c r="L164" s="1" t="s">
        <v>1948</v>
      </c>
      <c r="M164" s="1" t="s">
        <v>910</v>
      </c>
      <c r="N164" s="1" t="s">
        <v>910</v>
      </c>
      <c r="O164" s="1" t="s">
        <v>911</v>
      </c>
      <c r="P164" s="1" t="s">
        <v>912</v>
      </c>
      <c r="Q164" s="1" t="s">
        <v>913</v>
      </c>
      <c r="R164" s="1" t="s">
        <v>1949</v>
      </c>
      <c r="S164" s="1" t="s">
        <v>915</v>
      </c>
      <c r="T164" s="1" t="s">
        <v>916</v>
      </c>
      <c r="U164" s="1" t="s">
        <v>917</v>
      </c>
      <c r="V164" s="1" t="s">
        <v>1432</v>
      </c>
    </row>
    <row r="165" s="1" customFormat="1" spans="1:22">
      <c r="A165" s="3">
        <v>18744332574</v>
      </c>
      <c r="B165" s="1" t="s">
        <v>1347</v>
      </c>
      <c r="C165" s="1" t="s">
        <v>1950</v>
      </c>
      <c r="D165" s="1" t="s">
        <v>1951</v>
      </c>
      <c r="E165" s="1" t="s">
        <v>1952</v>
      </c>
      <c r="F165" s="1" t="s">
        <v>1350</v>
      </c>
      <c r="G165" s="1" t="s">
        <v>902</v>
      </c>
      <c r="H165" s="1" t="s">
        <v>907</v>
      </c>
      <c r="I165" s="1" t="s">
        <v>1953</v>
      </c>
      <c r="J165" s="1" t="s">
        <v>30</v>
      </c>
      <c r="K165" s="1" t="s">
        <v>1954</v>
      </c>
      <c r="L165" s="1" t="s">
        <v>1954</v>
      </c>
      <c r="M165" s="1" t="s">
        <v>910</v>
      </c>
      <c r="N165" s="1" t="s">
        <v>910</v>
      </c>
      <c r="O165" s="1" t="s">
        <v>911</v>
      </c>
      <c r="P165" s="1" t="s">
        <v>912</v>
      </c>
      <c r="Q165" s="1" t="s">
        <v>913</v>
      </c>
      <c r="R165" s="1" t="s">
        <v>1955</v>
      </c>
      <c r="S165" s="1" t="s">
        <v>915</v>
      </c>
      <c r="T165" s="1" t="s">
        <v>916</v>
      </c>
      <c r="U165" s="1" t="s">
        <v>917</v>
      </c>
      <c r="V165" s="1" t="s">
        <v>1087</v>
      </c>
    </row>
    <row r="166" s="1" customFormat="1" spans="1:22">
      <c r="A166" s="3">
        <v>18889316705</v>
      </c>
      <c r="B166" s="1" t="s">
        <v>1366</v>
      </c>
      <c r="C166" s="1" t="s">
        <v>1956</v>
      </c>
      <c r="D166" s="1" t="s">
        <v>1957</v>
      </c>
      <c r="E166" s="1" t="s">
        <v>1958</v>
      </c>
      <c r="F166" s="1" t="s">
        <v>902</v>
      </c>
      <c r="G166" s="1" t="s">
        <v>906</v>
      </c>
      <c r="H166" s="1" t="s">
        <v>907</v>
      </c>
      <c r="I166" s="1" t="s">
        <v>1959</v>
      </c>
      <c r="J166" s="1" t="s">
        <v>30</v>
      </c>
      <c r="K166" s="1" t="s">
        <v>1960</v>
      </c>
      <c r="L166" s="1" t="s">
        <v>1960</v>
      </c>
      <c r="M166" s="1" t="s">
        <v>910</v>
      </c>
      <c r="N166" s="1" t="s">
        <v>910</v>
      </c>
      <c r="O166" s="1" t="s">
        <v>911</v>
      </c>
      <c r="P166" s="1" t="s">
        <v>912</v>
      </c>
      <c r="Q166" s="1" t="s">
        <v>913</v>
      </c>
      <c r="R166" s="1" t="s">
        <v>1961</v>
      </c>
      <c r="S166" s="1" t="s">
        <v>915</v>
      </c>
      <c r="T166" s="1" t="s">
        <v>916</v>
      </c>
      <c r="U166" s="1" t="s">
        <v>917</v>
      </c>
      <c r="V166" s="1" t="s">
        <v>1962</v>
      </c>
    </row>
    <row r="167" s="1" customFormat="1" spans="1:22">
      <c r="A167" s="3">
        <v>18924546474</v>
      </c>
      <c r="B167" s="1" t="s">
        <v>1243</v>
      </c>
      <c r="C167" s="1" t="s">
        <v>1963</v>
      </c>
      <c r="D167" s="1" t="s">
        <v>1964</v>
      </c>
      <c r="E167" s="1" t="s">
        <v>1965</v>
      </c>
      <c r="F167" s="1" t="s">
        <v>1243</v>
      </c>
      <c r="G167" s="1" t="s">
        <v>1199</v>
      </c>
      <c r="H167" s="1" t="s">
        <v>907</v>
      </c>
      <c r="I167" s="1" t="s">
        <v>1966</v>
      </c>
      <c r="J167" s="1" t="s">
        <v>30</v>
      </c>
      <c r="K167" s="1" t="s">
        <v>1967</v>
      </c>
      <c r="L167" s="1" t="s">
        <v>1967</v>
      </c>
      <c r="M167" s="1" t="s">
        <v>910</v>
      </c>
      <c r="N167" s="1" t="s">
        <v>910</v>
      </c>
      <c r="O167" s="1" t="s">
        <v>911</v>
      </c>
      <c r="P167" s="1" t="s">
        <v>912</v>
      </c>
      <c r="Q167" s="1" t="s">
        <v>913</v>
      </c>
      <c r="R167" s="1" t="s">
        <v>1968</v>
      </c>
      <c r="S167" s="1" t="s">
        <v>915</v>
      </c>
      <c r="T167" s="1" t="s">
        <v>916</v>
      </c>
      <c r="U167" s="1" t="s">
        <v>917</v>
      </c>
      <c r="V167" s="1" t="s">
        <v>1113</v>
      </c>
    </row>
    <row r="168" s="1" customFormat="1" spans="1:22">
      <c r="A168" s="3">
        <v>18884088594</v>
      </c>
      <c r="B168" s="1" t="s">
        <v>1969</v>
      </c>
      <c r="C168" s="1" t="s">
        <v>1970</v>
      </c>
      <c r="D168" s="1" t="s">
        <v>1971</v>
      </c>
      <c r="E168" s="1" t="s">
        <v>1972</v>
      </c>
      <c r="F168" s="1" t="s">
        <v>1199</v>
      </c>
      <c r="G168" s="1" t="s">
        <v>902</v>
      </c>
      <c r="H168" s="1" t="s">
        <v>907</v>
      </c>
      <c r="I168" s="1" t="s">
        <v>1973</v>
      </c>
      <c r="J168" s="1" t="s">
        <v>30</v>
      </c>
      <c r="K168" s="1" t="s">
        <v>1974</v>
      </c>
      <c r="L168" s="1" t="s">
        <v>1974</v>
      </c>
      <c r="M168" s="1" t="s">
        <v>910</v>
      </c>
      <c r="N168" s="1" t="s">
        <v>910</v>
      </c>
      <c r="O168" s="1" t="s">
        <v>911</v>
      </c>
      <c r="P168" s="1" t="s">
        <v>912</v>
      </c>
      <c r="Q168" s="1" t="s">
        <v>913</v>
      </c>
      <c r="R168" s="1" t="s">
        <v>1975</v>
      </c>
      <c r="S168" s="1" t="s">
        <v>915</v>
      </c>
      <c r="T168" s="1" t="s">
        <v>916</v>
      </c>
      <c r="U168" s="1" t="s">
        <v>917</v>
      </c>
      <c r="V168" s="1" t="s">
        <v>1761</v>
      </c>
    </row>
    <row r="169" s="1" customFormat="1" spans="1:22">
      <c r="A169" s="3">
        <v>18536872828</v>
      </c>
      <c r="B169" s="1" t="s">
        <v>1976</v>
      </c>
      <c r="C169" s="1" t="s">
        <v>1977</v>
      </c>
      <c r="D169" s="1" t="s">
        <v>1978</v>
      </c>
      <c r="E169" s="1" t="s">
        <v>1979</v>
      </c>
      <c r="F169" s="1" t="s">
        <v>902</v>
      </c>
      <c r="G169" s="1" t="s">
        <v>906</v>
      </c>
      <c r="H169" s="1" t="s">
        <v>907</v>
      </c>
      <c r="I169" s="1" t="s">
        <v>1980</v>
      </c>
      <c r="J169" s="1" t="s">
        <v>30</v>
      </c>
      <c r="K169" s="1" t="s">
        <v>1981</v>
      </c>
      <c r="L169" s="1" t="s">
        <v>1981</v>
      </c>
      <c r="M169" s="1" t="s">
        <v>910</v>
      </c>
      <c r="N169" s="1" t="s">
        <v>910</v>
      </c>
      <c r="O169" s="1" t="s">
        <v>911</v>
      </c>
      <c r="P169" s="1" t="s">
        <v>912</v>
      </c>
      <c r="Q169" s="1" t="s">
        <v>913</v>
      </c>
      <c r="R169" s="1" t="s">
        <v>1982</v>
      </c>
      <c r="S169" s="1" t="s">
        <v>915</v>
      </c>
      <c r="T169" s="1" t="s">
        <v>916</v>
      </c>
      <c r="U169" s="1" t="s">
        <v>917</v>
      </c>
      <c r="V169" s="1" t="s">
        <v>932</v>
      </c>
    </row>
    <row r="170" s="1" customFormat="1" spans="1:22">
      <c r="A170" s="3">
        <v>18431037189</v>
      </c>
      <c r="B170" s="1" t="s">
        <v>1983</v>
      </c>
      <c r="C170" s="1" t="s">
        <v>1984</v>
      </c>
      <c r="D170" s="1" t="s">
        <v>1985</v>
      </c>
      <c r="E170" s="1" t="s">
        <v>1986</v>
      </c>
      <c r="F170" s="1" t="s">
        <v>1199</v>
      </c>
      <c r="G170" s="1" t="s">
        <v>1080</v>
      </c>
      <c r="H170" s="1" t="s">
        <v>907</v>
      </c>
      <c r="I170" s="1" t="s">
        <v>1987</v>
      </c>
      <c r="J170" s="1" t="s">
        <v>30</v>
      </c>
      <c r="K170" s="1" t="s">
        <v>1988</v>
      </c>
      <c r="L170" s="1" t="s">
        <v>1988</v>
      </c>
      <c r="M170" s="1" t="s">
        <v>910</v>
      </c>
      <c r="N170" s="1" t="s">
        <v>910</v>
      </c>
      <c r="O170" s="1" t="s">
        <v>911</v>
      </c>
      <c r="P170" s="1" t="s">
        <v>912</v>
      </c>
      <c r="Q170" s="1" t="s">
        <v>913</v>
      </c>
      <c r="R170" s="1" t="s">
        <v>1989</v>
      </c>
      <c r="S170" s="1" t="s">
        <v>915</v>
      </c>
      <c r="T170" s="1" t="s">
        <v>916</v>
      </c>
      <c r="U170" s="1" t="s">
        <v>917</v>
      </c>
      <c r="V170" s="1" t="s">
        <v>932</v>
      </c>
    </row>
    <row r="171" s="1" customFormat="1" spans="1:22">
      <c r="A171" s="3">
        <v>18910858068</v>
      </c>
      <c r="B171" s="1" t="s">
        <v>1294</v>
      </c>
      <c r="C171" s="1" t="s">
        <v>1990</v>
      </c>
      <c r="D171" s="1" t="s">
        <v>1991</v>
      </c>
      <c r="E171" s="1" t="s">
        <v>1992</v>
      </c>
      <c r="F171" s="1" t="s">
        <v>1243</v>
      </c>
      <c r="G171" s="1" t="s">
        <v>1199</v>
      </c>
      <c r="H171" s="1" t="s">
        <v>907</v>
      </c>
      <c r="I171" s="1" t="s">
        <v>1993</v>
      </c>
      <c r="J171" s="1" t="s">
        <v>30</v>
      </c>
      <c r="K171" s="1" t="s">
        <v>1994</v>
      </c>
      <c r="L171" s="1" t="s">
        <v>1994</v>
      </c>
      <c r="M171" s="1" t="s">
        <v>910</v>
      </c>
      <c r="N171" s="1" t="s">
        <v>910</v>
      </c>
      <c r="O171" s="1" t="s">
        <v>911</v>
      </c>
      <c r="P171" s="1" t="s">
        <v>912</v>
      </c>
      <c r="Q171" s="1" t="s">
        <v>913</v>
      </c>
      <c r="R171" s="1" t="s">
        <v>1995</v>
      </c>
      <c r="S171" s="1" t="s">
        <v>915</v>
      </c>
      <c r="T171" s="1" t="s">
        <v>916</v>
      </c>
      <c r="U171" s="1" t="s">
        <v>917</v>
      </c>
      <c r="V171" s="1" t="s">
        <v>918</v>
      </c>
    </row>
    <row r="172" s="1" customFormat="1" spans="1:22">
      <c r="A172" s="3">
        <v>18914341912</v>
      </c>
      <c r="B172" s="1" t="s">
        <v>1525</v>
      </c>
      <c r="C172" s="1" t="s">
        <v>1996</v>
      </c>
      <c r="D172" s="1" t="s">
        <v>1997</v>
      </c>
      <c r="E172" s="1" t="s">
        <v>1998</v>
      </c>
      <c r="F172" s="1" t="s">
        <v>1337</v>
      </c>
      <c r="G172" s="1" t="s">
        <v>1199</v>
      </c>
      <c r="H172" s="1" t="s">
        <v>907</v>
      </c>
      <c r="I172" s="1" t="s">
        <v>1999</v>
      </c>
      <c r="J172" s="1" t="s">
        <v>30</v>
      </c>
      <c r="K172" s="1" t="s">
        <v>2000</v>
      </c>
      <c r="L172" s="1" t="s">
        <v>2000</v>
      </c>
      <c r="M172" s="1" t="s">
        <v>910</v>
      </c>
      <c r="N172" s="1" t="s">
        <v>910</v>
      </c>
      <c r="O172" s="1" t="s">
        <v>911</v>
      </c>
      <c r="P172" s="1" t="s">
        <v>912</v>
      </c>
      <c r="Q172" s="1" t="s">
        <v>913</v>
      </c>
      <c r="R172" s="1" t="s">
        <v>2001</v>
      </c>
      <c r="S172" s="1" t="s">
        <v>915</v>
      </c>
      <c r="T172" s="1" t="s">
        <v>916</v>
      </c>
      <c r="U172" s="1" t="s">
        <v>1021</v>
      </c>
      <c r="V172" s="1" t="s">
        <v>1179</v>
      </c>
    </row>
    <row r="173" s="1" customFormat="1" spans="1:22">
      <c r="A173" s="3">
        <v>18918021771</v>
      </c>
      <c r="B173" s="1" t="s">
        <v>1350</v>
      </c>
      <c r="C173" s="1" t="s">
        <v>2002</v>
      </c>
      <c r="D173" s="1" t="s">
        <v>2003</v>
      </c>
      <c r="E173" s="1" t="s">
        <v>2004</v>
      </c>
      <c r="F173" s="1" t="s">
        <v>1080</v>
      </c>
      <c r="G173" s="1" t="s">
        <v>902</v>
      </c>
      <c r="H173" s="1" t="s">
        <v>907</v>
      </c>
      <c r="I173" s="1" t="s">
        <v>2005</v>
      </c>
      <c r="J173" s="1" t="s">
        <v>30</v>
      </c>
      <c r="K173" s="1" t="s">
        <v>2006</v>
      </c>
      <c r="L173" s="1" t="s">
        <v>2006</v>
      </c>
      <c r="M173" s="1" t="s">
        <v>910</v>
      </c>
      <c r="N173" s="1" t="s">
        <v>910</v>
      </c>
      <c r="O173" s="1" t="s">
        <v>911</v>
      </c>
      <c r="P173" s="1" t="s">
        <v>912</v>
      </c>
      <c r="Q173" s="1" t="s">
        <v>913</v>
      </c>
      <c r="R173" s="1" t="s">
        <v>2007</v>
      </c>
      <c r="S173" s="1" t="s">
        <v>915</v>
      </c>
      <c r="T173" s="1" t="s">
        <v>916</v>
      </c>
      <c r="U173" s="1" t="s">
        <v>1021</v>
      </c>
      <c r="V173" s="1" t="s">
        <v>989</v>
      </c>
    </row>
    <row r="174" s="1" customFormat="1" spans="1:22">
      <c r="A174" s="3">
        <v>18872089447</v>
      </c>
      <c r="B174" s="1" t="s">
        <v>1321</v>
      </c>
      <c r="C174" s="1" t="s">
        <v>2008</v>
      </c>
      <c r="D174" s="1" t="s">
        <v>2009</v>
      </c>
      <c r="E174" s="1" t="s">
        <v>2010</v>
      </c>
      <c r="F174" s="1" t="s">
        <v>1243</v>
      </c>
      <c r="G174" s="1" t="s">
        <v>1199</v>
      </c>
      <c r="H174" s="1" t="s">
        <v>907</v>
      </c>
      <c r="I174" s="1" t="s">
        <v>2011</v>
      </c>
      <c r="J174" s="1" t="s">
        <v>30</v>
      </c>
      <c r="K174" s="1" t="s">
        <v>2012</v>
      </c>
      <c r="L174" s="1" t="s">
        <v>2012</v>
      </c>
      <c r="M174" s="1" t="s">
        <v>910</v>
      </c>
      <c r="N174" s="1" t="s">
        <v>910</v>
      </c>
      <c r="O174" s="1" t="s">
        <v>911</v>
      </c>
      <c r="P174" s="1" t="s">
        <v>912</v>
      </c>
      <c r="Q174" s="1" t="s">
        <v>913</v>
      </c>
      <c r="R174" s="1" t="s">
        <v>2013</v>
      </c>
      <c r="S174" s="1" t="s">
        <v>915</v>
      </c>
      <c r="T174" s="1" t="s">
        <v>916</v>
      </c>
      <c r="U174" s="1" t="s">
        <v>917</v>
      </c>
      <c r="V174" s="1" t="s">
        <v>1127</v>
      </c>
    </row>
    <row r="175" s="1" customFormat="1" spans="1:22">
      <c r="A175" s="3">
        <v>18918350582</v>
      </c>
      <c r="B175" s="1" t="s">
        <v>1328</v>
      </c>
      <c r="C175" s="1" t="s">
        <v>2014</v>
      </c>
      <c r="D175" s="1" t="s">
        <v>2015</v>
      </c>
      <c r="E175" s="1" t="s">
        <v>2016</v>
      </c>
      <c r="F175" s="1" t="s">
        <v>1199</v>
      </c>
      <c r="G175" s="1" t="s">
        <v>1080</v>
      </c>
      <c r="H175" s="1" t="s">
        <v>907</v>
      </c>
      <c r="I175" s="1" t="s">
        <v>2017</v>
      </c>
      <c r="J175" s="1" t="s">
        <v>30</v>
      </c>
      <c r="K175" s="1" t="s">
        <v>2018</v>
      </c>
      <c r="L175" s="1" t="s">
        <v>2018</v>
      </c>
      <c r="M175" s="1" t="s">
        <v>910</v>
      </c>
      <c r="N175" s="1" t="s">
        <v>910</v>
      </c>
      <c r="O175" s="1" t="s">
        <v>911</v>
      </c>
      <c r="P175" s="1" t="s">
        <v>912</v>
      </c>
      <c r="Q175" s="1" t="s">
        <v>913</v>
      </c>
      <c r="R175" s="1" t="s">
        <v>2019</v>
      </c>
      <c r="S175" s="1" t="s">
        <v>915</v>
      </c>
      <c r="T175" s="1" t="s">
        <v>916</v>
      </c>
      <c r="U175" s="1" t="s">
        <v>917</v>
      </c>
      <c r="V175" s="1" t="s">
        <v>1192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2022-09-13T02:51:10Z</dcterms:created>
  <dcterms:modified xsi:type="dcterms:W3CDTF">2022-09-13T03:21:12Z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D0BF955B340D4349BF1F56FC8EAF9B65</vt:lpwstr>
  </property>
  <property fmtid="{D5CDD505-2E9C-101B-9397-08002B2CF9AE}" pid="3" name="KSOProductBuildVer">
    <vt:lpwstr>2052-11.1.0.12358</vt:lpwstr>
  </property>
</Properties>
</file>