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<sst xmlns="http://schemas.openxmlformats.org/spreadsheetml/2006/main" count="326" uniqueCount="151">
  <si>
    <t>去哪儿网酒店预付对账单</t>
  </si>
  <si>
    <t>供应商名称：</t>
  </si>
  <si>
    <t>汇趣住</t>
  </si>
  <si>
    <t>结算周期：</t>
  </si>
  <si>
    <t>2022-09-16至2022-09-17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</si>
  <si>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</si>
  <si>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</si>
  <si>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</si>
  <si>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</si>
  <si>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</si>
  <si>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</si>
  <si>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</si>
  <si>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</si>
  <si>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</si>
  <si>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</si>
  <si>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</si>
  <si>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</si>
  <si>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</si>
  <si>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</si>
  <si>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</si>
  <si>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¥433.00</t>
  </si>
  <si>
    <t>¥57.00</t>
  </si>
  <si>
    <t>¥376.00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</si>
  <si>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</si>
  <si>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</si>
  <si>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</si>
  <si>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</si>
  <si>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</si>
  <si>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</si>
  <si>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</si>
  <si>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</si>
  <si>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</si>
  <si>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</si>
  <si>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</si>
  <si>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</si>
  <si>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</si>
  <si>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</si>
  <si>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</si>
  <si>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</si>
  <si>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</si>
  <si>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</si>
  <si>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</si>
  <si>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</si>
  <si>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</si>
  <si>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</si>
  <si>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</si>
  <si>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</si>
  <si>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</si>
  <si>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</si>
  <si>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</si>
  <si>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</si>
  <si>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</si>
  <si>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</si>
  <si>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</si>
  <si>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</si>
  <si>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</si>
  <si>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</si>
  <si>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</si>
  <si>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</si>
  <si>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</si>
  <si>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</si>
  <si>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</si>
  <si>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</si>
  <si>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</si>
  <si>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</si>
  <si>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</si>
  <si>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</si>
  <si>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</si>
  <si>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</si>
  <si>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</si>
  <si>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103121181276</t>
  </si>
  <si>
    <t>酒店预付</t>
  </si>
  <si>
    <t>否</t>
  </si>
  <si>
    <t>普通</t>
  </si>
  <si>
    <t>347181995</t>
  </si>
  <si>
    <t>上海品尊名致精品酒店公寓</t>
  </si>
  <si>
    <t>1639468</t>
  </si>
  <si>
    <t>黄舜</t>
  </si>
  <si>
    <t>2022-09-15</t>
  </si>
  <si>
    <t>2022-09-16</t>
  </si>
  <si>
    <t>2022-09-17</t>
  </si>
  <si>
    <t>豪华复式双床房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</si>
  <si>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</si>
  <si>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</si>
  <si>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</si>
  <si>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</si>
  <si>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</si>
  <si>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</si>
  <si>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</si>
  <si>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</si>
  <si>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</si>
  <si>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</si>
  <si>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</si>
  <si>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</si>
  <si>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A220919115620481</t>
  </si>
  <si>
    <r>
      <t>总计：</t>
    </r>
    <r>
      <rPr>
        <sz val="10"/>
        <rFont val="Arial"/>
        <charset val="134"/>
      </rPr>
      <t>376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</si>
  <si>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</si>
  <si>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</si>
  <si>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</si>
  <si>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</si>
  <si>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</si>
  <si>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</si>
  <si>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</si>
  <si>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</si>
  <si>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</si>
  <si>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</si>
  <si>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</si>
  <si>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</si>
  <si>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</si>
  <si>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</si>
  <si>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</si>
  <si>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</si>
  <si>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</si>
  <si>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</si>
  <si>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103121913218</t>
  </si>
  <si>
    <t>2692847</t>
  </si>
  <si>
    <t>庄佳欢</t>
  </si>
  <si>
    <t>--</t>
  </si>
  <si>
    <t>321.00</t>
  </si>
  <si>
    <t>RMB</t>
  </si>
  <si>
    <t>0</t>
  </si>
  <si>
    <t>0.00</t>
  </si>
  <si>
    <t>汇趣住国内直连</t>
  </si>
  <si>
    <t>01.011247</t>
  </si>
  <si>
    <t>2022-09-15 15:55:40</t>
  </si>
  <si>
    <t>直连</t>
  </si>
  <si>
    <t>中国</t>
  </si>
  <si>
    <t>2692770</t>
  </si>
  <si>
    <t>376.00</t>
  </si>
  <si>
    <t>2022-09-15 14:53:36</t>
  </si>
  <si>
    <t>103119035285</t>
  </si>
  <si>
    <t>2022-09-13</t>
  </si>
  <si>
    <t>2689845</t>
  </si>
  <si>
    <t>广州锋·态度酒店</t>
  </si>
  <si>
    <t>刘秀金</t>
  </si>
  <si>
    <t>705.00</t>
  </si>
  <si>
    <t>2022-09-13 12:21:16</t>
  </si>
  <si>
    <t>103114909028</t>
  </si>
  <si>
    <t>2022-09-08</t>
  </si>
  <si>
    <t>2683535</t>
  </si>
  <si>
    <t>全季酒店(兴化丰收路店)</t>
  </si>
  <si>
    <t>张倩芸</t>
  </si>
  <si>
    <t>2022-09-18</t>
  </si>
  <si>
    <t>247.00</t>
  </si>
  <si>
    <t>2022-09-08 17:25:33</t>
  </si>
  <si>
    <t>103113723347</t>
  </si>
  <si>
    <t>2022-09-07</t>
  </si>
  <si>
    <t>2681811</t>
  </si>
  <si>
    <t>汉庭酒店(扬中步行街店)</t>
  </si>
  <si>
    <t>颜佳沈</t>
  </si>
  <si>
    <t>2022-09-07 11:10:32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</si>
</sst>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A8"/>
    </sheetView>
  </sheetViews>
  <sheetFormatPr defaultColWidth="9.14285714285714" defaultRowHeight="12.75" outlineLevelRow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376</v>
      </c>
      <c r="E2" t="str">
        <f>VLOOKUP(A2,HOP!A:L,12,0)</f>
        <v>376.00</v>
      </c>
      <c r="F2" t="str">
        <f>VLOOKUP(A2,HOP!A:C,3,0)</f>
        <v>2692770</v>
      </c>
      <c r="G2">
        <f>D2-E2</f>
        <v>0</v>
      </c>
      <c r="H2" t="str">
        <f>$H$1&amp;F2</f>
        <v>，2692770</v>
      </c>
      <c r="I2" t="str">
        <f>VLOOKUP(A2,HOP!A:U,21,0)</f>
        <v>直连</v>
      </c>
    </row>
    <row r="4" ht="14.25" spans="4:4">
      <c r="D4" s="8" t="s">
        <v>22</v>
      </c>
    </row>
    <row r="7" spans="1:1">
      <c r="A7" t="s">
        <v>94</v>
      </c>
    </row>
    <row r="8" spans="1:1">
      <c r="A8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78</v>
      </c>
      <c r="C2" s="1" t="s">
        <v>115</v>
      </c>
      <c r="D2" s="1" t="s">
        <v>75</v>
      </c>
      <c r="E2" s="1" t="s">
        <v>116</v>
      </c>
      <c r="F2" s="1" t="s">
        <v>78</v>
      </c>
      <c r="G2" s="1" t="s">
        <v>79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72</v>
      </c>
      <c r="T2" s="1" t="s">
        <v>34</v>
      </c>
      <c r="U2" s="1" t="s">
        <v>125</v>
      </c>
      <c r="V2" s="1" t="s">
        <v>126</v>
      </c>
    </row>
    <row r="3" s="1" customFormat="1" spans="1:22">
      <c r="A3" s="1" t="s">
        <v>70</v>
      </c>
      <c r="B3" s="1" t="s">
        <v>78</v>
      </c>
      <c r="C3" s="1" t="s">
        <v>127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117</v>
      </c>
      <c r="I3" s="1" t="s">
        <v>128</v>
      </c>
      <c r="J3" s="1" t="s">
        <v>119</v>
      </c>
      <c r="K3" s="1" t="s">
        <v>128</v>
      </c>
      <c r="L3" s="1" t="s">
        <v>128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129</v>
      </c>
      <c r="S3" s="1" t="s">
        <v>72</v>
      </c>
      <c r="T3" s="1" t="s">
        <v>34</v>
      </c>
      <c r="U3" s="1" t="s">
        <v>125</v>
      </c>
      <c r="V3" s="1" t="s">
        <v>126</v>
      </c>
    </row>
    <row r="4" s="1" customFormat="1" spans="1:22">
      <c r="A4" s="1" t="s">
        <v>130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131</v>
      </c>
      <c r="G4" s="1" t="s">
        <v>79</v>
      </c>
      <c r="H4" s="1" t="s">
        <v>117</v>
      </c>
      <c r="I4" s="1" t="s">
        <v>135</v>
      </c>
      <c r="J4" s="1" t="s">
        <v>119</v>
      </c>
      <c r="K4" s="1" t="s">
        <v>135</v>
      </c>
      <c r="L4" s="1" t="s">
        <v>135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136</v>
      </c>
      <c r="S4" s="1" t="s">
        <v>72</v>
      </c>
      <c r="T4" s="1" t="s">
        <v>34</v>
      </c>
      <c r="U4" s="1" t="s">
        <v>125</v>
      </c>
      <c r="V4" s="1" t="s">
        <v>126</v>
      </c>
    </row>
    <row r="5" s="1" customFormat="1" spans="1:22">
      <c r="A5" s="1" t="s">
        <v>137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80</v>
      </c>
      <c r="G5" s="1" t="s">
        <v>142</v>
      </c>
      <c r="H5" s="1" t="s">
        <v>117</v>
      </c>
      <c r="I5" s="1" t="s">
        <v>143</v>
      </c>
      <c r="J5" s="1" t="s">
        <v>119</v>
      </c>
      <c r="K5" s="1" t="s">
        <v>143</v>
      </c>
      <c r="L5" s="1" t="s">
        <v>143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144</v>
      </c>
      <c r="S5" s="1" t="s">
        <v>72</v>
      </c>
      <c r="T5" s="1" t="s">
        <v>34</v>
      </c>
      <c r="U5" s="1" t="s">
        <v>125</v>
      </c>
      <c r="V5" s="1" t="s">
        <v>126</v>
      </c>
    </row>
    <row r="6" s="1" customFormat="1" spans="1:22">
      <c r="A6" s="1" t="s">
        <v>145</v>
      </c>
      <c r="B6" s="1" t="s">
        <v>146</v>
      </c>
      <c r="C6" s="1" t="s">
        <v>147</v>
      </c>
      <c r="D6" s="1" t="s">
        <v>148</v>
      </c>
      <c r="E6" s="1" t="s">
        <v>149</v>
      </c>
      <c r="F6" s="1" t="s">
        <v>79</v>
      </c>
      <c r="G6" s="1" t="s">
        <v>80</v>
      </c>
      <c r="H6" s="1" t="s">
        <v>117</v>
      </c>
      <c r="I6" s="1" t="s">
        <v>121</v>
      </c>
      <c r="J6" s="1" t="s">
        <v>119</v>
      </c>
      <c r="K6" s="1" t="s">
        <v>121</v>
      </c>
      <c r="L6" s="1" t="s">
        <v>121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150</v>
      </c>
      <c r="S6" s="1" t="s">
        <v>72</v>
      </c>
      <c r="T6" s="1" t="s">
        <v>34</v>
      </c>
      <c r="U6" s="1" t="s">
        <v>125</v>
      </c>
      <c r="V6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2022-09-19T03:55:24Z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67A00B0D0BAF4091826FC12EF4D594A6</vt:lpwstr>
  </property>
</Properties>
</file>