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对账!$A$1:$X$194</definedName>
  </definedNames>
  <calcPr calcId="144525"/>
</workbook>
</file>

<file path=xl/sharedStrings.xml><?xml version="1.0" encoding="utf-8"?>
<sst xmlns="http://schemas.openxmlformats.org/spreadsheetml/2006/main" count="6341" uniqueCount="1939">
  <si>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</si>
  <si>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</si>
  <si>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</si>
  <si>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</si>
  <si>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</si>
  <si>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</si>
  <si>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</si>
  <si>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</si>
  <si>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</si>
  <si>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</si>
  <si>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</si>
  <si>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</si>
  <si>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</si>
  <si>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</si>
  <si>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</si>
  <si>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</si>
  <si>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</si>
  <si>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</si>
  <si>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</si>
  <si>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</si>
  <si>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</si>
  <si>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</si>
  <si>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</si>
  <si>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</si>
  <si>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</si>
  <si>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18616911635	</t>
  </si>
  <si>
    <t>Ctrip</t>
  </si>
  <si>
    <t>正常</t>
  </si>
  <si>
    <t>[合艾]合艾盛泰乐酒店(SHA Extra Plus)(Centara Hotel Hat Yai(SHA Extra Plus))(5535789)</t>
  </si>
  <si>
    <t>高级特大床房&lt;今日特价 &gt;&lt;双人入住&gt;&lt;适用于除泰国的亚洲客人&gt;&lt;双早&gt;</t>
  </si>
  <si>
    <t>CNY</t>
  </si>
  <si>
    <t>Koh/China Whei</t>
  </si>
  <si>
    <t>CA2019220917CNY</t>
  </si>
  <si>
    <t>未提现</t>
  </si>
  <si>
    <t>携程开票</t>
  </si>
  <si>
    <t xml:space="preserve">2643278	</t>
  </si>
  <si>
    <t xml:space="preserve">201845114	</t>
  </si>
  <si>
    <t xml:space="preserve">18699065938	</t>
  </si>
  <si>
    <t>[曼谷]曼谷湄南河四季酒店 (SHA Plus+)(Four Seasons Hotel Bangkok at Chao Phraya River (SHA Plus+))(57171815)</t>
  </si>
  <si>
    <t>豪华特大床房(至少连住2晚及以上)&lt;双人入住&gt;&lt;双早&gt;</t>
  </si>
  <si>
    <t>FUNG/YIN KI</t>
  </si>
  <si>
    <t xml:space="preserve">2650245	</t>
  </si>
  <si>
    <t xml:space="preserve">113687	</t>
  </si>
  <si>
    <t xml:space="preserve">18719586277	</t>
  </si>
  <si>
    <t>[长滩岛]长滩岛潮汐酒店(The Tides Hotel Boracay)(5514047)</t>
  </si>
  <si>
    <t>标准两张大床房&lt;特价大促销&gt;&lt;双人入住&gt;&lt;双早&gt;</t>
  </si>
  <si>
    <t>Sacabin/Peter,Sacabin/Peter,Sacabin/Peter,Sacabin/Peter,Sacabin/Peter,Sacabin/Peter</t>
  </si>
  <si>
    <t xml:space="preserve">2652385	</t>
  </si>
  <si>
    <t xml:space="preserve">acknowledge	</t>
  </si>
  <si>
    <t xml:space="preserve">18744773327	</t>
  </si>
  <si>
    <t>[普吉岛]普吉岛迈考美丽亚酒店(SHA Extra Plus)(Melia Phuket Mai Khao(SHA Extra Plus))(92000607)</t>
  </si>
  <si>
    <t>一卧室别墅（带私人泳池）(连住3晚及以上)&lt;促销&gt;&lt;双人入住&gt;&lt;双早&gt;</t>
  </si>
  <si>
    <t>Alminahi/Naif</t>
  </si>
  <si>
    <t xml:space="preserve">2654578	</t>
  </si>
  <si>
    <t xml:space="preserve">29730	</t>
  </si>
  <si>
    <t xml:space="preserve">18746004668	</t>
  </si>
  <si>
    <t>[曼谷]曼谷盛泰乐水门酒店 (SHA Plus+)(Centara Watergate Pavillion Hotel Bangkok (SHA Plus+))(4733674)</t>
  </si>
  <si>
    <t>高级双人床房(至少连住2晚及以上)&lt;今日特价 &gt;&lt;双人入住&gt;&lt;适用于除泰国的亚洲客人&gt;&lt;双早&gt;</t>
  </si>
  <si>
    <t>Choi/Chi Shun</t>
  </si>
  <si>
    <t xml:space="preserve">2654738	</t>
  </si>
  <si>
    <t xml:space="preserve">226403	</t>
  </si>
  <si>
    <t xml:space="preserve">18774151042	</t>
  </si>
  <si>
    <t>[芭堤雅]芭堤雅盛泰澜幻影海滩度假村 (SHA Extra Plus)(Centara Grand Mirage Beach Resort Pattaya (SHA Extra Plus))(1593624)</t>
  </si>
  <si>
    <t>豪华海景大床房&lt;今日特价 &gt;&lt;双人入住&gt;&lt;中宾&gt;&lt;双早&gt;</t>
  </si>
  <si>
    <t>LIAO/DAN,LIN/JINTAO</t>
  </si>
  <si>
    <t xml:space="preserve">2657276	</t>
  </si>
  <si>
    <t xml:space="preserve">205084280	</t>
  </si>
  <si>
    <t xml:space="preserve">18817373487	</t>
  </si>
  <si>
    <t>[曼谷]曼谷铂尔曼皇权酒店 (SHA Plus+)(Pullman Bangkok King Power)(1586177)</t>
  </si>
  <si>
    <t>高级特大床房&lt;特惠专享&gt;&lt;双人入住&gt;&lt;不适用泰国客人&gt;&lt;无早&gt;</t>
  </si>
  <si>
    <t>VERGARA/JOSEPHINE ANGELES,MABUTE/JOYCELYN MELAYA</t>
  </si>
  <si>
    <t xml:space="preserve">2661498	</t>
  </si>
  <si>
    <t xml:space="preserve">1132297	</t>
  </si>
  <si>
    <t xml:space="preserve">18819187929	</t>
  </si>
  <si>
    <t>[普吉岛]普吉岛悦榕庄(SHA Extra Plus)(Banyan Tree Phuket (SHA Extra Plus))(3707426)</t>
  </si>
  <si>
    <t>2卧招牌泳池别墅&lt;全日特价&gt;&lt;四人入住&gt;&lt;早餐&gt;</t>
  </si>
  <si>
    <t>Eom/Soowon,Eom/Soowon</t>
  </si>
  <si>
    <t xml:space="preserve">2661742	</t>
  </si>
  <si>
    <t xml:space="preserve">	</t>
  </si>
  <si>
    <t xml:space="preserve">18823915070	</t>
  </si>
  <si>
    <t>[怡保]怡保威尔酒店(Weil Hotel Ipoh)(5702297)</t>
  </si>
  <si>
    <t>尊贵双床房&lt;三人入住&gt;&lt;双早&gt;</t>
  </si>
  <si>
    <t>Jiong Hong/Seng,Jiong Hong/Seng,Jiong Hong/Seng</t>
  </si>
  <si>
    <t xml:space="preserve">2662031	</t>
  </si>
  <si>
    <t xml:space="preserve">10275972	</t>
  </si>
  <si>
    <t>取消</t>
  </si>
  <si>
    <t xml:space="preserve">18849038904	</t>
  </si>
  <si>
    <t>[曼谷]Cross氛围曼谷素坤逸酒店(Cross Vibe Bangkok Sukhumvit)(6544255)</t>
  </si>
  <si>
    <t>标准房(连住3晚及以上)&lt;双人入住&gt;&lt;双早&gt;</t>
  </si>
  <si>
    <t>TSENG/YU TZU</t>
  </si>
  <si>
    <t xml:space="preserve">2664742	</t>
  </si>
  <si>
    <t xml:space="preserve">104632	</t>
  </si>
  <si>
    <t xml:space="preserve">18883533953	</t>
  </si>
  <si>
    <t>一卧室套房（带室外浴缸）&lt;今日特价 &gt;&lt;双人入住&gt;&lt;双早&gt;</t>
  </si>
  <si>
    <t>ANG/XIN YI FELICIA,ANG/XIN YI YVONNE</t>
  </si>
  <si>
    <t xml:space="preserve">2669123	</t>
  </si>
  <si>
    <t xml:space="preserve">30544	</t>
  </si>
  <si>
    <t xml:space="preserve">18905408043	</t>
  </si>
  <si>
    <t>[曼谷]沙吞阿曼达酒店 (SHA Plus+)(Amanta Hotel &amp; Residence Sathorn (SHA Plus+))(96295168)</t>
  </si>
  <si>
    <t>豪华一卧房&lt;双人入住&gt;&lt;双早&gt;</t>
  </si>
  <si>
    <t>INISAN/PIERRE OLIVIER</t>
  </si>
  <si>
    <t xml:space="preserve">2672158	</t>
  </si>
  <si>
    <t xml:space="preserve">Confirmed	</t>
  </si>
  <si>
    <t xml:space="preserve">18908099890	</t>
  </si>
  <si>
    <t>Lim/Debbie Sze Min,Yip/Sarah</t>
  </si>
  <si>
    <t xml:space="preserve">2672756	</t>
  </si>
  <si>
    <t xml:space="preserve">227773	</t>
  </si>
  <si>
    <t xml:space="preserve">18909014564	</t>
  </si>
  <si>
    <t>[普吉岛]普吉岛纳卡岛豪华精选度假酒店(SHA Extra Plus)(The Naka Island, A Luxury Collection Resort &amp; Spa, Phuket(SHA Extra Plus))(2605371)</t>
  </si>
  <si>
    <t>热带泳池别墅(至少提前30天预订)&lt;双人入住&gt;&lt;双早&gt;</t>
  </si>
  <si>
    <t>CHAN/YAN TUNG</t>
  </si>
  <si>
    <t xml:space="preserve">18910388715	</t>
  </si>
  <si>
    <t>[华欣]华欣艾杉酷度假村及套房 (SHA Plus+)(iSanook Resort &amp; Suites Hua Hin (SHA Plus+))(98508718)</t>
  </si>
  <si>
    <t>豪华一室房&lt;双人入住&gt;&lt;双早&gt;</t>
  </si>
  <si>
    <t>Phiungkeo/Sunun,Phiungkeo/Sunun,Phiungkeo/Sunun,Phiungkeo/Sunun,Phiungkeo/Sunun,Phiungkeo/Sunun,Phiungkeo/Sunun,Phiungkeo/Sunun</t>
  </si>
  <si>
    <t xml:space="preserve">2673517	</t>
  </si>
  <si>
    <t xml:space="preserve">67745	</t>
  </si>
  <si>
    <t xml:space="preserve">18910820258	</t>
  </si>
  <si>
    <t>[普吉岛]普吉岛西奈奢华酒店(SHA Extra Plus)(Sinae Phuket Luxury Hotel(SHA Extra Plus))(86107074)</t>
  </si>
  <si>
    <t>海景一室泳池别墅&lt;特惠专享&gt;&lt;双人入住&gt;&lt;双早&gt;</t>
  </si>
  <si>
    <t>Lei/Peng</t>
  </si>
  <si>
    <t xml:space="preserve">2673709	</t>
  </si>
  <si>
    <t xml:space="preserve">6574	</t>
  </si>
  <si>
    <t xml:space="preserve">18913523366	</t>
  </si>
  <si>
    <t>[长滩岛]赫纳恩棕榈滩度假酒店(Henann Palm Beach Resort)(16159799)</t>
  </si>
  <si>
    <t>海景尊贵房&lt;特惠&gt;&lt;三人入住&gt;&lt;早餐&gt;</t>
  </si>
  <si>
    <t>CHEN/JINZHI</t>
  </si>
  <si>
    <t xml:space="preserve">2674731	</t>
  </si>
  <si>
    <t xml:space="preserve">HPB196-2046	</t>
  </si>
  <si>
    <t xml:space="preserve">18914494026	</t>
  </si>
  <si>
    <t>尊贵特大床房&lt;双人入住&gt;&lt;双早&gt;</t>
  </si>
  <si>
    <t>Lee/Choke Seng</t>
  </si>
  <si>
    <t xml:space="preserve">2675549	</t>
  </si>
  <si>
    <t xml:space="preserve">10277732	</t>
  </si>
  <si>
    <t xml:space="preserve">18915742983	</t>
  </si>
  <si>
    <t>招牌泳池别墅&lt;A&gt;&lt;全日特价&gt;&lt;双人入住&gt;&lt;双早&gt;</t>
  </si>
  <si>
    <t>Kasai/Ryo,Kasai/Ryo</t>
  </si>
  <si>
    <t xml:space="preserve">2676529	</t>
  </si>
  <si>
    <t xml:space="preserve">19656736	</t>
  </si>
  <si>
    <t xml:space="preserve">18916208017	</t>
  </si>
  <si>
    <t>[芭堤雅]诺瓦白金酒店 (SHA Plus+)(Nova Platinum Hotel (SHA Plus+))(5294202)</t>
  </si>
  <si>
    <t>至尊豪华房&lt;促销&gt;&lt;双人入住&gt;&lt;无早&gt;</t>
  </si>
  <si>
    <t>KATLIWALA/RAKESH,KATLIWALA/RAKESH,KATLIWALA/RAKESH,KATLIWALA/RAKESH</t>
  </si>
  <si>
    <t xml:space="preserve">2676879	</t>
  </si>
  <si>
    <t xml:space="preserve">2243996	</t>
  </si>
  <si>
    <t xml:space="preserve">18917992137	</t>
  </si>
  <si>
    <t>[长滩岛]长滩岛菲利兹酒店(Feliz Hotel Boracay)(99048496)</t>
  </si>
  <si>
    <t>豪华特大床房(连住3晚及以上)&lt;双人入住&gt;&lt;双早&gt;</t>
  </si>
  <si>
    <t>ZHAI/CHONGYAN,ZHANG/LIHUA,fan/jizhen</t>
  </si>
  <si>
    <t xml:space="preserve">2678142	</t>
  </si>
  <si>
    <t xml:space="preserve">18918829248	</t>
  </si>
  <si>
    <t xml:space="preserve">2678794	</t>
  </si>
  <si>
    <t xml:space="preserve">11475	</t>
  </si>
  <si>
    <t xml:space="preserve">18919302251	</t>
  </si>
  <si>
    <t>[曼谷]曼谷阿文苏昆维特酒店(Avani Sukhumvit Bangkok)(39563757)</t>
  </si>
  <si>
    <t>阿瓦尼房-大床&lt;限量特价&gt;&lt;双人入住&gt;&lt;双早&gt;</t>
  </si>
  <si>
    <t>KIM/JONG MI</t>
  </si>
  <si>
    <t xml:space="preserve">2679138	</t>
  </si>
  <si>
    <t xml:space="preserve">397952	</t>
  </si>
  <si>
    <t xml:space="preserve">18919935908	</t>
  </si>
  <si>
    <t>[长滩岛]长滩岛杜鹃花公寓酒店(Azalea Hotels &amp; Residences Boracay)(14190800)</t>
  </si>
  <si>
    <t>两卧室套房(带厨房)&lt;四人入住&gt;&lt;限量特惠&gt;&lt;早餐&gt;</t>
  </si>
  <si>
    <t>Jang/Sunho</t>
  </si>
  <si>
    <t xml:space="preserve">2679687	</t>
  </si>
  <si>
    <t xml:space="preserve">G 090760831	</t>
  </si>
  <si>
    <t xml:space="preserve">18920062382	</t>
  </si>
  <si>
    <t>[曼谷]曼谷香格里拉大酒店 (SHA Extra Plus)(Shangri-La Bangkok)(3243791)</t>
  </si>
  <si>
    <t>香格里拉楼豪华特大床房&lt;双人入住&gt;&lt;双早&gt;</t>
  </si>
  <si>
    <t>PARK/SIHOO</t>
  </si>
  <si>
    <t xml:space="preserve">2679773	</t>
  </si>
  <si>
    <t xml:space="preserve">11437843	</t>
  </si>
  <si>
    <t xml:space="preserve">18920094091	</t>
  </si>
  <si>
    <t>[曼谷]于拉查达阿曼塔酒店(Amanta Hotel &amp; Residence Ratchada)(28679148)</t>
  </si>
  <si>
    <t>一卧室城景豪华套房(至少连住2晚及以上)&lt;双人入住&gt;&lt;无早&gt;</t>
  </si>
  <si>
    <t>Jebbia/Carl</t>
  </si>
  <si>
    <t xml:space="preserve">2679795	</t>
  </si>
  <si>
    <t xml:space="preserve">202591	</t>
  </si>
  <si>
    <t xml:space="preserve">18920115682	</t>
  </si>
  <si>
    <t>[科伦]科伦艾尔里奥阿玛酒店(El Rio y Mar Resort)(97294267)</t>
  </si>
  <si>
    <t>雪松小屋&lt;特价大促销&gt;&lt;双人入住&gt;&lt;双早&gt;</t>
  </si>
  <si>
    <t>Alberto/Louie,Alberto/Louie</t>
  </si>
  <si>
    <t xml:space="preserve">2679816	</t>
  </si>
  <si>
    <t xml:space="preserve">34181761	</t>
  </si>
  <si>
    <t xml:space="preserve">18920490522	</t>
  </si>
  <si>
    <t>豪华双床房(至少连住2晚及以上)&lt;今日特价 &gt;&lt;双人入住&gt;&lt;适用于除泰国的亚洲客人&gt;&lt;双早&gt;</t>
  </si>
  <si>
    <t>MENG/CHANGJI</t>
  </si>
  <si>
    <t xml:space="preserve">2680094	</t>
  </si>
  <si>
    <t xml:space="preserve">228395	</t>
  </si>
  <si>
    <t xml:space="preserve">18923314613	</t>
  </si>
  <si>
    <t>[曼谷]曼谷素坤逸航站 21 中心酒店 (SHA Plus+)(Grande Centre Point Hotel Terminal 21 (SHA Plus+))(5908161)</t>
  </si>
  <si>
    <t>豪华尊贵房&lt;特惠&gt;&lt;双人入住&gt;&lt;双早&gt;</t>
  </si>
  <si>
    <t>HONG/YEOJIN</t>
  </si>
  <si>
    <t xml:space="preserve">2680829	</t>
  </si>
  <si>
    <t xml:space="preserve">18923989692	</t>
  </si>
  <si>
    <t>[曼谷]曼谷艾萨奴克酒店(iSanook Bangkok)(29218056)</t>
  </si>
  <si>
    <t>经济一室房(至少连住2晚及以上)&lt;双人入住&gt;&lt;不适用泰国客人&gt;&lt;无早&gt;</t>
  </si>
  <si>
    <t>LIU/YISHEN</t>
  </si>
  <si>
    <t xml:space="preserve">2680949	</t>
  </si>
  <si>
    <t xml:space="preserve">166998	</t>
  </si>
  <si>
    <t xml:space="preserve">18924108706	</t>
  </si>
  <si>
    <t>[曼谷]曼谷美人鱼酒店(Hotel Mermaid Bangkok)(85397474)</t>
  </si>
  <si>
    <t>特大号床角落套房 - 带阳台&lt;今日特价 &gt;&lt;双人入住&gt;&lt;无早&gt;</t>
  </si>
  <si>
    <t>boeck/xaver,boeck/xaver</t>
  </si>
  <si>
    <t xml:space="preserve">2680973	</t>
  </si>
  <si>
    <t xml:space="preserve">59001	</t>
  </si>
  <si>
    <t xml:space="preserve">18925161804	</t>
  </si>
  <si>
    <t>[曼谷]曼谷瑞博朗得酒店(Rembrandt Hotel &amp; Suites Bangkok)(28597383)</t>
  </si>
  <si>
    <t>一卧室套房&lt;双人入住&gt;&lt;双早&gt;</t>
  </si>
  <si>
    <t>Seesomsoy/Butsaba</t>
  </si>
  <si>
    <t xml:space="preserve">2681162	</t>
  </si>
  <si>
    <t xml:space="preserve">2521765	</t>
  </si>
  <si>
    <t xml:space="preserve">18936053568	</t>
  </si>
  <si>
    <t>[曼谷]素坤逸8号拉珀蒂特萨利酒店(La Petite Salil Sukhumvit 8)(95545068)</t>
  </si>
  <si>
    <t>高级双人房&lt;双人入住&gt;&lt;无早&gt;</t>
  </si>
  <si>
    <t>PARK/EON</t>
  </si>
  <si>
    <t xml:space="preserve">2682453	</t>
  </si>
  <si>
    <t xml:space="preserve">26358	</t>
  </si>
  <si>
    <t xml:space="preserve">18944524861	</t>
  </si>
  <si>
    <t>[曼谷]曼谷素坤逸55号通罗中心点大酒店 (SHA Plus+)(Grande Centre Point Sukhumvit 55 Bangkok (SHA Plus+))(8173962)</t>
  </si>
  <si>
    <t>特色豪华房(至少连住2晚及以上)&lt;单人入住&gt;&lt;单早&gt;</t>
  </si>
  <si>
    <t>LI/WEIYING</t>
  </si>
  <si>
    <t xml:space="preserve">2684413	</t>
  </si>
  <si>
    <t xml:space="preserve">236287	</t>
  </si>
  <si>
    <t xml:space="preserve">18944427866	</t>
  </si>
  <si>
    <t>[乔治市]槟城双威乔治市酒店 (槟城对抗新冠肺炎认证)(Sunway Hotel Georgetown Penang)(28528357)</t>
  </si>
  <si>
    <t>豪华特大床房&lt;双人入住&gt;&lt;无早&gt;</t>
  </si>
  <si>
    <t>Tsau/Si Khim</t>
  </si>
  <si>
    <t xml:space="preserve">2684373	</t>
  </si>
  <si>
    <t xml:space="preserve">3799423	</t>
  </si>
  <si>
    <t xml:space="preserve">18945639297	</t>
  </si>
  <si>
    <t>[乔治市]槟城长荣桂冠酒店 (槟城对抗新冠肺炎认证)(Evergreen Laurel Hotel Penang (PenangFightCovid-19 Certified))(28528115)</t>
  </si>
  <si>
    <t>海景豪华双床房&lt;双人入住&gt;&lt;无早&gt;</t>
  </si>
  <si>
    <t>LEE/GAY GEM</t>
  </si>
  <si>
    <t xml:space="preserve">2684983	</t>
  </si>
  <si>
    <t xml:space="preserve">22090957328	</t>
  </si>
  <si>
    <t xml:space="preserve">18947940813	</t>
  </si>
  <si>
    <t>[梳邦再也]双威金字塔酒店(Sunway Pyramid Hotel)(17055173)</t>
  </si>
  <si>
    <t>Wong /Keng Seng</t>
  </si>
  <si>
    <t xml:space="preserve">2686168	</t>
  </si>
  <si>
    <t xml:space="preserve">211611950	</t>
  </si>
  <si>
    <t xml:space="preserve">18948307989	</t>
  </si>
  <si>
    <t>特色豪华房(至少连住2晚及以上)&lt;双人入住&gt;&lt;无早&gt;</t>
  </si>
  <si>
    <t>WONG/TSZ HIM</t>
  </si>
  <si>
    <t xml:space="preserve">2686388	</t>
  </si>
  <si>
    <t xml:space="preserve">236506	</t>
  </si>
  <si>
    <t xml:space="preserve">18949484664	</t>
  </si>
  <si>
    <t>[迪拜]迪拜派拉蒙酒店(Paramount Hotel Dubai)(98066024)</t>
  </si>
  <si>
    <t>场景房&lt;双人入住&gt;&lt;无早&gt;</t>
  </si>
  <si>
    <t>DAI/YUHAN,WU/LEI</t>
  </si>
  <si>
    <t xml:space="preserve">2686955	</t>
  </si>
  <si>
    <t xml:space="preserve">6019573	</t>
  </si>
  <si>
    <t xml:space="preserve">18949763508	</t>
  </si>
  <si>
    <t>[南雅加达]大阿斯顿格罗夫套房酒店(The Grove Suites by GRAND ASTON)(28600291)</t>
  </si>
  <si>
    <t>一卧室套房&lt;双人入住&gt;&lt;预付&gt;&lt;无早&gt;</t>
  </si>
  <si>
    <t>XIE/LONG,XU/ZHOU,ZHU/BING</t>
  </si>
  <si>
    <t xml:space="preserve">2687148	</t>
  </si>
  <si>
    <t xml:space="preserve">Acknowledged	</t>
  </si>
  <si>
    <t xml:space="preserve">18950485458	</t>
  </si>
  <si>
    <t>[罗马]锡拉库萨瑞伊里酒店(Raeli Hotel Siracusa)(98316954)</t>
  </si>
  <si>
    <t>经济双人或双床间&lt;双人入住&gt;&lt;无早&gt;</t>
  </si>
  <si>
    <t>WANG/YONGXING</t>
  </si>
  <si>
    <t xml:space="preserve">2687441	</t>
  </si>
  <si>
    <t xml:space="preserve">18950754428	</t>
  </si>
  <si>
    <t>Wu/Nengbo</t>
  </si>
  <si>
    <t xml:space="preserve">2687569	</t>
  </si>
  <si>
    <t xml:space="preserve">236645	</t>
  </si>
  <si>
    <t xml:space="preserve">18951154371	</t>
  </si>
  <si>
    <t>[迪拜]卡尔顿市中心酒店(Carlton Downtown Hotel)(98306486)</t>
  </si>
  <si>
    <t>豪华房&lt;双人入住&gt;&lt;预付&gt;&lt;无早&gt;</t>
  </si>
  <si>
    <t>ALSHADIADEH/SUHAIB</t>
  </si>
  <si>
    <t xml:space="preserve">2687746	</t>
  </si>
  <si>
    <t xml:space="preserve">18951246359	</t>
  </si>
  <si>
    <t>[曼谷]曼谷是隆巴利酒店(Bally Suite Silom)(98303108)</t>
  </si>
  <si>
    <t>SUKPRATHUM/MR.PLAIFA</t>
  </si>
  <si>
    <t xml:space="preserve">18951233384	</t>
  </si>
  <si>
    <t>[迪沙鲁]安纳塔拉迪沙鲁海岸度假别墅(Anantara Desaru Coast Resort &amp; Villas)(58221042)</t>
  </si>
  <si>
    <t>泻湖景观两卧别墅(带泳池)&lt;四人入住&gt;&lt;特价&gt;&lt;早餐&gt;</t>
  </si>
  <si>
    <t>MAH/CHUNG XING</t>
  </si>
  <si>
    <t xml:space="preserve">2687779	</t>
  </si>
  <si>
    <t xml:space="preserve">1951400	</t>
  </si>
  <si>
    <t xml:space="preserve">18952490294	</t>
  </si>
  <si>
    <t>[纽约]纽约特朗普国际大厦酒店(Trump International Hotel &amp; Tower New York)(28528940)</t>
  </si>
  <si>
    <t>城景行政套房&lt;今日特价 &gt;&lt;双人入住&gt;&lt;无早&gt;</t>
  </si>
  <si>
    <t>LIU/WEIHONG,SUN/FANG</t>
  </si>
  <si>
    <t xml:space="preserve">2688420	</t>
  </si>
  <si>
    <t xml:space="preserve">640294	</t>
  </si>
  <si>
    <t xml:space="preserve">18952549039	</t>
  </si>
  <si>
    <t>ZENG/ZIHAO</t>
  </si>
  <si>
    <t xml:space="preserve">2688442	</t>
  </si>
  <si>
    <t xml:space="preserve">236754	</t>
  </si>
  <si>
    <t xml:space="preserve">18952638779	</t>
  </si>
  <si>
    <t>[努沙再也]双威大盒子酒店(Sunway Hotel Big Box)(91411884)</t>
  </si>
  <si>
    <t>豪华特大床房&lt;单人入住&gt;&lt;单早&gt;</t>
  </si>
  <si>
    <t>Mohar/Azlin Moniza,Abdul Halim/Mazyati</t>
  </si>
  <si>
    <t xml:space="preserve">2688488	</t>
  </si>
  <si>
    <t xml:space="preserve">49438	</t>
  </si>
  <si>
    <t xml:space="preserve">18952636715	</t>
  </si>
  <si>
    <t>豪华双床房(至少连住2晚及以上)&lt;双人入住&gt;&lt;双早&gt;</t>
  </si>
  <si>
    <t>Mohd Zubir/Nur Syaza,Hasbollah/Sabrah</t>
  </si>
  <si>
    <t xml:space="preserve">2688490	</t>
  </si>
  <si>
    <t xml:space="preserve">49440	</t>
  </si>
  <si>
    <t xml:space="preserve">18952935727	</t>
  </si>
  <si>
    <t>Munap/Azrul Hisyam</t>
  </si>
  <si>
    <t xml:space="preserve">2688618	</t>
  </si>
  <si>
    <t xml:space="preserve">49454	</t>
  </si>
  <si>
    <t>权益取消</t>
  </si>
  <si>
    <t xml:space="preserve">18953115181	</t>
  </si>
  <si>
    <t>[吉隆坡]吉隆坡市中心玛雅酒店(Hotel Maya Kuala Lumpur)(28528339)</t>
  </si>
  <si>
    <t>一室房&lt;双人入住&gt;&lt;双早&gt;</t>
  </si>
  <si>
    <t>SAW/LING XIANG</t>
  </si>
  <si>
    <t xml:space="preserve">2688692	</t>
  </si>
  <si>
    <t xml:space="preserve">251186	</t>
  </si>
  <si>
    <t xml:space="preserve">18953319652	</t>
  </si>
  <si>
    <t>香格里拉楼豪华双床房&lt;双人入住&gt;&lt;双早&gt;</t>
  </si>
  <si>
    <t>ZHOU/KUNXIANG</t>
  </si>
  <si>
    <t xml:space="preserve">2688808	</t>
  </si>
  <si>
    <t xml:space="preserve">11439874	</t>
  </si>
  <si>
    <t xml:space="preserve">18954750820	</t>
  </si>
  <si>
    <t>[比洛克西]比洛克西 IP 娱乐场度假村及水疗中心(IP Casino Resort Spa - Biloxi)(98327638)</t>
  </si>
  <si>
    <t>豪华两张大床房-可吸烟&lt;双人入住&gt;&lt;预付&gt;&lt;无早&gt;</t>
  </si>
  <si>
    <t>Butler/Rodrick</t>
  </si>
  <si>
    <t xml:space="preserve">2689543	</t>
  </si>
  <si>
    <t xml:space="preserve">18954813113	</t>
  </si>
  <si>
    <t>海景豪华特大床房&lt;双人入住&gt;&lt;无早&gt;</t>
  </si>
  <si>
    <t>Lim/Yeny</t>
  </si>
  <si>
    <t xml:space="preserve">2689590	</t>
  </si>
  <si>
    <t xml:space="preserve">22091359064	</t>
  </si>
  <si>
    <t xml:space="preserve">18955128403	</t>
  </si>
  <si>
    <t>[清迈]皇后奢华大酒店 (SHA Extra Plus)(Empress Premier Hotel Chiang Mai (SHA Extra Plus))(44546698)</t>
  </si>
  <si>
    <t>至尊房&lt;限量特价&gt;&lt;双人入住&gt;&lt;双早&gt;</t>
  </si>
  <si>
    <t>XIANG/ZISHAN</t>
  </si>
  <si>
    <t xml:space="preserve">2689715	</t>
  </si>
  <si>
    <t xml:space="preserve">18171	</t>
  </si>
  <si>
    <t xml:space="preserve">18955221456	</t>
  </si>
  <si>
    <t>[曼谷]曼谷布拉莎丽W22酒店 (SHA Plus+)(W22 by Burasari Hotel (SHA Plus+))(28557537)</t>
  </si>
  <si>
    <t>标准双床房&lt;双人入住&gt;&lt;无早&gt;</t>
  </si>
  <si>
    <t>Naksoda/Soonthon</t>
  </si>
  <si>
    <t xml:space="preserve">2689762	</t>
  </si>
  <si>
    <t xml:space="preserve">76004	</t>
  </si>
  <si>
    <t xml:space="preserve">18955197059	</t>
  </si>
  <si>
    <t>[清迈]清邁U尼姆曼酒店(U Nimman Chiang Mai - Sha Plus)(6331035)</t>
  </si>
  <si>
    <t>豪华房&lt;双人入住&gt;&lt;双早&gt;</t>
  </si>
  <si>
    <t>TRICHACHAWANWONG/PISIT</t>
  </si>
  <si>
    <t xml:space="preserve">2689750	</t>
  </si>
  <si>
    <t xml:space="preserve">90751	</t>
  </si>
  <si>
    <t xml:space="preserve">18955270089	</t>
  </si>
  <si>
    <t>[曼谷]艺术酒店 (SHA Plus+)(Arte Hotel (SHA Plus+))(12802273)</t>
  </si>
  <si>
    <t>豪华特大床房&lt;特价大促销&gt;&lt;双人入住&gt;&lt;无早&gt;</t>
  </si>
  <si>
    <t>LIM/WONYOUNG,LIM/WONYOUNG</t>
  </si>
  <si>
    <t xml:space="preserve">2689786	</t>
  </si>
  <si>
    <t xml:space="preserve">18955394889	</t>
  </si>
  <si>
    <t>[曼谷]素坤逸贝斯特韦斯特精品酒店(Best Western Premier Sukhumvit)(28677163)</t>
  </si>
  <si>
    <t>尊贵特大床房&lt;特惠专享&gt;&lt;双人入住&gt;&lt;双早&gt;</t>
  </si>
  <si>
    <t>Suknuan/Puy</t>
  </si>
  <si>
    <t xml:space="preserve">2689833	</t>
  </si>
  <si>
    <t xml:space="preserve">PR093523	</t>
  </si>
  <si>
    <t xml:space="preserve">18955449400	</t>
  </si>
  <si>
    <t>[关丹]珍拉丁皇家朱兰酒店(Royale Chulan Cherating Villa)(91107302)</t>
  </si>
  <si>
    <t>一卧别墅&lt;双人入住&gt;&lt;早+晚餐&gt;</t>
  </si>
  <si>
    <t>hazim bin shamsudin/mohamad,hazim bin shamsudin/mohamad</t>
  </si>
  <si>
    <t xml:space="preserve">2689851	</t>
  </si>
  <si>
    <t xml:space="preserve">30228	</t>
  </si>
  <si>
    <t xml:space="preserve">18955520364	</t>
  </si>
  <si>
    <t>海景豪华双床房&lt;双人入住&gt;&lt;双早&gt;</t>
  </si>
  <si>
    <t>SWERAJ/DHEALEN</t>
  </si>
  <si>
    <t xml:space="preserve">2689880	</t>
  </si>
  <si>
    <t xml:space="preserve">22091359630	</t>
  </si>
  <si>
    <t xml:space="preserve">18955607188	</t>
  </si>
  <si>
    <t>一室公寓大号床间&lt;今日特价 &gt;&lt;双人入住&gt;&lt;无早&gt;</t>
  </si>
  <si>
    <t>Wu/Haibao</t>
  </si>
  <si>
    <t xml:space="preserve">2689916	</t>
  </si>
  <si>
    <t xml:space="preserve">59090	</t>
  </si>
  <si>
    <t xml:space="preserve">18955930508	</t>
  </si>
  <si>
    <t>[吉隆坡]吉隆坡四季酒店(Four Seasons Hotel Kuala Lumpur)(17496902)</t>
  </si>
  <si>
    <t>园景俱乐部尊贵特大床房&lt;双人入住&gt;&lt;双早&gt;</t>
  </si>
  <si>
    <t>ONG/DORA</t>
  </si>
  <si>
    <t xml:space="preserve">2690062	</t>
  </si>
  <si>
    <t xml:space="preserve">3159224	</t>
  </si>
  <si>
    <t xml:space="preserve">18956261294	</t>
  </si>
  <si>
    <t>[宿务]哈罗德爱富特宿雾(Harolds Evotel Cebu)(8235042)</t>
  </si>
  <si>
    <t>高级房&lt;今日特价 &gt;&lt;双人入住&gt;&lt;双早&gt;</t>
  </si>
  <si>
    <t>XU/TIAN</t>
  </si>
  <si>
    <t xml:space="preserve">2690225	</t>
  </si>
  <si>
    <t xml:space="preserve">17679	</t>
  </si>
  <si>
    <t xml:space="preserve">18956197857	</t>
  </si>
  <si>
    <t>[曼谷]曼谷斯瓦特尔酒店(Sivatel Bangkok)(5988680)</t>
  </si>
  <si>
    <t>一卧室占城套房&lt;双人入住&gt;&lt;双早&gt;</t>
  </si>
  <si>
    <t>Herron/Jonathan</t>
  </si>
  <si>
    <t xml:space="preserve">2690202	</t>
  </si>
  <si>
    <t xml:space="preserve">9675122	</t>
  </si>
  <si>
    <t xml:space="preserve">18226943451	</t>
  </si>
  <si>
    <t>[曼谷]曼谷班达拉套房酒店(Bandara Suites Silom, Bangkok)(90808448)</t>
  </si>
  <si>
    <t>一卧室套房&lt;特惠专享&gt;&lt;双人入住&gt;&lt;双早&gt;</t>
  </si>
  <si>
    <t>Taki/Naohisa,Taki/Naohisa</t>
  </si>
  <si>
    <t>CA2019220918CNY</t>
  </si>
  <si>
    <t xml:space="preserve">2605342	</t>
  </si>
  <si>
    <t xml:space="preserve">18377779010	</t>
  </si>
  <si>
    <t>特色豪华房&lt;三人入住&gt;&lt;无早&gt;</t>
  </si>
  <si>
    <t>SONG/TAEUNG</t>
  </si>
  <si>
    <t xml:space="preserve">2619279	</t>
  </si>
  <si>
    <t xml:space="preserve">226755	</t>
  </si>
  <si>
    <t xml:space="preserve">18513337924	</t>
  </si>
  <si>
    <t>[苏梅岛]拉麦-苏梅岛酒店(SHA Plus+)(The Lamai Samui(SHA Plus+))(3738031)</t>
  </si>
  <si>
    <t>面海泳池别墅&lt;双人入住&gt;&lt;双早&gt;</t>
  </si>
  <si>
    <t>Marlow/Neale,Tsangalidou/Zoi</t>
  </si>
  <si>
    <t xml:space="preserve">2632810	</t>
  </si>
  <si>
    <t xml:space="preserve">601264923	</t>
  </si>
  <si>
    <t xml:space="preserve">18556346376	</t>
  </si>
  <si>
    <t xml:space="preserve">2637337	</t>
  </si>
  <si>
    <t xml:space="preserve">97502423	</t>
  </si>
  <si>
    <t xml:space="preserve">18594389327	</t>
  </si>
  <si>
    <t>[普吉岛]奈涵度假村(SHA Extra Plus)(The Nai Harn(SHA Extra Plus))(5025017)</t>
  </si>
  <si>
    <t>海洋景套房&lt;今日特价 &gt;&lt;双人入住&gt;&lt;中宾&gt;&lt;日历房套餐高价值&gt;&lt;双早&gt;&lt;新酒店礼盒&gt;</t>
  </si>
  <si>
    <t>JIN/YONGJIE</t>
  </si>
  <si>
    <t xml:space="preserve">2640792	</t>
  </si>
  <si>
    <t xml:space="preserve">422121	</t>
  </si>
  <si>
    <t xml:space="preserve">18782189287	</t>
  </si>
  <si>
    <t>[碧瑶]海约翰坎普庄园酒店(The Manor at Camp John Hay)(28356473)</t>
  </si>
  <si>
    <t>林景高级房&lt;特价大促销&gt;&lt;双人入住&gt;&lt;无早&gt;</t>
  </si>
  <si>
    <t>BENITEZ/RUBEN</t>
  </si>
  <si>
    <t xml:space="preserve">2658124	</t>
  </si>
  <si>
    <t xml:space="preserve">158919	</t>
  </si>
  <si>
    <t xml:space="preserve">18784265075	</t>
  </si>
  <si>
    <t>[曼谷]曼谷索菲特特色酒店(SO/ Bangkok)(1549427)</t>
  </si>
  <si>
    <t>温馨特大床房(连住3晚及以上)&lt;今日特价 &gt;&lt;双人入住&gt;&lt;不适用泰国客人&gt;&lt;双早&gt;</t>
  </si>
  <si>
    <t>CHING/TOMMY TSUN WAH,Tang/Yuen Ling,Tang/Chak Wai</t>
  </si>
  <si>
    <t xml:space="preserve">2658327	</t>
  </si>
  <si>
    <t xml:space="preserve">PTY871294	</t>
  </si>
  <si>
    <t xml:space="preserve">18830043694	</t>
  </si>
  <si>
    <t>[普吉岛]可意水疗度假酒店(SHA Extra Plus)(The KEE Resort and Spa(SHA Extra Plus))(2586469)</t>
  </si>
  <si>
    <t>广场房&lt;双人入住&gt;&lt;双早&gt;</t>
  </si>
  <si>
    <t>AIRADA/SIMSILA</t>
  </si>
  <si>
    <t xml:space="preserve">2662836	</t>
  </si>
  <si>
    <t xml:space="preserve">50103007-1	</t>
  </si>
  <si>
    <t xml:space="preserve">18870946799	</t>
  </si>
  <si>
    <t>海景豪华特大床房&lt;双人入住&gt;&lt;双早&gt;</t>
  </si>
  <si>
    <t>Cheong/Jingwoei</t>
  </si>
  <si>
    <t xml:space="preserve">2667564	</t>
  </si>
  <si>
    <t xml:space="preserve">22082646097	</t>
  </si>
  <si>
    <t xml:space="preserve">18881752713	</t>
  </si>
  <si>
    <t>NG/YONG SEN</t>
  </si>
  <si>
    <t xml:space="preserve">2668855	</t>
  </si>
  <si>
    <t xml:space="preserve">11435036	</t>
  </si>
  <si>
    <t xml:space="preserve">18902557896	</t>
  </si>
  <si>
    <t>[哥打京那巴鲁]格兰迪酒店&amp;度假村(Grandis Hotels and Resorts)(4637340)</t>
  </si>
  <si>
    <t>高级房&lt;双人入住&gt;&lt;马来西亚客人专享&gt;&lt;双早&gt;</t>
  </si>
  <si>
    <t>BYOUNGHWA/PARK</t>
  </si>
  <si>
    <t xml:space="preserve">2671723	</t>
  </si>
  <si>
    <t xml:space="preserve">18907359731	</t>
  </si>
  <si>
    <t>[曼谷]曼谷京华大酒店 (SHA Plus+)(Hotel Royal Bangkok@Chinatown)(17263358)</t>
  </si>
  <si>
    <t>豪华房(连住3晚及以上)&lt;双人入住&gt;&lt;无早&gt;</t>
  </si>
  <si>
    <t>QUEKN/CLARENCE</t>
  </si>
  <si>
    <t xml:space="preserve">2672458	</t>
  </si>
  <si>
    <t xml:space="preserve">307416	</t>
  </si>
  <si>
    <t xml:space="preserve">18907369069	</t>
  </si>
  <si>
    <t>[曼谷]曼谷艾美酒店(Le Meridien Bangkok)(2778530)</t>
  </si>
  <si>
    <t>城景豪华都市特大床房&lt;双人入住&gt;&lt;不适用泰国客人&gt;&lt;双早&gt;</t>
  </si>
  <si>
    <t>IHARA/SHINTARO</t>
  </si>
  <si>
    <t xml:space="preserve">2672459	</t>
  </si>
  <si>
    <t xml:space="preserve">98666617	</t>
  </si>
  <si>
    <t xml:space="preserve">18910871029	</t>
  </si>
  <si>
    <t>Johnson/Ian</t>
  </si>
  <si>
    <t xml:space="preserve">2673762	</t>
  </si>
  <si>
    <t xml:space="preserve">11435992	</t>
  </si>
  <si>
    <t xml:space="preserve">18914284734	</t>
  </si>
  <si>
    <t>[清迈]清迈宁曼枢纽诺富特酒店(Novotel Chiangmai Nimman Journeyhub)(42315375)</t>
  </si>
  <si>
    <t>标准特大床房&lt;今日特价 &gt;&lt;双人入住&gt;&lt;双早&gt;</t>
  </si>
  <si>
    <t>vadhanasindhu/pongsak</t>
  </si>
  <si>
    <t xml:space="preserve">2675398	</t>
  </si>
  <si>
    <t xml:space="preserve">144940	</t>
  </si>
  <si>
    <t xml:space="preserve">18915365114	</t>
  </si>
  <si>
    <t>[巴都丁宜]槟城硬石酒店(Hard Rock Hotel Penang)(4649444)</t>
  </si>
  <si>
    <t>海景豪华房&lt;双人入住&gt;&lt;双早&gt;</t>
  </si>
  <si>
    <t>TUANISMAIL/TUAN SAHARDI,MOHAMED/NOR SAIDAH</t>
  </si>
  <si>
    <t xml:space="preserve">2676239	</t>
  </si>
  <si>
    <t xml:space="preserve">15659383	</t>
  </si>
  <si>
    <t xml:space="preserve">18916105645	</t>
  </si>
  <si>
    <t>[邦劳]阿罗纳海滩赫纳度假村(Henann Resort Alona Beach)(5243777)</t>
  </si>
  <si>
    <t>豪华房&lt;特价大促销&gt;&lt;三人入住&gt;&lt;早餐&gt;</t>
  </si>
  <si>
    <t>GLENN/JOANNA BETH,GLENN/ELISE NICOLE ,KIM/JU EUN</t>
  </si>
  <si>
    <t xml:space="preserve">2676797	</t>
  </si>
  <si>
    <t xml:space="preserve">HBLMNL012-0889	</t>
  </si>
  <si>
    <t xml:space="preserve">18916686499	</t>
  </si>
  <si>
    <t>[长滩岛]长滩岛帕莱姆海滨度假村(Henann Prime Beach Resort Boracay)(6372666)</t>
  </si>
  <si>
    <t>东翼豪华甄选房(直通泳池)&lt;特价大促销&gt;&lt;三人入住&gt;&lt;早餐&gt;</t>
  </si>
  <si>
    <t>Malinit/Mary Angelie Villamor,Guevarra/Ville Roque Vinas,Malinit/Alexander Sta Maria</t>
  </si>
  <si>
    <t xml:space="preserve">2677162	</t>
  </si>
  <si>
    <t xml:space="preserve">HPM164-2731	</t>
  </si>
  <si>
    <t xml:space="preserve">18917357891	</t>
  </si>
  <si>
    <t>[莫龙]莫龙卡玛彦海滩酒店(Camayan Beach Resort Hotel)(96337794)</t>
  </si>
  <si>
    <t>豪华房&lt;特价大促销&gt;&lt;双人入住&gt;&lt;双早&gt;</t>
  </si>
  <si>
    <t>Blanco/Margarita</t>
  </si>
  <si>
    <t xml:space="preserve">2677750	</t>
  </si>
  <si>
    <t xml:space="preserve">160410	</t>
  </si>
  <si>
    <t xml:space="preserve">18918278756	</t>
  </si>
  <si>
    <t>[大西洋城]波哥水疗娱乐场酒店(Borgata Hotel Casino and Spa)(98318738)</t>
  </si>
  <si>
    <t>经典两张大床房&lt;双人入住&gt;&lt;预付&gt;&lt;无早&gt;</t>
  </si>
  <si>
    <t>Heiser /Timothy</t>
  </si>
  <si>
    <t xml:space="preserve">2678323	</t>
  </si>
  <si>
    <t xml:space="preserve">904378528	</t>
  </si>
  <si>
    <t xml:space="preserve">18919078526	</t>
  </si>
  <si>
    <t>[曼谷]盛泰澜曼谷拉普崂中央广场酒店 (SHA Plus+)(Centara Grand at Central Plaza Ladprao Bangkok)(4955368)</t>
  </si>
  <si>
    <t>豪华双床房&lt;今日特价 &gt;&lt;双人入住&gt;&lt;适用于除泰国的亚洲客人&gt;&lt;双早&gt;</t>
  </si>
  <si>
    <t>wang/lili,cai/meng</t>
  </si>
  <si>
    <t xml:space="preserve">2678975	</t>
  </si>
  <si>
    <t xml:space="preserve">209628348	</t>
  </si>
  <si>
    <t xml:space="preserve">18919325044	</t>
  </si>
  <si>
    <t>NORIZA/NORIZA AZLIZAN BT IZHAM KHAN</t>
  </si>
  <si>
    <t xml:space="preserve">2679161	</t>
  </si>
  <si>
    <t xml:space="preserve">22090553039	</t>
  </si>
  <si>
    <t xml:space="preserve">18923979491	</t>
  </si>
  <si>
    <t>[胡志明市]胡志明市天堂精品水疗酒店(Paradise Saigon Boutique Hotel &amp; Spa)(17882422)</t>
  </si>
  <si>
    <t>城景甄选双人床房(带浴缸)&lt;双人入住&gt;&lt;预付&gt;&lt;双早&gt;</t>
  </si>
  <si>
    <t>KWOK/TAK WA</t>
  </si>
  <si>
    <t xml:space="preserve">2680944	</t>
  </si>
  <si>
    <t xml:space="preserve">18925181083	</t>
  </si>
  <si>
    <t>[乔治市]槟城尼奥酒店 (槟城对抗新冠肺炎认证)(Neo+ Penang (PenangFightCovid-19 Certified))(24052379)</t>
  </si>
  <si>
    <t>空间房&lt;双人入住&gt;&lt;双早&gt;</t>
  </si>
  <si>
    <t>Yaacob/Aishah</t>
  </si>
  <si>
    <t xml:space="preserve">2681165	</t>
  </si>
  <si>
    <t xml:space="preserve">162652	</t>
  </si>
  <si>
    <t xml:space="preserve">18936935811	</t>
  </si>
  <si>
    <t>[曼谷]曼谷万怡酒店(Courtyard by Marriott Bangkok)(5211729)</t>
  </si>
  <si>
    <t>翻新豪华特大床房(至少连住2晚及以上)&lt;单人入住&gt;&lt;单早&gt;</t>
  </si>
  <si>
    <t>TAN/WESLEY</t>
  </si>
  <si>
    <t xml:space="preserve">2682562	</t>
  </si>
  <si>
    <t xml:space="preserve">87921721	</t>
  </si>
  <si>
    <t xml:space="preserve">18937461113	</t>
  </si>
  <si>
    <t>[Racha Thewa]阿玛拉素万那普酒店(Amaranth Suvarnabhumi Hotel)(4984706)</t>
  </si>
  <si>
    <t>豪华房&lt;特惠专享&gt;&lt;双人入住&gt;&lt;无早&gt;</t>
  </si>
  <si>
    <t>Xin/Huiyu</t>
  </si>
  <si>
    <t xml:space="preserve">2682641	</t>
  </si>
  <si>
    <t xml:space="preserve">57450	</t>
  </si>
  <si>
    <t xml:space="preserve">18938327843	</t>
  </si>
  <si>
    <t>[弗朗斯地区鲁瓦西]巴黎戴高乐机场北2号宜必思快捷酒店(ibis budget Roissy CDG Paris Nord 2)(98320206)</t>
  </si>
  <si>
    <t>双床房&lt;双人入住&gt;&lt;预付&gt;&lt;无早&gt;</t>
  </si>
  <si>
    <t>Reznik/Yves</t>
  </si>
  <si>
    <t xml:space="preserve">2682834	</t>
  </si>
  <si>
    <t xml:space="preserve">3515WID564	</t>
  </si>
  <si>
    <t xml:space="preserve">18940772841	</t>
  </si>
  <si>
    <t>[曼谷]阿瓦尼阿特里姆曼谷酒店(SHA认证)(Avani Atrium Bangkok Hotel (SHA Certified))(4498673)</t>
  </si>
  <si>
    <t>阿瓦尼尊贵房(至少连住2晚及以上)&lt;今日特价 &gt;&lt;双人入住&gt;&lt;无早&gt;</t>
  </si>
  <si>
    <t>DAHYE/YANG</t>
  </si>
  <si>
    <t xml:space="preserve">2683310	</t>
  </si>
  <si>
    <t xml:space="preserve">53450756	</t>
  </si>
  <si>
    <t xml:space="preserve">18943944639	</t>
  </si>
  <si>
    <t>[岘港]岘港洲际阳光半岛度假酒店(InterContinental Danang Sun Peninsula Resort, an IHG Hotel)(5424757)</t>
  </si>
  <si>
    <t>1 特大号床俱乐部套房全景海景&lt;大床&gt;&lt;双人入住&gt;&lt;双早&gt;</t>
  </si>
  <si>
    <t>CHO/MINYEONG</t>
  </si>
  <si>
    <t xml:space="preserve">2684036	</t>
  </si>
  <si>
    <t xml:space="preserve">10054117	</t>
  </si>
  <si>
    <t xml:space="preserve">18943959971	</t>
  </si>
  <si>
    <t>双人床房&lt;双人入住&gt;&lt;预付&gt;&lt;双早&gt;</t>
  </si>
  <si>
    <t>White/David</t>
  </si>
  <si>
    <t xml:space="preserve">2684056	</t>
  </si>
  <si>
    <t xml:space="preserve">3515WID572	</t>
  </si>
  <si>
    <t xml:space="preserve">18944300885	</t>
  </si>
  <si>
    <t>[曼谷]曼谷铂尔曼G酒店 （SHA Extra Plus）(Pullman Bangkok Hotel G（SHA Extra Plus）)(2497067)</t>
  </si>
  <si>
    <t>G豪华房(至少连住2晚及以上)&lt;双人入住&gt;&lt;双早&gt;</t>
  </si>
  <si>
    <t>CHEN/BINTUAN</t>
  </si>
  <si>
    <t xml:space="preserve">2684294	</t>
  </si>
  <si>
    <t xml:space="preserve">910052	</t>
  </si>
  <si>
    <t xml:space="preserve">18944911589	</t>
  </si>
  <si>
    <t>[曼谷]曼谷秋素坤逸酒店 (SHA Plus+)(Qiu Hotel Sukhumvit (SHA Plus+))(28597378)</t>
  </si>
  <si>
    <t>豪华房(无窗)&lt;特价大促销&gt;&lt;双人入住&gt;&lt;无早&gt;</t>
  </si>
  <si>
    <t>Reeves/Alan David</t>
  </si>
  <si>
    <t xml:space="preserve">2684588	</t>
  </si>
  <si>
    <t xml:space="preserve">76301	</t>
  </si>
  <si>
    <t xml:space="preserve">18948388717	</t>
  </si>
  <si>
    <t>[巴革]万达贝斯特韦斯特优质大酒店(Best Western Plus Wanda Grand Hotel)(5462923)</t>
  </si>
  <si>
    <t>高级特大床房&lt;双人入住&gt;&lt;不适用泰国客人&gt;&lt;双早&gt;</t>
  </si>
  <si>
    <t>Ba/Changqing,Li/Ziqi</t>
  </si>
  <si>
    <t xml:space="preserve">2686430	</t>
  </si>
  <si>
    <t>13982056-1</t>
  </si>
  <si>
    <t xml:space="preserve"> 82774013-1	</t>
  </si>
  <si>
    <t xml:space="preserve">18948609920	</t>
  </si>
  <si>
    <t>[曼谷]素坤逸2巷贝斯特韦斯特舒雅优质酒店 (SHA Plus+)(SureStay Plus Hotel by Best Western Sukhumvit 2)(28681186)</t>
  </si>
  <si>
    <t>高级双床房&lt;双人入住&gt;&lt;不适用泰国客人&gt;&lt;双早&gt;</t>
  </si>
  <si>
    <t>KIM/MUNBIN</t>
  </si>
  <si>
    <t xml:space="preserve">2686550	</t>
  </si>
  <si>
    <t xml:space="preserve">BK038724	</t>
  </si>
  <si>
    <t xml:space="preserve">18950132330	</t>
  </si>
  <si>
    <t>尼奥双床房&lt;双人入住&gt;&lt;双早&gt;</t>
  </si>
  <si>
    <t>NIZAM/KHAIRUL NIZAM BIN MAHTAR</t>
  </si>
  <si>
    <t xml:space="preserve">2687327	</t>
  </si>
  <si>
    <t xml:space="preserve">162926	</t>
  </si>
  <si>
    <t xml:space="preserve">18950256206	</t>
  </si>
  <si>
    <t>AMIRA/AMIRA NUR SYAHIRAH BINTI HASRUL</t>
  </si>
  <si>
    <t xml:space="preserve">2687375	</t>
  </si>
  <si>
    <t xml:space="preserve">162927	</t>
  </si>
  <si>
    <t xml:space="preserve">18950588688	</t>
  </si>
  <si>
    <t>CHEUNG/YUK KI</t>
  </si>
  <si>
    <t xml:space="preserve">2687484	</t>
  </si>
  <si>
    <t xml:space="preserve">236638	</t>
  </si>
  <si>
    <t xml:space="preserve">18951148313	</t>
  </si>
  <si>
    <t>翻新豪华特大床房(至少连住2晚及以上)&lt;双人入住&gt;&lt;双早&gt;</t>
  </si>
  <si>
    <t>CHEW/HUA KOK,BAASANJAV/ANUDARI,CEROCCHI/DAVID,PEGORARO/JOSEPH MARK</t>
  </si>
  <si>
    <t xml:space="preserve">2687742	</t>
  </si>
  <si>
    <t xml:space="preserve"> 94719396	</t>
  </si>
  <si>
    <t xml:space="preserve">18951534829	</t>
  </si>
  <si>
    <t>Kean Lai/Kong,Kean Lai/Kong</t>
  </si>
  <si>
    <t xml:space="preserve">2687906	</t>
  </si>
  <si>
    <t xml:space="preserve">10279150	</t>
  </si>
  <si>
    <t xml:space="preserve">18952101401	</t>
  </si>
  <si>
    <t>行政特大床房&lt;双人入住&gt;&lt;不适用泰国客人&gt;&lt;双早&gt;</t>
  </si>
  <si>
    <t>TANG/YAJIAO,TIAN/ZHIJIE</t>
  </si>
  <si>
    <t xml:space="preserve">2688162	</t>
  </si>
  <si>
    <t xml:space="preserve">18952138361	</t>
  </si>
  <si>
    <t>NIE/LEI</t>
  </si>
  <si>
    <t xml:space="preserve">2688181	</t>
  </si>
  <si>
    <t xml:space="preserve">53452857	</t>
  </si>
  <si>
    <t xml:space="preserve">18953489364	</t>
  </si>
  <si>
    <t>[曼谷]曼谷拉差达瑞士酒店 (SHA Extra Plus)(Swissotel Bangkok Ratchada (SHA Extra Plus))(6003314)</t>
  </si>
  <si>
    <t>瑞士优势房&lt;双人入住&gt;&lt;不适用中宾和越南客人&gt;&lt;无早&gt;</t>
  </si>
  <si>
    <t>SUI/YANG,SHAN/HUA</t>
  </si>
  <si>
    <t xml:space="preserve">2688894	</t>
  </si>
  <si>
    <t xml:space="preserve">Party 2060728	</t>
  </si>
  <si>
    <t xml:space="preserve">18953490362	</t>
  </si>
  <si>
    <t>Yeop/Azian</t>
  </si>
  <si>
    <t xml:space="preserve">2688895	</t>
  </si>
  <si>
    <t xml:space="preserve">251213	</t>
  </si>
  <si>
    <t xml:space="preserve">18953683725	</t>
  </si>
  <si>
    <t xml:space="preserve">18954764729	</t>
  </si>
  <si>
    <t>[吉隆坡]吉隆坡大华酒店，傲途格精选酒店(The Majestic Hotel Kuala Lumpur, Autograph Collection)(4213294)</t>
  </si>
  <si>
    <t>豪华特大床房&lt;双人入住&gt;&lt;双早&gt;</t>
  </si>
  <si>
    <t>Yazid/Yana</t>
  </si>
  <si>
    <t xml:space="preserve">2689560	</t>
  </si>
  <si>
    <t xml:space="preserve">161785742	</t>
  </si>
  <si>
    <t xml:space="preserve">18955175679	</t>
  </si>
  <si>
    <t>一卧室池景套房&lt;双人入住&gt;&lt;预付&gt;&lt;双早&gt;</t>
  </si>
  <si>
    <t>xu/Zhou,Zhu/Bing</t>
  </si>
  <si>
    <t xml:space="preserve">18955329098	</t>
  </si>
  <si>
    <t>[新加坡]新加坡卡尔登酒店 (Staycation Approved)(Carlton Hotel Singapore (Staycation Approved))(4494518)</t>
  </si>
  <si>
    <t>行政房&lt;双人入住&gt;&lt;预付&gt;&lt;无早&gt;</t>
  </si>
  <si>
    <t>Kwik/STEFANUS</t>
  </si>
  <si>
    <t xml:space="preserve">18955345285	</t>
  </si>
  <si>
    <t>[曼谷]曼谷文华中心点大酒店 (SHA Plus+)(Mandarin Hotel Managed by Centre Point)(1586182)</t>
  </si>
  <si>
    <t>tze meng yeo/kelvin,tze meng yeo/kelvin</t>
  </si>
  <si>
    <t xml:space="preserve">2689812	</t>
  </si>
  <si>
    <t xml:space="preserve">18955477703	</t>
  </si>
  <si>
    <t>UNG /RONNIE HUANG ENG</t>
  </si>
  <si>
    <t xml:space="preserve">2689861	</t>
  </si>
  <si>
    <t xml:space="preserve">251281	</t>
  </si>
  <si>
    <t xml:space="preserve">18955690191	</t>
  </si>
  <si>
    <t>[甲米]甲米奥南辉光酒店(SHA Extra Plus)(Glow Ao Nang Krabi(SHA Extra Plus))(28670424)</t>
  </si>
  <si>
    <t>高级特大床房(至少连住2晚及以上)&lt;特惠&gt;&lt;双人入住&gt;&lt;双早&gt;</t>
  </si>
  <si>
    <t>Naipohn/Duke</t>
  </si>
  <si>
    <t xml:space="preserve">2689943	</t>
  </si>
  <si>
    <t xml:space="preserve">GAN22004235	</t>
  </si>
  <si>
    <t xml:space="preserve">18956381535	</t>
  </si>
  <si>
    <t>KEOPHILA/Southikone</t>
  </si>
  <si>
    <t xml:space="preserve">2690274	</t>
  </si>
  <si>
    <t xml:space="preserve">145923	</t>
  </si>
  <si>
    <t xml:space="preserve">18958183734	</t>
  </si>
  <si>
    <t xml:space="preserve">2691047	</t>
  </si>
  <si>
    <t xml:space="preserve">18199	</t>
  </si>
  <si>
    <t xml:space="preserve">18958326961	</t>
  </si>
  <si>
    <t>[吉隆坡]吉隆披武吉免登瑞园酒店(Swiss-Garden Hotel Bukit Bintang Kuala Lumpur)(24422053)</t>
  </si>
  <si>
    <t>豪华房&lt;双人入住&gt;&lt;特价&gt;&lt;双早&gt;</t>
  </si>
  <si>
    <t>MUSLI/FADZLAN</t>
  </si>
  <si>
    <t xml:space="preserve">2691103	</t>
  </si>
  <si>
    <t xml:space="preserve">136446	</t>
  </si>
  <si>
    <t xml:space="preserve">18958499433	</t>
  </si>
  <si>
    <t>[曼谷]曼谷素坤逸11号巷美居酒店(Mercure Bangkok Sukhumvit 11)(17527600)</t>
  </si>
  <si>
    <t>豪华双床房&lt;双人入住&gt;&lt;不适用于泰国和韩国市场&gt;&lt;双早&gt;</t>
  </si>
  <si>
    <t>ZHOU/JIAN</t>
  </si>
  <si>
    <t xml:space="preserve">2691161	</t>
  </si>
  <si>
    <t xml:space="preserve">260198	</t>
  </si>
  <si>
    <t xml:space="preserve">18958843457	</t>
  </si>
  <si>
    <t>LIU/SHILI</t>
  </si>
  <si>
    <t xml:space="preserve">2691240	</t>
  </si>
  <si>
    <t xml:space="preserve">185044	</t>
  </si>
  <si>
    <t xml:space="preserve">21000442781	</t>
  </si>
  <si>
    <t>[曼谷]曼谷气魄酒店(Hotel Verve Bangkok)(93875682)</t>
  </si>
  <si>
    <t>行政套房&lt;双人入住&gt;&lt;无早&gt;</t>
  </si>
  <si>
    <t>SILAPANONT/KRITTAPAS</t>
  </si>
  <si>
    <t xml:space="preserve">2691525	</t>
  </si>
  <si>
    <t xml:space="preserve">21010510649	</t>
  </si>
  <si>
    <t>[达拉斯]达拉斯费尔蒙酒店及度假村(Fairmont Dallas)(98316040)</t>
  </si>
  <si>
    <t>费尔蒙特大床房&lt;双人入住&gt;&lt;预付&gt;&lt;无早&gt;</t>
  </si>
  <si>
    <t>Ahmed/Haseeb</t>
  </si>
  <si>
    <t xml:space="preserve">2692009	</t>
  </si>
  <si>
    <t xml:space="preserve">17939893980	</t>
  </si>
  <si>
    <t>[曼谷]S15素坤逸酒店(S15 Sukhumvit Hotel)(45699463)</t>
  </si>
  <si>
    <t>豪华房(至少连住2晚及以上)&lt;特惠专享&gt;&lt;双人入住&gt;&lt;双早&gt;</t>
  </si>
  <si>
    <t>IKOMA/MITSUAKI,IKOMA/MITSUAKI</t>
  </si>
  <si>
    <t>CA2019220919CNY</t>
  </si>
  <si>
    <t xml:space="preserve">2552583	</t>
  </si>
  <si>
    <t xml:space="preserve">88663758-1	</t>
  </si>
  <si>
    <t xml:space="preserve">17995858224	</t>
  </si>
  <si>
    <t>海景一室特大床泳池别墅&lt;特惠专享&gt;&lt;双人入住&gt;&lt;双早&gt;</t>
  </si>
  <si>
    <t>HERVE/Benoit,MARTNEZ/Regne</t>
  </si>
  <si>
    <t xml:space="preserve">2564011	</t>
  </si>
  <si>
    <t xml:space="preserve">18186410113	</t>
  </si>
  <si>
    <t>[曼绒市]绿中海度假村 - 全球奢华精品酒店(Pangkor Laut Resort - Small Luxury Hotels of the World)(13181425)</t>
  </si>
  <si>
    <t>花园别墅&lt;今日特价 &gt;&lt;双人入住&gt;&lt;双早&gt;</t>
  </si>
  <si>
    <t>teh/kheng shiang</t>
  </si>
  <si>
    <t xml:space="preserve">2600456	</t>
  </si>
  <si>
    <t xml:space="preserve">156446086	</t>
  </si>
  <si>
    <t xml:space="preserve">18303750208	</t>
  </si>
  <si>
    <t>豪华房(至少提前60天预订)&lt;全日特价&gt;&lt;双人入住&gt;&lt;双早&gt;</t>
  </si>
  <si>
    <t>MAK/KIN YU,MAK/YEE KEUNG</t>
  </si>
  <si>
    <t xml:space="preserve">2612503	</t>
  </si>
  <si>
    <t xml:space="preserve">106610	</t>
  </si>
  <si>
    <t xml:space="preserve">18320123026	</t>
  </si>
  <si>
    <t>[乔治市]槟城成功酒店 (槟城对抗新冠肺炎认证)(Berjaya Penang Hotel (PenangFightCovid-19 Certified))(28528294)</t>
  </si>
  <si>
    <t>家庭房&lt;四人入住&gt;&lt;早餐&gt;</t>
  </si>
  <si>
    <t>Kosin/Eddy,Kosin/Eddy,Kosin/Eddy,Kosin/Eddy</t>
  </si>
  <si>
    <t xml:space="preserve">2613946	</t>
  </si>
  <si>
    <t xml:space="preserve">2181504	</t>
  </si>
  <si>
    <t xml:space="preserve">18481758897	</t>
  </si>
  <si>
    <t>[奥隆阿波]中央公园礁度假村(Central Park Reef Resort)(91825762)</t>
  </si>
  <si>
    <t>行政房&lt;今日特价 &gt;&lt;双人入住&gt;&lt;双早&gt;</t>
  </si>
  <si>
    <t>Mayes /Terrance Letrail,Donos/Crisper Secoya</t>
  </si>
  <si>
    <t xml:space="preserve">2629941	</t>
  </si>
  <si>
    <t xml:space="preserve">18653053411	</t>
  </si>
  <si>
    <t>高级双床房(连住3晚及以上)&lt;特惠&gt;&lt;双人入住&gt;&lt;无早&gt;</t>
  </si>
  <si>
    <t>Lezana/Natalia</t>
  </si>
  <si>
    <t xml:space="preserve">2646340	</t>
  </si>
  <si>
    <t xml:space="preserve">GAN22003491	</t>
  </si>
  <si>
    <t xml:space="preserve">18696080632	</t>
  </si>
  <si>
    <t>zakariya/masitah</t>
  </si>
  <si>
    <t xml:space="preserve">2649764	</t>
  </si>
  <si>
    <t xml:space="preserve">203415284	</t>
  </si>
  <si>
    <t xml:space="preserve">18708241174	</t>
  </si>
  <si>
    <t>oh/bareun,oh/bareun,oh/bareun</t>
  </si>
  <si>
    <t xml:space="preserve">2651066	</t>
  </si>
  <si>
    <t xml:space="preserve">HPB196-1871	</t>
  </si>
  <si>
    <t xml:space="preserve">18727148685	</t>
  </si>
  <si>
    <t>[普吉岛]安达曼海滩普吉岛芭东酒店 (SHA Extra Plus)(The Andaman Beach Hotel Phuket Patong (SHA Extra Plus))(5903023)</t>
  </si>
  <si>
    <t>安达曼海景特大床房&lt;双人入住&gt;&lt;双早&gt;</t>
  </si>
  <si>
    <t>Hew/Kim Fei Kenny,Hew/Kim Fei Kenny</t>
  </si>
  <si>
    <t xml:space="preserve">2652977	</t>
  </si>
  <si>
    <t xml:space="preserve">2582282	</t>
  </si>
  <si>
    <t xml:space="preserve">18765060528	</t>
  </si>
  <si>
    <t>[涛岛]乌龟岛海滩度假酒店(Haadtien Beach Resort)(6027673)</t>
  </si>
  <si>
    <t>流浪者海滩别墅(连住3晚及以上)&lt;双人入住&gt;&lt;双早&gt;</t>
  </si>
  <si>
    <t>feadko/stacy,feadko/stacy</t>
  </si>
  <si>
    <t xml:space="preserve">2656486	</t>
  </si>
  <si>
    <t xml:space="preserve">18702	</t>
  </si>
  <si>
    <t xml:space="preserve">18788030290	</t>
  </si>
  <si>
    <t>yoksen/noppharat</t>
  </si>
  <si>
    <t xml:space="preserve">2658727	</t>
  </si>
  <si>
    <t xml:space="preserve">202272	</t>
  </si>
  <si>
    <t xml:space="preserve">18799446300	</t>
  </si>
  <si>
    <t>特色豪华房(至少连住2晚及以上)&lt;三人入住&gt;&lt;早餐&gt;</t>
  </si>
  <si>
    <t>Parkinson/Sopida,Parkinson/Sopida,Parkinson/Sopida</t>
  </si>
  <si>
    <t xml:space="preserve">2659765	</t>
  </si>
  <si>
    <t xml:space="preserve">232686	</t>
  </si>
  <si>
    <t xml:space="preserve">18810780144	</t>
  </si>
  <si>
    <t>高级双床房(至少连住2晚及以上)&lt;今日特价 &gt;&lt;双人入住&gt;&lt;适用于除泰国的亚洲客人&gt;&lt;双早&gt;</t>
  </si>
  <si>
    <t>LI/WEN,WANG /YUJIAO ,HAN /DANDAN,YANG/LISHA</t>
  </si>
  <si>
    <t xml:space="preserve">2660937	</t>
  </si>
  <si>
    <t xml:space="preserve">226955	</t>
  </si>
  <si>
    <t xml:space="preserve">18823243528	</t>
  </si>
  <si>
    <t>一卧室套房（带室外浴缸）&lt;大床&gt;&lt;今日特价 &gt;&lt;双人入住&gt;&lt;双早&gt;</t>
  </si>
  <si>
    <t>Lee/Arin</t>
  </si>
  <si>
    <t xml:space="preserve">2661955	</t>
  </si>
  <si>
    <t xml:space="preserve">30184	</t>
  </si>
  <si>
    <t xml:space="preserve">18829398317	</t>
  </si>
  <si>
    <t>[宿务]宿雾海湾酒店- 国会大厦(Bayfront Hotel Cebu - Capitol Site)(82189082)</t>
  </si>
  <si>
    <t>尊贵家庭房&lt;特惠专享&gt;&lt;三人入住&gt;&lt;早餐&gt;</t>
  </si>
  <si>
    <t>Song/Hojin,Song/Hojin,Song/Hojin</t>
  </si>
  <si>
    <t xml:space="preserve">2662728	</t>
  </si>
  <si>
    <t xml:space="preserve">13832	</t>
  </si>
  <si>
    <t xml:space="preserve">18829611632	</t>
  </si>
  <si>
    <t>CHENG/TSZ HEI,TSE/MING HANG</t>
  </si>
  <si>
    <t xml:space="preserve">2662770	</t>
  </si>
  <si>
    <t xml:space="preserve">1132656	</t>
  </si>
  <si>
    <t xml:space="preserve">18855820432	</t>
  </si>
  <si>
    <t>Tan/Hua Hong</t>
  </si>
  <si>
    <t xml:space="preserve">2665617	</t>
  </si>
  <si>
    <t xml:space="preserve">227332	</t>
  </si>
  <si>
    <t xml:space="preserve">18869522088	</t>
  </si>
  <si>
    <t>SAENZGARCIADELAHERRAN/HECTOR ANGEL,VILLAGOMEZTORRES/MARTIN PAOLO</t>
  </si>
  <si>
    <t xml:space="preserve">2667374	</t>
  </si>
  <si>
    <t xml:space="preserve">11434463	</t>
  </si>
  <si>
    <t xml:space="preserve">18873545300	</t>
  </si>
  <si>
    <t>hassan/noraini</t>
  </si>
  <si>
    <t xml:space="preserve">2668103	</t>
  </si>
  <si>
    <t xml:space="preserve">22082646267	</t>
  </si>
  <si>
    <t xml:space="preserve">18888660028	</t>
  </si>
  <si>
    <t>豪华尊贵房&lt;特惠&gt;&lt;双人入住&gt;&lt;无早&gt;</t>
  </si>
  <si>
    <t>ALSANE/MARAHEB,ALSANE/MARAHEB,ALSANE/MARAHEB,ALSANE/MARAHEB,ALSANE/MARAHEB,ALSANE/MARAHEB</t>
  </si>
  <si>
    <t xml:space="preserve">2670440	</t>
  </si>
  <si>
    <t xml:space="preserve">371871	</t>
  </si>
  <si>
    <t xml:space="preserve">18889747843	</t>
  </si>
  <si>
    <t>豪华河景双床房&lt;双人入住&gt;&lt;双早&gt;</t>
  </si>
  <si>
    <t>TSAI/CHINGCHU</t>
  </si>
  <si>
    <t xml:space="preserve">2670897	</t>
  </si>
  <si>
    <t xml:space="preserve">117300	</t>
  </si>
  <si>
    <t xml:space="preserve">18915000094	</t>
  </si>
  <si>
    <t>[罗马]克里斯托弗·哥伦布酒店(Hotel Cristoforo Colombo)(98317586)</t>
  </si>
  <si>
    <t>标准房&lt;双人入住&gt;&lt;预付&gt;&lt;双早&gt;</t>
  </si>
  <si>
    <t>Remacle/Samuel</t>
  </si>
  <si>
    <t xml:space="preserve">2675864	</t>
  </si>
  <si>
    <t xml:space="preserve">18915061110	</t>
  </si>
  <si>
    <t>[曼谷]曼谷利特酒店 (SHA Extra Plus)(LiT BANGKOK Residence)(4371035)</t>
  </si>
  <si>
    <t>一卧室豪华套房(至少连住2晚及以上)&lt;特惠专享&gt;&lt;双人入住&gt;&lt;双早&gt;</t>
  </si>
  <si>
    <t>Carter/Terrence,Carter/Terrence</t>
  </si>
  <si>
    <t xml:space="preserve">2675912	</t>
  </si>
  <si>
    <t xml:space="preserve">4557	</t>
  </si>
  <si>
    <t xml:space="preserve">18915601684	</t>
  </si>
  <si>
    <t>[曼谷]隆齐格兰德中心点酒店 (SHA Plus+)(Grande Centre Point Hotel Ploenchit (SHA Plus+))(28525650)</t>
  </si>
  <si>
    <t>高级阳台特大床房&lt;双人入住&gt;&lt;双早&gt;</t>
  </si>
  <si>
    <t>RERNGLERTPRICHA/VITAS</t>
  </si>
  <si>
    <t xml:space="preserve">2676437	</t>
  </si>
  <si>
    <t xml:space="preserve">185863	</t>
  </si>
  <si>
    <t xml:space="preserve">18916586169	</t>
  </si>
  <si>
    <t>[新山]希思尔新山酒店(Thistle Johor Bahru)(5624049)</t>
  </si>
  <si>
    <t>海景豪华特大床房(至少连住2晚及以上)&lt;双人入住&gt;&lt;双早&gt;</t>
  </si>
  <si>
    <t>JONID/ANIS</t>
  </si>
  <si>
    <t xml:space="preserve">2677087	</t>
  </si>
  <si>
    <t xml:space="preserve"> 4185007	</t>
  </si>
  <si>
    <t xml:space="preserve">18917331970	</t>
  </si>
  <si>
    <t>[普吉岛]普吉岛兰花温泉度假酒店 (SHA Extra Plus)(Phuket Orchid Resort and Spa (SHA Extra Plus))(3735886)</t>
  </si>
  <si>
    <t>豪华房(至少连住2晚及以上)&lt;三人入住&gt;&lt;早餐&gt;</t>
  </si>
  <si>
    <t>L Johnston/Chrisandra,L Johnston/Chrisandra</t>
  </si>
  <si>
    <t xml:space="preserve">2677733	</t>
  </si>
  <si>
    <t xml:space="preserve">acknowledged	</t>
  </si>
  <si>
    <t xml:space="preserve">18918403225	</t>
  </si>
  <si>
    <t>标准双人房&lt;双人入住&gt;&lt;无早&gt;</t>
  </si>
  <si>
    <t>KHAMTREE/PATTRAWAN</t>
  </si>
  <si>
    <t xml:space="preserve">2678484	</t>
  </si>
  <si>
    <t xml:space="preserve">75059	</t>
  </si>
  <si>
    <t xml:space="preserve">18923939282	</t>
  </si>
  <si>
    <t>[普吉岛]普吉假日酒店 (SHA Extra Plus)(Holiday Inn Resort Phuket, an IHG Hotel  (SHA Extra Plus))(3031621)</t>
  </si>
  <si>
    <t>标准房(至少连住2晚及以上)&lt;特惠&gt;&lt;双人入住&gt;&lt;双早&gt;</t>
  </si>
  <si>
    <t>pawar/pankaj Gunwant,pawar/pankaj Gunwant,pawar/pankaj Gunwant,pawar/pankaj Gunwant,pawar/pankaj Gunwant,pawar/pankaj Gunwant,pawar/pankaj Gunwant,pawar/pankaj Gunwant,pawar/pankaj Gunwant,pawar/pankaj Gunwant,pawar/pankaj Gunwant,pawar/pankaj Gunwant,pawar/pankaj Gunwant,pawar/pankaj Gunwant,pawar/pankaj Gunwant,pawar/pankaj Gunwant</t>
  </si>
  <si>
    <t xml:space="preserve">2680941	</t>
  </si>
  <si>
    <t xml:space="preserve">10011797	</t>
  </si>
  <si>
    <t xml:space="preserve">18924201946	</t>
  </si>
  <si>
    <t>[普吉岛]海滨海滩温泉度假村 (SHA Extra Plus)(Oceanfront Beach Resort and Spa (SHA Extra Plus))(98490384)</t>
  </si>
  <si>
    <t>尊贵舒适房&lt;双人入住&gt;&lt;双早&gt;</t>
  </si>
  <si>
    <t>chuayniam/benyapa,chuayniam/benyapa</t>
  </si>
  <si>
    <t xml:space="preserve">2680993	</t>
  </si>
  <si>
    <t xml:space="preserve">22910	</t>
  </si>
  <si>
    <t xml:space="preserve">18926083374	</t>
  </si>
  <si>
    <t>[济州市]斯坦福酒店和度假村(Stanford Hotel &amp; Resort Jeju)(97348527)</t>
  </si>
  <si>
    <t>豪华双床房&lt;三人入住&gt;&lt;无早&gt;</t>
  </si>
  <si>
    <t>CHO/HJ</t>
  </si>
  <si>
    <t xml:space="preserve">2681297	</t>
  </si>
  <si>
    <t xml:space="preserve">22702810	</t>
  </si>
  <si>
    <t xml:space="preserve">18927127636	</t>
  </si>
  <si>
    <t>smith/john,smith/john</t>
  </si>
  <si>
    <t xml:space="preserve">2681503	</t>
  </si>
  <si>
    <t xml:space="preserve">17981	</t>
  </si>
  <si>
    <t xml:space="preserve">18927836135	</t>
  </si>
  <si>
    <t>LEe/WON HEE,LEe/WON HEE,LEe/WON HEE</t>
  </si>
  <si>
    <t xml:space="preserve">2681701	</t>
  </si>
  <si>
    <t xml:space="preserve">22702825	</t>
  </si>
  <si>
    <t xml:space="preserve">18939261198	</t>
  </si>
  <si>
    <t>l Singh/Manmohan Singh a</t>
  </si>
  <si>
    <t xml:space="preserve">2683068	</t>
  </si>
  <si>
    <t xml:space="preserve">22090856424	</t>
  </si>
  <si>
    <t xml:space="preserve">18943703594	</t>
  </si>
  <si>
    <t>高级房(无窗)(连住3晚及以上)&lt;双人入住&gt;&lt;无早&gt;</t>
  </si>
  <si>
    <t>Bhakthavatsalam /Sanketh,Bhakthavatsalam /Sanketh</t>
  </si>
  <si>
    <t xml:space="preserve">2683877	</t>
  </si>
  <si>
    <t xml:space="preserve">308086	</t>
  </si>
  <si>
    <t xml:space="preserve">18944747659	</t>
  </si>
  <si>
    <t>悦榕泳池别墅&lt;全日特价&gt;&lt;双人入住&gt;&lt;双早&gt;</t>
  </si>
  <si>
    <t>Lee/Kyo Hyong,Lee/Kyo Hyong</t>
  </si>
  <si>
    <t xml:space="preserve">2684509	</t>
  </si>
  <si>
    <t xml:space="preserve">19657652	</t>
  </si>
  <si>
    <t xml:space="preserve">18946956657	</t>
  </si>
  <si>
    <t>JENNINGS/WILLIAM JOHN,Duangsi/Jansup</t>
  </si>
  <si>
    <t xml:space="preserve">2685670	</t>
  </si>
  <si>
    <t xml:space="preserve">53452127	</t>
  </si>
  <si>
    <t xml:space="preserve">18948032974	</t>
  </si>
  <si>
    <t>LOU/SIUHONG</t>
  </si>
  <si>
    <t xml:space="preserve">2686218	</t>
  </si>
  <si>
    <t xml:space="preserve">236485	</t>
  </si>
  <si>
    <t xml:space="preserve">18950927255	</t>
  </si>
  <si>
    <t>一卧室城景豪华套房(连住3晚及以上)&lt;双人入住&gt;&lt;无早&gt;</t>
  </si>
  <si>
    <t>Chi Hlaing/Zar</t>
  </si>
  <si>
    <t xml:space="preserve">2687650	</t>
  </si>
  <si>
    <t xml:space="preserve">202693	</t>
  </si>
  <si>
    <t xml:space="preserve">18951162112	</t>
  </si>
  <si>
    <t>至尊海景特大床房&lt;双人入住&gt;&lt;双早&gt;</t>
  </si>
  <si>
    <t>laddha/suraj,laddha/suraj,laddha/suraj,laddha/suraj</t>
  </si>
  <si>
    <t xml:space="preserve">2687748	</t>
  </si>
  <si>
    <t xml:space="preserve">23255	</t>
  </si>
  <si>
    <t xml:space="preserve">18951409042	</t>
  </si>
  <si>
    <t>泳池园景特大床房&lt;双人入住&gt;&lt;双早&gt;</t>
  </si>
  <si>
    <t>LIU/HAIGUANG,LI/KUO</t>
  </si>
  <si>
    <t xml:space="preserve">2687852	</t>
  </si>
  <si>
    <t xml:space="preserve">3159037	</t>
  </si>
  <si>
    <t xml:space="preserve">18951717812	</t>
  </si>
  <si>
    <t>DITTHAPORN/MILYNTEERA</t>
  </si>
  <si>
    <t xml:space="preserve">2687983	</t>
  </si>
  <si>
    <t xml:space="preserve">59079	</t>
  </si>
  <si>
    <t xml:space="preserve">18952396318	</t>
  </si>
  <si>
    <t>ZHU/PENGCHANG</t>
  </si>
  <si>
    <t xml:space="preserve">2688381	</t>
  </si>
  <si>
    <t xml:space="preserve">236747	</t>
  </si>
  <si>
    <t xml:space="preserve">18952617711	</t>
  </si>
  <si>
    <t>YIP/HEON KEUNG</t>
  </si>
  <si>
    <t xml:space="preserve">2688485	</t>
  </si>
  <si>
    <t xml:space="preserve">3159042	</t>
  </si>
  <si>
    <t xml:space="preserve">18952715390	</t>
  </si>
  <si>
    <t>[苏梅岛]苏梅岛尼基海滩度假村(SHA Plus+)(Nikki Beach Resort &amp; Spa Koh Samui(SHA Plus+))(5400181)</t>
  </si>
  <si>
    <t>泳池套房(至少连住2晚及以上)&lt;双人入住&gt;&lt;双早&gt;</t>
  </si>
  <si>
    <t>Bramhe/Gaurav,Bramhe/Gaurav</t>
  </si>
  <si>
    <t xml:space="preserve">2688526	</t>
  </si>
  <si>
    <t xml:space="preserve">4508922	</t>
  </si>
  <si>
    <t xml:space="preserve">18952948925	</t>
  </si>
  <si>
    <t>瑞士尊贵房&lt;双人入住&gt;&lt;预付&gt;&lt;无早&gt;</t>
  </si>
  <si>
    <t>YIM/CHUNGHYUN</t>
  </si>
  <si>
    <t xml:space="preserve">2688619	</t>
  </si>
  <si>
    <t xml:space="preserve">18953275836	</t>
  </si>
  <si>
    <t>[普吉岛]普吉岛阿诺娜海滨度假村 (SHA Extra Plus)(Anona Beachfront Resort Phuket (SHA Extra Plus))(92354629)</t>
  </si>
  <si>
    <t>豪华房&lt;双人入住&gt;&lt;无早&gt;</t>
  </si>
  <si>
    <t>Yinyin/Christal,Yinyin/Christal,Yinyin/Christal,Yinyin/Christal,Yinyin/Christal,Yinyin/Christal,Yinyin/Christal,Yinyin/Christal,Yinyin/Christal,Yinyin/Christal</t>
  </si>
  <si>
    <t xml:space="preserve">2688780	</t>
  </si>
  <si>
    <t xml:space="preserve">18955206272	</t>
  </si>
  <si>
    <t>[普吉岛]普吉岛凯璞攀瓦酒店(SHA Extra Plus)(Cape Panwa Hotel Phuket(SHA Extra Plus))(5431615)</t>
  </si>
  <si>
    <t>精致套房&lt;三人入住&gt;&lt;早餐&gt;</t>
  </si>
  <si>
    <t>JAROENWEERAWONG/SORAYA</t>
  </si>
  <si>
    <t xml:space="preserve">2689767	</t>
  </si>
  <si>
    <t xml:space="preserve">18955342648	</t>
  </si>
  <si>
    <t>豪华特大床房(至少连住2晚及以上)&lt;今日特价 &gt;&lt;双人入住&gt;&lt;适用于除泰国的亚洲客人&gt;&lt;双早&gt;</t>
  </si>
  <si>
    <t>GOH/CHENG TONG,DANG/SOK,KHOV/NIMOL,THANG/LYHENG</t>
  </si>
  <si>
    <t xml:space="preserve">2689811	</t>
  </si>
  <si>
    <t xml:space="preserve">229218	</t>
  </si>
  <si>
    <t xml:space="preserve">18955479784	</t>
  </si>
  <si>
    <t>高级特大床房&lt;单人入住&gt;&lt;不适用泰国客人&gt;&lt;单早&gt;</t>
  </si>
  <si>
    <t>USMAN/UMAIR</t>
  </si>
  <si>
    <t xml:space="preserve">2689862	</t>
  </si>
  <si>
    <t xml:space="preserve">BK038854	</t>
  </si>
  <si>
    <t xml:space="preserve">18955552363	</t>
  </si>
  <si>
    <t>SZETOH/KOK WENG</t>
  </si>
  <si>
    <t xml:space="preserve">2689891	</t>
  </si>
  <si>
    <t xml:space="preserve">229225	</t>
  </si>
  <si>
    <t xml:space="preserve">18955768630	</t>
  </si>
  <si>
    <t>[邦帕利]盖特43机场酒店 (SHA Plus+)(Gate43 Airport Hotel (SHA Plus+))(95453304)</t>
  </si>
  <si>
    <t>池景豪华特大床房&lt;双人入住&gt;&lt;无早&gt;</t>
  </si>
  <si>
    <t>Urgel/Maria</t>
  </si>
  <si>
    <t xml:space="preserve">2689979	</t>
  </si>
  <si>
    <t xml:space="preserve">18955775914	</t>
  </si>
  <si>
    <t>JIA/RUI,NGUYEN/THI AI NGUYEN</t>
  </si>
  <si>
    <t xml:space="preserve">2689980	</t>
  </si>
  <si>
    <t xml:space="preserve">293498	</t>
  </si>
  <si>
    <t xml:space="preserve">18956642799	</t>
  </si>
  <si>
    <t>高级房(至少连住2晚及以上)&lt;今日特价 &gt;&lt;双人入住&gt;&lt;适用于除泰国的亚洲客人&gt;&lt;双早&gt;</t>
  </si>
  <si>
    <t>Tomas/Jefferson,Tomas/Fanny</t>
  </si>
  <si>
    <t xml:space="preserve">2690323	</t>
  </si>
  <si>
    <t xml:space="preserve">229244	</t>
  </si>
  <si>
    <t xml:space="preserve">18956680088	</t>
  </si>
  <si>
    <t>David/Mark Anthony,Caro/Erma</t>
  </si>
  <si>
    <t xml:space="preserve">2690331	</t>
  </si>
  <si>
    <t xml:space="preserve">229246	</t>
  </si>
  <si>
    <t xml:space="preserve">18957035053	</t>
  </si>
  <si>
    <t xml:space="preserve">2690464	</t>
  </si>
  <si>
    <t xml:space="preserve">PR093544	</t>
  </si>
  <si>
    <t xml:space="preserve">18957059667	</t>
  </si>
  <si>
    <t>尊贵房&lt;特惠专享&gt;&lt;双人入住&gt;&lt;双早&gt;</t>
  </si>
  <si>
    <t xml:space="preserve">2690479	</t>
  </si>
  <si>
    <t xml:space="preserve">PR093540	</t>
  </si>
  <si>
    <t xml:space="preserve">18958448037	</t>
  </si>
  <si>
    <t>[普吉岛]普吉岛卡利马度假村及水疗中心 (SHA Extra Plus)(Kalima Resort &amp; Spa Phuket (SHA Extra Plus))(3799750)</t>
  </si>
  <si>
    <t>豪华房&lt;今日特价 &gt;&lt;双人入住&gt;&lt;双早&gt;</t>
  </si>
  <si>
    <t>frenkel/gil</t>
  </si>
  <si>
    <t xml:space="preserve">2691145	</t>
  </si>
  <si>
    <t xml:space="preserve">18958854776	</t>
  </si>
  <si>
    <t>[曼谷]素坤逸S33精品酒店(S33 Compact Sukhumvit Hotel)(28680817)</t>
  </si>
  <si>
    <t>S高级房&lt;特惠专享&gt;&lt;双人入住&gt;&lt;无早&gt;</t>
  </si>
  <si>
    <t>DING/GUOJIAN</t>
  </si>
  <si>
    <t xml:space="preserve">2691252	</t>
  </si>
  <si>
    <t xml:space="preserve">54648240-1	</t>
  </si>
  <si>
    <t xml:space="preserve">18959647963	</t>
  </si>
  <si>
    <t>Xie/LIMIN</t>
  </si>
  <si>
    <t xml:space="preserve">2691501	</t>
  </si>
  <si>
    <t xml:space="preserve">53454649	</t>
  </si>
  <si>
    <t xml:space="preserve">21004221880	</t>
  </si>
  <si>
    <t xml:space="preserve">2691600	</t>
  </si>
  <si>
    <t xml:space="preserve">18207	</t>
  </si>
  <si>
    <t xml:space="preserve">21009708482	</t>
  </si>
  <si>
    <t>高级双床房&lt;双人入住&gt;&lt;不适用泰国客人&gt;&lt;无早&gt;</t>
  </si>
  <si>
    <t>ZHENG/LIN</t>
  </si>
  <si>
    <t xml:space="preserve">2691883	</t>
  </si>
  <si>
    <t xml:space="preserve">1141446	</t>
  </si>
  <si>
    <t xml:space="preserve">21010470179	</t>
  </si>
  <si>
    <t>Kang/Liyan,Ji/Jinyi</t>
  </si>
  <si>
    <t xml:space="preserve">2692003	</t>
  </si>
  <si>
    <t xml:space="preserve">21011339824	</t>
  </si>
  <si>
    <t>[温哥华]温哥华费尔蒙特酒店(Fairmont Hotel Vancouver)(98304606)</t>
  </si>
  <si>
    <t>豪华转角特大床房&lt;双人入住&gt;&lt;预付&gt;&lt;无早&gt;</t>
  </si>
  <si>
    <t>Bolgar/Ellie</t>
  </si>
  <si>
    <t xml:space="preserve">2692145	</t>
  </si>
  <si>
    <t xml:space="preserve">21011362429	</t>
  </si>
  <si>
    <t>[甲米]甲米奥南都喜酒店(SHA Extra Plus)(Dusitd2 Ao Nang, Krabi(SHA Extra Plus))(27689492)</t>
  </si>
  <si>
    <t>迪莱特大床房(带阳台)&lt;双人入住&gt;&lt;双早&gt;</t>
  </si>
  <si>
    <t>Pimthong/Wisatorn,Pimthong/Wisatorn</t>
  </si>
  <si>
    <t xml:space="preserve">2692150	</t>
  </si>
  <si>
    <t xml:space="preserve">822293	</t>
  </si>
  <si>
    <t xml:space="preserve">21014812691	</t>
  </si>
  <si>
    <t>[伊洛伊洛]因佳普大厦酒店(Injap Tower Hotel- Multi Use Hotel)(29573613)</t>
  </si>
  <si>
    <t>快乐双人间&lt;今日特价 &gt;&lt;双人入住&gt;&lt;无早&gt;</t>
  </si>
  <si>
    <t>APISTAR/KHAY</t>
  </si>
  <si>
    <t xml:space="preserve">2692578	</t>
  </si>
  <si>
    <t xml:space="preserve">21015038628	</t>
  </si>
  <si>
    <t>WANG/YUEZHEN</t>
  </si>
  <si>
    <t xml:space="preserve">2692601	</t>
  </si>
  <si>
    <t xml:space="preserve">59111	</t>
  </si>
  <si>
    <t xml:space="preserve">21015295019	</t>
  </si>
  <si>
    <t>高级特大床房&lt;今日特价 &gt;&lt;双人入住&gt;&lt;不适用泰国客人&gt;&lt;双早&gt;</t>
  </si>
  <si>
    <t>CHEN/RONGMING</t>
  </si>
  <si>
    <t xml:space="preserve">2692628	</t>
  </si>
  <si>
    <t xml:space="preserve">1141500	</t>
  </si>
  <si>
    <t xml:space="preserve">21016539693	</t>
  </si>
  <si>
    <t>PANG/ZHONGJIE</t>
  </si>
  <si>
    <t xml:space="preserve">2692740	</t>
  </si>
  <si>
    <t xml:space="preserve">822305	</t>
  </si>
  <si>
    <t xml:space="preserve">21017727513	</t>
  </si>
  <si>
    <t>[莎阿南]莎亚南凯煌大酒店(Concorde Hotel Shah Alam)(6407199)</t>
  </si>
  <si>
    <t>豪华房&lt;三人入住&gt;&lt;无早&gt;</t>
  </si>
  <si>
    <t>AMAT ZAINAL/ROSLAN</t>
  </si>
  <si>
    <t xml:space="preserve">2692841	</t>
  </si>
  <si>
    <t xml:space="preserve">6674331	</t>
  </si>
  <si>
    <t xml:space="preserve">21019284682	</t>
  </si>
  <si>
    <t>[曼谷]曼谷红星球苏拉翁酒店(Sha Extra Plus)(Red Planet Bangkok Surawong)(28095434)</t>
  </si>
  <si>
    <t>双人房&lt;双人入住&gt;&lt;预付&gt;&lt;无早&gt;</t>
  </si>
  <si>
    <t>SANGOW/NANTIWA</t>
  </si>
  <si>
    <t xml:space="preserve">2693024	</t>
  </si>
  <si>
    <t>，</t>
  </si>
  <si>
    <t>特殊要求:此单是订单18556346376申请免费修改入住日期为2022年09月15號至2022年09月17號的差價收款單 。</t>
  </si>
  <si>
    <t>18953489364  客人中国国籍，我处已下200元收款单18953683725至贵司。谢谢。</t>
  </si>
  <si>
    <t>A220919095844481</t>
  </si>
  <si>
    <t>A220919095952481</t>
  </si>
  <si>
    <t>CNY / HKD 当前参考汇率: 1.121451237</t>
  </si>
  <si>
    <t>总计： 342202.23 CNY/
383763.11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</si>
  <si>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</si>
  <si>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</si>
  <si>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</si>
  <si>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</si>
  <si>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</si>
  <si>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</si>
  <si>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</si>
  <si>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</si>
  <si>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</si>
  <si>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</si>
  <si>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</si>
  <si>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</si>
  <si>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</si>
  <si>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</si>
  <si>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</si>
  <si>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</si>
  <si>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</si>
  <si>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</si>
  <si>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</si>
  <si>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2022-09-15</t>
  </si>
  <si>
    <t>2693024</t>
  </si>
  <si>
    <t>曼谷苏拉旺红色行星酒店</t>
  </si>
  <si>
    <t>SANGOW NANTIWA</t>
  </si>
  <si>
    <t>2022-09-16</t>
  </si>
  <si>
    <t>退房日周结</t>
  </si>
  <si>
    <t>166.26</t>
  </si>
  <si>
    <t>RMB</t>
  </si>
  <si>
    <t>0</t>
  </si>
  <si>
    <t>0.00</t>
  </si>
  <si>
    <t>携程国际直连(DD)</t>
  </si>
  <si>
    <t>01.011174</t>
  </si>
  <si>
    <t>2022-09-15 17:48:27</t>
  </si>
  <si>
    <t>否</t>
  </si>
  <si>
    <t>汇智国际旅游发展有限公司</t>
  </si>
  <si>
    <t>直连</t>
  </si>
  <si>
    <t>泰国</t>
  </si>
  <si>
    <t>2692841</t>
  </si>
  <si>
    <t>莎亚南凯煌大酒店</t>
  </si>
  <si>
    <t>AMAT ZAINAL ROSLAN</t>
  </si>
  <si>
    <t>392.00</t>
  </si>
  <si>
    <t>2022-09-15 16:07:06</t>
  </si>
  <si>
    <t>直采</t>
  </si>
  <si>
    <t>马来西亚</t>
  </si>
  <si>
    <t>2692740</t>
  </si>
  <si>
    <t>甲米奥南都喜酒店</t>
  </si>
  <si>
    <t>PANG ZHONGJIE</t>
  </si>
  <si>
    <t>252.00</t>
  </si>
  <si>
    <t>2022-09-15 17:04:23</t>
  </si>
  <si>
    <t>2692628</t>
  </si>
  <si>
    <t>曼谷铂尔曼皇权酒店</t>
  </si>
  <si>
    <t>CHEN RONGMING</t>
  </si>
  <si>
    <t>550.00</t>
  </si>
  <si>
    <t>2022-09-15 13:18:43</t>
  </si>
  <si>
    <t>2692601</t>
  </si>
  <si>
    <t>曼谷美人鱼酒店</t>
  </si>
  <si>
    <t>WANG YUEZHEN</t>
  </si>
  <si>
    <t>200.00</t>
  </si>
  <si>
    <t>2022-09-15 13:15:04</t>
  </si>
  <si>
    <t>2692578</t>
  </si>
  <si>
    <t>Injap Tower Hotel (Multiple-Use Hotel)</t>
  </si>
  <si>
    <t>APISTAR KHAY</t>
  </si>
  <si>
    <t>201.00</t>
  </si>
  <si>
    <t>2022-09-16 10:19:17</t>
  </si>
  <si>
    <t>菲律宾</t>
  </si>
  <si>
    <t>2692150</t>
  </si>
  <si>
    <t>Pimthong Wisatorn,Pimthong Wisatorn</t>
  </si>
  <si>
    <t>2022-09-15 10:36:23</t>
  </si>
  <si>
    <t>2692145</t>
  </si>
  <si>
    <t>温哥华费尔蒙特酒店</t>
  </si>
  <si>
    <t>Bolgar Ellie</t>
  </si>
  <si>
    <t>3379.84</t>
  </si>
  <si>
    <t>2022-09-15 04:47:08</t>
  </si>
  <si>
    <t>加拿大</t>
  </si>
  <si>
    <t>2692009</t>
  </si>
  <si>
    <t>达拉斯费尔蒙酒店及度假村</t>
  </si>
  <si>
    <t>Ahmed Haseeb</t>
  </si>
  <si>
    <t>2022-09-14</t>
  </si>
  <si>
    <t>1173.40</t>
  </si>
  <si>
    <t>2022-09-15 01:14:51</t>
  </si>
  <si>
    <t>美国</t>
  </si>
  <si>
    <t>2691883</t>
  </si>
  <si>
    <t>ZHENG LIN</t>
  </si>
  <si>
    <t>418.00</t>
  </si>
  <si>
    <t>2022-09-15 09:19:58</t>
  </si>
  <si>
    <t>2691600</t>
  </si>
  <si>
    <t>皇后奢华大酒店</t>
  </si>
  <si>
    <t>XIANG ZISHAN</t>
  </si>
  <si>
    <t>324.00</t>
  </si>
  <si>
    <t>2022-09-14 20:15:06</t>
  </si>
  <si>
    <t>2691525</t>
  </si>
  <si>
    <t>曼谷气魄酒店</t>
  </si>
  <si>
    <t>SILAPANONT KRITTAPAS</t>
  </si>
  <si>
    <t>439.00</t>
  </si>
  <si>
    <t>2022-09-14 17:50:33</t>
  </si>
  <si>
    <t>2691501</t>
  </si>
  <si>
    <t>曼谷阿瓦尼中庭酒店</t>
  </si>
  <si>
    <t>Xie LIMIN</t>
  </si>
  <si>
    <t>460.00</t>
  </si>
  <si>
    <t>2022-09-14 17:42:49</t>
  </si>
  <si>
    <t>2691252</t>
  </si>
  <si>
    <t>素坤逸S33精品酒店</t>
  </si>
  <si>
    <t>DING GUOJIAN</t>
  </si>
  <si>
    <t>159.00</t>
  </si>
  <si>
    <t>2022-09-14 14:52:14</t>
  </si>
  <si>
    <t>2691240</t>
  </si>
  <si>
    <t>曼谷班达拉套房酒店</t>
  </si>
  <si>
    <t>LIU SHILI</t>
  </si>
  <si>
    <t>362.00</t>
  </si>
  <si>
    <t>2022-09-14 14:28:13</t>
  </si>
  <si>
    <t>2691161</t>
  </si>
  <si>
    <t>曼谷素坤逸11号美居酒店</t>
  </si>
  <si>
    <t>ZHOU JIAN</t>
  </si>
  <si>
    <t>461.00</t>
  </si>
  <si>
    <t>2022-09-14 12:48:52</t>
  </si>
  <si>
    <t>2691103</t>
  </si>
  <si>
    <t>吉隆坡瑞园酒店</t>
  </si>
  <si>
    <t>MUSLI FADZLAN</t>
  </si>
  <si>
    <t>375.00</t>
  </si>
  <si>
    <t>2022-09-14 11:55:12</t>
  </si>
  <si>
    <t>2691047</t>
  </si>
  <si>
    <t>2022-09-14 11:29:10</t>
  </si>
  <si>
    <t>2022-09-13</t>
  </si>
  <si>
    <t>2690479</t>
  </si>
  <si>
    <t>曼谷贝斯特韦斯特至尊素坤逸酒店</t>
  </si>
  <si>
    <t>Suknuan Puy</t>
  </si>
  <si>
    <t>1040.00</t>
  </si>
  <si>
    <t>2022-09-13 22:56:07</t>
  </si>
  <si>
    <t>2690464</t>
  </si>
  <si>
    <t>1018.00</t>
  </si>
  <si>
    <t>2022-09-14 09:17:38</t>
  </si>
  <si>
    <t>2690331</t>
  </si>
  <si>
    <t>曼谷盛泰乐水门酒店</t>
  </si>
  <si>
    <t>David Mark Anthony,Caro Erma</t>
  </si>
  <si>
    <t>806.00</t>
  </si>
  <si>
    <t>2022-09-13 19:21:57</t>
  </si>
  <si>
    <t>2690323</t>
  </si>
  <si>
    <t>Tomas Jefferson,Tomas Fanny</t>
  </si>
  <si>
    <t>2022-09-13 19:19:03</t>
  </si>
  <si>
    <t>2690274</t>
  </si>
  <si>
    <t>清迈宁曼枢纽诺富特酒店</t>
  </si>
  <si>
    <t>KEOPHILA Southikone</t>
  </si>
  <si>
    <t>1360.00</t>
  </si>
  <si>
    <t>2022-09-13 17:52:16</t>
  </si>
  <si>
    <t>2690225</t>
  </si>
  <si>
    <t>Harolds Evotel Cebu</t>
  </si>
  <si>
    <t>XU TIAN</t>
  </si>
  <si>
    <t>353.00</t>
  </si>
  <si>
    <t>2022-09-13 17:15:40</t>
  </si>
  <si>
    <t>2690202</t>
  </si>
  <si>
    <t>曼谷斯瓦特尔酒店</t>
  </si>
  <si>
    <t>Herron Jonathan</t>
  </si>
  <si>
    <t>1066.00</t>
  </si>
  <si>
    <t>2022-09-13 17:00:09</t>
  </si>
  <si>
    <t>2689980</t>
  </si>
  <si>
    <t>曼谷文华中心点大酒店 (SHA Plus+)</t>
  </si>
  <si>
    <t>JIA RUI,NGUYEN THI AI NGUYEN</t>
  </si>
  <si>
    <t>759.81</t>
  </si>
  <si>
    <t>2022-09-13 14:38:49</t>
  </si>
  <si>
    <t>2689812</t>
  </si>
  <si>
    <t>tze meng yeo kelvin,tze meng yeo kelvin</t>
  </si>
  <si>
    <t>253.27</t>
  </si>
  <si>
    <t>2022-09-13 12:01:49</t>
  </si>
  <si>
    <t>2022-09-12</t>
  </si>
  <si>
    <t>2688526</t>
  </si>
  <si>
    <t>苏梅岛尼基海滩度假村(SHA Plus+)</t>
  </si>
  <si>
    <t>Bramhe Gaurav,Bramhe Gaurav</t>
  </si>
  <si>
    <t>1500.00</t>
  </si>
  <si>
    <t>2022-09-12 12:14:12</t>
  </si>
  <si>
    <t>2688808</t>
  </si>
  <si>
    <t>曼谷香格里拉大酒店</t>
  </si>
  <si>
    <t>ZHOU KUNXIANG</t>
  </si>
  <si>
    <t>868.00</t>
  </si>
  <si>
    <t>2022-09-12 16:16:38</t>
  </si>
  <si>
    <t>2689750</t>
  </si>
  <si>
    <t>清迈U尼姆曼酒店</t>
  </si>
  <si>
    <t>TRICHACHAWANWONG PISIT</t>
  </si>
  <si>
    <t>498.00</t>
  </si>
  <si>
    <t>2022-09-13 11:17:02</t>
  </si>
  <si>
    <t>2689833</t>
  </si>
  <si>
    <t>488.00</t>
  </si>
  <si>
    <t>2022-09-13 12:32:44</t>
  </si>
  <si>
    <t>2022-09-11</t>
  </si>
  <si>
    <t>2687650</t>
  </si>
  <si>
    <t>曼谷拉查达阿曼达酒店和公寓</t>
  </si>
  <si>
    <t>Chi Hlaing Zar</t>
  </si>
  <si>
    <t>2010.00</t>
  </si>
  <si>
    <t>2022-09-11 17:17:30</t>
  </si>
  <si>
    <t>2689736</t>
  </si>
  <si>
    <t>大阿斯顿格罗夫套房酒店</t>
  </si>
  <si>
    <t>xu Zhou,Zhu Bing</t>
  </si>
  <si>
    <t>831.78</t>
  </si>
  <si>
    <t>2022-09-13 11:00:22</t>
  </si>
  <si>
    <t>印度尼西亚</t>
  </si>
  <si>
    <t>2687742</t>
  </si>
  <si>
    <t>曼谷万怡酒店 - SHA Extra Plus 认证</t>
  </si>
  <si>
    <t>CHEW HUA KOK,BAASANJAV ANUDARI,CEROCCHI DAVID,PEGORARO JOSEPH MARK</t>
  </si>
  <si>
    <t>5400.00</t>
  </si>
  <si>
    <t>2022-09-12 11:09:45</t>
  </si>
  <si>
    <t>2689767</t>
  </si>
  <si>
    <t>普吉岛攀瓦角酒店</t>
  </si>
  <si>
    <t>JAROENWEERAWONG SORAYA</t>
  </si>
  <si>
    <t>745.00</t>
  </si>
  <si>
    <t>2022-09-13 13:09:14</t>
  </si>
  <si>
    <t>2687746</t>
  </si>
  <si>
    <t>卡尔顿市中心酒店</t>
  </si>
  <si>
    <t>ALSHADIADEH SUHAIB</t>
  </si>
  <si>
    <t>1186.31</t>
  </si>
  <si>
    <t>-1186</t>
  </si>
  <si>
    <t>2022-09-11 18:33:51</t>
  </si>
  <si>
    <t>阿拉伯联合酋长国</t>
  </si>
  <si>
    <t>2688894</t>
  </si>
  <si>
    <t>曼谷拉差达瑞士酒店 (SHA Extra Plus)</t>
  </si>
  <si>
    <t>SUI YANG,SHAN HUA</t>
  </si>
  <si>
    <t>2040.00</t>
  </si>
  <si>
    <t>2240.00</t>
  </si>
  <si>
    <t>200</t>
  </si>
  <si>
    <t>2022-09-12 17:54:11</t>
  </si>
  <si>
    <t>2688619</t>
  </si>
  <si>
    <t>YIM CHUNGHYUN</t>
  </si>
  <si>
    <t>884.00</t>
  </si>
  <si>
    <t>2022-09-12 13:20:26</t>
  </si>
  <si>
    <t>2688442</t>
  </si>
  <si>
    <t>曼谷素坤逸55号通罗中心点大酒店 (SHA Plus+)</t>
  </si>
  <si>
    <t>ZENG ZIHAO</t>
  </si>
  <si>
    <t>1117.00</t>
  </si>
  <si>
    <t>2022-09-12 11:08:02</t>
  </si>
  <si>
    <t>2688381</t>
  </si>
  <si>
    <t>ZHU PENGCHANG</t>
  </si>
  <si>
    <t>1820.00</t>
  </si>
  <si>
    <t>2022-09-12 09:52:19</t>
  </si>
  <si>
    <t>2687569</t>
  </si>
  <si>
    <t>Wu Nengbo</t>
  </si>
  <si>
    <t>1365.00</t>
  </si>
  <si>
    <t>2022-09-11 15:58:27</t>
  </si>
  <si>
    <t>2687484</t>
  </si>
  <si>
    <t>CHEUNG YUK KI</t>
  </si>
  <si>
    <t>2022-09-11 15:05:13</t>
  </si>
  <si>
    <t>2687906</t>
  </si>
  <si>
    <t>唯裕酒店</t>
  </si>
  <si>
    <t>Kean Lai Kong,Kean Lai Kong</t>
  </si>
  <si>
    <t>525.00</t>
  </si>
  <si>
    <t>2022-09-12 09:52:32</t>
  </si>
  <si>
    <t>2689590</t>
  </si>
  <si>
    <t>槟城长荣桂冠酒店</t>
  </si>
  <si>
    <t>Lim Yeny</t>
  </si>
  <si>
    <t>338.00</t>
  </si>
  <si>
    <t>2022-09-13 08:43:24</t>
  </si>
  <si>
    <t>2689880</t>
  </si>
  <si>
    <t>SWERAJ DHEALEN</t>
  </si>
  <si>
    <t>373.00</t>
  </si>
  <si>
    <t>2022-09-13 13:12:19</t>
  </si>
  <si>
    <t>2687375</t>
  </si>
  <si>
    <t>槟城尼奥酒店</t>
  </si>
  <si>
    <t>AMIRA AMIRA NUR SYAHIRAH BINTI HASRUL</t>
  </si>
  <si>
    <t>492.00</t>
  </si>
  <si>
    <t>2022-09-11 15:51:26</t>
  </si>
  <si>
    <t>2687327</t>
  </si>
  <si>
    <t>NIZAM KHAIRUL NIZAM BIN MAHTAR</t>
  </si>
  <si>
    <t>2022-09-11 15:49:11</t>
  </si>
  <si>
    <t>2689807</t>
  </si>
  <si>
    <t>新加坡卡尔登酒店</t>
  </si>
  <si>
    <t>Kwik STEFANUS</t>
  </si>
  <si>
    <t>1321.39</t>
  </si>
  <si>
    <t>2022-09-13 11:51:58</t>
  </si>
  <si>
    <t>新加坡</t>
  </si>
  <si>
    <t>2689861</t>
  </si>
  <si>
    <t>吉隆坡市中心玛雅酒店</t>
  </si>
  <si>
    <t>UNG RONNIE HUANG ENG</t>
  </si>
  <si>
    <t>382.00</t>
  </si>
  <si>
    <t>2022-09-13 14:43:42</t>
  </si>
  <si>
    <t>2688895</t>
  </si>
  <si>
    <t>Yeop Azian</t>
  </si>
  <si>
    <t>764.00</t>
  </si>
  <si>
    <t>2022-09-12 17:00:55</t>
  </si>
  <si>
    <t>2688692</t>
  </si>
  <si>
    <t>SAW LING XIANG</t>
  </si>
  <si>
    <t>1146.00</t>
  </si>
  <si>
    <t>2022-09-12 14:39:40</t>
  </si>
  <si>
    <t>2689811</t>
  </si>
  <si>
    <t>GOH CHENG TONG,DANG SOK,KHOV NIMOL,THANG LYHENG</t>
  </si>
  <si>
    <t>2024.00</t>
  </si>
  <si>
    <t>2022-09-13 16:54:54</t>
  </si>
  <si>
    <t>2689891</t>
  </si>
  <si>
    <t>SZETOH KOK WENG</t>
  </si>
  <si>
    <t>2022-09-13 14:44:25</t>
  </si>
  <si>
    <t>2687785</t>
  </si>
  <si>
    <t>曼谷是隆巴利酒店</t>
  </si>
  <si>
    <t>SUKPRATHUM MR.PLAIFA</t>
  </si>
  <si>
    <t>152.44</t>
  </si>
  <si>
    <t>2022-09-11 19:08:21</t>
  </si>
  <si>
    <t>2688181</t>
  </si>
  <si>
    <t>NIE LEI</t>
  </si>
  <si>
    <t>690.00</t>
  </si>
  <si>
    <t>2022-09-12 10:00:08</t>
  </si>
  <si>
    <t>2689560</t>
  </si>
  <si>
    <t>吉隆坡大华酒店 - 傲途格精选酒店</t>
  </si>
  <si>
    <t>Yazid Yana</t>
  </si>
  <si>
    <t>1324.00</t>
  </si>
  <si>
    <t>2022-09-13 10:43:16</t>
  </si>
  <si>
    <t>2689862</t>
  </si>
  <si>
    <t>素坤逸2巷贝斯特韦斯特舒雅优质酒店 (SHA Plus+)</t>
  </si>
  <si>
    <t>USMAN UMAIR</t>
  </si>
  <si>
    <t>276.00</t>
  </si>
  <si>
    <t>2022-09-13 13:54:03</t>
  </si>
  <si>
    <t>2687441</t>
  </si>
  <si>
    <t>锡拉库萨瑞伊里酒店</t>
  </si>
  <si>
    <t>WANG YONGXING</t>
  </si>
  <si>
    <t>619.10</t>
  </si>
  <si>
    <t>2022-09-11 14:08:25</t>
  </si>
  <si>
    <t>意大利</t>
  </si>
  <si>
    <t>2688420</t>
  </si>
  <si>
    <t>纽约特朗普国际酒店</t>
  </si>
  <si>
    <t>LIU WEIHONG,SUN FANG</t>
  </si>
  <si>
    <t>13196.00</t>
  </si>
  <si>
    <t>2022-09-12 11:04:36</t>
  </si>
  <si>
    <t>2690062</t>
  </si>
  <si>
    <t>吉隆坡四季酒店</t>
  </si>
  <si>
    <t>ONG DORA</t>
  </si>
  <si>
    <t>2052.00</t>
  </si>
  <si>
    <t>2022-09-13 15:57:50</t>
  </si>
  <si>
    <t>2687852</t>
  </si>
  <si>
    <t>LIU HAIGUANG,LI KUO</t>
  </si>
  <si>
    <t>11174.00</t>
  </si>
  <si>
    <t>2022-09-12 11:17:36</t>
  </si>
  <si>
    <t>2688485</t>
  </si>
  <si>
    <t>YIP HEON KEUNG</t>
  </si>
  <si>
    <t>5587.00</t>
  </si>
  <si>
    <t>2022-09-12 11:46:12</t>
  </si>
  <si>
    <t>2689916</t>
  </si>
  <si>
    <t>Wu Haibao</t>
  </si>
  <si>
    <t>196.00</t>
  </si>
  <si>
    <t>2022-09-13 13:55:28</t>
  </si>
  <si>
    <t>2687983</t>
  </si>
  <si>
    <t>DITTHAPORN MILYNTEERA</t>
  </si>
  <si>
    <t>776.00</t>
  </si>
  <si>
    <t>2022-09-11 22:44:07</t>
  </si>
  <si>
    <t>2689943</t>
  </si>
  <si>
    <t>甲米奥南辉光酒店</t>
  </si>
  <si>
    <t>Naipohn Duke</t>
  </si>
  <si>
    <t>282.00</t>
  </si>
  <si>
    <t>2022-09-13 14:03:10</t>
  </si>
  <si>
    <t>2689762</t>
  </si>
  <si>
    <t>曼谷布拉纱里W22酒店</t>
  </si>
  <si>
    <t>Naksoda Soonthon</t>
  </si>
  <si>
    <t>142.00</t>
  </si>
  <si>
    <t>2022-09-13 11:37:58</t>
  </si>
  <si>
    <t>2689543</t>
  </si>
  <si>
    <t>比洛克西 IP 娱乐场度假村及水疗中心</t>
  </si>
  <si>
    <t>Butler Rodrick</t>
  </si>
  <si>
    <t>500.75</t>
  </si>
  <si>
    <t>2022-09-13 06:26:44</t>
  </si>
  <si>
    <t>2689851</t>
  </si>
  <si>
    <t>珍拉丁皇家朱兰酒店</t>
  </si>
  <si>
    <t>hazim bin shamsudin mohamad,hazim bin shamsudin mohamad</t>
  </si>
  <si>
    <t>2266.00</t>
  </si>
  <si>
    <t>2022-09-13 12:41:55</t>
  </si>
  <si>
    <t>2689715</t>
  </si>
  <si>
    <t>2022-09-13 11:33:37</t>
  </si>
  <si>
    <t>2687748</t>
  </si>
  <si>
    <t>海滨海滩温泉度假村 (SHA Extra Plus)</t>
  </si>
  <si>
    <t>laddha suraj,laddha suraj,laddha suraj,laddha suraj</t>
  </si>
  <si>
    <t>950.00</t>
  </si>
  <si>
    <t>2022-09-12 10:42:51</t>
  </si>
  <si>
    <t>2687779</t>
  </si>
  <si>
    <t>安纳塔拉迪沙鲁海岸度假别墅</t>
  </si>
  <si>
    <t>MAH CHUNG XING</t>
  </si>
  <si>
    <t>9868.00</t>
  </si>
  <si>
    <t>2022-09-12 10:17:37</t>
  </si>
  <si>
    <t>2688618</t>
  </si>
  <si>
    <t>双威大盒子酒店</t>
  </si>
  <si>
    <t>Munap Azrul Hisyam</t>
  </si>
  <si>
    <t>366.00</t>
  </si>
  <si>
    <t>2022-09-12 13:48:17</t>
  </si>
  <si>
    <t>2688490</t>
  </si>
  <si>
    <t>Mohd Zubir Nur Syaza,Hasbollah Sabrah</t>
  </si>
  <si>
    <t>1584.00</t>
  </si>
  <si>
    <t>2022-09-12 11:47:21</t>
  </si>
  <si>
    <t>2688488</t>
  </si>
  <si>
    <t>Mohar Azlin Moniza,Abdul Halim Mazyati</t>
  </si>
  <si>
    <t>1464.00</t>
  </si>
  <si>
    <t>2022-09-12 11:43:44</t>
  </si>
  <si>
    <t>2689979</t>
  </si>
  <si>
    <t>盖特43机场酒店</t>
  </si>
  <si>
    <t>Urgel Maria</t>
  </si>
  <si>
    <t>206.00</t>
  </si>
  <si>
    <t>2022-09-13 14:20:05</t>
  </si>
  <si>
    <t>2022-08-29</t>
  </si>
  <si>
    <t>2672459</t>
  </si>
  <si>
    <t>曼谷艾美酒店</t>
  </si>
  <si>
    <t>IHARA SHINTARO</t>
  </si>
  <si>
    <t>2022-09-08</t>
  </si>
  <si>
    <t>5950.00</t>
  </si>
  <si>
    <t>2022-08-30 09:59:10</t>
  </si>
  <si>
    <t>2022-07-26</t>
  </si>
  <si>
    <t>2632810</t>
  </si>
  <si>
    <t>拉麦-苏梅岛酒店(SHA Plus+)</t>
  </si>
  <si>
    <t>Marlow Neale,Tsangalidou Zoi</t>
  </si>
  <si>
    <t>2022-09-10</t>
  </si>
  <si>
    <t>8900.00</t>
  </si>
  <si>
    <t>2022-07-26 11:14:03</t>
  </si>
  <si>
    <t>2022-08-28</t>
  </si>
  <si>
    <t>2670440</t>
  </si>
  <si>
    <t>曼谷素坤逸航站 21 中心酒店 (SHA Plus+)</t>
  </si>
  <si>
    <t>ALSANE MARAHEB,ALSANE MARAHEB,ALSANE MARAHEB,ALSANE MARAHEB,ALSANE MARAHEB,ALSANE MARAHEB</t>
  </si>
  <si>
    <t>2022-09-05</t>
  </si>
  <si>
    <t>23934.00</t>
  </si>
  <si>
    <t>2022-08-28 12:48:10</t>
  </si>
  <si>
    <t>2022-09-06</t>
  </si>
  <si>
    <t>2680829</t>
  </si>
  <si>
    <t>HONG YEOJIN</t>
  </si>
  <si>
    <t>4878.00</t>
  </si>
  <si>
    <t>2022-09-06 17:37:51</t>
  </si>
  <si>
    <t>2022-09-09</t>
  </si>
  <si>
    <t>2684509</t>
  </si>
  <si>
    <t>普吉岛悦榕庄(SHA Plus+)</t>
  </si>
  <si>
    <t>Lee Kyo Hyong,Lee Kyo Hyong</t>
  </si>
  <si>
    <t>3000.00</t>
  </si>
  <si>
    <t>2022-09-09 13:47:27</t>
  </si>
  <si>
    <t>2022-09-02</t>
  </si>
  <si>
    <t>2676529</t>
  </si>
  <si>
    <t>Kasai Ryo,Kasai Ryo</t>
  </si>
  <si>
    <t>3350.00</t>
  </si>
  <si>
    <t>2022-09-03 08:11:33</t>
  </si>
  <si>
    <t>2022-08-16</t>
  </si>
  <si>
    <t>2657276</t>
  </si>
  <si>
    <t>盛泰澜芭堤雅幻影度假村</t>
  </si>
  <si>
    <t>LIAO DAN,LIN JINTAO</t>
  </si>
  <si>
    <t>2854.00</t>
  </si>
  <si>
    <t>2022-08-17 11:38:50</t>
  </si>
  <si>
    <t>2684036</t>
  </si>
  <si>
    <t>岘港洲际阳光半岛度假酒店</t>
  </si>
  <si>
    <t>CHO MINYEONG</t>
  </si>
  <si>
    <t>9000.00</t>
  </si>
  <si>
    <t>2022-09-09 12:21:56</t>
  </si>
  <si>
    <t>越南</t>
  </si>
  <si>
    <t>2022-08-20</t>
  </si>
  <si>
    <t>2661498</t>
  </si>
  <si>
    <t>VERGARA JOSEPHINE ANGELES,MABUTE JOYCELYN MELAYA</t>
  </si>
  <si>
    <t>2100.00</t>
  </si>
  <si>
    <t>2022-08-20 16:35:57</t>
  </si>
  <si>
    <t>2022-08-21</t>
  </si>
  <si>
    <t>2662770</t>
  </si>
  <si>
    <t>CHENG TSZ HEI,TSE MING HANG</t>
  </si>
  <si>
    <t>1260.00</t>
  </si>
  <si>
    <t>2022-08-22 14:55:52</t>
  </si>
  <si>
    <t>2022-09-01</t>
  </si>
  <si>
    <t>2675912</t>
  </si>
  <si>
    <t>曼谷利特公寓</t>
  </si>
  <si>
    <t>Carter Terrence,Carter Terrence</t>
  </si>
  <si>
    <t>1036.00</t>
  </si>
  <si>
    <t>2022-09-02 11:12:17</t>
  </si>
  <si>
    <t>2022-08-01</t>
  </si>
  <si>
    <t>2640792</t>
  </si>
  <si>
    <t>普吉岛奈涵度假村</t>
  </si>
  <si>
    <t>JIN YONGJIE</t>
  </si>
  <si>
    <t>2016.00</t>
  </si>
  <si>
    <t>2022-08-02 12:19:48</t>
  </si>
  <si>
    <t>2686430</t>
  </si>
  <si>
    <t>曼谷贝斯特韦斯特优质万达优质大酒店</t>
  </si>
  <si>
    <t>Ba Changqing,Li Ziqi</t>
  </si>
  <si>
    <t>1878.00</t>
  </si>
  <si>
    <t>2022-09-10 18:31:34</t>
  </si>
  <si>
    <t>2680941</t>
  </si>
  <si>
    <t>普吉假日酒店 (SHA Extra Plus)</t>
  </si>
  <si>
    <t>pawar pankaj Gunwant,pawar pankaj Gunwant,pawar pankaj Gunwant,pawar pankaj Gunwant,pawar pankaj Gunwant,pawar pankaj Gunwant,pawar pankaj Gunwant,pawar pankaj Gunwant,pawar pankaj Gunwant,pawar pankaj Gunwant,pawar pankaj Gunwant,pawar pankaj Gunwant,pawar pankaj Gunwant,pawar pankaj Gunwant,pawar pankaj Gunwant,pawar pankaj Gunwant</t>
  </si>
  <si>
    <t>11736.00</t>
  </si>
  <si>
    <t>2022-09-07 16:10:15</t>
  </si>
  <si>
    <t>2022-08-31</t>
  </si>
  <si>
    <t>2673762</t>
  </si>
  <si>
    <t>Johnson Ian</t>
  </si>
  <si>
    <t>2604.00</t>
  </si>
  <si>
    <t>2022-08-31 11:42:45</t>
  </si>
  <si>
    <t>2022-08-26</t>
  </si>
  <si>
    <t>2668855</t>
  </si>
  <si>
    <t>NG YONG SEN</t>
  </si>
  <si>
    <t>1710.00</t>
  </si>
  <si>
    <t>2022-08-29 12:48:30</t>
  </si>
  <si>
    <t>2679773</t>
  </si>
  <si>
    <t>PARK SIHOO</t>
  </si>
  <si>
    <t>2022-09-05 21:03:26</t>
  </si>
  <si>
    <t>2022-08-25</t>
  </si>
  <si>
    <t>2667374</t>
  </si>
  <si>
    <t>SAENZGARCIADELAHERRAN HECTOR ANGEL,VILLAGOMEZTORRES MARTIN PAOLO</t>
  </si>
  <si>
    <t>855.00</t>
  </si>
  <si>
    <t>2022-08-26 20:52:37</t>
  </si>
  <si>
    <t>2656486</t>
  </si>
  <si>
    <t>乌龟岛海滩度假酒店</t>
  </si>
  <si>
    <t>feadko stacy,feadko stacy</t>
  </si>
  <si>
    <t>4032.00</t>
  </si>
  <si>
    <t>2022-08-16 11:46:45</t>
  </si>
  <si>
    <t>2677087</t>
  </si>
  <si>
    <t>希思尔新山酒店</t>
  </si>
  <si>
    <t>JONID ANIS</t>
  </si>
  <si>
    <t>1184.00</t>
  </si>
  <si>
    <t>2022-09-03 11:23:20</t>
  </si>
  <si>
    <t>2662836</t>
  </si>
  <si>
    <t>可意温泉度假酒店(SHA Extra Plus)</t>
  </si>
  <si>
    <t>AIRADA SIMSILA</t>
  </si>
  <si>
    <t>762.00</t>
  </si>
  <si>
    <t>2022-08-22 14:58:41</t>
  </si>
  <si>
    <t>2022-08-23</t>
  </si>
  <si>
    <t>2664742</t>
  </si>
  <si>
    <t>Cross氛围曼谷素坤逸酒店</t>
  </si>
  <si>
    <t>TSENG YU TZU</t>
  </si>
  <si>
    <t>952.00</t>
  </si>
  <si>
    <t>2022-08-24 16:03:51</t>
  </si>
  <si>
    <t>2676797</t>
  </si>
  <si>
    <t>阿罗纳海滩赫纳度假村</t>
  </si>
  <si>
    <t>GLENN JOANNA BETH,GLENN ELISE NICOLE,KIM JU EUN</t>
  </si>
  <si>
    <t>1776.00</t>
  </si>
  <si>
    <t>2022-09-02 17:55:30</t>
  </si>
  <si>
    <t>2679795</t>
  </si>
  <si>
    <t>Jebbia Carl</t>
  </si>
  <si>
    <t>3402.00</t>
  </si>
  <si>
    <t>2022-09-05 15:02:16</t>
  </si>
  <si>
    <t>2022-08-18</t>
  </si>
  <si>
    <t>2658727</t>
  </si>
  <si>
    <t>yoksen noppharat</t>
  </si>
  <si>
    <t>780.00</t>
  </si>
  <si>
    <t>2022-08-18 09:54:16</t>
  </si>
  <si>
    <t>2676437</t>
  </si>
  <si>
    <t>曼谷奔齐中心大酒店</t>
  </si>
  <si>
    <t>RERNGLERTPRICHA VITAS</t>
  </si>
  <si>
    <t>2815.00</t>
  </si>
  <si>
    <t>2022-09-02 12:01:53</t>
  </si>
  <si>
    <t>2687148</t>
  </si>
  <si>
    <t>XIE LONG,XU ZHOU,ZHU BING</t>
  </si>
  <si>
    <t>3021.48</t>
  </si>
  <si>
    <t>2022-09-11 09:40:27</t>
  </si>
  <si>
    <t>2022-08-12</t>
  </si>
  <si>
    <t>2652385</t>
  </si>
  <si>
    <t>长滩岛潮汐酒店</t>
  </si>
  <si>
    <t>Sacabin Peter,Sacabin Peter,Sacabin Peter,Sacabin Peter,Sacabin Peter,Sacabin Peter</t>
  </si>
  <si>
    <t>2334.00</t>
  </si>
  <si>
    <t>2022-08-12 09:15:57</t>
  </si>
  <si>
    <t>2022-09-07</t>
  </si>
  <si>
    <t>2682562</t>
  </si>
  <si>
    <t>TAN WESLEY</t>
  </si>
  <si>
    <t>1680.00</t>
  </si>
  <si>
    <t>2022-09-08 16:13:22</t>
  </si>
  <si>
    <t>2683877</t>
  </si>
  <si>
    <t>曼谷京华大酒店 (SHA Plus+)</t>
  </si>
  <si>
    <t>Bhakthavatsalam Sanketh,Bhakthavatsalam Sanketh</t>
  </si>
  <si>
    <t>570.00</t>
  </si>
  <si>
    <t>2022-09-09 15:05:29</t>
  </si>
  <si>
    <t>2672458</t>
  </si>
  <si>
    <t>QUEKN CLARENCE</t>
  </si>
  <si>
    <t>2304.00</t>
  </si>
  <si>
    <t>2022-09-03 11:22:00</t>
  </si>
  <si>
    <t>2684294</t>
  </si>
  <si>
    <t>曼谷铂尔曼G酒店</t>
  </si>
  <si>
    <t>CHEN BINTUAN</t>
  </si>
  <si>
    <t>2190.00</t>
  </si>
  <si>
    <t>2022-09-09 12:26:19</t>
  </si>
  <si>
    <t>2682641</t>
  </si>
  <si>
    <t>阿玛拉素万那普酒店</t>
  </si>
  <si>
    <t>Xin Huiyu</t>
  </si>
  <si>
    <t>2022-09-08 14:01:14</t>
  </si>
  <si>
    <t>2684413</t>
  </si>
  <si>
    <t>LI WEIYING</t>
  </si>
  <si>
    <t>2135.00</t>
  </si>
  <si>
    <t>2022-09-09 12:36:03</t>
  </si>
  <si>
    <t>2686388</t>
  </si>
  <si>
    <t>WONG TSZ HIM</t>
  </si>
  <si>
    <t>2022-09-10 17:34:23</t>
  </si>
  <si>
    <t>2686218</t>
  </si>
  <si>
    <t>LOU SIUHONG</t>
  </si>
  <si>
    <t>2022-09-10 15:42:01</t>
  </si>
  <si>
    <t>2022-08-19</t>
  </si>
  <si>
    <t>2659765</t>
  </si>
  <si>
    <t>Parkinson Sopida,Parkinson Sopida,Parkinson Sopida</t>
  </si>
  <si>
    <t>2268.00</t>
  </si>
  <si>
    <t>2022-08-19 11:20:08</t>
  </si>
  <si>
    <t>2662031</t>
  </si>
  <si>
    <t>Jiong Hong Seng,Jiong Hong Seng,Jiong Hong Seng</t>
  </si>
  <si>
    <t>676.00</t>
  </si>
  <si>
    <t>2022-08-21 09:25:12</t>
  </si>
  <si>
    <t>2675549</t>
  </si>
  <si>
    <t>Lee Choke Seng</t>
  </si>
  <si>
    <t>515.00</t>
  </si>
  <si>
    <t>2022-09-01 16:56:24</t>
  </si>
  <si>
    <t>2022-08-09</t>
  </si>
  <si>
    <t>2649764</t>
  </si>
  <si>
    <t>格兰迪酒店&amp;度假村</t>
  </si>
  <si>
    <t>zakariya masitah</t>
  </si>
  <si>
    <t>370.00</t>
  </si>
  <si>
    <t>2022-08-10 16:15:30</t>
  </si>
  <si>
    <t>2679816</t>
  </si>
  <si>
    <t>新西伯利亚希尔顿酒店</t>
  </si>
  <si>
    <t>Alberto Louie,Alberto Louie</t>
  </si>
  <si>
    <t>1650.00</t>
  </si>
  <si>
    <t>2022-09-08 15:24:21</t>
  </si>
  <si>
    <t>2022-08-17</t>
  </si>
  <si>
    <t>2658124</t>
  </si>
  <si>
    <t>海约翰坎普庄园酒店</t>
  </si>
  <si>
    <t>BENITEZ RUBEN</t>
  </si>
  <si>
    <t>710.00</t>
  </si>
  <si>
    <t>2022-08-17 16:44:59</t>
  </si>
  <si>
    <t>2684983</t>
  </si>
  <si>
    <t>LEE GAY GEM</t>
  </si>
  <si>
    <t>336.00</t>
  </si>
  <si>
    <t>2022-09-09 19:32:56</t>
  </si>
  <si>
    <t>2683068</t>
  </si>
  <si>
    <t>l Singh Manmohan Singh a</t>
  </si>
  <si>
    <t>2022-09-08 11:50:05</t>
  </si>
  <si>
    <t>2668103</t>
  </si>
  <si>
    <t>hassan noraini</t>
  </si>
  <si>
    <t>642.00</t>
  </si>
  <si>
    <t>2022-08-26 10:44:20</t>
  </si>
  <si>
    <t>2667564</t>
  </si>
  <si>
    <t>Cheong Jingwoei</t>
  </si>
  <si>
    <t>352.00</t>
  </si>
  <si>
    <t>2022-08-26 09:53:16</t>
  </si>
  <si>
    <t>2022-09-04</t>
  </si>
  <si>
    <t>2679161</t>
  </si>
  <si>
    <t>NORIZA NORIZA AZLIZAN BT IZHAM KHAN</t>
  </si>
  <si>
    <t>328.00</t>
  </si>
  <si>
    <t>2022-09-09 18:57:00</t>
  </si>
  <si>
    <t>2684373</t>
  </si>
  <si>
    <t>槟城双威乔治市酒店</t>
  </si>
  <si>
    <t>Tsau Si Khim</t>
  </si>
  <si>
    <t>2568.00</t>
  </si>
  <si>
    <t>2022-09-09 12:26:09</t>
  </si>
  <si>
    <t>2676239</t>
  </si>
  <si>
    <t>槟城硬石酒店</t>
  </si>
  <si>
    <t>TUANISMAIL TUAN SAHARDI,MOHAMED NOR SAIDAH</t>
  </si>
  <si>
    <t>758.00</t>
  </si>
  <si>
    <t>2022-09-02 11:04:46</t>
  </si>
  <si>
    <t>2681165</t>
  </si>
  <si>
    <t>Yaacob Aishah</t>
  </si>
  <si>
    <t>1460.00</t>
  </si>
  <si>
    <t>2022-09-06 18:52:14</t>
  </si>
  <si>
    <t>2680944</t>
  </si>
  <si>
    <t>胡志明市天堂精品水疗酒店</t>
  </si>
  <si>
    <t>KWOK TAK WA</t>
  </si>
  <si>
    <t>1234.62</t>
  </si>
  <si>
    <t>2022-09-06 15:30:45</t>
  </si>
  <si>
    <t>2022-09-03</t>
  </si>
  <si>
    <t>2677750</t>
  </si>
  <si>
    <t>卡玛彦海滩酒店</t>
  </si>
  <si>
    <t>Blanco Margarita</t>
  </si>
  <si>
    <t>655.00</t>
  </si>
  <si>
    <t>2022-09-17 13:31:33</t>
  </si>
  <si>
    <t>2686168</t>
  </si>
  <si>
    <t>双威金字塔酒店</t>
  </si>
  <si>
    <t>Wong Keng Seng</t>
  </si>
  <si>
    <t>528.00</t>
  </si>
  <si>
    <t>2022-09-12 16:15:35</t>
  </si>
  <si>
    <t>2677162</t>
  </si>
  <si>
    <t>长滩岛帕莱姆海滨度假村</t>
  </si>
  <si>
    <t>Malinit Mary Angelie Villamor,Guevarra Ville Roque Vinas,Malinit Alexander Sta Maria</t>
  </si>
  <si>
    <t>957.00</t>
  </si>
  <si>
    <t>2022-09-03 10:50:51</t>
  </si>
  <si>
    <t>2022-08-30</t>
  </si>
  <si>
    <t>2672756</t>
  </si>
  <si>
    <t>Lim Debbie Sze Min,Yip Sarah</t>
  </si>
  <si>
    <t>1735.00</t>
  </si>
  <si>
    <t>2022-08-30 15:28:54</t>
  </si>
  <si>
    <t>2680094</t>
  </si>
  <si>
    <t>MENG CHANGJI</t>
  </si>
  <si>
    <t>3542.00</t>
  </si>
  <si>
    <t>2022-09-06 10:43:41</t>
  </si>
  <si>
    <t>2022-08-24</t>
  </si>
  <si>
    <t>2665617</t>
  </si>
  <si>
    <t>Tan Hua Hong</t>
  </si>
  <si>
    <t>2082.00</t>
  </si>
  <si>
    <t>2022-08-24 12:50:33</t>
  </si>
  <si>
    <t>2660937</t>
  </si>
  <si>
    <t>LI WEN,WANG YUJIAO,HAN DANDAN,YANG LISHA</t>
  </si>
  <si>
    <t>5552.00</t>
  </si>
  <si>
    <t>2022-08-20 13:32:40</t>
  </si>
  <si>
    <t>2022-08-14</t>
  </si>
  <si>
    <t>2654738</t>
  </si>
  <si>
    <t>Choi Chi Shun</t>
  </si>
  <si>
    <t>1388.00</t>
  </si>
  <si>
    <t>2022-08-15 08:01:51</t>
  </si>
  <si>
    <t>2658327</t>
  </si>
  <si>
    <t>曼谷索菲特特色酒店</t>
  </si>
  <si>
    <t>CHING TOMMY TSUN WAH,Tang Yuen Ling,Tang Chak Wai</t>
  </si>
  <si>
    <t>7659.00</t>
  </si>
  <si>
    <t>2022-08-18 19:38:10</t>
  </si>
  <si>
    <t>2685670</t>
  </si>
  <si>
    <t>JENNINGS WILLIAM JOHN,Duangsi Jansup</t>
  </si>
  <si>
    <t>2022-09-10 11:14:54</t>
  </si>
  <si>
    <t>2683310</t>
  </si>
  <si>
    <t>DAHYE YANG</t>
  </si>
  <si>
    <t>920.00</t>
  </si>
  <si>
    <t>2022-09-08 14:33:28</t>
  </si>
  <si>
    <t>2682453</t>
  </si>
  <si>
    <t>素坤逸8号拉珀蒂特萨利酒店</t>
  </si>
  <si>
    <t>PARK EON</t>
  </si>
  <si>
    <t>178.00</t>
  </si>
  <si>
    <t>2022-09-08 16:18:05</t>
  </si>
  <si>
    <t>2681162</t>
  </si>
  <si>
    <t>曼谷瑞博朗得酒店</t>
  </si>
  <si>
    <t>Seesomsoy Butsaba</t>
  </si>
  <si>
    <t>3378.00</t>
  </si>
  <si>
    <t>2022-09-07 10:59:25</t>
  </si>
  <si>
    <t>2684588</t>
  </si>
  <si>
    <t>曼谷秋素坤逸酒店 (SHA Plus+)</t>
  </si>
  <si>
    <t>Reeves Alan David</t>
  </si>
  <si>
    <t>800.00</t>
  </si>
  <si>
    <t>2022-09-09 14:41:58</t>
  </si>
  <si>
    <t>2679687</t>
  </si>
  <si>
    <t>长滩岛杜鹃花公寓酒店</t>
  </si>
  <si>
    <t>Jang Sunho</t>
  </si>
  <si>
    <t>3300.00</t>
  </si>
  <si>
    <t>2022-09-07 10:43:58</t>
  </si>
  <si>
    <t>2676879</t>
  </si>
  <si>
    <t>诺瓦白金酒店</t>
  </si>
  <si>
    <t>KATLIWALA RAKESH,KATLIWALA RAKESH,KATLIWALA RAKESH,KATLIWALA RAKESH</t>
  </si>
  <si>
    <t>1252.00</t>
  </si>
  <si>
    <t>2022-09-03 13:19:41</t>
  </si>
  <si>
    <t>2022-08-03</t>
  </si>
  <si>
    <t>2643278</t>
  </si>
  <si>
    <t>合艾盛泰乐酒店</t>
  </si>
  <si>
    <t>Koh China Whei</t>
  </si>
  <si>
    <t>4860.00</t>
  </si>
  <si>
    <t>2022-08-04 16:49:13</t>
  </si>
  <si>
    <t>2686550</t>
  </si>
  <si>
    <t>KIM MUNBIN</t>
  </si>
  <si>
    <t>610.00</t>
  </si>
  <si>
    <t>2022-09-10 20:52:18</t>
  </si>
  <si>
    <t>2675864</t>
  </si>
  <si>
    <t>克里斯托弗·哥伦布酒店</t>
  </si>
  <si>
    <t>Remacle Samuel</t>
  </si>
  <si>
    <t>1378.00</t>
  </si>
  <si>
    <t>2022-09-01 21:41:49</t>
  </si>
  <si>
    <t>2674731</t>
  </si>
  <si>
    <t>赫纳恩棕榈滩度假酒店</t>
  </si>
  <si>
    <t>CHEN JINZHI</t>
  </si>
  <si>
    <t>2140.00</t>
  </si>
  <si>
    <t>2022-09-01 11:05:05</t>
  </si>
  <si>
    <t>2022-08-10</t>
  </si>
  <si>
    <t>2651066</t>
  </si>
  <si>
    <t>oh bareun,oh bareun,oh bareun</t>
  </si>
  <si>
    <t>1850.00</t>
  </si>
  <si>
    <t>2022-08-11 10:29:21</t>
  </si>
  <si>
    <t>2680949</t>
  </si>
  <si>
    <t>曼谷艾萨奴克酒店</t>
  </si>
  <si>
    <t>LIU YISHEN</t>
  </si>
  <si>
    <t>680.00</t>
  </si>
  <si>
    <t>2022-09-06 16:12:34</t>
  </si>
  <si>
    <t>2680973</t>
  </si>
  <si>
    <t>boeck xaver,boeck xaver</t>
  </si>
  <si>
    <t>890.00</t>
  </si>
  <si>
    <t>2022-09-06 16:17:38</t>
  </si>
  <si>
    <t>2677733</t>
  </si>
  <si>
    <t>普吉岛兰花温泉度假酒店</t>
  </si>
  <si>
    <t>L Johnston Chrisandra,L Johnston Chrisandra</t>
  </si>
  <si>
    <t>796.00</t>
  </si>
  <si>
    <t>2022-09-03 14:49:45</t>
  </si>
  <si>
    <t>2022-08-06</t>
  </si>
  <si>
    <t>2646340</t>
  </si>
  <si>
    <t>Lezana Natalia</t>
  </si>
  <si>
    <t>870.00</t>
  </si>
  <si>
    <t>2022-08-06 16:00:07</t>
  </si>
  <si>
    <t>2678484</t>
  </si>
  <si>
    <t>KHAMTREE PATTRAWAN</t>
  </si>
  <si>
    <t>700.00</t>
  </si>
  <si>
    <t>2022-09-04 13:20:12</t>
  </si>
  <si>
    <t>2678975</t>
  </si>
  <si>
    <t>盛泰澜拉普崂中央广场酒店</t>
  </si>
  <si>
    <t>wang lili,cai meng</t>
  </si>
  <si>
    <t>1824.00</t>
  </si>
  <si>
    <t>2022-09-04 18:49:13</t>
  </si>
  <si>
    <t>2678323</t>
  </si>
  <si>
    <t>波哥大赌场和水疗酒店</t>
  </si>
  <si>
    <t>Heiser Timothy</t>
  </si>
  <si>
    <t>816.61</t>
  </si>
  <si>
    <t>2022-09-04 02:50:39</t>
  </si>
  <si>
    <t>2679138</t>
  </si>
  <si>
    <t>曼谷阿文苏昆维特酒店</t>
  </si>
  <si>
    <t>KIM JONG MI</t>
  </si>
  <si>
    <t>692.00</t>
  </si>
  <si>
    <t>2022-09-05 16:11:00</t>
  </si>
  <si>
    <t>2682834</t>
  </si>
  <si>
    <t>巴黎戴高乐机场北 2 号宜必思快捷酒店</t>
  </si>
  <si>
    <t>Reznik Yves</t>
  </si>
  <si>
    <t>409.23</t>
  </si>
  <si>
    <t>2022-09-08 05:36:23</t>
  </si>
  <si>
    <t>法国</t>
  </si>
  <si>
    <t>2684056</t>
  </si>
  <si>
    <t>White David</t>
  </si>
  <si>
    <t>508.25</t>
  </si>
  <si>
    <t>2022-09-09 04:48:00</t>
  </si>
  <si>
    <t>2675398</t>
  </si>
  <si>
    <t>vadhanasindhu pongsak</t>
  </si>
  <si>
    <t>340.00</t>
  </si>
  <si>
    <t>2022-09-01 14:37:55</t>
  </si>
  <si>
    <t>2681503</t>
  </si>
  <si>
    <t>smith john,smith john</t>
  </si>
  <si>
    <t>648.00</t>
  </si>
  <si>
    <t>2022-09-07 11:34:07</t>
  </si>
  <si>
    <t>2670897</t>
  </si>
  <si>
    <t>曼谷湄南河四季酒店 (SHA Plus+)</t>
  </si>
  <si>
    <t>TSAI CHINGCHU</t>
  </si>
  <si>
    <t>3100.00</t>
  </si>
  <si>
    <t>2022-08-29 13:04:03</t>
  </si>
  <si>
    <t>2650245</t>
  </si>
  <si>
    <t>FUNG YIN KI</t>
  </si>
  <si>
    <t>4940.00</t>
  </si>
  <si>
    <t>2022-08-11 13:01:23</t>
  </si>
  <si>
    <t>2652977</t>
  </si>
  <si>
    <t>安达曼海滩普吉岛芭东酒店 (SHA Extra Plus)</t>
  </si>
  <si>
    <t>Hew Kim Fei Kenny,Hew Kim Fei Kenny</t>
  </si>
  <si>
    <t>2022-08-15 16:33:28</t>
  </si>
  <si>
    <t>2678794</t>
  </si>
  <si>
    <t>长滩岛菲利兹酒店</t>
  </si>
  <si>
    <t>ZHAI CHONGYAN,ZHANG LIHUA,fan jizhen</t>
  </si>
  <si>
    <t>2752.00</t>
  </si>
  <si>
    <t>2022-09-04 16:05:47</t>
  </si>
  <si>
    <t>2673517</t>
  </si>
  <si>
    <t>华欣艾杉酷度假村及套房 (SHA Plus+)</t>
  </si>
  <si>
    <t>Phiungkeo Sunun,Phiungkeo Sunun,Phiungkeo Sunun,Phiungkeo Sunun,Phiungkeo Sunun,Phiungkeo Sunun,Phiungkeo Sunun,Phiungkeo Sunun</t>
  </si>
  <si>
    <t>2022-08-31 17:11:59</t>
  </si>
  <si>
    <t>2680993</t>
  </si>
  <si>
    <t>chuayniam benyapa,chuayniam benyapa</t>
  </si>
  <si>
    <t>378.00</t>
  </si>
  <si>
    <t>2022-09-06 19:17:26</t>
  </si>
  <si>
    <t>2686955</t>
  </si>
  <si>
    <t>迪拜派拉蒙酒店</t>
  </si>
  <si>
    <t>DAI YUHAN,WU LEI</t>
  </si>
  <si>
    <t>592.00</t>
  </si>
  <si>
    <t>2022-09-12 19:17:32</t>
  </si>
  <si>
    <t>2672158</t>
  </si>
  <si>
    <t>沙吞阿曼达酒店</t>
  </si>
  <si>
    <t>INISAN PIERRE OLIVIER</t>
  </si>
  <si>
    <t>3024.00</t>
  </si>
  <si>
    <t>2022-08-29 18:14:28</t>
  </si>
  <si>
    <t>2022-07-23</t>
  </si>
  <si>
    <t>2629941</t>
  </si>
  <si>
    <t>中央公园礁石度假村</t>
  </si>
  <si>
    <t>Mayes Terrance Letrail,Donos Crisper Secoya</t>
  </si>
  <si>
    <t>2640.00</t>
  </si>
  <si>
    <t>2022-07-23 12:12:45</t>
  </si>
  <si>
    <t>2662728</t>
  </si>
  <si>
    <t>宿务海湾酒店-国会大厦</t>
  </si>
  <si>
    <t>Song Hojin,Song Hojin,Song Hojin</t>
  </si>
  <si>
    <t>2532.00</t>
  </si>
  <si>
    <t>2022-08-22 10:41:44</t>
  </si>
  <si>
    <t>2673709</t>
  </si>
  <si>
    <t>普吉岛西奈奢华酒店(SHA Extra Plus)</t>
  </si>
  <si>
    <t>Lei Peng</t>
  </si>
  <si>
    <t>978.00</t>
  </si>
  <si>
    <t>2022-08-31 11:36:58</t>
  </si>
  <si>
    <t>2022-08-27</t>
  </si>
  <si>
    <t>2669123</t>
  </si>
  <si>
    <t>普吉岛迈考美丽亚酒店(SHA Extra Plus)</t>
  </si>
  <si>
    <t>ANG XIN YI FELICIA,ANG XIN YI YVONNE</t>
  </si>
  <si>
    <t>1358.00</t>
  </si>
  <si>
    <t>2022-08-27 13:43:02</t>
  </si>
  <si>
    <t>2661955</t>
  </si>
  <si>
    <t>Lee Arin</t>
  </si>
  <si>
    <t>-680</t>
  </si>
  <si>
    <t>2022-08-21 14:11:47</t>
  </si>
  <si>
    <t>2654578</t>
  </si>
  <si>
    <t>Alminahi Naif</t>
  </si>
  <si>
    <t>2685.00</t>
  </si>
  <si>
    <t>2022-08-14 11:55:38</t>
  </si>
  <si>
    <t>2681297</t>
  </si>
  <si>
    <t>斯坦福酒店和度假村</t>
  </si>
  <si>
    <t>CHO HJ</t>
  </si>
  <si>
    <t>959.00</t>
  </si>
  <si>
    <t>2022-09-07 10:49:46</t>
  </si>
  <si>
    <t>韩国</t>
  </si>
  <si>
    <t>2681701</t>
  </si>
  <si>
    <t>LEe WON HEE,LEe WON HEE,LEe WON HEE</t>
  </si>
  <si>
    <t>2022-09-07 10:49:58</t>
  </si>
  <si>
    <t>2022-06-28</t>
  </si>
  <si>
    <t>2605342</t>
  </si>
  <si>
    <t>Taki Naohisa,Taki Naohisa</t>
  </si>
  <si>
    <t>1845.00</t>
  </si>
  <si>
    <t>2022-06-29 09:26:16</t>
  </si>
  <si>
    <t>2022-07-12</t>
  </si>
  <si>
    <t>2619279</t>
  </si>
  <si>
    <t>SONG TAEUNG</t>
  </si>
  <si>
    <t>615.00</t>
  </si>
  <si>
    <t>2022-07-14 08:17:47</t>
  </si>
  <si>
    <t>2022-06-23</t>
  </si>
  <si>
    <t>2600456</t>
  </si>
  <si>
    <t>邦咯岛绿中海度假村</t>
  </si>
  <si>
    <t>teh kheng shiang</t>
  </si>
  <si>
    <t>2542.00</t>
  </si>
  <si>
    <t>2022-06-27 11:19:58</t>
  </si>
  <si>
    <t>2022-05-15</t>
  </si>
  <si>
    <t>2552583</t>
  </si>
  <si>
    <t>素坤逸15巷酒店</t>
  </si>
  <si>
    <t>IKOMA MITSUAKI,IKOMA MITSUAKI</t>
  </si>
  <si>
    <t>976.00</t>
  </si>
  <si>
    <t>2022-05-17 12:44:46</t>
  </si>
  <si>
    <t>2022-07-07</t>
  </si>
  <si>
    <t>2613946</t>
  </si>
  <si>
    <t>槟城成功酒店</t>
  </si>
  <si>
    <t>Kosin Eddy,Kosin Eddy,Kosin Eddy,Kosin Eddy</t>
  </si>
  <si>
    <t>2248.00</t>
  </si>
  <si>
    <t>2022-07-07 19:19:15</t>
  </si>
  <si>
    <t>2022-07-06</t>
  </si>
  <si>
    <t>2612503</t>
  </si>
  <si>
    <t>MAK KIN YU,MAK YEE KEUNG</t>
  </si>
  <si>
    <t>4400.00</t>
  </si>
  <si>
    <t>2022-07-06 15:47:12</t>
  </si>
  <si>
    <t>2022-05-25</t>
  </si>
  <si>
    <t>2564011</t>
  </si>
  <si>
    <t>HERVE Benoit,MARTNEZ Regne</t>
  </si>
  <si>
    <t>5982.00</t>
  </si>
  <si>
    <t>2022-05-27 08:21:22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</si>
</sst>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Arial"/>
      <charset val="0"/>
    </font>
    <font>
      <sz val="10"/>
      <color indexed="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vertical="center"/>
    </xf>
    <xf numFmtId="14" fontId="3" fillId="0" borderId="0" xfId="0" applyNumberFormat="1" applyFont="1" applyFill="1" applyAlignment="1">
      <alignment vertical="center"/>
    </xf>
    <xf numFmtId="22" fontId="3"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217</xdr:row>
      <xdr:rowOff>0</xdr:rowOff>
    </xdr:from>
    <xdr:to>
      <xdr:col>13</xdr:col>
      <xdr:colOff>552450</xdr:colOff>
      <xdr:row>247</xdr:row>
      <xdr:rowOff>19050</xdr:rowOff>
    </xdr:to>
    <xdr:pic>
      <xdr:nvPicPr>
        <xdr:cNvPr id="2" name="图片 1"/>
        <xdr:cNvPicPr>
          <a:picLocks noChangeAspect="1"/>
        </xdr:cNvPicPr>
      </xdr:nvPicPr>
      <xdr:blipFill>
        <a:blip r:embed="rId1"/>
        <a:stretch>
          <a:fillRect/>
        </a:stretch>
      </xdr:blipFill>
      <xdr:spPr>
        <a:xfrm>
          <a:off x="0" y="4800600"/>
          <a:ext cx="10163175" cy="51625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6"/>
  <sheetViews>
    <sheetView workbookViewId="0">
      <selection activeCell="A1"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44812</v>
      </c>
      <c r="G2" s="6">
        <v>44818</v>
      </c>
      <c r="H2" s="4">
        <v>3</v>
      </c>
      <c r="I2" s="4">
        <v>6</v>
      </c>
      <c r="J2" s="4">
        <v>18</v>
      </c>
      <c r="K2" s="4" t="s">
        <v>30</v>
      </c>
      <c r="L2" s="4">
        <v>4860</v>
      </c>
      <c r="M2" s="4">
        <v>4860</v>
      </c>
      <c r="N2" s="4" t="s">
        <v>31</v>
      </c>
      <c r="O2" s="4" t="s">
        <v>32</v>
      </c>
      <c r="P2" s="4" t="s">
        <v>33</v>
      </c>
      <c r="Q2" s="4">
        <v>0</v>
      </c>
      <c r="R2" s="7">
        <v>44776</v>
      </c>
      <c r="S2" s="6">
        <v>44821</v>
      </c>
      <c r="T2" s="4" t="s">
        <v>34</v>
      </c>
      <c r="U2" s="4">
        <v>4860</v>
      </c>
      <c r="V2" s="4">
        <v>0</v>
      </c>
      <c r="W2" s="4">
        <v>0</v>
      </c>
      <c r="X2" s="4" t="s">
        <v>35</v>
      </c>
      <c r="Y2" s="4" t="s">
        <v>36</v>
      </c>
    </row>
    <row r="3" s="4" customFormat="1" spans="1:25">
      <c r="A3" s="4" t="s">
        <v>37</v>
      </c>
      <c r="B3" s="4" t="s">
        <v>26</v>
      </c>
      <c r="C3" s="4" t="s">
        <v>27</v>
      </c>
      <c r="D3" s="4" t="s">
        <v>38</v>
      </c>
      <c r="E3" s="4" t="s">
        <v>39</v>
      </c>
      <c r="F3" s="6">
        <v>44816</v>
      </c>
      <c r="G3" s="6">
        <v>44818</v>
      </c>
      <c r="H3" s="4">
        <v>1</v>
      </c>
      <c r="I3" s="4">
        <v>2</v>
      </c>
      <c r="J3" s="4">
        <v>2</v>
      </c>
      <c r="K3" s="4" t="s">
        <v>30</v>
      </c>
      <c r="L3" s="4">
        <v>4940</v>
      </c>
      <c r="M3" s="4">
        <v>4940</v>
      </c>
      <c r="N3" s="4" t="s">
        <v>40</v>
      </c>
      <c r="O3" s="4" t="s">
        <v>32</v>
      </c>
      <c r="P3" s="4" t="s">
        <v>33</v>
      </c>
      <c r="Q3" s="4">
        <v>0</v>
      </c>
      <c r="R3" s="7">
        <v>44783</v>
      </c>
      <c r="S3" s="6">
        <v>44821</v>
      </c>
      <c r="T3" s="4" t="s">
        <v>34</v>
      </c>
      <c r="U3" s="4">
        <v>4940</v>
      </c>
      <c r="V3" s="4">
        <v>0</v>
      </c>
      <c r="W3" s="4">
        <v>0</v>
      </c>
      <c r="X3" s="4" t="s">
        <v>41</v>
      </c>
      <c r="Y3" s="4" t="s">
        <v>42</v>
      </c>
    </row>
    <row r="4" s="4" customFormat="1" spans="1:25">
      <c r="A4" s="4" t="s">
        <v>43</v>
      </c>
      <c r="B4" s="4" t="s">
        <v>26</v>
      </c>
      <c r="C4" s="4" t="s">
        <v>27</v>
      </c>
      <c r="D4" s="4" t="s">
        <v>44</v>
      </c>
      <c r="E4" s="4" t="s">
        <v>45</v>
      </c>
      <c r="F4" s="6">
        <v>44816</v>
      </c>
      <c r="G4" s="6">
        <v>44818</v>
      </c>
      <c r="H4" s="4">
        <v>3</v>
      </c>
      <c r="I4" s="4">
        <v>2</v>
      </c>
      <c r="J4" s="4">
        <v>6</v>
      </c>
      <c r="K4" s="4" t="s">
        <v>30</v>
      </c>
      <c r="L4" s="4">
        <v>2334</v>
      </c>
      <c r="M4" s="4">
        <v>2334</v>
      </c>
      <c r="N4" s="4" t="s">
        <v>46</v>
      </c>
      <c r="O4" s="4" t="s">
        <v>32</v>
      </c>
      <c r="P4" s="4" t="s">
        <v>33</v>
      </c>
      <c r="Q4" s="4">
        <v>0</v>
      </c>
      <c r="R4" s="7">
        <v>44785</v>
      </c>
      <c r="S4" s="6">
        <v>44821</v>
      </c>
      <c r="T4" s="4" t="s">
        <v>34</v>
      </c>
      <c r="U4" s="4">
        <v>2334</v>
      </c>
      <c r="V4" s="4">
        <v>0</v>
      </c>
      <c r="W4" s="4">
        <v>0</v>
      </c>
      <c r="X4" s="4" t="s">
        <v>47</v>
      </c>
      <c r="Y4" s="4" t="s">
        <v>48</v>
      </c>
    </row>
    <row r="5" s="4" customFormat="1" spans="1:25">
      <c r="A5" s="4" t="s">
        <v>49</v>
      </c>
      <c r="B5" s="4" t="s">
        <v>26</v>
      </c>
      <c r="C5" s="4" t="s">
        <v>27</v>
      </c>
      <c r="D5" s="4" t="s">
        <v>50</v>
      </c>
      <c r="E5" s="4" t="s">
        <v>51</v>
      </c>
      <c r="F5" s="6">
        <v>44815</v>
      </c>
      <c r="G5" s="6">
        <v>44818</v>
      </c>
      <c r="H5" s="4">
        <v>1</v>
      </c>
      <c r="I5" s="4">
        <v>3</v>
      </c>
      <c r="J5" s="4">
        <v>3</v>
      </c>
      <c r="K5" s="4" t="s">
        <v>30</v>
      </c>
      <c r="L5" s="4">
        <v>2685</v>
      </c>
      <c r="M5" s="4">
        <v>2685</v>
      </c>
      <c r="N5" s="4" t="s">
        <v>52</v>
      </c>
      <c r="O5" s="4" t="s">
        <v>32</v>
      </c>
      <c r="P5" s="4" t="s">
        <v>33</v>
      </c>
      <c r="Q5" s="4">
        <v>0</v>
      </c>
      <c r="R5" s="7">
        <v>44787</v>
      </c>
      <c r="S5" s="6">
        <v>44821</v>
      </c>
      <c r="T5" s="4" t="s">
        <v>34</v>
      </c>
      <c r="U5" s="4">
        <v>2685</v>
      </c>
      <c r="V5" s="4">
        <v>0</v>
      </c>
      <c r="W5" s="4">
        <v>0</v>
      </c>
      <c r="X5" s="4" t="s">
        <v>53</v>
      </c>
      <c r="Y5" s="4" t="s">
        <v>54</v>
      </c>
    </row>
    <row r="6" s="4" customFormat="1" spans="1:25">
      <c r="A6" s="4" t="s">
        <v>55</v>
      </c>
      <c r="B6" s="4" t="s">
        <v>26</v>
      </c>
      <c r="C6" s="4" t="s">
        <v>27</v>
      </c>
      <c r="D6" s="4" t="s">
        <v>56</v>
      </c>
      <c r="E6" s="4" t="s">
        <v>57</v>
      </c>
      <c r="F6" s="6">
        <v>44814</v>
      </c>
      <c r="G6" s="6">
        <v>44818</v>
      </c>
      <c r="H6" s="4">
        <v>1</v>
      </c>
      <c r="I6" s="4">
        <v>4</v>
      </c>
      <c r="J6" s="4">
        <v>4</v>
      </c>
      <c r="K6" s="4" t="s">
        <v>30</v>
      </c>
      <c r="L6" s="4">
        <v>1388</v>
      </c>
      <c r="M6" s="4">
        <v>1388</v>
      </c>
      <c r="N6" s="4" t="s">
        <v>58</v>
      </c>
      <c r="O6" s="4" t="s">
        <v>32</v>
      </c>
      <c r="P6" s="4" t="s">
        <v>33</v>
      </c>
      <c r="Q6" s="4">
        <v>0</v>
      </c>
      <c r="R6" s="7">
        <v>44787</v>
      </c>
      <c r="S6" s="6">
        <v>44821</v>
      </c>
      <c r="T6" s="4" t="s">
        <v>34</v>
      </c>
      <c r="U6" s="4">
        <v>1388</v>
      </c>
      <c r="V6" s="4">
        <v>0</v>
      </c>
      <c r="W6" s="4">
        <v>0</v>
      </c>
      <c r="X6" s="4" t="s">
        <v>59</v>
      </c>
      <c r="Y6" s="4" t="s">
        <v>60</v>
      </c>
    </row>
    <row r="7" s="4" customFormat="1" spans="1:25">
      <c r="A7" s="4" t="s">
        <v>61</v>
      </c>
      <c r="B7" s="4" t="s">
        <v>26</v>
      </c>
      <c r="C7" s="4" t="s">
        <v>27</v>
      </c>
      <c r="D7" s="4" t="s">
        <v>62</v>
      </c>
      <c r="E7" s="4" t="s">
        <v>63</v>
      </c>
      <c r="F7" s="6">
        <v>44814</v>
      </c>
      <c r="G7" s="6">
        <v>44818</v>
      </c>
      <c r="H7" s="4">
        <v>1</v>
      </c>
      <c r="I7" s="4">
        <v>4</v>
      </c>
      <c r="J7" s="4">
        <v>4</v>
      </c>
      <c r="K7" s="4" t="s">
        <v>30</v>
      </c>
      <c r="L7" s="4">
        <v>2854</v>
      </c>
      <c r="M7" s="4">
        <v>2854</v>
      </c>
      <c r="N7" s="4" t="s">
        <v>64</v>
      </c>
      <c r="O7" s="4" t="s">
        <v>32</v>
      </c>
      <c r="P7" s="4" t="s">
        <v>33</v>
      </c>
      <c r="Q7" s="4">
        <v>0</v>
      </c>
      <c r="R7" s="7">
        <v>44789</v>
      </c>
      <c r="S7" s="6">
        <v>44821</v>
      </c>
      <c r="T7" s="4" t="s">
        <v>34</v>
      </c>
      <c r="U7" s="4">
        <v>2854</v>
      </c>
      <c r="V7" s="4">
        <v>0</v>
      </c>
      <c r="W7" s="4">
        <v>0</v>
      </c>
      <c r="X7" s="4" t="s">
        <v>65</v>
      </c>
      <c r="Y7" s="4" t="s">
        <v>66</v>
      </c>
    </row>
    <row r="8" s="4" customFormat="1" spans="1:25">
      <c r="A8" s="4" t="s">
        <v>67</v>
      </c>
      <c r="B8" s="4" t="s">
        <v>26</v>
      </c>
      <c r="C8" s="4" t="s">
        <v>27</v>
      </c>
      <c r="D8" s="4" t="s">
        <v>68</v>
      </c>
      <c r="E8" s="4" t="s">
        <v>69</v>
      </c>
      <c r="F8" s="6">
        <v>44813</v>
      </c>
      <c r="G8" s="6">
        <v>44818</v>
      </c>
      <c r="H8" s="4">
        <v>1</v>
      </c>
      <c r="I8" s="4">
        <v>5</v>
      </c>
      <c r="J8" s="4">
        <v>5</v>
      </c>
      <c r="K8" s="4" t="s">
        <v>30</v>
      </c>
      <c r="L8" s="4">
        <v>2100</v>
      </c>
      <c r="M8" s="4">
        <v>2100</v>
      </c>
      <c r="N8" s="4" t="s">
        <v>70</v>
      </c>
      <c r="O8" s="4" t="s">
        <v>32</v>
      </c>
      <c r="P8" s="4" t="s">
        <v>33</v>
      </c>
      <c r="Q8" s="4">
        <v>0</v>
      </c>
      <c r="R8" s="7">
        <v>44793</v>
      </c>
      <c r="S8" s="6">
        <v>44821</v>
      </c>
      <c r="T8" s="4" t="s">
        <v>34</v>
      </c>
      <c r="U8" s="4">
        <v>2100</v>
      </c>
      <c r="V8" s="4">
        <v>0</v>
      </c>
      <c r="W8" s="4">
        <v>0</v>
      </c>
      <c r="X8" s="4" t="s">
        <v>71</v>
      </c>
      <c r="Y8" s="4" t="s">
        <v>72</v>
      </c>
    </row>
    <row r="9" s="4" customFormat="1" spans="1:25">
      <c r="A9" s="4" t="s">
        <v>73</v>
      </c>
      <c r="B9" s="4" t="s">
        <v>26</v>
      </c>
      <c r="C9" s="4" t="s">
        <v>27</v>
      </c>
      <c r="D9" s="4" t="s">
        <v>74</v>
      </c>
      <c r="E9" s="4" t="s">
        <v>75</v>
      </c>
      <c r="F9" s="6">
        <v>44815</v>
      </c>
      <c r="G9" s="6">
        <v>44818</v>
      </c>
      <c r="H9" s="4">
        <v>1</v>
      </c>
      <c r="I9" s="4">
        <v>3</v>
      </c>
      <c r="J9" s="4">
        <v>3</v>
      </c>
      <c r="K9" s="4" t="s">
        <v>30</v>
      </c>
      <c r="L9" s="4">
        <v>8700</v>
      </c>
      <c r="M9" s="4">
        <v>8700</v>
      </c>
      <c r="N9" s="4" t="s">
        <v>76</v>
      </c>
      <c r="O9" s="4" t="s">
        <v>32</v>
      </c>
      <c r="P9" s="4" t="s">
        <v>33</v>
      </c>
      <c r="Q9" s="4">
        <v>0</v>
      </c>
      <c r="R9" s="7">
        <v>44793</v>
      </c>
      <c r="S9" s="6">
        <v>44821</v>
      </c>
      <c r="T9" s="4" t="s">
        <v>34</v>
      </c>
      <c r="U9" s="4">
        <v>8700</v>
      </c>
      <c r="V9" s="4">
        <v>0</v>
      </c>
      <c r="W9" s="4">
        <v>0</v>
      </c>
      <c r="X9" s="4" t="s">
        <v>77</v>
      </c>
      <c r="Y9" s="4" t="s">
        <v>78</v>
      </c>
    </row>
    <row r="10" s="4" customFormat="1" spans="1:25">
      <c r="A10" s="4" t="s">
        <v>79</v>
      </c>
      <c r="B10" s="4" t="s">
        <v>26</v>
      </c>
      <c r="C10" s="4" t="s">
        <v>27</v>
      </c>
      <c r="D10" s="4" t="s">
        <v>80</v>
      </c>
      <c r="E10" s="4" t="s">
        <v>81</v>
      </c>
      <c r="F10" s="6">
        <v>44817</v>
      </c>
      <c r="G10" s="6">
        <v>44818</v>
      </c>
      <c r="H10" s="4">
        <v>1</v>
      </c>
      <c r="I10" s="4">
        <v>1</v>
      </c>
      <c r="J10" s="4">
        <v>1</v>
      </c>
      <c r="K10" s="4" t="s">
        <v>30</v>
      </c>
      <c r="L10" s="4">
        <v>676</v>
      </c>
      <c r="M10" s="4">
        <v>676</v>
      </c>
      <c r="N10" s="4" t="s">
        <v>82</v>
      </c>
      <c r="O10" s="4" t="s">
        <v>32</v>
      </c>
      <c r="P10" s="4" t="s">
        <v>33</v>
      </c>
      <c r="Q10" s="4">
        <v>0</v>
      </c>
      <c r="R10" s="7">
        <v>44794</v>
      </c>
      <c r="S10" s="6">
        <v>44821</v>
      </c>
      <c r="T10" s="4" t="s">
        <v>34</v>
      </c>
      <c r="U10" s="4">
        <v>676</v>
      </c>
      <c r="V10" s="4">
        <v>0</v>
      </c>
      <c r="W10" s="4">
        <v>0</v>
      </c>
      <c r="X10" s="4" t="s">
        <v>83</v>
      </c>
      <c r="Y10" s="4" t="s">
        <v>84</v>
      </c>
    </row>
    <row r="11" s="4" customFormat="1" spans="1:25">
      <c r="A11" s="4" t="s">
        <v>73</v>
      </c>
      <c r="B11" s="4" t="s">
        <v>26</v>
      </c>
      <c r="C11" s="4" t="s">
        <v>85</v>
      </c>
      <c r="D11" s="4" t="s">
        <v>74</v>
      </c>
      <c r="E11" s="4" t="s">
        <v>75</v>
      </c>
      <c r="F11" s="6">
        <v>44815</v>
      </c>
      <c r="G11" s="6">
        <v>44818</v>
      </c>
      <c r="H11" s="4">
        <v>1</v>
      </c>
      <c r="I11" s="4">
        <v>3</v>
      </c>
      <c r="J11" s="4">
        <v>3</v>
      </c>
      <c r="K11" s="4" t="s">
        <v>30</v>
      </c>
      <c r="L11" s="4">
        <v>-8700</v>
      </c>
      <c r="M11" s="4">
        <v>-8700</v>
      </c>
      <c r="N11" s="4" t="s">
        <v>76</v>
      </c>
      <c r="O11" s="4" t="s">
        <v>32</v>
      </c>
      <c r="P11" s="4" t="s">
        <v>33</v>
      </c>
      <c r="Q11" s="4">
        <v>0</v>
      </c>
      <c r="R11" s="7">
        <v>44793</v>
      </c>
      <c r="S11" s="6">
        <v>44821</v>
      </c>
      <c r="T11" s="4" t="s">
        <v>34</v>
      </c>
      <c r="U11" s="4">
        <v>-8700</v>
      </c>
      <c r="V11" s="4">
        <v>0</v>
      </c>
      <c r="W11" s="4">
        <v>0</v>
      </c>
      <c r="X11" s="4" t="s">
        <v>77</v>
      </c>
      <c r="Y11" s="4" t="s">
        <v>78</v>
      </c>
    </row>
    <row r="12" s="4" customFormat="1" spans="1:25">
      <c r="A12" s="4" t="s">
        <v>86</v>
      </c>
      <c r="B12" s="4" t="s">
        <v>26</v>
      </c>
      <c r="C12" s="4" t="s">
        <v>27</v>
      </c>
      <c r="D12" s="4" t="s">
        <v>87</v>
      </c>
      <c r="E12" s="4" t="s">
        <v>88</v>
      </c>
      <c r="F12" s="6">
        <v>44814</v>
      </c>
      <c r="G12" s="6">
        <v>44818</v>
      </c>
      <c r="H12" s="4">
        <v>1</v>
      </c>
      <c r="I12" s="4">
        <v>4</v>
      </c>
      <c r="J12" s="4">
        <v>4</v>
      </c>
      <c r="K12" s="4" t="s">
        <v>30</v>
      </c>
      <c r="L12" s="4">
        <v>952</v>
      </c>
      <c r="M12" s="4">
        <v>952</v>
      </c>
      <c r="N12" s="4" t="s">
        <v>89</v>
      </c>
      <c r="O12" s="4" t="s">
        <v>32</v>
      </c>
      <c r="P12" s="4" t="s">
        <v>33</v>
      </c>
      <c r="Q12" s="4">
        <v>0</v>
      </c>
      <c r="R12" s="7">
        <v>44796</v>
      </c>
      <c r="S12" s="6">
        <v>44821</v>
      </c>
      <c r="T12" s="4" t="s">
        <v>34</v>
      </c>
      <c r="U12" s="4">
        <v>952</v>
      </c>
      <c r="V12" s="4">
        <v>0</v>
      </c>
      <c r="W12" s="4">
        <v>0</v>
      </c>
      <c r="X12" s="4" t="s">
        <v>90</v>
      </c>
      <c r="Y12" s="4" t="s">
        <v>91</v>
      </c>
    </row>
    <row r="13" s="4" customFormat="1" spans="1:25">
      <c r="A13" s="4" t="s">
        <v>92</v>
      </c>
      <c r="B13" s="4" t="s">
        <v>26</v>
      </c>
      <c r="C13" s="4" t="s">
        <v>27</v>
      </c>
      <c r="D13" s="4" t="s">
        <v>50</v>
      </c>
      <c r="E13" s="4" t="s">
        <v>93</v>
      </c>
      <c r="F13" s="6">
        <v>44816</v>
      </c>
      <c r="G13" s="6">
        <v>44818</v>
      </c>
      <c r="H13" s="4">
        <v>1</v>
      </c>
      <c r="I13" s="4">
        <v>2</v>
      </c>
      <c r="J13" s="4">
        <v>2</v>
      </c>
      <c r="K13" s="4" t="s">
        <v>30</v>
      </c>
      <c r="L13" s="4">
        <v>1358</v>
      </c>
      <c r="M13" s="4">
        <v>1358</v>
      </c>
      <c r="N13" s="4" t="s">
        <v>94</v>
      </c>
      <c r="O13" s="4" t="s">
        <v>32</v>
      </c>
      <c r="P13" s="4" t="s">
        <v>33</v>
      </c>
      <c r="Q13" s="4">
        <v>0</v>
      </c>
      <c r="R13" s="7">
        <v>44800</v>
      </c>
      <c r="S13" s="6">
        <v>44821</v>
      </c>
      <c r="T13" s="4" t="s">
        <v>34</v>
      </c>
      <c r="U13" s="4">
        <v>1358</v>
      </c>
      <c r="V13" s="4">
        <v>0</v>
      </c>
      <c r="W13" s="4">
        <v>0</v>
      </c>
      <c r="X13" s="4" t="s">
        <v>95</v>
      </c>
      <c r="Y13" s="4" t="s">
        <v>96</v>
      </c>
    </row>
    <row r="14" s="4" customFormat="1" spans="1:25">
      <c r="A14" s="4" t="s">
        <v>97</v>
      </c>
      <c r="B14" s="4" t="s">
        <v>26</v>
      </c>
      <c r="C14" s="4" t="s">
        <v>27</v>
      </c>
      <c r="D14" s="4" t="s">
        <v>98</v>
      </c>
      <c r="E14" s="4" t="s">
        <v>99</v>
      </c>
      <c r="F14" s="6">
        <v>44811</v>
      </c>
      <c r="G14" s="6">
        <v>44818</v>
      </c>
      <c r="H14" s="4">
        <v>1</v>
      </c>
      <c r="I14" s="4">
        <v>7</v>
      </c>
      <c r="J14" s="4">
        <v>7</v>
      </c>
      <c r="K14" s="4" t="s">
        <v>30</v>
      </c>
      <c r="L14" s="4">
        <v>3024</v>
      </c>
      <c r="M14" s="4">
        <v>3024</v>
      </c>
      <c r="N14" s="4" t="s">
        <v>100</v>
      </c>
      <c r="O14" s="4" t="s">
        <v>32</v>
      </c>
      <c r="P14" s="4" t="s">
        <v>33</v>
      </c>
      <c r="Q14" s="4">
        <v>0</v>
      </c>
      <c r="R14" s="7">
        <v>44802</v>
      </c>
      <c r="S14" s="6">
        <v>44821</v>
      </c>
      <c r="T14" s="4" t="s">
        <v>34</v>
      </c>
      <c r="U14" s="4">
        <v>3024</v>
      </c>
      <c r="V14" s="4">
        <v>0</v>
      </c>
      <c r="W14" s="4">
        <v>0</v>
      </c>
      <c r="X14" s="4" t="s">
        <v>101</v>
      </c>
      <c r="Y14" s="4" t="s">
        <v>102</v>
      </c>
    </row>
    <row r="15" s="4" customFormat="1" spans="1:25">
      <c r="A15" s="4" t="s">
        <v>103</v>
      </c>
      <c r="B15" s="4" t="s">
        <v>26</v>
      </c>
      <c r="C15" s="4" t="s">
        <v>27</v>
      </c>
      <c r="D15" s="4" t="s">
        <v>56</v>
      </c>
      <c r="E15" s="4" t="s">
        <v>57</v>
      </c>
      <c r="F15" s="6">
        <v>44813</v>
      </c>
      <c r="G15" s="6">
        <v>44818</v>
      </c>
      <c r="H15" s="4">
        <v>1</v>
      </c>
      <c r="I15" s="4">
        <v>5</v>
      </c>
      <c r="J15" s="4">
        <v>5</v>
      </c>
      <c r="K15" s="4" t="s">
        <v>30</v>
      </c>
      <c r="L15" s="4">
        <v>1735</v>
      </c>
      <c r="M15" s="4">
        <v>1735</v>
      </c>
      <c r="N15" s="4" t="s">
        <v>104</v>
      </c>
      <c r="O15" s="4" t="s">
        <v>32</v>
      </c>
      <c r="P15" s="4" t="s">
        <v>33</v>
      </c>
      <c r="Q15" s="4">
        <v>0</v>
      </c>
      <c r="R15" s="7">
        <v>44803</v>
      </c>
      <c r="S15" s="6">
        <v>44821</v>
      </c>
      <c r="T15" s="4" t="s">
        <v>34</v>
      </c>
      <c r="U15" s="4">
        <v>1735</v>
      </c>
      <c r="V15" s="4">
        <v>0</v>
      </c>
      <c r="W15" s="4">
        <v>0</v>
      </c>
      <c r="X15" s="4" t="s">
        <v>105</v>
      </c>
      <c r="Y15" s="4" t="s">
        <v>106</v>
      </c>
    </row>
    <row r="16" s="4" customFormat="1" spans="1:25">
      <c r="A16" s="4" t="s">
        <v>107</v>
      </c>
      <c r="B16" s="4" t="s">
        <v>26</v>
      </c>
      <c r="C16" s="4" t="s">
        <v>27</v>
      </c>
      <c r="D16" s="4" t="s">
        <v>108</v>
      </c>
      <c r="E16" s="4" t="s">
        <v>109</v>
      </c>
      <c r="F16" s="6">
        <v>44817</v>
      </c>
      <c r="G16" s="6">
        <v>44818</v>
      </c>
      <c r="H16" s="4">
        <v>1</v>
      </c>
      <c r="I16" s="4">
        <v>1</v>
      </c>
      <c r="J16" s="4">
        <v>1</v>
      </c>
      <c r="K16" s="4" t="s">
        <v>30</v>
      </c>
      <c r="L16" s="4">
        <v>500</v>
      </c>
      <c r="M16" s="4">
        <v>500</v>
      </c>
      <c r="N16" s="4" t="s">
        <v>110</v>
      </c>
      <c r="O16" s="4" t="s">
        <v>32</v>
      </c>
      <c r="P16" s="4" t="s">
        <v>33</v>
      </c>
      <c r="Q16" s="4">
        <v>0</v>
      </c>
      <c r="R16" s="7">
        <v>44803</v>
      </c>
      <c r="S16" s="6">
        <v>44821</v>
      </c>
      <c r="T16" s="4" t="s">
        <v>34</v>
      </c>
      <c r="U16" s="4">
        <v>500</v>
      </c>
      <c r="V16" s="4">
        <v>0</v>
      </c>
      <c r="W16" s="4">
        <v>0</v>
      </c>
      <c r="X16" s="4" t="s">
        <v>78</v>
      </c>
      <c r="Y16" s="4" t="s">
        <v>78</v>
      </c>
    </row>
    <row r="17" s="4" customFormat="1" spans="1:25">
      <c r="A17" s="4" t="s">
        <v>111</v>
      </c>
      <c r="B17" s="4" t="s">
        <v>26</v>
      </c>
      <c r="C17" s="4" t="s">
        <v>27</v>
      </c>
      <c r="D17" s="4" t="s">
        <v>112</v>
      </c>
      <c r="E17" s="4" t="s">
        <v>113</v>
      </c>
      <c r="F17" s="6">
        <v>44817</v>
      </c>
      <c r="G17" s="6">
        <v>44818</v>
      </c>
      <c r="H17" s="4">
        <v>4</v>
      </c>
      <c r="I17" s="4">
        <v>1</v>
      </c>
      <c r="J17" s="4">
        <v>4</v>
      </c>
      <c r="K17" s="4" t="s">
        <v>30</v>
      </c>
      <c r="L17" s="4">
        <v>1252</v>
      </c>
      <c r="M17" s="4">
        <v>1252</v>
      </c>
      <c r="N17" s="4" t="s">
        <v>114</v>
      </c>
      <c r="O17" s="4" t="s">
        <v>32</v>
      </c>
      <c r="P17" s="4" t="s">
        <v>33</v>
      </c>
      <c r="Q17" s="4">
        <v>0</v>
      </c>
      <c r="R17" s="7">
        <v>44803</v>
      </c>
      <c r="S17" s="6">
        <v>44821</v>
      </c>
      <c r="T17" s="4" t="s">
        <v>34</v>
      </c>
      <c r="U17" s="4">
        <v>1252</v>
      </c>
      <c r="V17" s="4">
        <v>0</v>
      </c>
      <c r="W17" s="4">
        <v>0</v>
      </c>
      <c r="X17" s="4" t="s">
        <v>115</v>
      </c>
      <c r="Y17" s="4" t="s">
        <v>116</v>
      </c>
    </row>
    <row r="18" s="4" customFormat="1" spans="1:25">
      <c r="A18" s="4" t="s">
        <v>117</v>
      </c>
      <c r="B18" s="4" t="s">
        <v>26</v>
      </c>
      <c r="C18" s="4" t="s">
        <v>27</v>
      </c>
      <c r="D18" s="4" t="s">
        <v>118</v>
      </c>
      <c r="E18" s="4" t="s">
        <v>119</v>
      </c>
      <c r="F18" s="6">
        <v>44817</v>
      </c>
      <c r="G18" s="6">
        <v>44818</v>
      </c>
      <c r="H18" s="4">
        <v>1</v>
      </c>
      <c r="I18" s="4">
        <v>1</v>
      </c>
      <c r="J18" s="4">
        <v>1</v>
      </c>
      <c r="K18" s="4" t="s">
        <v>30</v>
      </c>
      <c r="L18" s="4">
        <v>978</v>
      </c>
      <c r="M18" s="4">
        <v>978</v>
      </c>
      <c r="N18" s="4" t="s">
        <v>120</v>
      </c>
      <c r="O18" s="4" t="s">
        <v>32</v>
      </c>
      <c r="P18" s="4" t="s">
        <v>33</v>
      </c>
      <c r="Q18" s="4">
        <v>0</v>
      </c>
      <c r="R18" s="7">
        <v>44804</v>
      </c>
      <c r="S18" s="6">
        <v>44821</v>
      </c>
      <c r="T18" s="4" t="s">
        <v>34</v>
      </c>
      <c r="U18" s="4">
        <v>978</v>
      </c>
      <c r="V18" s="4">
        <v>0</v>
      </c>
      <c r="W18" s="4">
        <v>0</v>
      </c>
      <c r="X18" s="4" t="s">
        <v>121</v>
      </c>
      <c r="Y18" s="4" t="s">
        <v>122</v>
      </c>
    </row>
    <row r="19" s="4" customFormat="1" spans="1:25">
      <c r="A19" s="4" t="s">
        <v>123</v>
      </c>
      <c r="B19" s="4" t="s">
        <v>26</v>
      </c>
      <c r="C19" s="4" t="s">
        <v>27</v>
      </c>
      <c r="D19" s="4" t="s">
        <v>124</v>
      </c>
      <c r="E19" s="4" t="s">
        <v>125</v>
      </c>
      <c r="F19" s="6">
        <v>44816</v>
      </c>
      <c r="G19" s="6">
        <v>44818</v>
      </c>
      <c r="H19" s="4">
        <v>1</v>
      </c>
      <c r="I19" s="4">
        <v>2</v>
      </c>
      <c r="J19" s="4">
        <v>2</v>
      </c>
      <c r="K19" s="4" t="s">
        <v>30</v>
      </c>
      <c r="L19" s="4">
        <v>2140</v>
      </c>
      <c r="M19" s="4">
        <v>2140</v>
      </c>
      <c r="N19" s="4" t="s">
        <v>126</v>
      </c>
      <c r="O19" s="4" t="s">
        <v>32</v>
      </c>
      <c r="P19" s="4" t="s">
        <v>33</v>
      </c>
      <c r="Q19" s="4">
        <v>0</v>
      </c>
      <c r="R19" s="7">
        <v>44804</v>
      </c>
      <c r="S19" s="6">
        <v>44821</v>
      </c>
      <c r="T19" s="4" t="s">
        <v>34</v>
      </c>
      <c r="U19" s="4">
        <v>2140</v>
      </c>
      <c r="V19" s="4">
        <v>0</v>
      </c>
      <c r="W19" s="4">
        <v>0</v>
      </c>
      <c r="X19" s="4" t="s">
        <v>127</v>
      </c>
      <c r="Y19" s="4" t="s">
        <v>128</v>
      </c>
    </row>
    <row r="20" s="4" customFormat="1" spans="1:25">
      <c r="A20" s="4" t="s">
        <v>129</v>
      </c>
      <c r="B20" s="4" t="s">
        <v>26</v>
      </c>
      <c r="C20" s="4" t="s">
        <v>27</v>
      </c>
      <c r="D20" s="4" t="s">
        <v>80</v>
      </c>
      <c r="E20" s="4" t="s">
        <v>130</v>
      </c>
      <c r="F20" s="6">
        <v>44817</v>
      </c>
      <c r="G20" s="6">
        <v>44818</v>
      </c>
      <c r="H20" s="4">
        <v>1</v>
      </c>
      <c r="I20" s="4">
        <v>1</v>
      </c>
      <c r="J20" s="4">
        <v>1</v>
      </c>
      <c r="K20" s="4" t="s">
        <v>30</v>
      </c>
      <c r="L20" s="4">
        <v>515</v>
      </c>
      <c r="M20" s="4">
        <v>515</v>
      </c>
      <c r="N20" s="4" t="s">
        <v>131</v>
      </c>
      <c r="O20" s="4" t="s">
        <v>32</v>
      </c>
      <c r="P20" s="4" t="s">
        <v>33</v>
      </c>
      <c r="Q20" s="4">
        <v>0</v>
      </c>
      <c r="R20" s="7">
        <v>44805</v>
      </c>
      <c r="S20" s="6">
        <v>44821</v>
      </c>
      <c r="T20" s="4" t="s">
        <v>34</v>
      </c>
      <c r="U20" s="4">
        <v>515</v>
      </c>
      <c r="V20" s="4">
        <v>0</v>
      </c>
      <c r="W20" s="4">
        <v>0</v>
      </c>
      <c r="X20" s="4" t="s">
        <v>132</v>
      </c>
      <c r="Y20" s="4" t="s">
        <v>133</v>
      </c>
    </row>
    <row r="21" s="4" customFormat="1" spans="1:25">
      <c r="A21" s="4" t="s">
        <v>134</v>
      </c>
      <c r="B21" s="4" t="s">
        <v>26</v>
      </c>
      <c r="C21" s="4" t="s">
        <v>27</v>
      </c>
      <c r="D21" s="4" t="s">
        <v>74</v>
      </c>
      <c r="E21" s="4" t="s">
        <v>135</v>
      </c>
      <c r="F21" s="6">
        <v>44816</v>
      </c>
      <c r="G21" s="6">
        <v>44818</v>
      </c>
      <c r="H21" s="4">
        <v>1</v>
      </c>
      <c r="I21" s="4">
        <v>2</v>
      </c>
      <c r="J21" s="4">
        <v>2</v>
      </c>
      <c r="K21" s="4" t="s">
        <v>30</v>
      </c>
      <c r="L21" s="4">
        <v>3350</v>
      </c>
      <c r="M21" s="4">
        <v>3350</v>
      </c>
      <c r="N21" s="4" t="s">
        <v>136</v>
      </c>
      <c r="O21" s="4" t="s">
        <v>32</v>
      </c>
      <c r="P21" s="4" t="s">
        <v>33</v>
      </c>
      <c r="Q21" s="4">
        <v>0</v>
      </c>
      <c r="R21" s="7">
        <v>44806</v>
      </c>
      <c r="S21" s="6">
        <v>44821</v>
      </c>
      <c r="T21" s="4" t="s">
        <v>34</v>
      </c>
      <c r="U21" s="4">
        <v>3350</v>
      </c>
      <c r="V21" s="4">
        <v>0</v>
      </c>
      <c r="W21" s="4">
        <v>0</v>
      </c>
      <c r="X21" s="4" t="s">
        <v>137</v>
      </c>
      <c r="Y21" s="4" t="s">
        <v>138</v>
      </c>
    </row>
    <row r="22" s="4" customFormat="1" spans="1:25">
      <c r="A22" s="4" t="s">
        <v>139</v>
      </c>
      <c r="B22" s="4" t="s">
        <v>26</v>
      </c>
      <c r="C22" s="4" t="s">
        <v>27</v>
      </c>
      <c r="D22" s="4" t="s">
        <v>140</v>
      </c>
      <c r="E22" s="4" t="s">
        <v>141</v>
      </c>
      <c r="F22" s="6">
        <v>44816</v>
      </c>
      <c r="G22" s="6">
        <v>44818</v>
      </c>
      <c r="H22" s="4">
        <v>2</v>
      </c>
      <c r="I22" s="4">
        <v>2</v>
      </c>
      <c r="J22" s="4">
        <v>4</v>
      </c>
      <c r="K22" s="4" t="s">
        <v>30</v>
      </c>
      <c r="L22" s="4">
        <v>1252</v>
      </c>
      <c r="M22" s="4">
        <v>1252</v>
      </c>
      <c r="N22" s="4" t="s">
        <v>142</v>
      </c>
      <c r="O22" s="4" t="s">
        <v>32</v>
      </c>
      <c r="P22" s="4" t="s">
        <v>33</v>
      </c>
      <c r="Q22" s="4">
        <v>0</v>
      </c>
      <c r="R22" s="7">
        <v>44806</v>
      </c>
      <c r="S22" s="6">
        <v>44821</v>
      </c>
      <c r="T22" s="4" t="s">
        <v>34</v>
      </c>
      <c r="U22" s="4">
        <v>1252</v>
      </c>
      <c r="V22" s="4">
        <v>0</v>
      </c>
      <c r="W22" s="4">
        <v>0</v>
      </c>
      <c r="X22" s="4" t="s">
        <v>143</v>
      </c>
      <c r="Y22" s="4" t="s">
        <v>144</v>
      </c>
    </row>
    <row r="23" s="4" customFormat="1" spans="1:25">
      <c r="A23" s="4" t="s">
        <v>145</v>
      </c>
      <c r="B23" s="4" t="s">
        <v>26</v>
      </c>
      <c r="C23" s="4" t="s">
        <v>27</v>
      </c>
      <c r="D23" s="4" t="s">
        <v>146</v>
      </c>
      <c r="E23" s="4" t="s">
        <v>147</v>
      </c>
      <c r="F23" s="6">
        <v>44812</v>
      </c>
      <c r="G23" s="6">
        <v>44818</v>
      </c>
      <c r="H23" s="4">
        <v>2</v>
      </c>
      <c r="I23" s="4">
        <v>6</v>
      </c>
      <c r="J23" s="4">
        <v>12</v>
      </c>
      <c r="K23" s="4" t="s">
        <v>30</v>
      </c>
      <c r="L23" s="4">
        <v>5464</v>
      </c>
      <c r="M23" s="4">
        <v>5464</v>
      </c>
      <c r="N23" s="4" t="s">
        <v>148</v>
      </c>
      <c r="O23" s="4" t="s">
        <v>32</v>
      </c>
      <c r="P23" s="4" t="s">
        <v>33</v>
      </c>
      <c r="Q23" s="4">
        <v>0</v>
      </c>
      <c r="R23" s="7">
        <v>44807</v>
      </c>
      <c r="S23" s="6">
        <v>44821</v>
      </c>
      <c r="T23" s="4" t="s">
        <v>34</v>
      </c>
      <c r="U23" s="4">
        <v>5464</v>
      </c>
      <c r="V23" s="4">
        <v>0</v>
      </c>
      <c r="W23" s="4">
        <v>0</v>
      </c>
      <c r="X23" s="4" t="s">
        <v>149</v>
      </c>
      <c r="Y23" s="4" t="s">
        <v>78</v>
      </c>
    </row>
    <row r="24" s="4" customFormat="1" spans="1:25">
      <c r="A24" s="4" t="s">
        <v>145</v>
      </c>
      <c r="B24" s="4" t="s">
        <v>26</v>
      </c>
      <c r="C24" s="4" t="s">
        <v>85</v>
      </c>
      <c r="D24" s="4" t="s">
        <v>146</v>
      </c>
      <c r="E24" s="4" t="s">
        <v>147</v>
      </c>
      <c r="F24" s="6">
        <v>44812</v>
      </c>
      <c r="G24" s="6">
        <v>44818</v>
      </c>
      <c r="H24" s="4">
        <v>2</v>
      </c>
      <c r="I24" s="4">
        <v>6</v>
      </c>
      <c r="J24" s="4">
        <v>12</v>
      </c>
      <c r="K24" s="4" t="s">
        <v>30</v>
      </c>
      <c r="L24" s="4">
        <v>-5464</v>
      </c>
      <c r="M24" s="4">
        <v>-5464</v>
      </c>
      <c r="N24" s="4" t="s">
        <v>148</v>
      </c>
      <c r="O24" s="4" t="s">
        <v>32</v>
      </c>
      <c r="P24" s="4" t="s">
        <v>33</v>
      </c>
      <c r="Q24" s="4">
        <v>0</v>
      </c>
      <c r="R24" s="7">
        <v>44807</v>
      </c>
      <c r="S24" s="6">
        <v>44821</v>
      </c>
      <c r="T24" s="4" t="s">
        <v>34</v>
      </c>
      <c r="U24" s="4">
        <v>-5464</v>
      </c>
      <c r="V24" s="4">
        <v>0</v>
      </c>
      <c r="W24" s="4">
        <v>0</v>
      </c>
      <c r="X24" s="4" t="s">
        <v>149</v>
      </c>
      <c r="Y24" s="4" t="s">
        <v>78</v>
      </c>
    </row>
    <row r="25" s="4" customFormat="1" spans="1:25">
      <c r="A25" s="4" t="s">
        <v>150</v>
      </c>
      <c r="B25" s="4" t="s">
        <v>26</v>
      </c>
      <c r="C25" s="4" t="s">
        <v>27</v>
      </c>
      <c r="D25" s="4" t="s">
        <v>146</v>
      </c>
      <c r="E25" s="4" t="s">
        <v>147</v>
      </c>
      <c r="F25" s="6">
        <v>44815</v>
      </c>
      <c r="G25" s="6">
        <v>44818</v>
      </c>
      <c r="H25" s="4">
        <v>2</v>
      </c>
      <c r="I25" s="4">
        <v>3</v>
      </c>
      <c r="J25" s="4">
        <v>6</v>
      </c>
      <c r="K25" s="4" t="s">
        <v>30</v>
      </c>
      <c r="L25" s="4">
        <v>2752</v>
      </c>
      <c r="M25" s="4">
        <v>2752</v>
      </c>
      <c r="N25" s="4" t="s">
        <v>148</v>
      </c>
      <c r="O25" s="4" t="s">
        <v>32</v>
      </c>
      <c r="P25" s="4" t="s">
        <v>33</v>
      </c>
      <c r="Q25" s="4">
        <v>0</v>
      </c>
      <c r="R25" s="7">
        <v>44808</v>
      </c>
      <c r="S25" s="6">
        <v>44821</v>
      </c>
      <c r="T25" s="4" t="s">
        <v>34</v>
      </c>
      <c r="U25" s="4">
        <v>2752</v>
      </c>
      <c r="V25" s="4">
        <v>0</v>
      </c>
      <c r="W25" s="4">
        <v>0</v>
      </c>
      <c r="X25" s="4" t="s">
        <v>151</v>
      </c>
      <c r="Y25" s="4" t="s">
        <v>152</v>
      </c>
    </row>
    <row r="26" s="4" customFormat="1" spans="1:25">
      <c r="A26" s="4" t="s">
        <v>153</v>
      </c>
      <c r="B26" s="4" t="s">
        <v>26</v>
      </c>
      <c r="C26" s="4" t="s">
        <v>27</v>
      </c>
      <c r="D26" s="4" t="s">
        <v>154</v>
      </c>
      <c r="E26" s="4" t="s">
        <v>155</v>
      </c>
      <c r="F26" s="6">
        <v>44816</v>
      </c>
      <c r="G26" s="6">
        <v>44818</v>
      </c>
      <c r="H26" s="4">
        <v>1</v>
      </c>
      <c r="I26" s="4">
        <v>2</v>
      </c>
      <c r="J26" s="4">
        <v>2</v>
      </c>
      <c r="K26" s="4" t="s">
        <v>30</v>
      </c>
      <c r="L26" s="4">
        <v>692</v>
      </c>
      <c r="M26" s="4">
        <v>692</v>
      </c>
      <c r="N26" s="4" t="s">
        <v>156</v>
      </c>
      <c r="O26" s="4" t="s">
        <v>32</v>
      </c>
      <c r="P26" s="4" t="s">
        <v>33</v>
      </c>
      <c r="Q26" s="4">
        <v>0</v>
      </c>
      <c r="R26" s="7">
        <v>44808</v>
      </c>
      <c r="S26" s="6">
        <v>44821</v>
      </c>
      <c r="T26" s="4" t="s">
        <v>34</v>
      </c>
      <c r="U26" s="4">
        <v>692</v>
      </c>
      <c r="V26" s="4">
        <v>0</v>
      </c>
      <c r="W26" s="4">
        <v>0</v>
      </c>
      <c r="X26" s="4" t="s">
        <v>157</v>
      </c>
      <c r="Y26" s="4" t="s">
        <v>158</v>
      </c>
    </row>
    <row r="27" s="4" customFormat="1" spans="1:25">
      <c r="A27" s="4" t="s">
        <v>159</v>
      </c>
      <c r="B27" s="4" t="s">
        <v>26</v>
      </c>
      <c r="C27" s="4" t="s">
        <v>27</v>
      </c>
      <c r="D27" s="4" t="s">
        <v>160</v>
      </c>
      <c r="E27" s="4" t="s">
        <v>161</v>
      </c>
      <c r="F27" s="6">
        <v>44815</v>
      </c>
      <c r="G27" s="6">
        <v>44818</v>
      </c>
      <c r="H27" s="4">
        <v>1</v>
      </c>
      <c r="I27" s="4">
        <v>3</v>
      </c>
      <c r="J27" s="4">
        <v>3</v>
      </c>
      <c r="K27" s="4" t="s">
        <v>30</v>
      </c>
      <c r="L27" s="4">
        <v>3300</v>
      </c>
      <c r="M27" s="4">
        <v>3300</v>
      </c>
      <c r="N27" s="4" t="s">
        <v>162</v>
      </c>
      <c r="O27" s="4" t="s">
        <v>32</v>
      </c>
      <c r="P27" s="4" t="s">
        <v>33</v>
      </c>
      <c r="Q27" s="4">
        <v>0</v>
      </c>
      <c r="R27" s="7">
        <v>44809</v>
      </c>
      <c r="S27" s="6">
        <v>44821</v>
      </c>
      <c r="T27" s="4" t="s">
        <v>34</v>
      </c>
      <c r="U27" s="4">
        <v>3300</v>
      </c>
      <c r="V27" s="4">
        <v>0</v>
      </c>
      <c r="W27" s="4">
        <v>0</v>
      </c>
      <c r="X27" s="4" t="s">
        <v>163</v>
      </c>
      <c r="Y27" s="4" t="s">
        <v>164</v>
      </c>
    </row>
    <row r="28" s="4" customFormat="1" spans="1:25">
      <c r="A28" s="4" t="s">
        <v>165</v>
      </c>
      <c r="B28" s="4" t="s">
        <v>26</v>
      </c>
      <c r="C28" s="4" t="s">
        <v>27</v>
      </c>
      <c r="D28" s="4" t="s">
        <v>166</v>
      </c>
      <c r="E28" s="4" t="s">
        <v>167</v>
      </c>
      <c r="F28" s="6">
        <v>44817</v>
      </c>
      <c r="G28" s="6">
        <v>44818</v>
      </c>
      <c r="H28" s="4">
        <v>1</v>
      </c>
      <c r="I28" s="4">
        <v>1</v>
      </c>
      <c r="J28" s="4">
        <v>1</v>
      </c>
      <c r="K28" s="4" t="s">
        <v>30</v>
      </c>
      <c r="L28" s="4">
        <v>868</v>
      </c>
      <c r="M28" s="4">
        <v>868</v>
      </c>
      <c r="N28" s="4" t="s">
        <v>168</v>
      </c>
      <c r="O28" s="4" t="s">
        <v>32</v>
      </c>
      <c r="P28" s="4" t="s">
        <v>33</v>
      </c>
      <c r="Q28" s="4">
        <v>0</v>
      </c>
      <c r="R28" s="7">
        <v>44809</v>
      </c>
      <c r="S28" s="6">
        <v>44821</v>
      </c>
      <c r="T28" s="4" t="s">
        <v>34</v>
      </c>
      <c r="U28" s="4">
        <v>868</v>
      </c>
      <c r="V28" s="4">
        <v>0</v>
      </c>
      <c r="W28" s="4">
        <v>0</v>
      </c>
      <c r="X28" s="4" t="s">
        <v>169</v>
      </c>
      <c r="Y28" s="4" t="s">
        <v>170</v>
      </c>
    </row>
    <row r="29" s="4" customFormat="1" spans="1:25">
      <c r="A29" s="4" t="s">
        <v>171</v>
      </c>
      <c r="B29" s="4" t="s">
        <v>26</v>
      </c>
      <c r="C29" s="4" t="s">
        <v>27</v>
      </c>
      <c r="D29" s="4" t="s">
        <v>172</v>
      </c>
      <c r="E29" s="4" t="s">
        <v>173</v>
      </c>
      <c r="F29" s="6">
        <v>44809</v>
      </c>
      <c r="G29" s="6">
        <v>44818</v>
      </c>
      <c r="H29" s="4">
        <v>1</v>
      </c>
      <c r="I29" s="4">
        <v>9</v>
      </c>
      <c r="J29" s="4">
        <v>9</v>
      </c>
      <c r="K29" s="4" t="s">
        <v>30</v>
      </c>
      <c r="L29" s="4">
        <v>3402</v>
      </c>
      <c r="M29" s="4">
        <v>3402</v>
      </c>
      <c r="N29" s="4" t="s">
        <v>174</v>
      </c>
      <c r="O29" s="4" t="s">
        <v>32</v>
      </c>
      <c r="P29" s="4" t="s">
        <v>33</v>
      </c>
      <c r="Q29" s="4">
        <v>0</v>
      </c>
      <c r="R29" s="7">
        <v>44809</v>
      </c>
      <c r="S29" s="6">
        <v>44821</v>
      </c>
      <c r="T29" s="4" t="s">
        <v>34</v>
      </c>
      <c r="U29" s="4">
        <v>3402</v>
      </c>
      <c r="V29" s="4">
        <v>0</v>
      </c>
      <c r="W29" s="4">
        <v>0</v>
      </c>
      <c r="X29" s="4" t="s">
        <v>175</v>
      </c>
      <c r="Y29" s="4" t="s">
        <v>176</v>
      </c>
    </row>
    <row r="30" s="4" customFormat="1" spans="1:25">
      <c r="A30" s="4" t="s">
        <v>177</v>
      </c>
      <c r="B30" s="4" t="s">
        <v>26</v>
      </c>
      <c r="C30" s="4" t="s">
        <v>27</v>
      </c>
      <c r="D30" s="4" t="s">
        <v>178</v>
      </c>
      <c r="E30" s="4" t="s">
        <v>179</v>
      </c>
      <c r="F30" s="6">
        <v>44816</v>
      </c>
      <c r="G30" s="6">
        <v>44818</v>
      </c>
      <c r="H30" s="4">
        <v>1</v>
      </c>
      <c r="I30" s="4">
        <v>2</v>
      </c>
      <c r="J30" s="4">
        <v>2</v>
      </c>
      <c r="K30" s="4" t="s">
        <v>30</v>
      </c>
      <c r="L30" s="4">
        <v>1650</v>
      </c>
      <c r="M30" s="4">
        <v>1650</v>
      </c>
      <c r="N30" s="4" t="s">
        <v>180</v>
      </c>
      <c r="O30" s="4" t="s">
        <v>32</v>
      </c>
      <c r="P30" s="4" t="s">
        <v>33</v>
      </c>
      <c r="Q30" s="4">
        <v>0</v>
      </c>
      <c r="R30" s="7">
        <v>44809</v>
      </c>
      <c r="S30" s="6">
        <v>44821</v>
      </c>
      <c r="T30" s="4" t="s">
        <v>34</v>
      </c>
      <c r="U30" s="4">
        <v>1650</v>
      </c>
      <c r="V30" s="4">
        <v>0</v>
      </c>
      <c r="W30" s="4">
        <v>0</v>
      </c>
      <c r="X30" s="4" t="s">
        <v>181</v>
      </c>
      <c r="Y30" s="4" t="s">
        <v>182</v>
      </c>
    </row>
    <row r="31" s="4" customFormat="1" spans="1:25">
      <c r="A31" s="4" t="s">
        <v>183</v>
      </c>
      <c r="B31" s="4" t="s">
        <v>26</v>
      </c>
      <c r="C31" s="4" t="s">
        <v>27</v>
      </c>
      <c r="D31" s="4" t="s">
        <v>56</v>
      </c>
      <c r="E31" s="4" t="s">
        <v>184</v>
      </c>
      <c r="F31" s="6">
        <v>44811</v>
      </c>
      <c r="G31" s="6">
        <v>44818</v>
      </c>
      <c r="H31" s="4">
        <v>1</v>
      </c>
      <c r="I31" s="4">
        <v>7</v>
      </c>
      <c r="J31" s="4">
        <v>7</v>
      </c>
      <c r="K31" s="4" t="s">
        <v>30</v>
      </c>
      <c r="L31" s="4">
        <v>3542</v>
      </c>
      <c r="M31" s="4">
        <v>3542</v>
      </c>
      <c r="N31" s="4" t="s">
        <v>185</v>
      </c>
      <c r="O31" s="4" t="s">
        <v>32</v>
      </c>
      <c r="P31" s="4" t="s">
        <v>33</v>
      </c>
      <c r="Q31" s="4">
        <v>0</v>
      </c>
      <c r="R31" s="7">
        <v>44809</v>
      </c>
      <c r="S31" s="6">
        <v>44821</v>
      </c>
      <c r="T31" s="4" t="s">
        <v>34</v>
      </c>
      <c r="U31" s="4">
        <v>3542</v>
      </c>
      <c r="V31" s="4">
        <v>0</v>
      </c>
      <c r="W31" s="4">
        <v>0</v>
      </c>
      <c r="X31" s="4" t="s">
        <v>186</v>
      </c>
      <c r="Y31" s="4" t="s">
        <v>187</v>
      </c>
    </row>
    <row r="32" s="4" customFormat="1" spans="1:25">
      <c r="A32" s="4" t="s">
        <v>188</v>
      </c>
      <c r="B32" s="4" t="s">
        <v>26</v>
      </c>
      <c r="C32" s="4" t="s">
        <v>27</v>
      </c>
      <c r="D32" s="4" t="s">
        <v>189</v>
      </c>
      <c r="E32" s="4" t="s">
        <v>190</v>
      </c>
      <c r="F32" s="6">
        <v>44815</v>
      </c>
      <c r="G32" s="6">
        <v>44818</v>
      </c>
      <c r="H32" s="4">
        <v>2</v>
      </c>
      <c r="I32" s="4">
        <v>3</v>
      </c>
      <c r="J32" s="4">
        <v>6</v>
      </c>
      <c r="K32" s="4" t="s">
        <v>30</v>
      </c>
      <c r="L32" s="4">
        <v>4878</v>
      </c>
      <c r="M32" s="4">
        <v>4878</v>
      </c>
      <c r="N32" s="4" t="s">
        <v>191</v>
      </c>
      <c r="O32" s="4" t="s">
        <v>32</v>
      </c>
      <c r="P32" s="4" t="s">
        <v>33</v>
      </c>
      <c r="Q32" s="4">
        <v>0</v>
      </c>
      <c r="R32" s="7">
        <v>44810</v>
      </c>
      <c r="S32" s="6">
        <v>44821</v>
      </c>
      <c r="T32" s="4" t="s">
        <v>34</v>
      </c>
      <c r="U32" s="4">
        <v>4878</v>
      </c>
      <c r="V32" s="4">
        <v>0</v>
      </c>
      <c r="W32" s="4">
        <v>0</v>
      </c>
      <c r="X32" s="4" t="s">
        <v>192</v>
      </c>
      <c r="Y32" s="4" t="s">
        <v>78</v>
      </c>
    </row>
    <row r="33" s="4" customFormat="1" spans="1:25">
      <c r="A33" s="4" t="s">
        <v>193</v>
      </c>
      <c r="B33" s="4" t="s">
        <v>26</v>
      </c>
      <c r="C33" s="4" t="s">
        <v>27</v>
      </c>
      <c r="D33" s="4" t="s">
        <v>194</v>
      </c>
      <c r="E33" s="4" t="s">
        <v>195</v>
      </c>
      <c r="F33" s="6">
        <v>44814</v>
      </c>
      <c r="G33" s="6">
        <v>44818</v>
      </c>
      <c r="H33" s="4">
        <v>1</v>
      </c>
      <c r="I33" s="4">
        <v>4</v>
      </c>
      <c r="J33" s="4">
        <v>4</v>
      </c>
      <c r="K33" s="4" t="s">
        <v>30</v>
      </c>
      <c r="L33" s="4">
        <v>680</v>
      </c>
      <c r="M33" s="4">
        <v>680</v>
      </c>
      <c r="N33" s="4" t="s">
        <v>196</v>
      </c>
      <c r="O33" s="4" t="s">
        <v>32</v>
      </c>
      <c r="P33" s="4" t="s">
        <v>33</v>
      </c>
      <c r="Q33" s="4">
        <v>0</v>
      </c>
      <c r="R33" s="7">
        <v>44810</v>
      </c>
      <c r="S33" s="6">
        <v>44821</v>
      </c>
      <c r="T33" s="4" t="s">
        <v>34</v>
      </c>
      <c r="U33" s="4">
        <v>680</v>
      </c>
      <c r="V33" s="4">
        <v>0</v>
      </c>
      <c r="W33" s="4">
        <v>0</v>
      </c>
      <c r="X33" s="4" t="s">
        <v>197</v>
      </c>
      <c r="Y33" s="4" t="s">
        <v>198</v>
      </c>
    </row>
    <row r="34" s="4" customFormat="1" spans="1:25">
      <c r="A34" s="4" t="s">
        <v>199</v>
      </c>
      <c r="B34" s="4" t="s">
        <v>26</v>
      </c>
      <c r="C34" s="4" t="s">
        <v>27</v>
      </c>
      <c r="D34" s="4" t="s">
        <v>200</v>
      </c>
      <c r="E34" s="4" t="s">
        <v>201</v>
      </c>
      <c r="F34" s="6">
        <v>44816</v>
      </c>
      <c r="G34" s="6">
        <v>44818</v>
      </c>
      <c r="H34" s="4">
        <v>1</v>
      </c>
      <c r="I34" s="4">
        <v>2</v>
      </c>
      <c r="J34" s="4">
        <v>2</v>
      </c>
      <c r="K34" s="4" t="s">
        <v>30</v>
      </c>
      <c r="L34" s="4">
        <v>890</v>
      </c>
      <c r="M34" s="4">
        <v>890</v>
      </c>
      <c r="N34" s="4" t="s">
        <v>202</v>
      </c>
      <c r="O34" s="4" t="s">
        <v>32</v>
      </c>
      <c r="P34" s="4" t="s">
        <v>33</v>
      </c>
      <c r="Q34" s="4">
        <v>0</v>
      </c>
      <c r="R34" s="7">
        <v>44810</v>
      </c>
      <c r="S34" s="6">
        <v>44821</v>
      </c>
      <c r="T34" s="4" t="s">
        <v>34</v>
      </c>
      <c r="U34" s="4">
        <v>890</v>
      </c>
      <c r="V34" s="4">
        <v>0</v>
      </c>
      <c r="W34" s="4">
        <v>0</v>
      </c>
      <c r="X34" s="4" t="s">
        <v>203</v>
      </c>
      <c r="Y34" s="4" t="s">
        <v>204</v>
      </c>
    </row>
    <row r="35" s="4" customFormat="1" spans="1:25">
      <c r="A35" s="4" t="s">
        <v>205</v>
      </c>
      <c r="B35" s="4" t="s">
        <v>26</v>
      </c>
      <c r="C35" s="4" t="s">
        <v>27</v>
      </c>
      <c r="D35" s="4" t="s">
        <v>206</v>
      </c>
      <c r="E35" s="4" t="s">
        <v>207</v>
      </c>
      <c r="F35" s="6">
        <v>44812</v>
      </c>
      <c r="G35" s="6">
        <v>44818</v>
      </c>
      <c r="H35" s="4">
        <v>1</v>
      </c>
      <c r="I35" s="4">
        <v>6</v>
      </c>
      <c r="J35" s="4">
        <v>6</v>
      </c>
      <c r="K35" s="4" t="s">
        <v>30</v>
      </c>
      <c r="L35" s="4">
        <v>3378</v>
      </c>
      <c r="M35" s="4">
        <v>3378</v>
      </c>
      <c r="N35" s="4" t="s">
        <v>208</v>
      </c>
      <c r="O35" s="4" t="s">
        <v>32</v>
      </c>
      <c r="P35" s="4" t="s">
        <v>33</v>
      </c>
      <c r="Q35" s="4">
        <v>0</v>
      </c>
      <c r="R35" s="7">
        <v>44810</v>
      </c>
      <c r="S35" s="6">
        <v>44821</v>
      </c>
      <c r="T35" s="4" t="s">
        <v>34</v>
      </c>
      <c r="U35" s="4">
        <v>3378</v>
      </c>
      <c r="V35" s="4">
        <v>0</v>
      </c>
      <c r="W35" s="4">
        <v>0</v>
      </c>
      <c r="X35" s="4" t="s">
        <v>209</v>
      </c>
      <c r="Y35" s="4" t="s">
        <v>210</v>
      </c>
    </row>
    <row r="36" s="4" customFormat="1" spans="1:25">
      <c r="A36" s="4" t="s">
        <v>211</v>
      </c>
      <c r="B36" s="4" t="s">
        <v>26</v>
      </c>
      <c r="C36" s="4" t="s">
        <v>27</v>
      </c>
      <c r="D36" s="4" t="s">
        <v>212</v>
      </c>
      <c r="E36" s="4" t="s">
        <v>213</v>
      </c>
      <c r="F36" s="6">
        <v>44817</v>
      </c>
      <c r="G36" s="6">
        <v>44818</v>
      </c>
      <c r="H36" s="4">
        <v>1</v>
      </c>
      <c r="I36" s="4">
        <v>1</v>
      </c>
      <c r="J36" s="4">
        <v>1</v>
      </c>
      <c r="K36" s="4" t="s">
        <v>30</v>
      </c>
      <c r="L36" s="4">
        <v>178</v>
      </c>
      <c r="M36" s="4">
        <v>178</v>
      </c>
      <c r="N36" s="4" t="s">
        <v>214</v>
      </c>
      <c r="O36" s="4" t="s">
        <v>32</v>
      </c>
      <c r="P36" s="4" t="s">
        <v>33</v>
      </c>
      <c r="Q36" s="4">
        <v>0</v>
      </c>
      <c r="R36" s="7">
        <v>44811</v>
      </c>
      <c r="S36" s="6">
        <v>44821</v>
      </c>
      <c r="T36" s="4" t="s">
        <v>34</v>
      </c>
      <c r="U36" s="4">
        <v>178</v>
      </c>
      <c r="V36" s="4">
        <v>0</v>
      </c>
      <c r="W36" s="4">
        <v>0</v>
      </c>
      <c r="X36" s="4" t="s">
        <v>215</v>
      </c>
      <c r="Y36" s="4" t="s">
        <v>216</v>
      </c>
    </row>
    <row r="37" s="4" customFormat="1" spans="1:25">
      <c r="A37" s="4" t="s">
        <v>217</v>
      </c>
      <c r="B37" s="4" t="s">
        <v>26</v>
      </c>
      <c r="C37" s="4" t="s">
        <v>27</v>
      </c>
      <c r="D37" s="4" t="s">
        <v>218</v>
      </c>
      <c r="E37" s="4" t="s">
        <v>219</v>
      </c>
      <c r="F37" s="6">
        <v>44814</v>
      </c>
      <c r="G37" s="6">
        <v>44818</v>
      </c>
      <c r="H37" s="4">
        <v>1</v>
      </c>
      <c r="I37" s="4">
        <v>4</v>
      </c>
      <c r="J37" s="4">
        <v>4</v>
      </c>
      <c r="K37" s="4" t="s">
        <v>30</v>
      </c>
      <c r="L37" s="4">
        <v>2135</v>
      </c>
      <c r="M37" s="4">
        <v>2135</v>
      </c>
      <c r="N37" s="4" t="s">
        <v>220</v>
      </c>
      <c r="O37" s="4" t="s">
        <v>32</v>
      </c>
      <c r="P37" s="4" t="s">
        <v>33</v>
      </c>
      <c r="Q37" s="4">
        <v>0</v>
      </c>
      <c r="R37" s="7">
        <v>44813</v>
      </c>
      <c r="S37" s="6">
        <v>44821</v>
      </c>
      <c r="T37" s="4" t="s">
        <v>34</v>
      </c>
      <c r="U37" s="4">
        <v>2135</v>
      </c>
      <c r="V37" s="4">
        <v>0</v>
      </c>
      <c r="W37" s="4">
        <v>0</v>
      </c>
      <c r="X37" s="4" t="s">
        <v>221</v>
      </c>
      <c r="Y37" s="4" t="s">
        <v>222</v>
      </c>
    </row>
    <row r="38" s="4" customFormat="1" spans="1:28">
      <c r="A38" s="4" t="s">
        <v>223</v>
      </c>
      <c r="B38" s="4" t="s">
        <v>26</v>
      </c>
      <c r="C38" s="4" t="s">
        <v>27</v>
      </c>
      <c r="D38" s="4" t="s">
        <v>224</v>
      </c>
      <c r="E38" s="4" t="s">
        <v>225</v>
      </c>
      <c r="F38" s="6">
        <v>44816</v>
      </c>
      <c r="G38" s="6">
        <v>44818</v>
      </c>
      <c r="H38" s="4">
        <v>4</v>
      </c>
      <c r="I38" s="4">
        <v>2</v>
      </c>
      <c r="J38" s="4">
        <v>8</v>
      </c>
      <c r="K38" s="4" t="s">
        <v>30</v>
      </c>
      <c r="L38" s="4">
        <v>2568</v>
      </c>
      <c r="M38" s="4">
        <v>2568</v>
      </c>
      <c r="N38" s="4" t="s">
        <v>226</v>
      </c>
      <c r="O38" s="4" t="s">
        <v>32</v>
      </c>
      <c r="P38" s="4" t="s">
        <v>33</v>
      </c>
      <c r="Q38" s="4">
        <v>0</v>
      </c>
      <c r="R38" s="7">
        <v>44813</v>
      </c>
      <c r="S38" s="6">
        <v>44821</v>
      </c>
      <c r="T38" s="4" t="s">
        <v>34</v>
      </c>
      <c r="U38" s="4">
        <v>2568</v>
      </c>
      <c r="V38" s="4">
        <v>0</v>
      </c>
      <c r="W38" s="4">
        <v>0</v>
      </c>
      <c r="X38" s="4" t="s">
        <v>227</v>
      </c>
      <c r="Y38" s="4">
        <v>3799420</v>
      </c>
      <c r="Z38" s="4">
        <v>3799421</v>
      </c>
      <c r="AA38" s="4">
        <v>3799422</v>
      </c>
      <c r="AB38" s="4" t="s">
        <v>228</v>
      </c>
    </row>
    <row r="39" s="4" customFormat="1" spans="1:25">
      <c r="A39" s="4" t="s">
        <v>229</v>
      </c>
      <c r="B39" s="4" t="s">
        <v>26</v>
      </c>
      <c r="C39" s="4" t="s">
        <v>27</v>
      </c>
      <c r="D39" s="4" t="s">
        <v>230</v>
      </c>
      <c r="E39" s="4" t="s">
        <v>231</v>
      </c>
      <c r="F39" s="6">
        <v>44817</v>
      </c>
      <c r="G39" s="6">
        <v>44818</v>
      </c>
      <c r="H39" s="4">
        <v>1</v>
      </c>
      <c r="I39" s="4">
        <v>1</v>
      </c>
      <c r="J39" s="4">
        <v>1</v>
      </c>
      <c r="K39" s="4" t="s">
        <v>30</v>
      </c>
      <c r="L39" s="4">
        <v>336</v>
      </c>
      <c r="M39" s="4">
        <v>336</v>
      </c>
      <c r="N39" s="4" t="s">
        <v>232</v>
      </c>
      <c r="O39" s="4" t="s">
        <v>32</v>
      </c>
      <c r="P39" s="4" t="s">
        <v>33</v>
      </c>
      <c r="Q39" s="4">
        <v>0</v>
      </c>
      <c r="R39" s="7">
        <v>44813</v>
      </c>
      <c r="S39" s="6">
        <v>44821</v>
      </c>
      <c r="T39" s="4" t="s">
        <v>34</v>
      </c>
      <c r="U39" s="4">
        <v>336</v>
      </c>
      <c r="V39" s="4">
        <v>0</v>
      </c>
      <c r="W39" s="4">
        <v>0</v>
      </c>
      <c r="X39" s="4" t="s">
        <v>233</v>
      </c>
      <c r="Y39" s="4" t="s">
        <v>234</v>
      </c>
    </row>
    <row r="40" s="4" customFormat="1" spans="1:25">
      <c r="A40" s="4" t="s">
        <v>235</v>
      </c>
      <c r="B40" s="4" t="s">
        <v>26</v>
      </c>
      <c r="C40" s="4" t="s">
        <v>27</v>
      </c>
      <c r="D40" s="4" t="s">
        <v>236</v>
      </c>
      <c r="E40" s="4" t="s">
        <v>225</v>
      </c>
      <c r="F40" s="6">
        <v>44817</v>
      </c>
      <c r="G40" s="6">
        <v>44818</v>
      </c>
      <c r="H40" s="4">
        <v>1</v>
      </c>
      <c r="I40" s="4">
        <v>1</v>
      </c>
      <c r="J40" s="4">
        <v>1</v>
      </c>
      <c r="K40" s="4" t="s">
        <v>30</v>
      </c>
      <c r="L40" s="4">
        <v>528</v>
      </c>
      <c r="M40" s="4">
        <v>528</v>
      </c>
      <c r="N40" s="4" t="s">
        <v>237</v>
      </c>
      <c r="O40" s="4" t="s">
        <v>32</v>
      </c>
      <c r="P40" s="4" t="s">
        <v>33</v>
      </c>
      <c r="Q40" s="4">
        <v>0</v>
      </c>
      <c r="R40" s="7">
        <v>44814</v>
      </c>
      <c r="S40" s="6">
        <v>44821</v>
      </c>
      <c r="T40" s="4" t="s">
        <v>34</v>
      </c>
      <c r="U40" s="4">
        <v>528</v>
      </c>
      <c r="V40" s="4">
        <v>0</v>
      </c>
      <c r="W40" s="4">
        <v>0</v>
      </c>
      <c r="X40" s="4" t="s">
        <v>238</v>
      </c>
      <c r="Y40" s="4" t="s">
        <v>239</v>
      </c>
    </row>
    <row r="41" s="4" customFormat="1" spans="1:25">
      <c r="A41" s="4" t="s">
        <v>240</v>
      </c>
      <c r="B41" s="4" t="s">
        <v>26</v>
      </c>
      <c r="C41" s="4" t="s">
        <v>27</v>
      </c>
      <c r="D41" s="4" t="s">
        <v>218</v>
      </c>
      <c r="E41" s="4" t="s">
        <v>241</v>
      </c>
      <c r="F41" s="6">
        <v>44815</v>
      </c>
      <c r="G41" s="6">
        <v>44818</v>
      </c>
      <c r="H41" s="4">
        <v>1</v>
      </c>
      <c r="I41" s="4">
        <v>3</v>
      </c>
      <c r="J41" s="4">
        <v>3</v>
      </c>
      <c r="K41" s="4" t="s">
        <v>30</v>
      </c>
      <c r="L41" s="4">
        <v>1365</v>
      </c>
      <c r="M41" s="4">
        <v>1365</v>
      </c>
      <c r="N41" s="4" t="s">
        <v>242</v>
      </c>
      <c r="O41" s="4" t="s">
        <v>32</v>
      </c>
      <c r="P41" s="4" t="s">
        <v>33</v>
      </c>
      <c r="Q41" s="4">
        <v>0</v>
      </c>
      <c r="R41" s="7">
        <v>44814</v>
      </c>
      <c r="S41" s="6">
        <v>44821</v>
      </c>
      <c r="T41" s="4" t="s">
        <v>34</v>
      </c>
      <c r="U41" s="4">
        <v>1365</v>
      </c>
      <c r="V41" s="4">
        <v>0</v>
      </c>
      <c r="W41" s="4">
        <v>0</v>
      </c>
      <c r="X41" s="4" t="s">
        <v>243</v>
      </c>
      <c r="Y41" s="4" t="s">
        <v>244</v>
      </c>
    </row>
    <row r="42" s="4" customFormat="1" spans="1:25">
      <c r="A42" s="4" t="s">
        <v>245</v>
      </c>
      <c r="B42" s="4" t="s">
        <v>26</v>
      </c>
      <c r="C42" s="4" t="s">
        <v>27</v>
      </c>
      <c r="D42" s="4" t="s">
        <v>246</v>
      </c>
      <c r="E42" s="4" t="s">
        <v>247</v>
      </c>
      <c r="F42" s="6">
        <v>44817</v>
      </c>
      <c r="G42" s="6">
        <v>44818</v>
      </c>
      <c r="H42" s="4">
        <v>1</v>
      </c>
      <c r="I42" s="4">
        <v>1</v>
      </c>
      <c r="J42" s="4">
        <v>1</v>
      </c>
      <c r="K42" s="4" t="s">
        <v>30</v>
      </c>
      <c r="L42" s="4">
        <v>592</v>
      </c>
      <c r="M42" s="4">
        <v>592</v>
      </c>
      <c r="N42" s="4" t="s">
        <v>248</v>
      </c>
      <c r="O42" s="4" t="s">
        <v>32</v>
      </c>
      <c r="P42" s="4" t="s">
        <v>33</v>
      </c>
      <c r="Q42" s="4">
        <v>0</v>
      </c>
      <c r="R42" s="7">
        <v>44815</v>
      </c>
      <c r="S42" s="6">
        <v>44821</v>
      </c>
      <c r="T42" s="4" t="s">
        <v>34</v>
      </c>
      <c r="U42" s="4">
        <v>592</v>
      </c>
      <c r="V42" s="4">
        <v>0</v>
      </c>
      <c r="W42" s="4">
        <v>0</v>
      </c>
      <c r="X42" s="4" t="s">
        <v>249</v>
      </c>
      <c r="Y42" s="4" t="s">
        <v>250</v>
      </c>
    </row>
    <row r="43" s="4" customFormat="1" spans="1:25">
      <c r="A43" s="4" t="s">
        <v>251</v>
      </c>
      <c r="B43" s="4" t="s">
        <v>26</v>
      </c>
      <c r="C43" s="4" t="s">
        <v>27</v>
      </c>
      <c r="D43" s="4" t="s">
        <v>252</v>
      </c>
      <c r="E43" s="4" t="s">
        <v>253</v>
      </c>
      <c r="F43" s="6">
        <v>44815</v>
      </c>
      <c r="G43" s="6">
        <v>44818</v>
      </c>
      <c r="H43" s="4">
        <v>3</v>
      </c>
      <c r="I43" s="4">
        <v>3</v>
      </c>
      <c r="J43" s="4">
        <v>9</v>
      </c>
      <c r="K43" s="4" t="s">
        <v>30</v>
      </c>
      <c r="L43" s="4">
        <v>3021.48</v>
      </c>
      <c r="M43" s="4">
        <v>3021.48</v>
      </c>
      <c r="N43" s="4" t="s">
        <v>254</v>
      </c>
      <c r="O43" s="4" t="s">
        <v>32</v>
      </c>
      <c r="P43" s="4" t="s">
        <v>33</v>
      </c>
      <c r="Q43" s="4">
        <v>0</v>
      </c>
      <c r="R43" s="7">
        <v>44815</v>
      </c>
      <c r="S43" s="6">
        <v>44821</v>
      </c>
      <c r="T43" s="4" t="s">
        <v>34</v>
      </c>
      <c r="U43" s="4">
        <v>3021.48</v>
      </c>
      <c r="V43" s="4">
        <v>0</v>
      </c>
      <c r="W43" s="4">
        <v>0</v>
      </c>
      <c r="X43" s="4" t="s">
        <v>255</v>
      </c>
      <c r="Y43" s="4" t="s">
        <v>256</v>
      </c>
    </row>
    <row r="44" s="4" customFormat="1" spans="1:25">
      <c r="A44" s="4" t="s">
        <v>257</v>
      </c>
      <c r="B44" s="4" t="s">
        <v>26</v>
      </c>
      <c r="C44" s="4" t="s">
        <v>27</v>
      </c>
      <c r="D44" s="4" t="s">
        <v>258</v>
      </c>
      <c r="E44" s="4" t="s">
        <v>259</v>
      </c>
      <c r="F44" s="6">
        <v>44817</v>
      </c>
      <c r="G44" s="6">
        <v>44818</v>
      </c>
      <c r="H44" s="4">
        <v>1</v>
      </c>
      <c r="I44" s="4">
        <v>1</v>
      </c>
      <c r="J44" s="4">
        <v>1</v>
      </c>
      <c r="K44" s="4" t="s">
        <v>30</v>
      </c>
      <c r="L44" s="4">
        <v>619.1</v>
      </c>
      <c r="M44" s="4">
        <v>619.1</v>
      </c>
      <c r="N44" s="4" t="s">
        <v>260</v>
      </c>
      <c r="O44" s="4" t="s">
        <v>32</v>
      </c>
      <c r="P44" s="4" t="s">
        <v>33</v>
      </c>
      <c r="Q44" s="4">
        <v>0</v>
      </c>
      <c r="R44" s="7">
        <v>44815</v>
      </c>
      <c r="S44" s="6">
        <v>44821</v>
      </c>
      <c r="T44" s="4" t="s">
        <v>34</v>
      </c>
      <c r="U44" s="4">
        <v>619.1</v>
      </c>
      <c r="V44" s="4">
        <v>0</v>
      </c>
      <c r="W44" s="4">
        <v>0</v>
      </c>
      <c r="X44" s="4" t="s">
        <v>261</v>
      </c>
      <c r="Y44" s="4" t="s">
        <v>78</v>
      </c>
    </row>
    <row r="45" s="4" customFormat="1" spans="1:25">
      <c r="A45" s="4" t="s">
        <v>262</v>
      </c>
      <c r="B45" s="4" t="s">
        <v>26</v>
      </c>
      <c r="C45" s="4" t="s">
        <v>27</v>
      </c>
      <c r="D45" s="4" t="s">
        <v>218</v>
      </c>
      <c r="E45" s="4" t="s">
        <v>241</v>
      </c>
      <c r="F45" s="6">
        <v>44815</v>
      </c>
      <c r="G45" s="6">
        <v>44818</v>
      </c>
      <c r="H45" s="4">
        <v>1</v>
      </c>
      <c r="I45" s="4">
        <v>3</v>
      </c>
      <c r="J45" s="4">
        <v>3</v>
      </c>
      <c r="K45" s="4" t="s">
        <v>30</v>
      </c>
      <c r="L45" s="4">
        <v>1365</v>
      </c>
      <c r="M45" s="4">
        <v>1365</v>
      </c>
      <c r="N45" s="4" t="s">
        <v>263</v>
      </c>
      <c r="O45" s="4" t="s">
        <v>32</v>
      </c>
      <c r="P45" s="4" t="s">
        <v>33</v>
      </c>
      <c r="Q45" s="4">
        <v>0</v>
      </c>
      <c r="R45" s="7">
        <v>44815</v>
      </c>
      <c r="S45" s="6">
        <v>44821</v>
      </c>
      <c r="T45" s="4" t="s">
        <v>34</v>
      </c>
      <c r="U45" s="4">
        <v>1365</v>
      </c>
      <c r="V45" s="4">
        <v>0</v>
      </c>
      <c r="W45" s="4">
        <v>0</v>
      </c>
      <c r="X45" s="4" t="s">
        <v>264</v>
      </c>
      <c r="Y45" s="4" t="s">
        <v>265</v>
      </c>
    </row>
    <row r="46" s="4" customFormat="1" spans="1:25">
      <c r="A46" s="4" t="s">
        <v>266</v>
      </c>
      <c r="B46" s="4" t="s">
        <v>26</v>
      </c>
      <c r="C46" s="4" t="s">
        <v>27</v>
      </c>
      <c r="D46" s="4" t="s">
        <v>267</v>
      </c>
      <c r="E46" s="4" t="s">
        <v>268</v>
      </c>
      <c r="F46" s="6">
        <v>44815</v>
      </c>
      <c r="G46" s="6">
        <v>44818</v>
      </c>
      <c r="H46" s="4">
        <v>1</v>
      </c>
      <c r="I46" s="4">
        <v>3</v>
      </c>
      <c r="J46" s="4">
        <v>3</v>
      </c>
      <c r="K46" s="4" t="s">
        <v>30</v>
      </c>
      <c r="L46" s="4">
        <v>1186.31</v>
      </c>
      <c r="M46" s="4">
        <v>1186.31</v>
      </c>
      <c r="N46" s="4" t="s">
        <v>269</v>
      </c>
      <c r="O46" s="4" t="s">
        <v>32</v>
      </c>
      <c r="P46" s="4" t="s">
        <v>33</v>
      </c>
      <c r="Q46" s="4">
        <v>0</v>
      </c>
      <c r="R46" s="7">
        <v>44815</v>
      </c>
      <c r="S46" s="6">
        <v>44821</v>
      </c>
      <c r="T46" s="4" t="s">
        <v>34</v>
      </c>
      <c r="U46" s="4">
        <v>1186.31</v>
      </c>
      <c r="V46" s="4">
        <v>0</v>
      </c>
      <c r="W46" s="4">
        <v>0</v>
      </c>
      <c r="X46" s="4" t="s">
        <v>270</v>
      </c>
      <c r="Y46" s="4" t="s">
        <v>78</v>
      </c>
    </row>
    <row r="47" s="4" customFormat="1" spans="1:25">
      <c r="A47" s="4" t="s">
        <v>271</v>
      </c>
      <c r="B47" s="4" t="s">
        <v>26</v>
      </c>
      <c r="C47" s="4" t="s">
        <v>27</v>
      </c>
      <c r="D47" s="4" t="s">
        <v>272</v>
      </c>
      <c r="E47" s="4" t="s">
        <v>268</v>
      </c>
      <c r="F47" s="6">
        <v>44817</v>
      </c>
      <c r="G47" s="6">
        <v>44818</v>
      </c>
      <c r="H47" s="4">
        <v>1</v>
      </c>
      <c r="I47" s="4">
        <v>1</v>
      </c>
      <c r="J47" s="4">
        <v>1</v>
      </c>
      <c r="K47" s="4" t="s">
        <v>30</v>
      </c>
      <c r="L47" s="4">
        <v>152.44</v>
      </c>
      <c r="M47" s="4">
        <v>152.44</v>
      </c>
      <c r="N47" s="4" t="s">
        <v>273</v>
      </c>
      <c r="O47" s="4" t="s">
        <v>32</v>
      </c>
      <c r="P47" s="4" t="s">
        <v>33</v>
      </c>
      <c r="Q47" s="4">
        <v>0</v>
      </c>
      <c r="R47" s="7">
        <v>44815</v>
      </c>
      <c r="S47" s="6">
        <v>44821</v>
      </c>
      <c r="T47" s="4" t="s">
        <v>34</v>
      </c>
      <c r="U47" s="4">
        <v>152.44</v>
      </c>
      <c r="V47" s="4">
        <v>0</v>
      </c>
      <c r="W47" s="4">
        <v>0</v>
      </c>
      <c r="X47" s="4" t="s">
        <v>78</v>
      </c>
      <c r="Y47" s="4" t="s">
        <v>78</v>
      </c>
    </row>
    <row r="48" s="4" customFormat="1" spans="1:25">
      <c r="A48" s="4" t="s">
        <v>266</v>
      </c>
      <c r="B48" s="4" t="s">
        <v>26</v>
      </c>
      <c r="C48" s="4" t="s">
        <v>85</v>
      </c>
      <c r="D48" s="4" t="s">
        <v>267</v>
      </c>
      <c r="E48" s="4" t="s">
        <v>268</v>
      </c>
      <c r="F48" s="6">
        <v>44815</v>
      </c>
      <c r="G48" s="6">
        <v>44818</v>
      </c>
      <c r="H48" s="4">
        <v>1</v>
      </c>
      <c r="I48" s="4">
        <v>3</v>
      </c>
      <c r="J48" s="4">
        <v>3</v>
      </c>
      <c r="K48" s="4" t="s">
        <v>30</v>
      </c>
      <c r="L48" s="4">
        <v>-1186.31</v>
      </c>
      <c r="M48" s="4">
        <v>-1186.31</v>
      </c>
      <c r="N48" s="4" t="s">
        <v>269</v>
      </c>
      <c r="O48" s="4" t="s">
        <v>32</v>
      </c>
      <c r="P48" s="4" t="s">
        <v>33</v>
      </c>
      <c r="Q48" s="4">
        <v>0</v>
      </c>
      <c r="R48" s="7">
        <v>44815</v>
      </c>
      <c r="S48" s="6">
        <v>44821</v>
      </c>
      <c r="T48" s="4" t="s">
        <v>34</v>
      </c>
      <c r="U48" s="4">
        <v>-1186.31</v>
      </c>
      <c r="V48" s="4">
        <v>0</v>
      </c>
      <c r="W48" s="4">
        <v>0</v>
      </c>
      <c r="X48" s="4" t="s">
        <v>270</v>
      </c>
      <c r="Y48" s="4" t="s">
        <v>78</v>
      </c>
    </row>
    <row r="49" s="4" customFormat="1" spans="1:25">
      <c r="A49" s="4" t="s">
        <v>274</v>
      </c>
      <c r="B49" s="4" t="s">
        <v>26</v>
      </c>
      <c r="C49" s="4" t="s">
        <v>27</v>
      </c>
      <c r="D49" s="4" t="s">
        <v>275</v>
      </c>
      <c r="E49" s="4" t="s">
        <v>276</v>
      </c>
      <c r="F49" s="6">
        <v>44817</v>
      </c>
      <c r="G49" s="6">
        <v>44818</v>
      </c>
      <c r="H49" s="4">
        <v>1</v>
      </c>
      <c r="I49" s="4">
        <v>1</v>
      </c>
      <c r="J49" s="4">
        <v>1</v>
      </c>
      <c r="K49" s="4" t="s">
        <v>30</v>
      </c>
      <c r="L49" s="4">
        <v>9868</v>
      </c>
      <c r="M49" s="4">
        <v>9868</v>
      </c>
      <c r="N49" s="4" t="s">
        <v>277</v>
      </c>
      <c r="O49" s="4" t="s">
        <v>32</v>
      </c>
      <c r="P49" s="4" t="s">
        <v>33</v>
      </c>
      <c r="Q49" s="4">
        <v>0</v>
      </c>
      <c r="R49" s="7">
        <v>44815</v>
      </c>
      <c r="S49" s="6">
        <v>44821</v>
      </c>
      <c r="T49" s="4" t="s">
        <v>34</v>
      </c>
      <c r="U49" s="4">
        <v>9868</v>
      </c>
      <c r="V49" s="4">
        <v>0</v>
      </c>
      <c r="W49" s="4">
        <v>0</v>
      </c>
      <c r="X49" s="4" t="s">
        <v>278</v>
      </c>
      <c r="Y49" s="4" t="s">
        <v>279</v>
      </c>
    </row>
    <row r="50" s="4" customFormat="1" spans="1:25">
      <c r="A50" s="4" t="s">
        <v>280</v>
      </c>
      <c r="B50" s="4" t="s">
        <v>26</v>
      </c>
      <c r="C50" s="4" t="s">
        <v>27</v>
      </c>
      <c r="D50" s="4" t="s">
        <v>281</v>
      </c>
      <c r="E50" s="4" t="s">
        <v>282</v>
      </c>
      <c r="F50" s="6">
        <v>44816</v>
      </c>
      <c r="G50" s="6">
        <v>44818</v>
      </c>
      <c r="H50" s="4">
        <v>1</v>
      </c>
      <c r="I50" s="4">
        <v>2</v>
      </c>
      <c r="J50" s="4">
        <v>2</v>
      </c>
      <c r="K50" s="4" t="s">
        <v>30</v>
      </c>
      <c r="L50" s="4">
        <v>13196</v>
      </c>
      <c r="M50" s="4">
        <v>13196</v>
      </c>
      <c r="N50" s="4" t="s">
        <v>283</v>
      </c>
      <c r="O50" s="4" t="s">
        <v>32</v>
      </c>
      <c r="P50" s="4" t="s">
        <v>33</v>
      </c>
      <c r="Q50" s="4">
        <v>0</v>
      </c>
      <c r="R50" s="7">
        <v>44816</v>
      </c>
      <c r="S50" s="6">
        <v>44821</v>
      </c>
      <c r="T50" s="4" t="s">
        <v>34</v>
      </c>
      <c r="U50" s="4">
        <v>13196</v>
      </c>
      <c r="V50" s="4">
        <v>0</v>
      </c>
      <c r="W50" s="4">
        <v>0</v>
      </c>
      <c r="X50" s="4" t="s">
        <v>284</v>
      </c>
      <c r="Y50" s="4" t="s">
        <v>285</v>
      </c>
    </row>
    <row r="51" s="4" customFormat="1" spans="1:25">
      <c r="A51" s="4" t="s">
        <v>286</v>
      </c>
      <c r="B51" s="4" t="s">
        <v>26</v>
      </c>
      <c r="C51" s="4" t="s">
        <v>27</v>
      </c>
      <c r="D51" s="4" t="s">
        <v>218</v>
      </c>
      <c r="E51" s="4" t="s">
        <v>219</v>
      </c>
      <c r="F51" s="6">
        <v>44816</v>
      </c>
      <c r="G51" s="6">
        <v>44818</v>
      </c>
      <c r="H51" s="4">
        <v>1</v>
      </c>
      <c r="I51" s="4">
        <v>2</v>
      </c>
      <c r="J51" s="4">
        <v>2</v>
      </c>
      <c r="K51" s="4" t="s">
        <v>30</v>
      </c>
      <c r="L51" s="4">
        <v>1117</v>
      </c>
      <c r="M51" s="4">
        <v>1117</v>
      </c>
      <c r="N51" s="4" t="s">
        <v>287</v>
      </c>
      <c r="O51" s="4" t="s">
        <v>32</v>
      </c>
      <c r="P51" s="4" t="s">
        <v>33</v>
      </c>
      <c r="Q51" s="4">
        <v>0</v>
      </c>
      <c r="R51" s="7">
        <v>44816</v>
      </c>
      <c r="S51" s="6">
        <v>44821</v>
      </c>
      <c r="T51" s="4" t="s">
        <v>34</v>
      </c>
      <c r="U51" s="4">
        <v>1117</v>
      </c>
      <c r="V51" s="4">
        <v>0</v>
      </c>
      <c r="W51" s="4">
        <v>0</v>
      </c>
      <c r="X51" s="4" t="s">
        <v>288</v>
      </c>
      <c r="Y51" s="4" t="s">
        <v>289</v>
      </c>
    </row>
    <row r="52" s="4" customFormat="1" spans="1:26">
      <c r="A52" s="4" t="s">
        <v>290</v>
      </c>
      <c r="B52" s="4" t="s">
        <v>26</v>
      </c>
      <c r="C52" s="4" t="s">
        <v>27</v>
      </c>
      <c r="D52" s="4" t="s">
        <v>291</v>
      </c>
      <c r="E52" s="4" t="s">
        <v>292</v>
      </c>
      <c r="F52" s="6">
        <v>44816</v>
      </c>
      <c r="G52" s="6">
        <v>44818</v>
      </c>
      <c r="H52" s="4">
        <v>2</v>
      </c>
      <c r="I52" s="4">
        <v>2</v>
      </c>
      <c r="J52" s="4">
        <v>4</v>
      </c>
      <c r="K52" s="4" t="s">
        <v>30</v>
      </c>
      <c r="L52" s="4">
        <v>1464</v>
      </c>
      <c r="M52" s="4">
        <v>1464</v>
      </c>
      <c r="N52" s="4" t="s">
        <v>293</v>
      </c>
      <c r="O52" s="4" t="s">
        <v>32</v>
      </c>
      <c r="P52" s="4" t="s">
        <v>33</v>
      </c>
      <c r="Q52" s="4">
        <v>0</v>
      </c>
      <c r="R52" s="7">
        <v>44816</v>
      </c>
      <c r="S52" s="6">
        <v>44821</v>
      </c>
      <c r="T52" s="4" t="s">
        <v>34</v>
      </c>
      <c r="U52" s="4">
        <v>1464</v>
      </c>
      <c r="V52" s="4">
        <v>0</v>
      </c>
      <c r="W52" s="4">
        <v>0</v>
      </c>
      <c r="X52" s="4" t="s">
        <v>294</v>
      </c>
      <c r="Y52" s="4">
        <v>49437</v>
      </c>
      <c r="Z52" s="4" t="s">
        <v>295</v>
      </c>
    </row>
    <row r="53" s="4" customFormat="1" spans="1:26">
      <c r="A53" s="4" t="s">
        <v>296</v>
      </c>
      <c r="B53" s="4" t="s">
        <v>26</v>
      </c>
      <c r="C53" s="4" t="s">
        <v>27</v>
      </c>
      <c r="D53" s="4" t="s">
        <v>291</v>
      </c>
      <c r="E53" s="4" t="s">
        <v>297</v>
      </c>
      <c r="F53" s="6">
        <v>44816</v>
      </c>
      <c r="G53" s="6">
        <v>44818</v>
      </c>
      <c r="H53" s="4">
        <v>2</v>
      </c>
      <c r="I53" s="4">
        <v>2</v>
      </c>
      <c r="J53" s="4">
        <v>4</v>
      </c>
      <c r="K53" s="4" t="s">
        <v>30</v>
      </c>
      <c r="L53" s="4">
        <v>1584</v>
      </c>
      <c r="M53" s="4">
        <v>1584</v>
      </c>
      <c r="N53" s="4" t="s">
        <v>298</v>
      </c>
      <c r="O53" s="4" t="s">
        <v>32</v>
      </c>
      <c r="P53" s="4" t="s">
        <v>33</v>
      </c>
      <c r="Q53" s="4">
        <v>0</v>
      </c>
      <c r="R53" s="7">
        <v>44816</v>
      </c>
      <c r="S53" s="6">
        <v>44821</v>
      </c>
      <c r="T53" s="4" t="s">
        <v>34</v>
      </c>
      <c r="U53" s="4">
        <v>1584</v>
      </c>
      <c r="V53" s="4">
        <v>0</v>
      </c>
      <c r="W53" s="4">
        <v>0</v>
      </c>
      <c r="X53" s="4" t="s">
        <v>299</v>
      </c>
      <c r="Y53" s="4">
        <v>49439</v>
      </c>
      <c r="Z53" s="4" t="s">
        <v>300</v>
      </c>
    </row>
    <row r="54" s="4" customFormat="1" spans="1:25">
      <c r="A54" s="4" t="s">
        <v>301</v>
      </c>
      <c r="B54" s="4" t="s">
        <v>26</v>
      </c>
      <c r="C54" s="4" t="s">
        <v>27</v>
      </c>
      <c r="D54" s="4" t="s">
        <v>291</v>
      </c>
      <c r="E54" s="4" t="s">
        <v>292</v>
      </c>
      <c r="F54" s="6">
        <v>44817</v>
      </c>
      <c r="G54" s="6">
        <v>44818</v>
      </c>
      <c r="H54" s="4">
        <v>1</v>
      </c>
      <c r="I54" s="4">
        <v>1</v>
      </c>
      <c r="J54" s="4">
        <v>1</v>
      </c>
      <c r="K54" s="4" t="s">
        <v>30</v>
      </c>
      <c r="L54" s="4">
        <v>366</v>
      </c>
      <c r="M54" s="4">
        <v>366</v>
      </c>
      <c r="N54" s="4" t="s">
        <v>302</v>
      </c>
      <c r="O54" s="4" t="s">
        <v>32</v>
      </c>
      <c r="P54" s="4" t="s">
        <v>33</v>
      </c>
      <c r="Q54" s="4">
        <v>0</v>
      </c>
      <c r="R54" s="7">
        <v>44816</v>
      </c>
      <c r="S54" s="6">
        <v>44821</v>
      </c>
      <c r="T54" s="4" t="s">
        <v>34</v>
      </c>
      <c r="U54" s="4">
        <v>366</v>
      </c>
      <c r="V54" s="4">
        <v>0</v>
      </c>
      <c r="W54" s="4">
        <v>0</v>
      </c>
      <c r="X54" s="4" t="s">
        <v>303</v>
      </c>
      <c r="Y54" s="4" t="s">
        <v>304</v>
      </c>
    </row>
    <row r="55" s="4" customFormat="1" spans="1:25">
      <c r="A55" s="4" t="s">
        <v>286</v>
      </c>
      <c r="B55" s="4" t="s">
        <v>26</v>
      </c>
      <c r="C55" s="4" t="s">
        <v>85</v>
      </c>
      <c r="D55" s="4" t="s">
        <v>218</v>
      </c>
      <c r="E55" s="4" t="s">
        <v>219</v>
      </c>
      <c r="F55" s="6">
        <v>44816</v>
      </c>
      <c r="G55" s="6">
        <v>44818</v>
      </c>
      <c r="H55" s="4">
        <v>1</v>
      </c>
      <c r="I55" s="4">
        <v>2</v>
      </c>
      <c r="J55" s="4">
        <v>2</v>
      </c>
      <c r="K55" s="4" t="s">
        <v>30</v>
      </c>
      <c r="L55" s="4">
        <v>-1117</v>
      </c>
      <c r="M55" s="4">
        <v>-1117</v>
      </c>
      <c r="N55" s="4" t="s">
        <v>287</v>
      </c>
      <c r="O55" s="4" t="s">
        <v>32</v>
      </c>
      <c r="P55" s="4" t="s">
        <v>33</v>
      </c>
      <c r="Q55" s="4">
        <v>0</v>
      </c>
      <c r="R55" s="7">
        <v>44816</v>
      </c>
      <c r="S55" s="6">
        <v>44821</v>
      </c>
      <c r="T55" s="4" t="s">
        <v>34</v>
      </c>
      <c r="U55" s="4">
        <v>-1117</v>
      </c>
      <c r="V55" s="4">
        <v>0</v>
      </c>
      <c r="W55" s="4">
        <v>0</v>
      </c>
      <c r="X55" s="4" t="s">
        <v>288</v>
      </c>
      <c r="Y55" s="4" t="s">
        <v>289</v>
      </c>
    </row>
    <row r="56" s="4" customFormat="1" spans="1:25">
      <c r="A56" s="4" t="s">
        <v>286</v>
      </c>
      <c r="B56" s="4" t="s">
        <v>26</v>
      </c>
      <c r="C56" s="4" t="s">
        <v>305</v>
      </c>
      <c r="D56" s="4" t="s">
        <v>218</v>
      </c>
      <c r="E56" s="4" t="s">
        <v>219</v>
      </c>
      <c r="F56" s="6">
        <v>44816</v>
      </c>
      <c r="G56" s="6">
        <v>44818</v>
      </c>
      <c r="H56" s="4">
        <v>1</v>
      </c>
      <c r="I56" s="4">
        <v>2</v>
      </c>
      <c r="J56" s="4">
        <v>2</v>
      </c>
      <c r="K56" s="4" t="s">
        <v>30</v>
      </c>
      <c r="L56" s="4">
        <v>1117</v>
      </c>
      <c r="M56" s="4">
        <v>1117</v>
      </c>
      <c r="N56" s="4" t="s">
        <v>287</v>
      </c>
      <c r="O56" s="4" t="s">
        <v>32</v>
      </c>
      <c r="P56" s="4" t="s">
        <v>33</v>
      </c>
      <c r="Q56" s="4">
        <v>0</v>
      </c>
      <c r="R56" s="7">
        <v>44816</v>
      </c>
      <c r="S56" s="6">
        <v>44821</v>
      </c>
      <c r="T56" s="4" t="s">
        <v>34</v>
      </c>
      <c r="U56" s="4">
        <v>1117</v>
      </c>
      <c r="V56" s="4">
        <v>0</v>
      </c>
      <c r="W56" s="4">
        <v>0</v>
      </c>
      <c r="X56" s="4" t="s">
        <v>288</v>
      </c>
      <c r="Y56" s="4" t="s">
        <v>289</v>
      </c>
    </row>
    <row r="57" s="4" customFormat="1" spans="1:25">
      <c r="A57" s="4" t="s">
        <v>306</v>
      </c>
      <c r="B57" s="4" t="s">
        <v>26</v>
      </c>
      <c r="C57" s="4" t="s">
        <v>27</v>
      </c>
      <c r="D57" s="4" t="s">
        <v>307</v>
      </c>
      <c r="E57" s="4" t="s">
        <v>308</v>
      </c>
      <c r="F57" s="6">
        <v>44817</v>
      </c>
      <c r="G57" s="6">
        <v>44818</v>
      </c>
      <c r="H57" s="4">
        <v>3</v>
      </c>
      <c r="I57" s="4">
        <v>1</v>
      </c>
      <c r="J57" s="4">
        <v>3</v>
      </c>
      <c r="K57" s="4" t="s">
        <v>30</v>
      </c>
      <c r="L57" s="4">
        <v>1146</v>
      </c>
      <c r="M57" s="4">
        <v>1146</v>
      </c>
      <c r="N57" s="4" t="s">
        <v>309</v>
      </c>
      <c r="O57" s="4" t="s">
        <v>32</v>
      </c>
      <c r="P57" s="4" t="s">
        <v>33</v>
      </c>
      <c r="Q57" s="4">
        <v>0</v>
      </c>
      <c r="R57" s="7">
        <v>44816</v>
      </c>
      <c r="S57" s="6">
        <v>44821</v>
      </c>
      <c r="T57" s="4" t="s">
        <v>34</v>
      </c>
      <c r="U57" s="4">
        <v>1146</v>
      </c>
      <c r="V57" s="4">
        <v>0</v>
      </c>
      <c r="W57" s="4">
        <v>0</v>
      </c>
      <c r="X57" s="4" t="s">
        <v>310</v>
      </c>
      <c r="Y57" s="4" t="s">
        <v>311</v>
      </c>
    </row>
    <row r="58" s="4" customFormat="1" spans="1:25">
      <c r="A58" s="4" t="s">
        <v>312</v>
      </c>
      <c r="B58" s="4" t="s">
        <v>26</v>
      </c>
      <c r="C58" s="4" t="s">
        <v>27</v>
      </c>
      <c r="D58" s="4" t="s">
        <v>166</v>
      </c>
      <c r="E58" s="4" t="s">
        <v>313</v>
      </c>
      <c r="F58" s="6">
        <v>44817</v>
      </c>
      <c r="G58" s="6">
        <v>44818</v>
      </c>
      <c r="H58" s="4">
        <v>1</v>
      </c>
      <c r="I58" s="4">
        <v>1</v>
      </c>
      <c r="J58" s="4">
        <v>1</v>
      </c>
      <c r="K58" s="4" t="s">
        <v>30</v>
      </c>
      <c r="L58" s="4">
        <v>868</v>
      </c>
      <c r="M58" s="4">
        <v>868</v>
      </c>
      <c r="N58" s="4" t="s">
        <v>314</v>
      </c>
      <c r="O58" s="4" t="s">
        <v>32</v>
      </c>
      <c r="P58" s="4" t="s">
        <v>33</v>
      </c>
      <c r="Q58" s="4">
        <v>0</v>
      </c>
      <c r="R58" s="7">
        <v>44816</v>
      </c>
      <c r="S58" s="6">
        <v>44821</v>
      </c>
      <c r="T58" s="4" t="s">
        <v>34</v>
      </c>
      <c r="U58" s="4">
        <v>868</v>
      </c>
      <c r="V58" s="4">
        <v>0</v>
      </c>
      <c r="W58" s="4">
        <v>0</v>
      </c>
      <c r="X58" s="4" t="s">
        <v>315</v>
      </c>
      <c r="Y58" s="4" t="s">
        <v>316</v>
      </c>
    </row>
    <row r="59" s="4" customFormat="1" spans="1:25">
      <c r="A59" s="4" t="s">
        <v>317</v>
      </c>
      <c r="B59" s="4" t="s">
        <v>26</v>
      </c>
      <c r="C59" s="4" t="s">
        <v>27</v>
      </c>
      <c r="D59" s="4" t="s">
        <v>318</v>
      </c>
      <c r="E59" s="4" t="s">
        <v>319</v>
      </c>
      <c r="F59" s="6">
        <v>44817</v>
      </c>
      <c r="G59" s="6">
        <v>44818</v>
      </c>
      <c r="H59" s="4">
        <v>1</v>
      </c>
      <c r="I59" s="4">
        <v>1</v>
      </c>
      <c r="J59" s="4">
        <v>1</v>
      </c>
      <c r="K59" s="4" t="s">
        <v>30</v>
      </c>
      <c r="L59" s="4">
        <v>500.75</v>
      </c>
      <c r="M59" s="4">
        <v>500.75</v>
      </c>
      <c r="N59" s="4" t="s">
        <v>320</v>
      </c>
      <c r="O59" s="4" t="s">
        <v>32</v>
      </c>
      <c r="P59" s="4" t="s">
        <v>33</v>
      </c>
      <c r="Q59" s="4">
        <v>0</v>
      </c>
      <c r="R59" s="7">
        <v>44817</v>
      </c>
      <c r="S59" s="6">
        <v>44821</v>
      </c>
      <c r="T59" s="4" t="s">
        <v>34</v>
      </c>
      <c r="U59" s="4">
        <v>500.75</v>
      </c>
      <c r="V59" s="4">
        <v>0</v>
      </c>
      <c r="W59" s="4">
        <v>0</v>
      </c>
      <c r="X59" s="4" t="s">
        <v>321</v>
      </c>
      <c r="Y59" s="4" t="s">
        <v>78</v>
      </c>
    </row>
    <row r="60" s="4" customFormat="1" spans="1:25">
      <c r="A60" s="4" t="s">
        <v>322</v>
      </c>
      <c r="B60" s="4" t="s">
        <v>26</v>
      </c>
      <c r="C60" s="4" t="s">
        <v>27</v>
      </c>
      <c r="D60" s="4" t="s">
        <v>230</v>
      </c>
      <c r="E60" s="4" t="s">
        <v>323</v>
      </c>
      <c r="F60" s="6">
        <v>44817</v>
      </c>
      <c r="G60" s="6">
        <v>44818</v>
      </c>
      <c r="H60" s="4">
        <v>1</v>
      </c>
      <c r="I60" s="4">
        <v>1</v>
      </c>
      <c r="J60" s="4">
        <v>1</v>
      </c>
      <c r="K60" s="4" t="s">
        <v>30</v>
      </c>
      <c r="L60" s="4">
        <v>338</v>
      </c>
      <c r="M60" s="4">
        <v>338</v>
      </c>
      <c r="N60" s="4" t="s">
        <v>324</v>
      </c>
      <c r="O60" s="4" t="s">
        <v>32</v>
      </c>
      <c r="P60" s="4" t="s">
        <v>33</v>
      </c>
      <c r="Q60" s="4">
        <v>0</v>
      </c>
      <c r="R60" s="7">
        <v>44817</v>
      </c>
      <c r="S60" s="6">
        <v>44821</v>
      </c>
      <c r="T60" s="4" t="s">
        <v>34</v>
      </c>
      <c r="U60" s="4">
        <v>338</v>
      </c>
      <c r="V60" s="4">
        <v>0</v>
      </c>
      <c r="W60" s="4">
        <v>0</v>
      </c>
      <c r="X60" s="4" t="s">
        <v>325</v>
      </c>
      <c r="Y60" s="4" t="s">
        <v>326</v>
      </c>
    </row>
    <row r="61" s="4" customFormat="1" spans="1:25">
      <c r="A61" s="4" t="s">
        <v>327</v>
      </c>
      <c r="B61" s="4" t="s">
        <v>26</v>
      </c>
      <c r="C61" s="4" t="s">
        <v>27</v>
      </c>
      <c r="D61" s="4" t="s">
        <v>328</v>
      </c>
      <c r="E61" s="4" t="s">
        <v>329</v>
      </c>
      <c r="F61" s="6">
        <v>44817</v>
      </c>
      <c r="G61" s="6">
        <v>44818</v>
      </c>
      <c r="H61" s="4">
        <v>1</v>
      </c>
      <c r="I61" s="4">
        <v>1</v>
      </c>
      <c r="J61" s="4">
        <v>1</v>
      </c>
      <c r="K61" s="4" t="s">
        <v>30</v>
      </c>
      <c r="L61" s="4">
        <v>324</v>
      </c>
      <c r="M61" s="4">
        <v>324</v>
      </c>
      <c r="N61" s="4" t="s">
        <v>330</v>
      </c>
      <c r="O61" s="4" t="s">
        <v>32</v>
      </c>
      <c r="P61" s="4" t="s">
        <v>33</v>
      </c>
      <c r="Q61" s="4">
        <v>0</v>
      </c>
      <c r="R61" s="7">
        <v>44817</v>
      </c>
      <c r="S61" s="6">
        <v>44821</v>
      </c>
      <c r="T61" s="4" t="s">
        <v>34</v>
      </c>
      <c r="U61" s="4">
        <v>324</v>
      </c>
      <c r="V61" s="4">
        <v>0</v>
      </c>
      <c r="W61" s="4">
        <v>0</v>
      </c>
      <c r="X61" s="4" t="s">
        <v>331</v>
      </c>
      <c r="Y61" s="4" t="s">
        <v>332</v>
      </c>
    </row>
    <row r="62" s="4" customFormat="1" spans="1:25">
      <c r="A62" s="4" t="s">
        <v>333</v>
      </c>
      <c r="B62" s="4" t="s">
        <v>26</v>
      </c>
      <c r="C62" s="4" t="s">
        <v>27</v>
      </c>
      <c r="D62" s="4" t="s">
        <v>334</v>
      </c>
      <c r="E62" s="4" t="s">
        <v>335</v>
      </c>
      <c r="F62" s="6">
        <v>44817</v>
      </c>
      <c r="G62" s="6">
        <v>44818</v>
      </c>
      <c r="H62" s="4">
        <v>1</v>
      </c>
      <c r="I62" s="4">
        <v>1</v>
      </c>
      <c r="J62" s="4">
        <v>1</v>
      </c>
      <c r="K62" s="4" t="s">
        <v>30</v>
      </c>
      <c r="L62" s="4">
        <v>142</v>
      </c>
      <c r="M62" s="4">
        <v>142</v>
      </c>
      <c r="N62" s="4" t="s">
        <v>336</v>
      </c>
      <c r="O62" s="4" t="s">
        <v>32</v>
      </c>
      <c r="P62" s="4" t="s">
        <v>33</v>
      </c>
      <c r="Q62" s="4">
        <v>0</v>
      </c>
      <c r="R62" s="7">
        <v>44817</v>
      </c>
      <c r="S62" s="6">
        <v>44821</v>
      </c>
      <c r="T62" s="4" t="s">
        <v>34</v>
      </c>
      <c r="U62" s="4">
        <v>142</v>
      </c>
      <c r="V62" s="4">
        <v>0</v>
      </c>
      <c r="W62" s="4">
        <v>0</v>
      </c>
      <c r="X62" s="4" t="s">
        <v>337</v>
      </c>
      <c r="Y62" s="4" t="s">
        <v>338</v>
      </c>
    </row>
    <row r="63" s="4" customFormat="1" spans="1:25">
      <c r="A63" s="4" t="s">
        <v>339</v>
      </c>
      <c r="B63" s="4" t="s">
        <v>26</v>
      </c>
      <c r="C63" s="4" t="s">
        <v>27</v>
      </c>
      <c r="D63" s="4" t="s">
        <v>340</v>
      </c>
      <c r="E63" s="4" t="s">
        <v>341</v>
      </c>
      <c r="F63" s="6">
        <v>44817</v>
      </c>
      <c r="G63" s="6">
        <v>44818</v>
      </c>
      <c r="H63" s="4">
        <v>1</v>
      </c>
      <c r="I63" s="4">
        <v>1</v>
      </c>
      <c r="J63" s="4">
        <v>1</v>
      </c>
      <c r="K63" s="4" t="s">
        <v>30</v>
      </c>
      <c r="L63" s="4">
        <v>498</v>
      </c>
      <c r="M63" s="4">
        <v>498</v>
      </c>
      <c r="N63" s="4" t="s">
        <v>342</v>
      </c>
      <c r="O63" s="4" t="s">
        <v>32</v>
      </c>
      <c r="P63" s="4" t="s">
        <v>33</v>
      </c>
      <c r="Q63" s="4">
        <v>0</v>
      </c>
      <c r="R63" s="7">
        <v>44817</v>
      </c>
      <c r="S63" s="6">
        <v>44821</v>
      </c>
      <c r="T63" s="4" t="s">
        <v>34</v>
      </c>
      <c r="U63" s="4">
        <v>498</v>
      </c>
      <c r="V63" s="4">
        <v>0</v>
      </c>
      <c r="W63" s="4">
        <v>0</v>
      </c>
      <c r="X63" s="4" t="s">
        <v>343</v>
      </c>
      <c r="Y63" s="4" t="s">
        <v>344</v>
      </c>
    </row>
    <row r="64" s="4" customFormat="1" spans="1:25">
      <c r="A64" s="4" t="s">
        <v>345</v>
      </c>
      <c r="B64" s="4" t="s">
        <v>26</v>
      </c>
      <c r="C64" s="4" t="s">
        <v>27</v>
      </c>
      <c r="D64" s="4" t="s">
        <v>346</v>
      </c>
      <c r="E64" s="4" t="s">
        <v>347</v>
      </c>
      <c r="F64" s="6">
        <v>44817</v>
      </c>
      <c r="G64" s="6">
        <v>44818</v>
      </c>
      <c r="H64" s="4">
        <v>1</v>
      </c>
      <c r="I64" s="4">
        <v>1</v>
      </c>
      <c r="J64" s="4">
        <v>1</v>
      </c>
      <c r="K64" s="4" t="s">
        <v>30</v>
      </c>
      <c r="L64" s="4">
        <v>332</v>
      </c>
      <c r="M64" s="4">
        <v>332</v>
      </c>
      <c r="N64" s="4" t="s">
        <v>348</v>
      </c>
      <c r="O64" s="4" t="s">
        <v>32</v>
      </c>
      <c r="P64" s="4" t="s">
        <v>33</v>
      </c>
      <c r="Q64" s="4">
        <v>0</v>
      </c>
      <c r="R64" s="7">
        <v>44817</v>
      </c>
      <c r="S64" s="6">
        <v>44821</v>
      </c>
      <c r="T64" s="4" t="s">
        <v>34</v>
      </c>
      <c r="U64" s="4">
        <v>332</v>
      </c>
      <c r="V64" s="4">
        <v>0</v>
      </c>
      <c r="W64" s="4">
        <v>0</v>
      </c>
      <c r="X64" s="4" t="s">
        <v>349</v>
      </c>
      <c r="Y64" s="4" t="s">
        <v>78</v>
      </c>
    </row>
    <row r="65" s="4" customFormat="1" spans="1:25">
      <c r="A65" s="4" t="s">
        <v>350</v>
      </c>
      <c r="B65" s="4" t="s">
        <v>26</v>
      </c>
      <c r="C65" s="4" t="s">
        <v>27</v>
      </c>
      <c r="D65" s="4" t="s">
        <v>351</v>
      </c>
      <c r="E65" s="4" t="s">
        <v>352</v>
      </c>
      <c r="F65" s="6">
        <v>44817</v>
      </c>
      <c r="G65" s="6">
        <v>44818</v>
      </c>
      <c r="H65" s="4">
        <v>1</v>
      </c>
      <c r="I65" s="4">
        <v>1</v>
      </c>
      <c r="J65" s="4">
        <v>1</v>
      </c>
      <c r="K65" s="4" t="s">
        <v>30</v>
      </c>
      <c r="L65" s="4">
        <v>488</v>
      </c>
      <c r="M65" s="4">
        <v>488</v>
      </c>
      <c r="N65" s="4" t="s">
        <v>353</v>
      </c>
      <c r="O65" s="4" t="s">
        <v>32</v>
      </c>
      <c r="P65" s="4" t="s">
        <v>33</v>
      </c>
      <c r="Q65" s="4">
        <v>0</v>
      </c>
      <c r="R65" s="7">
        <v>44817</v>
      </c>
      <c r="S65" s="6">
        <v>44821</v>
      </c>
      <c r="T65" s="4" t="s">
        <v>34</v>
      </c>
      <c r="U65" s="4">
        <v>488</v>
      </c>
      <c r="V65" s="4">
        <v>0</v>
      </c>
      <c r="W65" s="4">
        <v>0</v>
      </c>
      <c r="X65" s="4" t="s">
        <v>354</v>
      </c>
      <c r="Y65" s="4" t="s">
        <v>355</v>
      </c>
    </row>
    <row r="66" s="4" customFormat="1" spans="1:25">
      <c r="A66" s="4" t="s">
        <v>356</v>
      </c>
      <c r="B66" s="4" t="s">
        <v>26</v>
      </c>
      <c r="C66" s="4" t="s">
        <v>27</v>
      </c>
      <c r="D66" s="4" t="s">
        <v>357</v>
      </c>
      <c r="E66" s="4" t="s">
        <v>358</v>
      </c>
      <c r="F66" s="6">
        <v>44817</v>
      </c>
      <c r="G66" s="6">
        <v>44818</v>
      </c>
      <c r="H66" s="4">
        <v>1</v>
      </c>
      <c r="I66" s="4">
        <v>1</v>
      </c>
      <c r="J66" s="4">
        <v>1</v>
      </c>
      <c r="K66" s="4" t="s">
        <v>30</v>
      </c>
      <c r="L66" s="4">
        <v>2266</v>
      </c>
      <c r="M66" s="4">
        <v>2266</v>
      </c>
      <c r="N66" s="4" t="s">
        <v>359</v>
      </c>
      <c r="O66" s="4" t="s">
        <v>32</v>
      </c>
      <c r="P66" s="4" t="s">
        <v>33</v>
      </c>
      <c r="Q66" s="4">
        <v>0</v>
      </c>
      <c r="R66" s="7">
        <v>44817</v>
      </c>
      <c r="S66" s="6">
        <v>44821</v>
      </c>
      <c r="T66" s="4" t="s">
        <v>34</v>
      </c>
      <c r="U66" s="4">
        <v>2266</v>
      </c>
      <c r="V66" s="4">
        <v>0</v>
      </c>
      <c r="W66" s="4">
        <v>0</v>
      </c>
      <c r="X66" s="4" t="s">
        <v>360</v>
      </c>
      <c r="Y66" s="4" t="s">
        <v>361</v>
      </c>
    </row>
    <row r="67" s="4" customFormat="1" spans="1:25">
      <c r="A67" s="4" t="s">
        <v>362</v>
      </c>
      <c r="B67" s="4" t="s">
        <v>26</v>
      </c>
      <c r="C67" s="4" t="s">
        <v>27</v>
      </c>
      <c r="D67" s="4" t="s">
        <v>230</v>
      </c>
      <c r="E67" s="4" t="s">
        <v>363</v>
      </c>
      <c r="F67" s="6">
        <v>44817</v>
      </c>
      <c r="G67" s="6">
        <v>44818</v>
      </c>
      <c r="H67" s="4">
        <v>1</v>
      </c>
      <c r="I67" s="4">
        <v>1</v>
      </c>
      <c r="J67" s="4">
        <v>1</v>
      </c>
      <c r="K67" s="4" t="s">
        <v>30</v>
      </c>
      <c r="L67" s="4">
        <v>373</v>
      </c>
      <c r="M67" s="4">
        <v>373</v>
      </c>
      <c r="N67" s="4" t="s">
        <v>364</v>
      </c>
      <c r="O67" s="4" t="s">
        <v>32</v>
      </c>
      <c r="P67" s="4" t="s">
        <v>33</v>
      </c>
      <c r="Q67" s="4">
        <v>0</v>
      </c>
      <c r="R67" s="7">
        <v>44817</v>
      </c>
      <c r="S67" s="6">
        <v>44821</v>
      </c>
      <c r="T67" s="4" t="s">
        <v>34</v>
      </c>
      <c r="U67" s="4">
        <v>373</v>
      </c>
      <c r="V67" s="4">
        <v>0</v>
      </c>
      <c r="W67" s="4">
        <v>0</v>
      </c>
      <c r="X67" s="4" t="s">
        <v>365</v>
      </c>
      <c r="Y67" s="4" t="s">
        <v>366</v>
      </c>
    </row>
    <row r="68" s="4" customFormat="1" spans="1:25">
      <c r="A68" s="4" t="s">
        <v>367</v>
      </c>
      <c r="B68" s="4" t="s">
        <v>26</v>
      </c>
      <c r="C68" s="4" t="s">
        <v>27</v>
      </c>
      <c r="D68" s="4" t="s">
        <v>200</v>
      </c>
      <c r="E68" s="4" t="s">
        <v>368</v>
      </c>
      <c r="F68" s="6">
        <v>44817</v>
      </c>
      <c r="G68" s="6">
        <v>44818</v>
      </c>
      <c r="H68" s="4">
        <v>1</v>
      </c>
      <c r="I68" s="4">
        <v>1</v>
      </c>
      <c r="J68" s="4">
        <v>1</v>
      </c>
      <c r="K68" s="4" t="s">
        <v>30</v>
      </c>
      <c r="L68" s="4">
        <v>196</v>
      </c>
      <c r="M68" s="4">
        <v>196</v>
      </c>
      <c r="N68" s="4" t="s">
        <v>369</v>
      </c>
      <c r="O68" s="4" t="s">
        <v>32</v>
      </c>
      <c r="P68" s="4" t="s">
        <v>33</v>
      </c>
      <c r="Q68" s="4">
        <v>0</v>
      </c>
      <c r="R68" s="7">
        <v>44817</v>
      </c>
      <c r="S68" s="6">
        <v>44821</v>
      </c>
      <c r="T68" s="4" t="s">
        <v>34</v>
      </c>
      <c r="U68" s="4">
        <v>196</v>
      </c>
      <c r="V68" s="4">
        <v>0</v>
      </c>
      <c r="W68" s="4">
        <v>0</v>
      </c>
      <c r="X68" s="4" t="s">
        <v>370</v>
      </c>
      <c r="Y68" s="4" t="s">
        <v>371</v>
      </c>
    </row>
    <row r="69" s="4" customFormat="1" spans="1:25">
      <c r="A69" s="4" t="s">
        <v>345</v>
      </c>
      <c r="B69" s="4" t="s">
        <v>26</v>
      </c>
      <c r="C69" s="4" t="s">
        <v>85</v>
      </c>
      <c r="D69" s="4" t="s">
        <v>346</v>
      </c>
      <c r="E69" s="4" t="s">
        <v>347</v>
      </c>
      <c r="F69" s="6">
        <v>44817</v>
      </c>
      <c r="G69" s="6">
        <v>44818</v>
      </c>
      <c r="H69" s="4">
        <v>1</v>
      </c>
      <c r="I69" s="4">
        <v>1</v>
      </c>
      <c r="J69" s="4">
        <v>1</v>
      </c>
      <c r="K69" s="4" t="s">
        <v>30</v>
      </c>
      <c r="L69" s="4">
        <v>-332</v>
      </c>
      <c r="M69" s="4">
        <v>-332</v>
      </c>
      <c r="N69" s="4" t="s">
        <v>348</v>
      </c>
      <c r="O69" s="4" t="s">
        <v>32</v>
      </c>
      <c r="P69" s="4" t="s">
        <v>33</v>
      </c>
      <c r="Q69" s="4">
        <v>0</v>
      </c>
      <c r="R69" s="7">
        <v>44817</v>
      </c>
      <c r="S69" s="6">
        <v>44821</v>
      </c>
      <c r="T69" s="4" t="s">
        <v>34</v>
      </c>
      <c r="U69" s="4">
        <v>-332</v>
      </c>
      <c r="V69" s="4">
        <v>0</v>
      </c>
      <c r="W69" s="4">
        <v>0</v>
      </c>
      <c r="X69" s="4" t="s">
        <v>349</v>
      </c>
      <c r="Y69" s="4" t="s">
        <v>78</v>
      </c>
    </row>
    <row r="70" s="4" customFormat="1" spans="1:25">
      <c r="A70" s="4" t="s">
        <v>372</v>
      </c>
      <c r="B70" s="4" t="s">
        <v>26</v>
      </c>
      <c r="C70" s="4" t="s">
        <v>27</v>
      </c>
      <c r="D70" s="4" t="s">
        <v>373</v>
      </c>
      <c r="E70" s="4" t="s">
        <v>374</v>
      </c>
      <c r="F70" s="6">
        <v>44817</v>
      </c>
      <c r="G70" s="6">
        <v>44818</v>
      </c>
      <c r="H70" s="4">
        <v>1</v>
      </c>
      <c r="I70" s="4">
        <v>1</v>
      </c>
      <c r="J70" s="4">
        <v>1</v>
      </c>
      <c r="K70" s="4" t="s">
        <v>30</v>
      </c>
      <c r="L70" s="4">
        <v>2052</v>
      </c>
      <c r="M70" s="4">
        <v>2052</v>
      </c>
      <c r="N70" s="4" t="s">
        <v>375</v>
      </c>
      <c r="O70" s="4" t="s">
        <v>32</v>
      </c>
      <c r="P70" s="4" t="s">
        <v>33</v>
      </c>
      <c r="Q70" s="4">
        <v>0</v>
      </c>
      <c r="R70" s="7">
        <v>44817</v>
      </c>
      <c r="S70" s="6">
        <v>44821</v>
      </c>
      <c r="T70" s="4" t="s">
        <v>34</v>
      </c>
      <c r="U70" s="4">
        <v>2052</v>
      </c>
      <c r="V70" s="4">
        <v>0</v>
      </c>
      <c r="W70" s="4">
        <v>0</v>
      </c>
      <c r="X70" s="4" t="s">
        <v>376</v>
      </c>
      <c r="Y70" s="4" t="s">
        <v>377</v>
      </c>
    </row>
    <row r="71" s="4" customFormat="1" spans="1:25">
      <c r="A71" s="4" t="s">
        <v>378</v>
      </c>
      <c r="B71" s="4" t="s">
        <v>26</v>
      </c>
      <c r="C71" s="4" t="s">
        <v>27</v>
      </c>
      <c r="D71" s="4" t="s">
        <v>379</v>
      </c>
      <c r="E71" s="4" t="s">
        <v>380</v>
      </c>
      <c r="F71" s="6">
        <v>44817</v>
      </c>
      <c r="G71" s="6">
        <v>44818</v>
      </c>
      <c r="H71" s="4">
        <v>1</v>
      </c>
      <c r="I71" s="4">
        <v>1</v>
      </c>
      <c r="J71" s="4">
        <v>1</v>
      </c>
      <c r="K71" s="4" t="s">
        <v>30</v>
      </c>
      <c r="L71" s="4">
        <v>353</v>
      </c>
      <c r="M71" s="4">
        <v>353</v>
      </c>
      <c r="N71" s="4" t="s">
        <v>381</v>
      </c>
      <c r="O71" s="4" t="s">
        <v>32</v>
      </c>
      <c r="P71" s="4" t="s">
        <v>33</v>
      </c>
      <c r="Q71" s="4">
        <v>0</v>
      </c>
      <c r="R71" s="7">
        <v>44817</v>
      </c>
      <c r="S71" s="6">
        <v>44821</v>
      </c>
      <c r="T71" s="4" t="s">
        <v>34</v>
      </c>
      <c r="U71" s="4">
        <v>353</v>
      </c>
      <c r="V71" s="4">
        <v>0</v>
      </c>
      <c r="W71" s="4">
        <v>0</v>
      </c>
      <c r="X71" s="4" t="s">
        <v>382</v>
      </c>
      <c r="Y71" s="4" t="s">
        <v>383</v>
      </c>
    </row>
    <row r="72" s="4" customFormat="1" spans="1:25">
      <c r="A72" s="4" t="s">
        <v>384</v>
      </c>
      <c r="B72" s="4" t="s">
        <v>26</v>
      </c>
      <c r="C72" s="4" t="s">
        <v>27</v>
      </c>
      <c r="D72" s="4" t="s">
        <v>385</v>
      </c>
      <c r="E72" s="4" t="s">
        <v>386</v>
      </c>
      <c r="F72" s="6">
        <v>44817</v>
      </c>
      <c r="G72" s="6">
        <v>44818</v>
      </c>
      <c r="H72" s="4">
        <v>1</v>
      </c>
      <c r="I72" s="4">
        <v>1</v>
      </c>
      <c r="J72" s="4">
        <v>1</v>
      </c>
      <c r="K72" s="4" t="s">
        <v>30</v>
      </c>
      <c r="L72" s="4">
        <v>1066</v>
      </c>
      <c r="M72" s="4">
        <v>1066</v>
      </c>
      <c r="N72" s="4" t="s">
        <v>387</v>
      </c>
      <c r="O72" s="4" t="s">
        <v>32</v>
      </c>
      <c r="P72" s="4" t="s">
        <v>33</v>
      </c>
      <c r="Q72" s="4">
        <v>0</v>
      </c>
      <c r="R72" s="7">
        <v>44817</v>
      </c>
      <c r="S72" s="6">
        <v>44821</v>
      </c>
      <c r="T72" s="4" t="s">
        <v>34</v>
      </c>
      <c r="U72" s="4">
        <v>1066</v>
      </c>
      <c r="V72" s="4">
        <v>0</v>
      </c>
      <c r="W72" s="4">
        <v>0</v>
      </c>
      <c r="X72" s="4" t="s">
        <v>388</v>
      </c>
      <c r="Y72" s="4" t="s">
        <v>389</v>
      </c>
    </row>
    <row r="73" s="4" customFormat="1" spans="1:25">
      <c r="A73" s="4" t="s">
        <v>390</v>
      </c>
      <c r="B73" s="4" t="s">
        <v>26</v>
      </c>
      <c r="C73" s="4" t="s">
        <v>27</v>
      </c>
      <c r="D73" s="4" t="s">
        <v>391</v>
      </c>
      <c r="E73" s="4" t="s">
        <v>392</v>
      </c>
      <c r="F73" s="6">
        <v>44814</v>
      </c>
      <c r="G73" s="6">
        <v>44819</v>
      </c>
      <c r="H73" s="4">
        <v>1</v>
      </c>
      <c r="I73" s="4">
        <v>5</v>
      </c>
      <c r="J73" s="4">
        <v>5</v>
      </c>
      <c r="K73" s="4" t="s">
        <v>30</v>
      </c>
      <c r="L73" s="4">
        <v>1845</v>
      </c>
      <c r="M73" s="4">
        <v>1845</v>
      </c>
      <c r="N73" s="4" t="s">
        <v>393</v>
      </c>
      <c r="O73" s="4" t="s">
        <v>394</v>
      </c>
      <c r="P73" s="4" t="s">
        <v>33</v>
      </c>
      <c r="Q73" s="4">
        <v>0</v>
      </c>
      <c r="R73" s="7">
        <v>44740</v>
      </c>
      <c r="S73" s="6">
        <v>44822</v>
      </c>
      <c r="T73" s="4" t="s">
        <v>34</v>
      </c>
      <c r="U73" s="4">
        <v>1845</v>
      </c>
      <c r="V73" s="4">
        <v>0</v>
      </c>
      <c r="W73" s="4">
        <v>0</v>
      </c>
      <c r="X73" s="4" t="s">
        <v>395</v>
      </c>
      <c r="Y73" s="4" t="s">
        <v>48</v>
      </c>
    </row>
    <row r="74" s="4" customFormat="1" spans="1:25">
      <c r="A74" s="4" t="s">
        <v>396</v>
      </c>
      <c r="B74" s="4" t="s">
        <v>26</v>
      </c>
      <c r="C74" s="4" t="s">
        <v>27</v>
      </c>
      <c r="D74" s="4" t="s">
        <v>218</v>
      </c>
      <c r="E74" s="4" t="s">
        <v>397</v>
      </c>
      <c r="F74" s="6">
        <v>44818</v>
      </c>
      <c r="G74" s="6">
        <v>44819</v>
      </c>
      <c r="H74" s="4">
        <v>1</v>
      </c>
      <c r="I74" s="4">
        <v>1</v>
      </c>
      <c r="J74" s="4">
        <v>1</v>
      </c>
      <c r="K74" s="4" t="s">
        <v>30</v>
      </c>
      <c r="L74" s="4">
        <v>615</v>
      </c>
      <c r="M74" s="4">
        <v>615</v>
      </c>
      <c r="N74" s="4" t="s">
        <v>398</v>
      </c>
      <c r="O74" s="4" t="s">
        <v>394</v>
      </c>
      <c r="P74" s="4" t="s">
        <v>33</v>
      </c>
      <c r="Q74" s="4">
        <v>0</v>
      </c>
      <c r="R74" s="7">
        <v>44754</v>
      </c>
      <c r="S74" s="6">
        <v>44822</v>
      </c>
      <c r="T74" s="4" t="s">
        <v>34</v>
      </c>
      <c r="U74" s="4">
        <v>615</v>
      </c>
      <c r="V74" s="4">
        <v>0</v>
      </c>
      <c r="W74" s="4">
        <v>0</v>
      </c>
      <c r="X74" s="4" t="s">
        <v>399</v>
      </c>
      <c r="Y74" s="4" t="s">
        <v>400</v>
      </c>
    </row>
    <row r="75" s="4" customFormat="1" spans="1:25">
      <c r="A75" s="4" t="s">
        <v>401</v>
      </c>
      <c r="B75" s="4" t="s">
        <v>26</v>
      </c>
      <c r="C75" s="4" t="s">
        <v>27</v>
      </c>
      <c r="D75" s="4" t="s">
        <v>402</v>
      </c>
      <c r="E75" s="4" t="s">
        <v>403</v>
      </c>
      <c r="F75" s="6">
        <v>44814</v>
      </c>
      <c r="G75" s="6">
        <v>44819</v>
      </c>
      <c r="H75" s="4">
        <v>1</v>
      </c>
      <c r="I75" s="4">
        <v>5</v>
      </c>
      <c r="J75" s="4">
        <v>5</v>
      </c>
      <c r="K75" s="4" t="s">
        <v>30</v>
      </c>
      <c r="L75" s="4">
        <v>8900</v>
      </c>
      <c r="M75" s="4">
        <v>8900</v>
      </c>
      <c r="N75" s="4" t="s">
        <v>404</v>
      </c>
      <c r="O75" s="4" t="s">
        <v>394</v>
      </c>
      <c r="P75" s="4" t="s">
        <v>33</v>
      </c>
      <c r="Q75" s="4">
        <v>0</v>
      </c>
      <c r="R75" s="7">
        <v>44768</v>
      </c>
      <c r="S75" s="6">
        <v>44822</v>
      </c>
      <c r="T75" s="4" t="s">
        <v>34</v>
      </c>
      <c r="U75" s="4">
        <v>8900</v>
      </c>
      <c r="V75" s="4">
        <v>0</v>
      </c>
      <c r="W75" s="4">
        <v>0</v>
      </c>
      <c r="X75" s="4" t="s">
        <v>405</v>
      </c>
      <c r="Y75" s="4" t="s">
        <v>406</v>
      </c>
    </row>
    <row r="76" s="4" customFormat="1" spans="1:25">
      <c r="A76" s="4" t="s">
        <v>407</v>
      </c>
      <c r="B76" s="4" t="s">
        <v>26</v>
      </c>
      <c r="C76" s="4" t="s">
        <v>27</v>
      </c>
      <c r="D76" s="4" t="s">
        <v>108</v>
      </c>
      <c r="E76" s="4" t="s">
        <v>109</v>
      </c>
      <c r="F76" s="6">
        <v>44817</v>
      </c>
      <c r="G76" s="6">
        <v>44819</v>
      </c>
      <c r="H76" s="4">
        <v>1</v>
      </c>
      <c r="I76" s="4">
        <v>2</v>
      </c>
      <c r="J76" s="4">
        <v>2</v>
      </c>
      <c r="K76" s="4" t="s">
        <v>30</v>
      </c>
      <c r="L76" s="4">
        <v>3202</v>
      </c>
      <c r="M76" s="4">
        <v>3202</v>
      </c>
      <c r="N76" s="4" t="s">
        <v>110</v>
      </c>
      <c r="O76" s="4" t="s">
        <v>394</v>
      </c>
      <c r="P76" s="4" t="s">
        <v>33</v>
      </c>
      <c r="Q76" s="4">
        <v>0</v>
      </c>
      <c r="R76" s="7">
        <v>44771</v>
      </c>
      <c r="S76" s="6">
        <v>44822</v>
      </c>
      <c r="T76" s="4" t="s">
        <v>34</v>
      </c>
      <c r="U76" s="4">
        <v>3202</v>
      </c>
      <c r="V76" s="4">
        <v>0</v>
      </c>
      <c r="W76" s="4">
        <v>0</v>
      </c>
      <c r="X76" s="4" t="s">
        <v>408</v>
      </c>
      <c r="Y76" s="4" t="s">
        <v>409</v>
      </c>
    </row>
    <row r="77" s="4" customFormat="1" spans="1:25">
      <c r="A77" s="4" t="s">
        <v>410</v>
      </c>
      <c r="B77" s="4" t="s">
        <v>26</v>
      </c>
      <c r="C77" s="4" t="s">
        <v>27</v>
      </c>
      <c r="D77" s="4" t="s">
        <v>411</v>
      </c>
      <c r="E77" s="4" t="s">
        <v>412</v>
      </c>
      <c r="F77" s="6">
        <v>44817</v>
      </c>
      <c r="G77" s="6">
        <v>44819</v>
      </c>
      <c r="H77" s="4">
        <v>1</v>
      </c>
      <c r="I77" s="4">
        <v>2</v>
      </c>
      <c r="J77" s="4">
        <v>2</v>
      </c>
      <c r="K77" s="4" t="s">
        <v>30</v>
      </c>
      <c r="L77" s="4">
        <v>2016</v>
      </c>
      <c r="M77" s="4">
        <v>2016</v>
      </c>
      <c r="N77" s="4" t="s">
        <v>413</v>
      </c>
      <c r="O77" s="4" t="s">
        <v>394</v>
      </c>
      <c r="P77" s="4" t="s">
        <v>33</v>
      </c>
      <c r="Q77" s="4">
        <v>0</v>
      </c>
      <c r="R77" s="7">
        <v>44774</v>
      </c>
      <c r="S77" s="6">
        <v>44822</v>
      </c>
      <c r="T77" s="4" t="s">
        <v>34</v>
      </c>
      <c r="U77" s="4">
        <v>2016</v>
      </c>
      <c r="V77" s="4">
        <v>0</v>
      </c>
      <c r="W77" s="4">
        <v>0</v>
      </c>
      <c r="X77" s="4" t="s">
        <v>414</v>
      </c>
      <c r="Y77" s="4" t="s">
        <v>415</v>
      </c>
    </row>
    <row r="78" s="4" customFormat="1" spans="1:25">
      <c r="A78" s="4" t="s">
        <v>416</v>
      </c>
      <c r="B78" s="4" t="s">
        <v>26</v>
      </c>
      <c r="C78" s="4" t="s">
        <v>27</v>
      </c>
      <c r="D78" s="4" t="s">
        <v>417</v>
      </c>
      <c r="E78" s="4" t="s">
        <v>418</v>
      </c>
      <c r="F78" s="6">
        <v>44818</v>
      </c>
      <c r="G78" s="6">
        <v>44819</v>
      </c>
      <c r="H78" s="4">
        <v>1</v>
      </c>
      <c r="I78" s="4">
        <v>1</v>
      </c>
      <c r="J78" s="4">
        <v>1</v>
      </c>
      <c r="K78" s="4" t="s">
        <v>30</v>
      </c>
      <c r="L78" s="4">
        <v>710</v>
      </c>
      <c r="M78" s="4">
        <v>710</v>
      </c>
      <c r="N78" s="4" t="s">
        <v>419</v>
      </c>
      <c r="O78" s="4" t="s">
        <v>394</v>
      </c>
      <c r="P78" s="4" t="s">
        <v>33</v>
      </c>
      <c r="Q78" s="4">
        <v>0</v>
      </c>
      <c r="R78" s="7">
        <v>44790</v>
      </c>
      <c r="S78" s="6">
        <v>44822</v>
      </c>
      <c r="T78" s="4" t="s">
        <v>34</v>
      </c>
      <c r="U78" s="4">
        <v>710</v>
      </c>
      <c r="V78" s="4">
        <v>0</v>
      </c>
      <c r="W78" s="4">
        <v>0</v>
      </c>
      <c r="X78" s="4" t="s">
        <v>420</v>
      </c>
      <c r="Y78" s="4" t="s">
        <v>421</v>
      </c>
    </row>
    <row r="79" s="4" customFormat="1" spans="1:25">
      <c r="A79" s="4" t="s">
        <v>422</v>
      </c>
      <c r="B79" s="4" t="s">
        <v>26</v>
      </c>
      <c r="C79" s="4" t="s">
        <v>27</v>
      </c>
      <c r="D79" s="4" t="s">
        <v>423</v>
      </c>
      <c r="E79" s="4" t="s">
        <v>424</v>
      </c>
      <c r="F79" s="6">
        <v>44816</v>
      </c>
      <c r="G79" s="6">
        <v>44819</v>
      </c>
      <c r="H79" s="4">
        <v>3</v>
      </c>
      <c r="I79" s="4">
        <v>3</v>
      </c>
      <c r="J79" s="4">
        <v>9</v>
      </c>
      <c r="K79" s="4" t="s">
        <v>30</v>
      </c>
      <c r="L79" s="4">
        <v>7659</v>
      </c>
      <c r="M79" s="4">
        <v>7659</v>
      </c>
      <c r="N79" s="4" t="s">
        <v>425</v>
      </c>
      <c r="O79" s="4" t="s">
        <v>394</v>
      </c>
      <c r="P79" s="4" t="s">
        <v>33</v>
      </c>
      <c r="Q79" s="4">
        <v>0</v>
      </c>
      <c r="R79" s="7">
        <v>44790</v>
      </c>
      <c r="S79" s="6">
        <v>44822</v>
      </c>
      <c r="T79" s="4" t="s">
        <v>34</v>
      </c>
      <c r="U79" s="4">
        <v>7659</v>
      </c>
      <c r="V79" s="4">
        <v>0</v>
      </c>
      <c r="W79" s="4">
        <v>0</v>
      </c>
      <c r="X79" s="4" t="s">
        <v>426</v>
      </c>
      <c r="Y79" s="4" t="s">
        <v>427</v>
      </c>
    </row>
    <row r="80" s="4" customFormat="1" spans="1:25">
      <c r="A80" s="4" t="s">
        <v>428</v>
      </c>
      <c r="B80" s="4" t="s">
        <v>26</v>
      </c>
      <c r="C80" s="4" t="s">
        <v>27</v>
      </c>
      <c r="D80" s="4" t="s">
        <v>429</v>
      </c>
      <c r="E80" s="4" t="s">
        <v>430</v>
      </c>
      <c r="F80" s="6">
        <v>44817</v>
      </c>
      <c r="G80" s="6">
        <v>44819</v>
      </c>
      <c r="H80" s="4">
        <v>1</v>
      </c>
      <c r="I80" s="4">
        <v>2</v>
      </c>
      <c r="J80" s="4">
        <v>2</v>
      </c>
      <c r="K80" s="4" t="s">
        <v>30</v>
      </c>
      <c r="L80" s="4">
        <v>762</v>
      </c>
      <c r="M80" s="4">
        <v>762</v>
      </c>
      <c r="N80" s="4" t="s">
        <v>431</v>
      </c>
      <c r="O80" s="4" t="s">
        <v>394</v>
      </c>
      <c r="P80" s="4" t="s">
        <v>33</v>
      </c>
      <c r="Q80" s="4">
        <v>0</v>
      </c>
      <c r="R80" s="7">
        <v>44794</v>
      </c>
      <c r="S80" s="6">
        <v>44822</v>
      </c>
      <c r="T80" s="4" t="s">
        <v>34</v>
      </c>
      <c r="U80" s="4">
        <v>762</v>
      </c>
      <c r="V80" s="4">
        <v>0</v>
      </c>
      <c r="W80" s="4">
        <v>0</v>
      </c>
      <c r="X80" s="4" t="s">
        <v>432</v>
      </c>
      <c r="Y80" s="4" t="s">
        <v>433</v>
      </c>
    </row>
    <row r="81" s="4" customFormat="1" spans="1:25">
      <c r="A81" s="4" t="s">
        <v>434</v>
      </c>
      <c r="B81" s="4" t="s">
        <v>26</v>
      </c>
      <c r="C81" s="4" t="s">
        <v>27</v>
      </c>
      <c r="D81" s="4" t="s">
        <v>230</v>
      </c>
      <c r="E81" s="4" t="s">
        <v>435</v>
      </c>
      <c r="F81" s="6">
        <v>44818</v>
      </c>
      <c r="G81" s="6">
        <v>44819</v>
      </c>
      <c r="H81" s="4">
        <v>1</v>
      </c>
      <c r="I81" s="4">
        <v>1</v>
      </c>
      <c r="J81" s="4">
        <v>1</v>
      </c>
      <c r="K81" s="4" t="s">
        <v>30</v>
      </c>
      <c r="L81" s="4">
        <v>352</v>
      </c>
      <c r="M81" s="4">
        <v>352</v>
      </c>
      <c r="N81" s="4" t="s">
        <v>436</v>
      </c>
      <c r="O81" s="4" t="s">
        <v>394</v>
      </c>
      <c r="P81" s="4" t="s">
        <v>33</v>
      </c>
      <c r="Q81" s="4">
        <v>0</v>
      </c>
      <c r="R81" s="7">
        <v>44798</v>
      </c>
      <c r="S81" s="6">
        <v>44822</v>
      </c>
      <c r="T81" s="4" t="s">
        <v>34</v>
      </c>
      <c r="U81" s="4">
        <v>352</v>
      </c>
      <c r="V81" s="4">
        <v>0</v>
      </c>
      <c r="W81" s="4">
        <v>0</v>
      </c>
      <c r="X81" s="4" t="s">
        <v>437</v>
      </c>
      <c r="Y81" s="4" t="s">
        <v>438</v>
      </c>
    </row>
    <row r="82" s="4" customFormat="1" spans="1:25">
      <c r="A82" s="4" t="s">
        <v>439</v>
      </c>
      <c r="B82" s="4" t="s">
        <v>26</v>
      </c>
      <c r="C82" s="4" t="s">
        <v>27</v>
      </c>
      <c r="D82" s="4" t="s">
        <v>166</v>
      </c>
      <c r="E82" s="4" t="s">
        <v>167</v>
      </c>
      <c r="F82" s="6">
        <v>44817</v>
      </c>
      <c r="G82" s="6">
        <v>44819</v>
      </c>
      <c r="H82" s="4">
        <v>1</v>
      </c>
      <c r="I82" s="4">
        <v>2</v>
      </c>
      <c r="J82" s="4">
        <v>2</v>
      </c>
      <c r="K82" s="4" t="s">
        <v>30</v>
      </c>
      <c r="L82" s="4">
        <v>1710</v>
      </c>
      <c r="M82" s="4">
        <v>1710</v>
      </c>
      <c r="N82" s="4" t="s">
        <v>440</v>
      </c>
      <c r="O82" s="4" t="s">
        <v>394</v>
      </c>
      <c r="P82" s="4" t="s">
        <v>33</v>
      </c>
      <c r="Q82" s="4">
        <v>0</v>
      </c>
      <c r="R82" s="7">
        <v>44799</v>
      </c>
      <c r="S82" s="6">
        <v>44822</v>
      </c>
      <c r="T82" s="4" t="s">
        <v>34</v>
      </c>
      <c r="U82" s="4">
        <v>1710</v>
      </c>
      <c r="V82" s="4">
        <v>0</v>
      </c>
      <c r="W82" s="4">
        <v>0</v>
      </c>
      <c r="X82" s="4" t="s">
        <v>441</v>
      </c>
      <c r="Y82" s="4" t="s">
        <v>442</v>
      </c>
    </row>
    <row r="83" s="4" customFormat="1" spans="1:25">
      <c r="A83" s="4" t="s">
        <v>443</v>
      </c>
      <c r="B83" s="4" t="s">
        <v>26</v>
      </c>
      <c r="C83" s="4" t="s">
        <v>27</v>
      </c>
      <c r="D83" s="4" t="s">
        <v>444</v>
      </c>
      <c r="E83" s="4" t="s">
        <v>445</v>
      </c>
      <c r="F83" s="6">
        <v>44818</v>
      </c>
      <c r="G83" s="6">
        <v>44819</v>
      </c>
      <c r="H83" s="4">
        <v>1</v>
      </c>
      <c r="I83" s="4">
        <v>1</v>
      </c>
      <c r="J83" s="4">
        <v>1</v>
      </c>
      <c r="K83" s="4" t="s">
        <v>30</v>
      </c>
      <c r="L83" s="4">
        <v>370</v>
      </c>
      <c r="M83" s="4">
        <v>370</v>
      </c>
      <c r="N83" s="4" t="s">
        <v>446</v>
      </c>
      <c r="O83" s="4" t="s">
        <v>394</v>
      </c>
      <c r="P83" s="4" t="s">
        <v>33</v>
      </c>
      <c r="Q83" s="4">
        <v>0</v>
      </c>
      <c r="R83" s="7">
        <v>44802</v>
      </c>
      <c r="S83" s="6">
        <v>44822</v>
      </c>
      <c r="T83" s="4" t="s">
        <v>34</v>
      </c>
      <c r="U83" s="4">
        <v>370</v>
      </c>
      <c r="V83" s="4">
        <v>0</v>
      </c>
      <c r="W83" s="4">
        <v>0</v>
      </c>
      <c r="X83" s="4" t="s">
        <v>447</v>
      </c>
      <c r="Y83" s="4" t="s">
        <v>78</v>
      </c>
    </row>
    <row r="84" s="4" customFormat="1" spans="1:25">
      <c r="A84" s="4" t="s">
        <v>448</v>
      </c>
      <c r="B84" s="4" t="s">
        <v>26</v>
      </c>
      <c r="C84" s="4" t="s">
        <v>27</v>
      </c>
      <c r="D84" s="4" t="s">
        <v>449</v>
      </c>
      <c r="E84" s="4" t="s">
        <v>450</v>
      </c>
      <c r="F84" s="6">
        <v>44810</v>
      </c>
      <c r="G84" s="6">
        <v>44819</v>
      </c>
      <c r="H84" s="4">
        <v>1</v>
      </c>
      <c r="I84" s="4">
        <v>9</v>
      </c>
      <c r="J84" s="4">
        <v>9</v>
      </c>
      <c r="K84" s="4" t="s">
        <v>30</v>
      </c>
      <c r="L84" s="4">
        <v>2304</v>
      </c>
      <c r="M84" s="4">
        <v>2304</v>
      </c>
      <c r="N84" s="4" t="s">
        <v>451</v>
      </c>
      <c r="O84" s="4" t="s">
        <v>394</v>
      </c>
      <c r="P84" s="4" t="s">
        <v>33</v>
      </c>
      <c r="Q84" s="4">
        <v>0</v>
      </c>
      <c r="R84" s="7">
        <v>44802</v>
      </c>
      <c r="S84" s="6">
        <v>44822</v>
      </c>
      <c r="T84" s="4" t="s">
        <v>34</v>
      </c>
      <c r="U84" s="4">
        <v>2304</v>
      </c>
      <c r="V84" s="4">
        <v>0</v>
      </c>
      <c r="W84" s="4">
        <v>0</v>
      </c>
      <c r="X84" s="4" t="s">
        <v>452</v>
      </c>
      <c r="Y84" s="4" t="s">
        <v>453</v>
      </c>
    </row>
    <row r="85" s="4" customFormat="1" spans="1:25">
      <c r="A85" s="4" t="s">
        <v>454</v>
      </c>
      <c r="B85" s="4" t="s">
        <v>26</v>
      </c>
      <c r="C85" s="4" t="s">
        <v>27</v>
      </c>
      <c r="D85" s="4" t="s">
        <v>455</v>
      </c>
      <c r="E85" s="4" t="s">
        <v>456</v>
      </c>
      <c r="F85" s="6">
        <v>44812</v>
      </c>
      <c r="G85" s="6">
        <v>44819</v>
      </c>
      <c r="H85" s="4">
        <v>1</v>
      </c>
      <c r="I85" s="4">
        <v>7</v>
      </c>
      <c r="J85" s="4">
        <v>7</v>
      </c>
      <c r="K85" s="4" t="s">
        <v>30</v>
      </c>
      <c r="L85" s="4">
        <v>5950</v>
      </c>
      <c r="M85" s="4">
        <v>5950</v>
      </c>
      <c r="N85" s="4" t="s">
        <v>457</v>
      </c>
      <c r="O85" s="4" t="s">
        <v>394</v>
      </c>
      <c r="P85" s="4" t="s">
        <v>33</v>
      </c>
      <c r="Q85" s="4">
        <v>0</v>
      </c>
      <c r="R85" s="7">
        <v>44802</v>
      </c>
      <c r="S85" s="6">
        <v>44822</v>
      </c>
      <c r="T85" s="4" t="s">
        <v>34</v>
      </c>
      <c r="U85" s="4">
        <v>5950</v>
      </c>
      <c r="V85" s="4">
        <v>0</v>
      </c>
      <c r="W85" s="4">
        <v>0</v>
      </c>
      <c r="X85" s="4" t="s">
        <v>458</v>
      </c>
      <c r="Y85" s="4" t="s">
        <v>459</v>
      </c>
    </row>
    <row r="86" s="4" customFormat="1" spans="1:25">
      <c r="A86" s="4" t="s">
        <v>460</v>
      </c>
      <c r="B86" s="4" t="s">
        <v>26</v>
      </c>
      <c r="C86" s="4" t="s">
        <v>27</v>
      </c>
      <c r="D86" s="4" t="s">
        <v>166</v>
      </c>
      <c r="E86" s="4" t="s">
        <v>167</v>
      </c>
      <c r="F86" s="6">
        <v>44816</v>
      </c>
      <c r="G86" s="6">
        <v>44819</v>
      </c>
      <c r="H86" s="4">
        <v>1</v>
      </c>
      <c r="I86" s="4">
        <v>3</v>
      </c>
      <c r="J86" s="4">
        <v>3</v>
      </c>
      <c r="K86" s="4" t="s">
        <v>30</v>
      </c>
      <c r="L86" s="4">
        <v>2604</v>
      </c>
      <c r="M86" s="4">
        <v>2604</v>
      </c>
      <c r="N86" s="4" t="s">
        <v>461</v>
      </c>
      <c r="O86" s="4" t="s">
        <v>394</v>
      </c>
      <c r="P86" s="4" t="s">
        <v>33</v>
      </c>
      <c r="Q86" s="4">
        <v>0</v>
      </c>
      <c r="R86" s="7">
        <v>44804</v>
      </c>
      <c r="S86" s="6">
        <v>44822</v>
      </c>
      <c r="T86" s="4" t="s">
        <v>34</v>
      </c>
      <c r="U86" s="4">
        <v>2604</v>
      </c>
      <c r="V86" s="4">
        <v>0</v>
      </c>
      <c r="W86" s="4">
        <v>0</v>
      </c>
      <c r="X86" s="4" t="s">
        <v>462</v>
      </c>
      <c r="Y86" s="4" t="s">
        <v>463</v>
      </c>
    </row>
    <row r="87" s="4" customFormat="1" spans="1:25">
      <c r="A87" s="4" t="s">
        <v>464</v>
      </c>
      <c r="B87" s="4" t="s">
        <v>26</v>
      </c>
      <c r="C87" s="4" t="s">
        <v>27</v>
      </c>
      <c r="D87" s="4" t="s">
        <v>465</v>
      </c>
      <c r="E87" s="4" t="s">
        <v>466</v>
      </c>
      <c r="F87" s="6">
        <v>44818</v>
      </c>
      <c r="G87" s="6">
        <v>44819</v>
      </c>
      <c r="H87" s="4">
        <v>1</v>
      </c>
      <c r="I87" s="4">
        <v>1</v>
      </c>
      <c r="J87" s="4">
        <v>1</v>
      </c>
      <c r="K87" s="4" t="s">
        <v>30</v>
      </c>
      <c r="L87" s="4">
        <v>340</v>
      </c>
      <c r="M87" s="4">
        <v>340</v>
      </c>
      <c r="N87" s="4" t="s">
        <v>467</v>
      </c>
      <c r="O87" s="4" t="s">
        <v>394</v>
      </c>
      <c r="P87" s="4" t="s">
        <v>33</v>
      </c>
      <c r="Q87" s="4">
        <v>0</v>
      </c>
      <c r="R87" s="7">
        <v>44805</v>
      </c>
      <c r="S87" s="6">
        <v>44822</v>
      </c>
      <c r="T87" s="4" t="s">
        <v>34</v>
      </c>
      <c r="U87" s="4">
        <v>340</v>
      </c>
      <c r="V87" s="4">
        <v>0</v>
      </c>
      <c r="W87" s="4">
        <v>0</v>
      </c>
      <c r="X87" s="4" t="s">
        <v>468</v>
      </c>
      <c r="Y87" s="4" t="s">
        <v>469</v>
      </c>
    </row>
    <row r="88" s="4" customFormat="1" spans="1:25">
      <c r="A88" s="4" t="s">
        <v>470</v>
      </c>
      <c r="B88" s="4" t="s">
        <v>26</v>
      </c>
      <c r="C88" s="4" t="s">
        <v>27</v>
      </c>
      <c r="D88" s="4" t="s">
        <v>471</v>
      </c>
      <c r="E88" s="4" t="s">
        <v>472</v>
      </c>
      <c r="F88" s="6">
        <v>44818</v>
      </c>
      <c r="G88" s="6">
        <v>44819</v>
      </c>
      <c r="H88" s="4">
        <v>1</v>
      </c>
      <c r="I88" s="4">
        <v>1</v>
      </c>
      <c r="J88" s="4">
        <v>1</v>
      </c>
      <c r="K88" s="4" t="s">
        <v>30</v>
      </c>
      <c r="L88" s="4">
        <v>758</v>
      </c>
      <c r="M88" s="4">
        <v>758</v>
      </c>
      <c r="N88" s="4" t="s">
        <v>473</v>
      </c>
      <c r="O88" s="4" t="s">
        <v>394</v>
      </c>
      <c r="P88" s="4" t="s">
        <v>33</v>
      </c>
      <c r="Q88" s="4">
        <v>0</v>
      </c>
      <c r="R88" s="7">
        <v>44806</v>
      </c>
      <c r="S88" s="6">
        <v>44822</v>
      </c>
      <c r="T88" s="4" t="s">
        <v>34</v>
      </c>
      <c r="U88" s="4">
        <v>758</v>
      </c>
      <c r="V88" s="4">
        <v>0</v>
      </c>
      <c r="W88" s="4">
        <v>0</v>
      </c>
      <c r="X88" s="4" t="s">
        <v>474</v>
      </c>
      <c r="Y88" s="4" t="s">
        <v>475</v>
      </c>
    </row>
    <row r="89" s="4" customFormat="1" spans="1:25">
      <c r="A89" s="4" t="s">
        <v>476</v>
      </c>
      <c r="B89" s="4" t="s">
        <v>26</v>
      </c>
      <c r="C89" s="4" t="s">
        <v>27</v>
      </c>
      <c r="D89" s="4" t="s">
        <v>477</v>
      </c>
      <c r="E89" s="4" t="s">
        <v>478</v>
      </c>
      <c r="F89" s="6">
        <v>44817</v>
      </c>
      <c r="G89" s="6">
        <v>44819</v>
      </c>
      <c r="H89" s="4">
        <v>1</v>
      </c>
      <c r="I89" s="4">
        <v>2</v>
      </c>
      <c r="J89" s="4">
        <v>2</v>
      </c>
      <c r="K89" s="4" t="s">
        <v>30</v>
      </c>
      <c r="L89" s="4">
        <v>1776</v>
      </c>
      <c r="M89" s="4">
        <v>1776</v>
      </c>
      <c r="N89" s="4" t="s">
        <v>479</v>
      </c>
      <c r="O89" s="4" t="s">
        <v>394</v>
      </c>
      <c r="P89" s="4" t="s">
        <v>33</v>
      </c>
      <c r="Q89" s="4">
        <v>0</v>
      </c>
      <c r="R89" s="7">
        <v>44806</v>
      </c>
      <c r="S89" s="6">
        <v>44822</v>
      </c>
      <c r="T89" s="4" t="s">
        <v>34</v>
      </c>
      <c r="U89" s="4">
        <v>1776</v>
      </c>
      <c r="V89" s="4">
        <v>0</v>
      </c>
      <c r="W89" s="4">
        <v>0</v>
      </c>
      <c r="X89" s="4" t="s">
        <v>480</v>
      </c>
      <c r="Y89" s="4" t="s">
        <v>481</v>
      </c>
    </row>
    <row r="90" s="4" customFormat="1" spans="1:25">
      <c r="A90" s="4" t="s">
        <v>482</v>
      </c>
      <c r="B90" s="4" t="s">
        <v>26</v>
      </c>
      <c r="C90" s="4" t="s">
        <v>27</v>
      </c>
      <c r="D90" s="4" t="s">
        <v>483</v>
      </c>
      <c r="E90" s="4" t="s">
        <v>484</v>
      </c>
      <c r="F90" s="6">
        <v>44818</v>
      </c>
      <c r="G90" s="6">
        <v>44819</v>
      </c>
      <c r="H90" s="4">
        <v>1</v>
      </c>
      <c r="I90" s="4">
        <v>1</v>
      </c>
      <c r="J90" s="4">
        <v>1</v>
      </c>
      <c r="K90" s="4" t="s">
        <v>30</v>
      </c>
      <c r="L90" s="4">
        <v>957</v>
      </c>
      <c r="M90" s="4">
        <v>957</v>
      </c>
      <c r="N90" s="4" t="s">
        <v>485</v>
      </c>
      <c r="O90" s="4" t="s">
        <v>394</v>
      </c>
      <c r="P90" s="4" t="s">
        <v>33</v>
      </c>
      <c r="Q90" s="4">
        <v>0</v>
      </c>
      <c r="R90" s="7">
        <v>44806</v>
      </c>
      <c r="S90" s="6">
        <v>44822</v>
      </c>
      <c r="T90" s="4" t="s">
        <v>34</v>
      </c>
      <c r="U90" s="4">
        <v>957</v>
      </c>
      <c r="V90" s="4">
        <v>0</v>
      </c>
      <c r="W90" s="4">
        <v>0</v>
      </c>
      <c r="X90" s="4" t="s">
        <v>486</v>
      </c>
      <c r="Y90" s="4" t="s">
        <v>487</v>
      </c>
    </row>
    <row r="91" s="4" customFormat="1" spans="1:25">
      <c r="A91" s="4" t="s">
        <v>488</v>
      </c>
      <c r="B91" s="4" t="s">
        <v>26</v>
      </c>
      <c r="C91" s="4" t="s">
        <v>27</v>
      </c>
      <c r="D91" s="4" t="s">
        <v>489</v>
      </c>
      <c r="E91" s="4" t="s">
        <v>490</v>
      </c>
      <c r="F91" s="6">
        <v>44818</v>
      </c>
      <c r="G91" s="6">
        <v>44819</v>
      </c>
      <c r="H91" s="4">
        <v>1</v>
      </c>
      <c r="I91" s="4">
        <v>1</v>
      </c>
      <c r="J91" s="4">
        <v>1</v>
      </c>
      <c r="K91" s="4" t="s">
        <v>30</v>
      </c>
      <c r="L91" s="4">
        <v>655</v>
      </c>
      <c r="M91" s="4">
        <v>655</v>
      </c>
      <c r="N91" s="4" t="s">
        <v>491</v>
      </c>
      <c r="O91" s="4" t="s">
        <v>394</v>
      </c>
      <c r="P91" s="4" t="s">
        <v>33</v>
      </c>
      <c r="Q91" s="4">
        <v>0</v>
      </c>
      <c r="R91" s="7">
        <v>44807</v>
      </c>
      <c r="S91" s="6">
        <v>44822</v>
      </c>
      <c r="T91" s="4" t="s">
        <v>34</v>
      </c>
      <c r="U91" s="4">
        <v>655</v>
      </c>
      <c r="V91" s="4">
        <v>0</v>
      </c>
      <c r="W91" s="4">
        <v>0</v>
      </c>
      <c r="X91" s="4" t="s">
        <v>492</v>
      </c>
      <c r="Y91" s="4" t="s">
        <v>493</v>
      </c>
    </row>
    <row r="92" s="4" customFormat="1" spans="1:25">
      <c r="A92" s="4" t="s">
        <v>494</v>
      </c>
      <c r="B92" s="4" t="s">
        <v>26</v>
      </c>
      <c r="C92" s="4" t="s">
        <v>27</v>
      </c>
      <c r="D92" s="4" t="s">
        <v>495</v>
      </c>
      <c r="E92" s="4" t="s">
        <v>496</v>
      </c>
      <c r="F92" s="6">
        <v>44818</v>
      </c>
      <c r="G92" s="6">
        <v>44819</v>
      </c>
      <c r="H92" s="4">
        <v>1</v>
      </c>
      <c r="I92" s="4">
        <v>1</v>
      </c>
      <c r="J92" s="4">
        <v>1</v>
      </c>
      <c r="K92" s="4" t="s">
        <v>30</v>
      </c>
      <c r="L92" s="4">
        <v>816.61</v>
      </c>
      <c r="M92" s="4">
        <v>816.61</v>
      </c>
      <c r="N92" s="4" t="s">
        <v>497</v>
      </c>
      <c r="O92" s="4" t="s">
        <v>394</v>
      </c>
      <c r="P92" s="4" t="s">
        <v>33</v>
      </c>
      <c r="Q92" s="4">
        <v>0</v>
      </c>
      <c r="R92" s="7">
        <v>44808</v>
      </c>
      <c r="S92" s="6">
        <v>44822</v>
      </c>
      <c r="T92" s="4" t="s">
        <v>34</v>
      </c>
      <c r="U92" s="4">
        <v>816.61</v>
      </c>
      <c r="V92" s="4">
        <v>0</v>
      </c>
      <c r="W92" s="4">
        <v>0</v>
      </c>
      <c r="X92" s="4" t="s">
        <v>498</v>
      </c>
      <c r="Y92" s="4" t="s">
        <v>499</v>
      </c>
    </row>
    <row r="93" s="4" customFormat="1" spans="1:25">
      <c r="A93" s="4" t="s">
        <v>500</v>
      </c>
      <c r="B93" s="4" t="s">
        <v>26</v>
      </c>
      <c r="C93" s="4" t="s">
        <v>27</v>
      </c>
      <c r="D93" s="4" t="s">
        <v>501</v>
      </c>
      <c r="E93" s="4" t="s">
        <v>502</v>
      </c>
      <c r="F93" s="6">
        <v>44815</v>
      </c>
      <c r="G93" s="6">
        <v>44819</v>
      </c>
      <c r="H93" s="4">
        <v>1</v>
      </c>
      <c r="I93" s="4">
        <v>4</v>
      </c>
      <c r="J93" s="4">
        <v>4</v>
      </c>
      <c r="K93" s="4" t="s">
        <v>30</v>
      </c>
      <c r="L93" s="4">
        <v>1824</v>
      </c>
      <c r="M93" s="4">
        <v>1824</v>
      </c>
      <c r="N93" s="4" t="s">
        <v>503</v>
      </c>
      <c r="O93" s="4" t="s">
        <v>394</v>
      </c>
      <c r="P93" s="4" t="s">
        <v>33</v>
      </c>
      <c r="Q93" s="4">
        <v>0</v>
      </c>
      <c r="R93" s="7">
        <v>44808</v>
      </c>
      <c r="S93" s="6">
        <v>44822</v>
      </c>
      <c r="T93" s="4" t="s">
        <v>34</v>
      </c>
      <c r="U93" s="4">
        <v>1824</v>
      </c>
      <c r="V93" s="4">
        <v>0</v>
      </c>
      <c r="W93" s="4">
        <v>0</v>
      </c>
      <c r="X93" s="4" t="s">
        <v>504</v>
      </c>
      <c r="Y93" s="4" t="s">
        <v>505</v>
      </c>
    </row>
    <row r="94" s="4" customFormat="1" spans="1:25">
      <c r="A94" s="4" t="s">
        <v>506</v>
      </c>
      <c r="B94" s="4" t="s">
        <v>26</v>
      </c>
      <c r="C94" s="4" t="s">
        <v>27</v>
      </c>
      <c r="D94" s="4" t="s">
        <v>230</v>
      </c>
      <c r="E94" s="4" t="s">
        <v>323</v>
      </c>
      <c r="F94" s="6">
        <v>44818</v>
      </c>
      <c r="G94" s="6">
        <v>44819</v>
      </c>
      <c r="H94" s="4">
        <v>1</v>
      </c>
      <c r="I94" s="4">
        <v>1</v>
      </c>
      <c r="J94" s="4">
        <v>1</v>
      </c>
      <c r="K94" s="4" t="s">
        <v>30</v>
      </c>
      <c r="L94" s="4">
        <v>328</v>
      </c>
      <c r="M94" s="4">
        <v>328</v>
      </c>
      <c r="N94" s="4" t="s">
        <v>507</v>
      </c>
      <c r="O94" s="4" t="s">
        <v>394</v>
      </c>
      <c r="P94" s="4" t="s">
        <v>33</v>
      </c>
      <c r="Q94" s="4">
        <v>0</v>
      </c>
      <c r="R94" s="7">
        <v>44808</v>
      </c>
      <c r="S94" s="6">
        <v>44822</v>
      </c>
      <c r="T94" s="4" t="s">
        <v>34</v>
      </c>
      <c r="U94" s="4">
        <v>328</v>
      </c>
      <c r="V94" s="4">
        <v>0</v>
      </c>
      <c r="W94" s="4">
        <v>0</v>
      </c>
      <c r="X94" s="4" t="s">
        <v>508</v>
      </c>
      <c r="Y94" s="4" t="s">
        <v>509</v>
      </c>
    </row>
    <row r="95" s="4" customFormat="1" spans="1:25">
      <c r="A95" s="4" t="s">
        <v>510</v>
      </c>
      <c r="B95" s="4" t="s">
        <v>26</v>
      </c>
      <c r="C95" s="4" t="s">
        <v>27</v>
      </c>
      <c r="D95" s="4" t="s">
        <v>511</v>
      </c>
      <c r="E95" s="4" t="s">
        <v>512</v>
      </c>
      <c r="F95" s="6">
        <v>44816</v>
      </c>
      <c r="G95" s="6">
        <v>44819</v>
      </c>
      <c r="H95" s="4">
        <v>1</v>
      </c>
      <c r="I95" s="4">
        <v>3</v>
      </c>
      <c r="J95" s="4">
        <v>3</v>
      </c>
      <c r="K95" s="4" t="s">
        <v>30</v>
      </c>
      <c r="L95" s="4">
        <v>1234.62</v>
      </c>
      <c r="M95" s="4">
        <v>1234.62</v>
      </c>
      <c r="N95" s="4" t="s">
        <v>513</v>
      </c>
      <c r="O95" s="4" t="s">
        <v>394</v>
      </c>
      <c r="P95" s="4" t="s">
        <v>33</v>
      </c>
      <c r="Q95" s="4">
        <v>0</v>
      </c>
      <c r="R95" s="7">
        <v>44810</v>
      </c>
      <c r="S95" s="6">
        <v>44822</v>
      </c>
      <c r="T95" s="4" t="s">
        <v>34</v>
      </c>
      <c r="U95" s="4">
        <v>1234.62</v>
      </c>
      <c r="V95" s="4">
        <v>0</v>
      </c>
      <c r="W95" s="4">
        <v>0</v>
      </c>
      <c r="X95" s="4" t="s">
        <v>514</v>
      </c>
      <c r="Y95" s="4" t="s">
        <v>256</v>
      </c>
    </row>
    <row r="96" s="4" customFormat="1" spans="1:25">
      <c r="A96" s="4" t="s">
        <v>515</v>
      </c>
      <c r="B96" s="4" t="s">
        <v>26</v>
      </c>
      <c r="C96" s="4" t="s">
        <v>27</v>
      </c>
      <c r="D96" s="4" t="s">
        <v>516</v>
      </c>
      <c r="E96" s="4" t="s">
        <v>517</v>
      </c>
      <c r="F96" s="6">
        <v>44815</v>
      </c>
      <c r="G96" s="6">
        <v>44819</v>
      </c>
      <c r="H96" s="4">
        <v>1</v>
      </c>
      <c r="I96" s="4">
        <v>4</v>
      </c>
      <c r="J96" s="4">
        <v>4</v>
      </c>
      <c r="K96" s="4" t="s">
        <v>30</v>
      </c>
      <c r="L96" s="4">
        <v>1460</v>
      </c>
      <c r="M96" s="4">
        <v>1460</v>
      </c>
      <c r="N96" s="4" t="s">
        <v>518</v>
      </c>
      <c r="O96" s="4" t="s">
        <v>394</v>
      </c>
      <c r="P96" s="4" t="s">
        <v>33</v>
      </c>
      <c r="Q96" s="4">
        <v>0</v>
      </c>
      <c r="R96" s="7">
        <v>44810</v>
      </c>
      <c r="S96" s="6">
        <v>44822</v>
      </c>
      <c r="T96" s="4" t="s">
        <v>34</v>
      </c>
      <c r="U96" s="4">
        <v>1460</v>
      </c>
      <c r="V96" s="4">
        <v>0</v>
      </c>
      <c r="W96" s="4">
        <v>0</v>
      </c>
      <c r="X96" s="4" t="s">
        <v>519</v>
      </c>
      <c r="Y96" s="4" t="s">
        <v>520</v>
      </c>
    </row>
    <row r="97" s="4" customFormat="1" spans="1:25">
      <c r="A97" s="4" t="s">
        <v>521</v>
      </c>
      <c r="B97" s="4" t="s">
        <v>26</v>
      </c>
      <c r="C97" s="4" t="s">
        <v>27</v>
      </c>
      <c r="D97" s="4" t="s">
        <v>522</v>
      </c>
      <c r="E97" s="4" t="s">
        <v>523</v>
      </c>
      <c r="F97" s="6">
        <v>44816</v>
      </c>
      <c r="G97" s="6">
        <v>44819</v>
      </c>
      <c r="H97" s="4">
        <v>1</v>
      </c>
      <c r="I97" s="4">
        <v>3</v>
      </c>
      <c r="J97" s="4">
        <v>3</v>
      </c>
      <c r="K97" s="4" t="s">
        <v>30</v>
      </c>
      <c r="L97" s="4">
        <v>1680</v>
      </c>
      <c r="M97" s="4">
        <v>1680</v>
      </c>
      <c r="N97" s="4" t="s">
        <v>524</v>
      </c>
      <c r="O97" s="4" t="s">
        <v>394</v>
      </c>
      <c r="P97" s="4" t="s">
        <v>33</v>
      </c>
      <c r="Q97" s="4">
        <v>0</v>
      </c>
      <c r="R97" s="7">
        <v>44811</v>
      </c>
      <c r="S97" s="6">
        <v>44822</v>
      </c>
      <c r="T97" s="4" t="s">
        <v>34</v>
      </c>
      <c r="U97" s="4">
        <v>1680</v>
      </c>
      <c r="V97" s="4">
        <v>0</v>
      </c>
      <c r="W97" s="4">
        <v>0</v>
      </c>
      <c r="X97" s="4" t="s">
        <v>525</v>
      </c>
      <c r="Y97" s="4" t="s">
        <v>526</v>
      </c>
    </row>
    <row r="98" s="4" customFormat="1" spans="1:25">
      <c r="A98" s="4" t="s">
        <v>527</v>
      </c>
      <c r="B98" s="4" t="s">
        <v>26</v>
      </c>
      <c r="C98" s="4" t="s">
        <v>27</v>
      </c>
      <c r="D98" s="4" t="s">
        <v>528</v>
      </c>
      <c r="E98" s="4" t="s">
        <v>529</v>
      </c>
      <c r="F98" s="6">
        <v>44818</v>
      </c>
      <c r="G98" s="6">
        <v>44819</v>
      </c>
      <c r="H98" s="4">
        <v>1</v>
      </c>
      <c r="I98" s="4">
        <v>1</v>
      </c>
      <c r="J98" s="4">
        <v>1</v>
      </c>
      <c r="K98" s="4" t="s">
        <v>30</v>
      </c>
      <c r="L98" s="4">
        <v>353</v>
      </c>
      <c r="M98" s="4">
        <v>353</v>
      </c>
      <c r="N98" s="4" t="s">
        <v>530</v>
      </c>
      <c r="O98" s="4" t="s">
        <v>394</v>
      </c>
      <c r="P98" s="4" t="s">
        <v>33</v>
      </c>
      <c r="Q98" s="4">
        <v>0</v>
      </c>
      <c r="R98" s="7">
        <v>44811</v>
      </c>
      <c r="S98" s="6">
        <v>44822</v>
      </c>
      <c r="T98" s="4" t="s">
        <v>34</v>
      </c>
      <c r="U98" s="4">
        <v>353</v>
      </c>
      <c r="V98" s="4">
        <v>0</v>
      </c>
      <c r="W98" s="4">
        <v>0</v>
      </c>
      <c r="X98" s="4" t="s">
        <v>531</v>
      </c>
      <c r="Y98" s="4" t="s">
        <v>532</v>
      </c>
    </row>
    <row r="99" s="4" customFormat="1" spans="1:25">
      <c r="A99" s="4" t="s">
        <v>533</v>
      </c>
      <c r="B99" s="4" t="s">
        <v>26</v>
      </c>
      <c r="C99" s="4" t="s">
        <v>27</v>
      </c>
      <c r="D99" s="4" t="s">
        <v>534</v>
      </c>
      <c r="E99" s="4" t="s">
        <v>535</v>
      </c>
      <c r="F99" s="6">
        <v>44818</v>
      </c>
      <c r="G99" s="6">
        <v>44819</v>
      </c>
      <c r="H99" s="4">
        <v>1</v>
      </c>
      <c r="I99" s="4">
        <v>1</v>
      </c>
      <c r="J99" s="4">
        <v>1</v>
      </c>
      <c r="K99" s="4" t="s">
        <v>30</v>
      </c>
      <c r="L99" s="4">
        <v>409.23</v>
      </c>
      <c r="M99" s="4">
        <v>409.23</v>
      </c>
      <c r="N99" s="4" t="s">
        <v>536</v>
      </c>
      <c r="O99" s="4" t="s">
        <v>394</v>
      </c>
      <c r="P99" s="4" t="s">
        <v>33</v>
      </c>
      <c r="Q99" s="4">
        <v>0</v>
      </c>
      <c r="R99" s="7">
        <v>44812</v>
      </c>
      <c r="S99" s="6">
        <v>44822</v>
      </c>
      <c r="T99" s="4" t="s">
        <v>34</v>
      </c>
      <c r="U99" s="4">
        <v>409.23</v>
      </c>
      <c r="V99" s="4">
        <v>0</v>
      </c>
      <c r="W99" s="4">
        <v>0</v>
      </c>
      <c r="X99" s="4" t="s">
        <v>537</v>
      </c>
      <c r="Y99" s="4" t="s">
        <v>538</v>
      </c>
    </row>
    <row r="100" s="4" customFormat="1" spans="1:25">
      <c r="A100" s="4" t="s">
        <v>539</v>
      </c>
      <c r="B100" s="4" t="s">
        <v>26</v>
      </c>
      <c r="C100" s="4" t="s">
        <v>27</v>
      </c>
      <c r="D100" s="4" t="s">
        <v>540</v>
      </c>
      <c r="E100" s="4" t="s">
        <v>541</v>
      </c>
      <c r="F100" s="6">
        <v>44815</v>
      </c>
      <c r="G100" s="6">
        <v>44819</v>
      </c>
      <c r="H100" s="4">
        <v>1</v>
      </c>
      <c r="I100" s="4">
        <v>4</v>
      </c>
      <c r="J100" s="4">
        <v>4</v>
      </c>
      <c r="K100" s="4" t="s">
        <v>30</v>
      </c>
      <c r="L100" s="4">
        <v>920</v>
      </c>
      <c r="M100" s="4">
        <v>920</v>
      </c>
      <c r="N100" s="4" t="s">
        <v>542</v>
      </c>
      <c r="O100" s="4" t="s">
        <v>394</v>
      </c>
      <c r="P100" s="4" t="s">
        <v>33</v>
      </c>
      <c r="Q100" s="4">
        <v>0</v>
      </c>
      <c r="R100" s="7">
        <v>44812</v>
      </c>
      <c r="S100" s="6">
        <v>44822</v>
      </c>
      <c r="T100" s="4" t="s">
        <v>34</v>
      </c>
      <c r="U100" s="4">
        <v>920</v>
      </c>
      <c r="V100" s="4">
        <v>0</v>
      </c>
      <c r="W100" s="4">
        <v>0</v>
      </c>
      <c r="X100" s="4" t="s">
        <v>543</v>
      </c>
      <c r="Y100" s="4" t="s">
        <v>544</v>
      </c>
    </row>
    <row r="101" s="4" customFormat="1" spans="1:25">
      <c r="A101" s="4" t="s">
        <v>545</v>
      </c>
      <c r="B101" s="4" t="s">
        <v>26</v>
      </c>
      <c r="C101" s="4" t="s">
        <v>27</v>
      </c>
      <c r="D101" s="4" t="s">
        <v>546</v>
      </c>
      <c r="E101" s="4" t="s">
        <v>547</v>
      </c>
      <c r="F101" s="6">
        <v>44817</v>
      </c>
      <c r="G101" s="6">
        <v>44819</v>
      </c>
      <c r="H101" s="4">
        <v>1</v>
      </c>
      <c r="I101" s="4">
        <v>2</v>
      </c>
      <c r="J101" s="4">
        <v>2</v>
      </c>
      <c r="K101" s="4" t="s">
        <v>30</v>
      </c>
      <c r="L101" s="4">
        <v>9000</v>
      </c>
      <c r="M101" s="4">
        <v>9000</v>
      </c>
      <c r="N101" s="4" t="s">
        <v>548</v>
      </c>
      <c r="O101" s="4" t="s">
        <v>394</v>
      </c>
      <c r="P101" s="4" t="s">
        <v>33</v>
      </c>
      <c r="Q101" s="4">
        <v>0</v>
      </c>
      <c r="R101" s="7">
        <v>44813</v>
      </c>
      <c r="S101" s="6">
        <v>44822</v>
      </c>
      <c r="T101" s="4" t="s">
        <v>34</v>
      </c>
      <c r="U101" s="4">
        <v>9000</v>
      </c>
      <c r="V101" s="4">
        <v>0</v>
      </c>
      <c r="W101" s="4">
        <v>0</v>
      </c>
      <c r="X101" s="4" t="s">
        <v>549</v>
      </c>
      <c r="Y101" s="4" t="s">
        <v>550</v>
      </c>
    </row>
    <row r="102" s="4" customFormat="1" spans="1:25">
      <c r="A102" s="4" t="s">
        <v>551</v>
      </c>
      <c r="B102" s="4" t="s">
        <v>26</v>
      </c>
      <c r="C102" s="4" t="s">
        <v>27</v>
      </c>
      <c r="D102" s="4" t="s">
        <v>534</v>
      </c>
      <c r="E102" s="4" t="s">
        <v>552</v>
      </c>
      <c r="F102" s="6">
        <v>44818</v>
      </c>
      <c r="G102" s="6">
        <v>44819</v>
      </c>
      <c r="H102" s="4">
        <v>1</v>
      </c>
      <c r="I102" s="4">
        <v>1</v>
      </c>
      <c r="J102" s="4">
        <v>1</v>
      </c>
      <c r="K102" s="4" t="s">
        <v>30</v>
      </c>
      <c r="L102" s="4">
        <v>508.25</v>
      </c>
      <c r="M102" s="4">
        <v>508.25</v>
      </c>
      <c r="N102" s="4" t="s">
        <v>553</v>
      </c>
      <c r="O102" s="4" t="s">
        <v>394</v>
      </c>
      <c r="P102" s="4" t="s">
        <v>33</v>
      </c>
      <c r="Q102" s="4">
        <v>0</v>
      </c>
      <c r="R102" s="7">
        <v>44813</v>
      </c>
      <c r="S102" s="6">
        <v>44822</v>
      </c>
      <c r="T102" s="4" t="s">
        <v>34</v>
      </c>
      <c r="U102" s="4">
        <v>508.25</v>
      </c>
      <c r="V102" s="4">
        <v>0</v>
      </c>
      <c r="W102" s="4">
        <v>0</v>
      </c>
      <c r="X102" s="4" t="s">
        <v>554</v>
      </c>
      <c r="Y102" s="4" t="s">
        <v>555</v>
      </c>
    </row>
    <row r="103" s="4" customFormat="1" spans="1:25">
      <c r="A103" s="4" t="s">
        <v>556</v>
      </c>
      <c r="B103" s="4" t="s">
        <v>26</v>
      </c>
      <c r="C103" s="4" t="s">
        <v>27</v>
      </c>
      <c r="D103" s="4" t="s">
        <v>557</v>
      </c>
      <c r="E103" s="4" t="s">
        <v>558</v>
      </c>
      <c r="F103" s="6">
        <v>44814</v>
      </c>
      <c r="G103" s="6">
        <v>44819</v>
      </c>
      <c r="H103" s="4">
        <v>1</v>
      </c>
      <c r="I103" s="4">
        <v>5</v>
      </c>
      <c r="J103" s="4">
        <v>5</v>
      </c>
      <c r="K103" s="4" t="s">
        <v>30</v>
      </c>
      <c r="L103" s="4">
        <v>2190</v>
      </c>
      <c r="M103" s="4">
        <v>2190</v>
      </c>
      <c r="N103" s="4" t="s">
        <v>559</v>
      </c>
      <c r="O103" s="4" t="s">
        <v>394</v>
      </c>
      <c r="P103" s="4" t="s">
        <v>33</v>
      </c>
      <c r="Q103" s="4">
        <v>0</v>
      </c>
      <c r="R103" s="7">
        <v>44813</v>
      </c>
      <c r="S103" s="6">
        <v>44822</v>
      </c>
      <c r="T103" s="4" t="s">
        <v>34</v>
      </c>
      <c r="U103" s="4">
        <v>2190</v>
      </c>
      <c r="V103" s="4">
        <v>0</v>
      </c>
      <c r="W103" s="4">
        <v>0</v>
      </c>
      <c r="X103" s="4" t="s">
        <v>560</v>
      </c>
      <c r="Y103" s="4" t="s">
        <v>561</v>
      </c>
    </row>
    <row r="104" s="4" customFormat="1" spans="1:25">
      <c r="A104" s="4" t="s">
        <v>562</v>
      </c>
      <c r="B104" s="4" t="s">
        <v>26</v>
      </c>
      <c r="C104" s="4" t="s">
        <v>27</v>
      </c>
      <c r="D104" s="4" t="s">
        <v>563</v>
      </c>
      <c r="E104" s="4" t="s">
        <v>564</v>
      </c>
      <c r="F104" s="6">
        <v>44814</v>
      </c>
      <c r="G104" s="6">
        <v>44819</v>
      </c>
      <c r="H104" s="4">
        <v>1</v>
      </c>
      <c r="I104" s="4">
        <v>5</v>
      </c>
      <c r="J104" s="4">
        <v>5</v>
      </c>
      <c r="K104" s="4" t="s">
        <v>30</v>
      </c>
      <c r="L104" s="4">
        <v>800</v>
      </c>
      <c r="M104" s="4">
        <v>800</v>
      </c>
      <c r="N104" s="4" t="s">
        <v>565</v>
      </c>
      <c r="O104" s="4" t="s">
        <v>394</v>
      </c>
      <c r="P104" s="4" t="s">
        <v>33</v>
      </c>
      <c r="Q104" s="4">
        <v>0</v>
      </c>
      <c r="R104" s="7">
        <v>44813</v>
      </c>
      <c r="S104" s="6">
        <v>44822</v>
      </c>
      <c r="T104" s="4" t="s">
        <v>34</v>
      </c>
      <c r="U104" s="4">
        <v>800</v>
      </c>
      <c r="V104" s="4">
        <v>0</v>
      </c>
      <c r="W104" s="4">
        <v>0</v>
      </c>
      <c r="X104" s="4" t="s">
        <v>566</v>
      </c>
      <c r="Y104" s="4" t="s">
        <v>567</v>
      </c>
    </row>
    <row r="105" s="4" customFormat="1" spans="1:26">
      <c r="A105" s="4" t="s">
        <v>568</v>
      </c>
      <c r="B105" s="4" t="s">
        <v>26</v>
      </c>
      <c r="C105" s="4" t="s">
        <v>27</v>
      </c>
      <c r="D105" s="4" t="s">
        <v>569</v>
      </c>
      <c r="E105" s="4" t="s">
        <v>570</v>
      </c>
      <c r="F105" s="6">
        <v>44816</v>
      </c>
      <c r="G105" s="6">
        <v>44819</v>
      </c>
      <c r="H105" s="4">
        <v>2</v>
      </c>
      <c r="I105" s="4">
        <v>3</v>
      </c>
      <c r="J105" s="4">
        <v>6</v>
      </c>
      <c r="K105" s="4" t="s">
        <v>30</v>
      </c>
      <c r="L105" s="4">
        <v>1878</v>
      </c>
      <c r="M105" s="4">
        <v>1878</v>
      </c>
      <c r="N105" s="4" t="s">
        <v>571</v>
      </c>
      <c r="O105" s="4" t="s">
        <v>394</v>
      </c>
      <c r="P105" s="4" t="s">
        <v>33</v>
      </c>
      <c r="Q105" s="4">
        <v>0</v>
      </c>
      <c r="R105" s="7">
        <v>44814</v>
      </c>
      <c r="S105" s="6">
        <v>44822</v>
      </c>
      <c r="T105" s="4" t="s">
        <v>34</v>
      </c>
      <c r="U105" s="4">
        <v>1878</v>
      </c>
      <c r="V105" s="4">
        <v>0</v>
      </c>
      <c r="W105" s="4">
        <v>0</v>
      </c>
      <c r="X105" s="4" t="s">
        <v>572</v>
      </c>
      <c r="Y105" s="4" t="s">
        <v>573</v>
      </c>
      <c r="Z105" s="4" t="s">
        <v>574</v>
      </c>
    </row>
    <row r="106" s="4" customFormat="1" spans="1:25">
      <c r="A106" s="4" t="s">
        <v>575</v>
      </c>
      <c r="B106" s="4" t="s">
        <v>26</v>
      </c>
      <c r="C106" s="4" t="s">
        <v>27</v>
      </c>
      <c r="D106" s="4" t="s">
        <v>576</v>
      </c>
      <c r="E106" s="4" t="s">
        <v>577</v>
      </c>
      <c r="F106" s="6">
        <v>44817</v>
      </c>
      <c r="G106" s="6">
        <v>44819</v>
      </c>
      <c r="H106" s="4">
        <v>1</v>
      </c>
      <c r="I106" s="4">
        <v>2</v>
      </c>
      <c r="J106" s="4">
        <v>2</v>
      </c>
      <c r="K106" s="4" t="s">
        <v>30</v>
      </c>
      <c r="L106" s="4">
        <v>610</v>
      </c>
      <c r="M106" s="4">
        <v>610</v>
      </c>
      <c r="N106" s="4" t="s">
        <v>578</v>
      </c>
      <c r="O106" s="4" t="s">
        <v>394</v>
      </c>
      <c r="P106" s="4" t="s">
        <v>33</v>
      </c>
      <c r="Q106" s="4">
        <v>0</v>
      </c>
      <c r="R106" s="7">
        <v>44814</v>
      </c>
      <c r="S106" s="6">
        <v>44822</v>
      </c>
      <c r="T106" s="4" t="s">
        <v>34</v>
      </c>
      <c r="U106" s="4">
        <v>610</v>
      </c>
      <c r="V106" s="4">
        <v>0</v>
      </c>
      <c r="W106" s="4">
        <v>0</v>
      </c>
      <c r="X106" s="4" t="s">
        <v>579</v>
      </c>
      <c r="Y106" s="4" t="s">
        <v>580</v>
      </c>
    </row>
    <row r="107" s="4" customFormat="1" spans="1:25">
      <c r="A107" s="4" t="s">
        <v>581</v>
      </c>
      <c r="B107" s="4" t="s">
        <v>26</v>
      </c>
      <c r="C107" s="4" t="s">
        <v>27</v>
      </c>
      <c r="D107" s="4" t="s">
        <v>516</v>
      </c>
      <c r="E107" s="4" t="s">
        <v>582</v>
      </c>
      <c r="F107" s="6">
        <v>44817</v>
      </c>
      <c r="G107" s="6">
        <v>44819</v>
      </c>
      <c r="H107" s="4">
        <v>1</v>
      </c>
      <c r="I107" s="4">
        <v>2</v>
      </c>
      <c r="J107" s="4">
        <v>2</v>
      </c>
      <c r="K107" s="4" t="s">
        <v>30</v>
      </c>
      <c r="L107" s="4">
        <v>492</v>
      </c>
      <c r="M107" s="4">
        <v>492</v>
      </c>
      <c r="N107" s="4" t="s">
        <v>583</v>
      </c>
      <c r="O107" s="4" t="s">
        <v>394</v>
      </c>
      <c r="P107" s="4" t="s">
        <v>33</v>
      </c>
      <c r="Q107" s="4">
        <v>0</v>
      </c>
      <c r="R107" s="7">
        <v>44815</v>
      </c>
      <c r="S107" s="6">
        <v>44822</v>
      </c>
      <c r="T107" s="4" t="s">
        <v>34</v>
      </c>
      <c r="U107" s="4">
        <v>492</v>
      </c>
      <c r="V107" s="4">
        <v>0</v>
      </c>
      <c r="W107" s="4">
        <v>0</v>
      </c>
      <c r="X107" s="4" t="s">
        <v>584</v>
      </c>
      <c r="Y107" s="4" t="s">
        <v>585</v>
      </c>
    </row>
    <row r="108" s="4" customFormat="1" spans="1:25">
      <c r="A108" s="4" t="s">
        <v>586</v>
      </c>
      <c r="B108" s="4" t="s">
        <v>26</v>
      </c>
      <c r="C108" s="4" t="s">
        <v>27</v>
      </c>
      <c r="D108" s="4" t="s">
        <v>516</v>
      </c>
      <c r="E108" s="4" t="s">
        <v>582</v>
      </c>
      <c r="F108" s="6">
        <v>44817</v>
      </c>
      <c r="G108" s="6">
        <v>44819</v>
      </c>
      <c r="H108" s="4">
        <v>1</v>
      </c>
      <c r="I108" s="4">
        <v>2</v>
      </c>
      <c r="J108" s="4">
        <v>2</v>
      </c>
      <c r="K108" s="4" t="s">
        <v>30</v>
      </c>
      <c r="L108" s="4">
        <v>492</v>
      </c>
      <c r="M108" s="4">
        <v>492</v>
      </c>
      <c r="N108" s="4" t="s">
        <v>587</v>
      </c>
      <c r="O108" s="4" t="s">
        <v>394</v>
      </c>
      <c r="P108" s="4" t="s">
        <v>33</v>
      </c>
      <c r="Q108" s="4">
        <v>0</v>
      </c>
      <c r="R108" s="7">
        <v>44815</v>
      </c>
      <c r="S108" s="6">
        <v>44822</v>
      </c>
      <c r="T108" s="4" t="s">
        <v>34</v>
      </c>
      <c r="U108" s="4">
        <v>492</v>
      </c>
      <c r="V108" s="4">
        <v>0</v>
      </c>
      <c r="W108" s="4">
        <v>0</v>
      </c>
      <c r="X108" s="4" t="s">
        <v>588</v>
      </c>
      <c r="Y108" s="4" t="s">
        <v>589</v>
      </c>
    </row>
    <row r="109" s="4" customFormat="1" spans="1:25">
      <c r="A109" s="4" t="s">
        <v>590</v>
      </c>
      <c r="B109" s="4" t="s">
        <v>26</v>
      </c>
      <c r="C109" s="4" t="s">
        <v>27</v>
      </c>
      <c r="D109" s="4" t="s">
        <v>218</v>
      </c>
      <c r="E109" s="4" t="s">
        <v>241</v>
      </c>
      <c r="F109" s="6">
        <v>44816</v>
      </c>
      <c r="G109" s="6">
        <v>44819</v>
      </c>
      <c r="H109" s="4">
        <v>1</v>
      </c>
      <c r="I109" s="4">
        <v>3</v>
      </c>
      <c r="J109" s="4">
        <v>3</v>
      </c>
      <c r="K109" s="4" t="s">
        <v>30</v>
      </c>
      <c r="L109" s="4">
        <v>1365</v>
      </c>
      <c r="M109" s="4">
        <v>1365</v>
      </c>
      <c r="N109" s="4" t="s">
        <v>591</v>
      </c>
      <c r="O109" s="4" t="s">
        <v>394</v>
      </c>
      <c r="P109" s="4" t="s">
        <v>33</v>
      </c>
      <c r="Q109" s="4">
        <v>0</v>
      </c>
      <c r="R109" s="7">
        <v>44815</v>
      </c>
      <c r="S109" s="6">
        <v>44822</v>
      </c>
      <c r="T109" s="4" t="s">
        <v>34</v>
      </c>
      <c r="U109" s="4">
        <v>1365</v>
      </c>
      <c r="V109" s="4">
        <v>0</v>
      </c>
      <c r="W109" s="4">
        <v>0</v>
      </c>
      <c r="X109" s="4" t="s">
        <v>592</v>
      </c>
      <c r="Y109" s="4" t="s">
        <v>593</v>
      </c>
    </row>
    <row r="110" s="4" customFormat="1" spans="1:27">
      <c r="A110" s="4" t="s">
        <v>594</v>
      </c>
      <c r="B110" s="4" t="s">
        <v>26</v>
      </c>
      <c r="C110" s="4" t="s">
        <v>27</v>
      </c>
      <c r="D110" s="4" t="s">
        <v>522</v>
      </c>
      <c r="E110" s="4" t="s">
        <v>595</v>
      </c>
      <c r="F110" s="6">
        <v>44816</v>
      </c>
      <c r="G110" s="6">
        <v>44819</v>
      </c>
      <c r="H110" s="4">
        <v>3</v>
      </c>
      <c r="I110" s="4">
        <v>3</v>
      </c>
      <c r="J110" s="4">
        <v>9</v>
      </c>
      <c r="K110" s="4" t="s">
        <v>30</v>
      </c>
      <c r="L110" s="4">
        <v>5400</v>
      </c>
      <c r="M110" s="4">
        <v>5400</v>
      </c>
      <c r="N110" s="4" t="s">
        <v>596</v>
      </c>
      <c r="O110" s="4" t="s">
        <v>394</v>
      </c>
      <c r="P110" s="4" t="s">
        <v>33</v>
      </c>
      <c r="Q110" s="4">
        <v>0</v>
      </c>
      <c r="R110" s="7">
        <v>44815</v>
      </c>
      <c r="S110" s="6">
        <v>44822</v>
      </c>
      <c r="T110" s="4" t="s">
        <v>34</v>
      </c>
      <c r="U110" s="4">
        <v>5400</v>
      </c>
      <c r="V110" s="4">
        <v>0</v>
      </c>
      <c r="W110" s="4">
        <v>0</v>
      </c>
      <c r="X110" s="4" t="s">
        <v>597</v>
      </c>
      <c r="Y110" s="4">
        <v>94718014</v>
      </c>
      <c r="Z110" s="4">
        <v>94718996</v>
      </c>
      <c r="AA110" s="4" t="s">
        <v>598</v>
      </c>
    </row>
    <row r="111" s="4" customFormat="1" spans="1:25">
      <c r="A111" s="4" t="s">
        <v>599</v>
      </c>
      <c r="B111" s="4" t="s">
        <v>26</v>
      </c>
      <c r="C111" s="4" t="s">
        <v>27</v>
      </c>
      <c r="D111" s="4" t="s">
        <v>80</v>
      </c>
      <c r="E111" s="4" t="s">
        <v>130</v>
      </c>
      <c r="F111" s="6">
        <v>44818</v>
      </c>
      <c r="G111" s="6">
        <v>44819</v>
      </c>
      <c r="H111" s="4">
        <v>1</v>
      </c>
      <c r="I111" s="4">
        <v>1</v>
      </c>
      <c r="J111" s="4">
        <v>1</v>
      </c>
      <c r="K111" s="4" t="s">
        <v>30</v>
      </c>
      <c r="L111" s="4">
        <v>525</v>
      </c>
      <c r="M111" s="4">
        <v>525</v>
      </c>
      <c r="N111" s="4" t="s">
        <v>600</v>
      </c>
      <c r="O111" s="4" t="s">
        <v>394</v>
      </c>
      <c r="P111" s="4" t="s">
        <v>33</v>
      </c>
      <c r="Q111" s="4">
        <v>0</v>
      </c>
      <c r="R111" s="7">
        <v>44815</v>
      </c>
      <c r="S111" s="6">
        <v>44822</v>
      </c>
      <c r="T111" s="4" t="s">
        <v>34</v>
      </c>
      <c r="U111" s="4">
        <v>525</v>
      </c>
      <c r="V111" s="4">
        <v>0</v>
      </c>
      <c r="W111" s="4">
        <v>0</v>
      </c>
      <c r="X111" s="4" t="s">
        <v>601</v>
      </c>
      <c r="Y111" s="4" t="s">
        <v>602</v>
      </c>
    </row>
    <row r="112" s="4" customFormat="1" spans="1:25">
      <c r="A112" s="4" t="s">
        <v>603</v>
      </c>
      <c r="B112" s="4" t="s">
        <v>26</v>
      </c>
      <c r="C112" s="4" t="s">
        <v>27</v>
      </c>
      <c r="D112" s="4" t="s">
        <v>68</v>
      </c>
      <c r="E112" s="4" t="s">
        <v>604</v>
      </c>
      <c r="F112" s="6">
        <v>44817</v>
      </c>
      <c r="G112" s="6">
        <v>44819</v>
      </c>
      <c r="H112" s="4">
        <v>1</v>
      </c>
      <c r="I112" s="4">
        <v>2</v>
      </c>
      <c r="J112" s="4">
        <v>2</v>
      </c>
      <c r="K112" s="4" t="s">
        <v>30</v>
      </c>
      <c r="L112" s="4">
        <v>2020</v>
      </c>
      <c r="M112" s="4">
        <v>2020</v>
      </c>
      <c r="N112" s="4" t="s">
        <v>605</v>
      </c>
      <c r="O112" s="4" t="s">
        <v>394</v>
      </c>
      <c r="P112" s="4" t="s">
        <v>33</v>
      </c>
      <c r="Q112" s="4">
        <v>0</v>
      </c>
      <c r="R112" s="7">
        <v>44816</v>
      </c>
      <c r="S112" s="6">
        <v>44822</v>
      </c>
      <c r="T112" s="4" t="s">
        <v>34</v>
      </c>
      <c r="U112" s="4">
        <v>2020</v>
      </c>
      <c r="V112" s="4">
        <v>0</v>
      </c>
      <c r="W112" s="4">
        <v>0</v>
      </c>
      <c r="X112" s="4" t="s">
        <v>606</v>
      </c>
      <c r="Y112" s="4" t="s">
        <v>78</v>
      </c>
    </row>
    <row r="113" s="4" customFormat="1" spans="1:25">
      <c r="A113" s="4" t="s">
        <v>607</v>
      </c>
      <c r="B113" s="4" t="s">
        <v>26</v>
      </c>
      <c r="C113" s="4" t="s">
        <v>27</v>
      </c>
      <c r="D113" s="4" t="s">
        <v>540</v>
      </c>
      <c r="E113" s="4" t="s">
        <v>541</v>
      </c>
      <c r="F113" s="6">
        <v>44816</v>
      </c>
      <c r="G113" s="6">
        <v>44819</v>
      </c>
      <c r="H113" s="4">
        <v>1</v>
      </c>
      <c r="I113" s="4">
        <v>3</v>
      </c>
      <c r="J113" s="4">
        <v>3</v>
      </c>
      <c r="K113" s="4" t="s">
        <v>30</v>
      </c>
      <c r="L113" s="4">
        <v>690</v>
      </c>
      <c r="M113" s="4">
        <v>690</v>
      </c>
      <c r="N113" s="4" t="s">
        <v>608</v>
      </c>
      <c r="O113" s="4" t="s">
        <v>394</v>
      </c>
      <c r="P113" s="4" t="s">
        <v>33</v>
      </c>
      <c r="Q113" s="4">
        <v>0</v>
      </c>
      <c r="R113" s="7">
        <v>44816</v>
      </c>
      <c r="S113" s="6">
        <v>44822</v>
      </c>
      <c r="T113" s="4" t="s">
        <v>34</v>
      </c>
      <c r="U113" s="4">
        <v>690</v>
      </c>
      <c r="V113" s="4">
        <v>0</v>
      </c>
      <c r="W113" s="4">
        <v>0</v>
      </c>
      <c r="X113" s="4" t="s">
        <v>609</v>
      </c>
      <c r="Y113" s="4" t="s">
        <v>610</v>
      </c>
    </row>
    <row r="114" s="4" customFormat="1" spans="1:25">
      <c r="A114" s="4" t="s">
        <v>603</v>
      </c>
      <c r="B114" s="4" t="s">
        <v>26</v>
      </c>
      <c r="C114" s="4" t="s">
        <v>85</v>
      </c>
      <c r="D114" s="4" t="s">
        <v>68</v>
      </c>
      <c r="E114" s="4" t="s">
        <v>604</v>
      </c>
      <c r="F114" s="6">
        <v>44817</v>
      </c>
      <c r="G114" s="6">
        <v>44819</v>
      </c>
      <c r="H114" s="4">
        <v>1</v>
      </c>
      <c r="I114" s="4">
        <v>2</v>
      </c>
      <c r="J114" s="4">
        <v>2</v>
      </c>
      <c r="K114" s="4" t="s">
        <v>30</v>
      </c>
      <c r="L114" s="4">
        <v>-2020</v>
      </c>
      <c r="M114" s="4">
        <v>-2020</v>
      </c>
      <c r="N114" s="4" t="s">
        <v>605</v>
      </c>
      <c r="O114" s="4" t="s">
        <v>394</v>
      </c>
      <c r="P114" s="4" t="s">
        <v>33</v>
      </c>
      <c r="Q114" s="4">
        <v>0</v>
      </c>
      <c r="R114" s="7">
        <v>44816</v>
      </c>
      <c r="S114" s="6">
        <v>44822</v>
      </c>
      <c r="T114" s="4" t="s">
        <v>34</v>
      </c>
      <c r="U114" s="4">
        <v>-2020</v>
      </c>
      <c r="V114" s="4">
        <v>0</v>
      </c>
      <c r="W114" s="4">
        <v>0</v>
      </c>
      <c r="X114" s="4" t="s">
        <v>606</v>
      </c>
      <c r="Y114" s="4" t="s">
        <v>78</v>
      </c>
    </row>
    <row r="115" s="4" customFormat="1" spans="1:25">
      <c r="A115" s="4" t="s">
        <v>611</v>
      </c>
      <c r="B115" s="4" t="s">
        <v>26</v>
      </c>
      <c r="C115" s="4" t="s">
        <v>27</v>
      </c>
      <c r="D115" s="4" t="s">
        <v>612</v>
      </c>
      <c r="E115" s="4" t="s">
        <v>613</v>
      </c>
      <c r="F115" s="6">
        <v>44817</v>
      </c>
      <c r="G115" s="6">
        <v>44819</v>
      </c>
      <c r="H115" s="4">
        <v>2</v>
      </c>
      <c r="I115" s="4">
        <v>2</v>
      </c>
      <c r="J115" s="4">
        <v>4</v>
      </c>
      <c r="K115" s="4" t="s">
        <v>30</v>
      </c>
      <c r="L115" s="4">
        <v>2040</v>
      </c>
      <c r="M115" s="4">
        <v>2040</v>
      </c>
      <c r="N115" s="4" t="s">
        <v>614</v>
      </c>
      <c r="O115" s="4" t="s">
        <v>394</v>
      </c>
      <c r="P115" s="4" t="s">
        <v>33</v>
      </c>
      <c r="Q115" s="4">
        <v>0</v>
      </c>
      <c r="R115" s="7">
        <v>44816</v>
      </c>
      <c r="S115" s="6">
        <v>44822</v>
      </c>
      <c r="T115" s="4" t="s">
        <v>34</v>
      </c>
      <c r="U115" s="4">
        <v>2040</v>
      </c>
      <c r="V115" s="4">
        <v>0</v>
      </c>
      <c r="W115" s="4">
        <v>0</v>
      </c>
      <c r="X115" s="4" t="s">
        <v>615</v>
      </c>
      <c r="Y115" s="4" t="s">
        <v>616</v>
      </c>
    </row>
    <row r="116" s="4" customFormat="1" spans="1:25">
      <c r="A116" s="4" t="s">
        <v>617</v>
      </c>
      <c r="B116" s="4" t="s">
        <v>26</v>
      </c>
      <c r="C116" s="4" t="s">
        <v>27</v>
      </c>
      <c r="D116" s="4" t="s">
        <v>307</v>
      </c>
      <c r="E116" s="4" t="s">
        <v>308</v>
      </c>
      <c r="F116" s="6">
        <v>44817</v>
      </c>
      <c r="G116" s="6">
        <v>44819</v>
      </c>
      <c r="H116" s="4">
        <v>1</v>
      </c>
      <c r="I116" s="4">
        <v>2</v>
      </c>
      <c r="J116" s="4">
        <v>2</v>
      </c>
      <c r="K116" s="4" t="s">
        <v>30</v>
      </c>
      <c r="L116" s="4">
        <v>764</v>
      </c>
      <c r="M116" s="4">
        <v>764</v>
      </c>
      <c r="N116" s="4" t="s">
        <v>618</v>
      </c>
      <c r="O116" s="4" t="s">
        <v>394</v>
      </c>
      <c r="P116" s="4" t="s">
        <v>33</v>
      </c>
      <c r="Q116" s="4">
        <v>0</v>
      </c>
      <c r="R116" s="7">
        <v>44816</v>
      </c>
      <c r="S116" s="6">
        <v>44822</v>
      </c>
      <c r="T116" s="4" t="s">
        <v>34</v>
      </c>
      <c r="U116" s="4">
        <v>764</v>
      </c>
      <c r="V116" s="4">
        <v>0</v>
      </c>
      <c r="W116" s="4">
        <v>0</v>
      </c>
      <c r="X116" s="4" t="s">
        <v>619</v>
      </c>
      <c r="Y116" s="4" t="s">
        <v>620</v>
      </c>
    </row>
    <row r="117" s="4" customFormat="1" spans="1:25">
      <c r="A117" s="4" t="s">
        <v>621</v>
      </c>
      <c r="B117" s="4" t="s">
        <v>26</v>
      </c>
      <c r="C117" s="4" t="s">
        <v>27</v>
      </c>
      <c r="D117" s="4" t="s">
        <v>612</v>
      </c>
      <c r="E117" s="4" t="s">
        <v>613</v>
      </c>
      <c r="F117" s="6">
        <v>44817</v>
      </c>
      <c r="G117" s="6">
        <v>44819</v>
      </c>
      <c r="H117" s="4">
        <v>2</v>
      </c>
      <c r="I117" s="4">
        <v>2</v>
      </c>
      <c r="J117" s="4">
        <v>4</v>
      </c>
      <c r="K117" s="4" t="s">
        <v>30</v>
      </c>
      <c r="L117" s="4">
        <v>200</v>
      </c>
      <c r="M117" s="4">
        <v>200</v>
      </c>
      <c r="N117" s="4" t="s">
        <v>614</v>
      </c>
      <c r="O117" s="4" t="s">
        <v>394</v>
      </c>
      <c r="P117" s="4" t="s">
        <v>33</v>
      </c>
      <c r="Q117" s="4">
        <v>0</v>
      </c>
      <c r="R117" s="7">
        <v>44816</v>
      </c>
      <c r="S117" s="6">
        <v>44822</v>
      </c>
      <c r="T117" s="4" t="s">
        <v>34</v>
      </c>
      <c r="U117" s="4">
        <v>200</v>
      </c>
      <c r="V117" s="4">
        <v>0</v>
      </c>
      <c r="W117" s="4">
        <v>0</v>
      </c>
      <c r="X117" s="4" t="s">
        <v>78</v>
      </c>
      <c r="Y117" s="4" t="s">
        <v>78</v>
      </c>
    </row>
    <row r="118" s="4" customFormat="1" spans="1:25">
      <c r="A118" s="4" t="s">
        <v>622</v>
      </c>
      <c r="B118" s="4" t="s">
        <v>26</v>
      </c>
      <c r="C118" s="4" t="s">
        <v>27</v>
      </c>
      <c r="D118" s="4" t="s">
        <v>623</v>
      </c>
      <c r="E118" s="4" t="s">
        <v>624</v>
      </c>
      <c r="F118" s="6">
        <v>44817</v>
      </c>
      <c r="G118" s="6">
        <v>44819</v>
      </c>
      <c r="H118" s="4">
        <v>1</v>
      </c>
      <c r="I118" s="4">
        <v>2</v>
      </c>
      <c r="J118" s="4">
        <v>2</v>
      </c>
      <c r="K118" s="4" t="s">
        <v>30</v>
      </c>
      <c r="L118" s="4">
        <v>1324</v>
      </c>
      <c r="M118" s="4">
        <v>1324</v>
      </c>
      <c r="N118" s="4" t="s">
        <v>625</v>
      </c>
      <c r="O118" s="4" t="s">
        <v>394</v>
      </c>
      <c r="P118" s="4" t="s">
        <v>33</v>
      </c>
      <c r="Q118" s="4">
        <v>0</v>
      </c>
      <c r="R118" s="7">
        <v>44817</v>
      </c>
      <c r="S118" s="6">
        <v>44822</v>
      </c>
      <c r="T118" s="4" t="s">
        <v>34</v>
      </c>
      <c r="U118" s="4">
        <v>1324</v>
      </c>
      <c r="V118" s="4">
        <v>0</v>
      </c>
      <c r="W118" s="4">
        <v>0</v>
      </c>
      <c r="X118" s="4" t="s">
        <v>626</v>
      </c>
      <c r="Y118" s="4" t="s">
        <v>627</v>
      </c>
    </row>
    <row r="119" s="4" customFormat="1" spans="1:25">
      <c r="A119" s="4" t="s">
        <v>628</v>
      </c>
      <c r="B119" s="4" t="s">
        <v>26</v>
      </c>
      <c r="C119" s="4" t="s">
        <v>27</v>
      </c>
      <c r="D119" s="4" t="s">
        <v>252</v>
      </c>
      <c r="E119" s="4" t="s">
        <v>629</v>
      </c>
      <c r="F119" s="6">
        <v>44818</v>
      </c>
      <c r="G119" s="6">
        <v>44819</v>
      </c>
      <c r="H119" s="4">
        <v>2</v>
      </c>
      <c r="I119" s="4">
        <v>1</v>
      </c>
      <c r="J119" s="4">
        <v>2</v>
      </c>
      <c r="K119" s="4" t="s">
        <v>30</v>
      </c>
      <c r="L119" s="4">
        <v>831.78</v>
      </c>
      <c r="M119" s="4">
        <v>831.78</v>
      </c>
      <c r="N119" s="4" t="s">
        <v>630</v>
      </c>
      <c r="O119" s="4" t="s">
        <v>394</v>
      </c>
      <c r="P119" s="4" t="s">
        <v>33</v>
      </c>
      <c r="Q119" s="4">
        <v>0</v>
      </c>
      <c r="R119" s="7">
        <v>44817</v>
      </c>
      <c r="S119" s="6">
        <v>44822</v>
      </c>
      <c r="T119" s="4" t="s">
        <v>34</v>
      </c>
      <c r="U119" s="4">
        <v>831.78</v>
      </c>
      <c r="V119" s="4">
        <v>0</v>
      </c>
      <c r="W119" s="4">
        <v>0</v>
      </c>
      <c r="X119" s="4" t="s">
        <v>78</v>
      </c>
      <c r="Y119" s="4" t="s">
        <v>78</v>
      </c>
    </row>
    <row r="120" s="4" customFormat="1" spans="1:25">
      <c r="A120" s="4" t="s">
        <v>631</v>
      </c>
      <c r="B120" s="4" t="s">
        <v>26</v>
      </c>
      <c r="C120" s="4" t="s">
        <v>27</v>
      </c>
      <c r="D120" s="4" t="s">
        <v>632</v>
      </c>
      <c r="E120" s="4" t="s">
        <v>633</v>
      </c>
      <c r="F120" s="6">
        <v>44818</v>
      </c>
      <c r="G120" s="6">
        <v>44819</v>
      </c>
      <c r="H120" s="4">
        <v>1</v>
      </c>
      <c r="I120" s="4">
        <v>1</v>
      </c>
      <c r="J120" s="4">
        <v>1</v>
      </c>
      <c r="K120" s="4" t="s">
        <v>30</v>
      </c>
      <c r="L120" s="4">
        <v>1321.39</v>
      </c>
      <c r="M120" s="4">
        <v>1321.39</v>
      </c>
      <c r="N120" s="4" t="s">
        <v>634</v>
      </c>
      <c r="O120" s="4" t="s">
        <v>394</v>
      </c>
      <c r="P120" s="4" t="s">
        <v>33</v>
      </c>
      <c r="Q120" s="4">
        <v>0</v>
      </c>
      <c r="R120" s="7">
        <v>44817</v>
      </c>
      <c r="S120" s="6">
        <v>44822</v>
      </c>
      <c r="T120" s="4" t="s">
        <v>34</v>
      </c>
      <c r="U120" s="4">
        <v>1321.39</v>
      </c>
      <c r="V120" s="4">
        <v>0</v>
      </c>
      <c r="W120" s="4">
        <v>0</v>
      </c>
      <c r="X120" s="4" t="s">
        <v>78</v>
      </c>
      <c r="Y120" s="4" t="s">
        <v>78</v>
      </c>
    </row>
    <row r="121" s="4" customFormat="1" spans="1:25">
      <c r="A121" s="4" t="s">
        <v>635</v>
      </c>
      <c r="B121" s="4" t="s">
        <v>26</v>
      </c>
      <c r="C121" s="4" t="s">
        <v>27</v>
      </c>
      <c r="D121" s="4" t="s">
        <v>636</v>
      </c>
      <c r="E121" s="4" t="s">
        <v>268</v>
      </c>
      <c r="F121" s="6">
        <v>44818</v>
      </c>
      <c r="G121" s="6">
        <v>44819</v>
      </c>
      <c r="H121" s="4">
        <v>1</v>
      </c>
      <c r="I121" s="4">
        <v>1</v>
      </c>
      <c r="J121" s="4">
        <v>1</v>
      </c>
      <c r="K121" s="4" t="s">
        <v>30</v>
      </c>
      <c r="L121" s="4">
        <v>253.27</v>
      </c>
      <c r="M121" s="4">
        <v>253.27</v>
      </c>
      <c r="N121" s="4" t="s">
        <v>637</v>
      </c>
      <c r="O121" s="4" t="s">
        <v>394</v>
      </c>
      <c r="P121" s="4" t="s">
        <v>33</v>
      </c>
      <c r="Q121" s="4">
        <v>0</v>
      </c>
      <c r="R121" s="7">
        <v>44817</v>
      </c>
      <c r="S121" s="6">
        <v>44822</v>
      </c>
      <c r="T121" s="4" t="s">
        <v>34</v>
      </c>
      <c r="U121" s="4">
        <v>253.27</v>
      </c>
      <c r="V121" s="4">
        <v>0</v>
      </c>
      <c r="W121" s="4">
        <v>0</v>
      </c>
      <c r="X121" s="4" t="s">
        <v>638</v>
      </c>
      <c r="Y121" s="4" t="s">
        <v>78</v>
      </c>
    </row>
    <row r="122" s="4" customFormat="1" spans="1:25">
      <c r="A122" s="4" t="s">
        <v>639</v>
      </c>
      <c r="B122" s="4" t="s">
        <v>26</v>
      </c>
      <c r="C122" s="4" t="s">
        <v>27</v>
      </c>
      <c r="D122" s="4" t="s">
        <v>307</v>
      </c>
      <c r="E122" s="4" t="s">
        <v>308</v>
      </c>
      <c r="F122" s="6">
        <v>44818</v>
      </c>
      <c r="G122" s="6">
        <v>44819</v>
      </c>
      <c r="H122" s="4">
        <v>1</v>
      </c>
      <c r="I122" s="4">
        <v>1</v>
      </c>
      <c r="J122" s="4">
        <v>1</v>
      </c>
      <c r="K122" s="4" t="s">
        <v>30</v>
      </c>
      <c r="L122" s="4">
        <v>382</v>
      </c>
      <c r="M122" s="4">
        <v>382</v>
      </c>
      <c r="N122" s="4" t="s">
        <v>640</v>
      </c>
      <c r="O122" s="4" t="s">
        <v>394</v>
      </c>
      <c r="P122" s="4" t="s">
        <v>33</v>
      </c>
      <c r="Q122" s="4">
        <v>0</v>
      </c>
      <c r="R122" s="7">
        <v>44817</v>
      </c>
      <c r="S122" s="6">
        <v>44822</v>
      </c>
      <c r="T122" s="4" t="s">
        <v>34</v>
      </c>
      <c r="U122" s="4">
        <v>382</v>
      </c>
      <c r="V122" s="4">
        <v>0</v>
      </c>
      <c r="W122" s="4">
        <v>0</v>
      </c>
      <c r="X122" s="4" t="s">
        <v>641</v>
      </c>
      <c r="Y122" s="4" t="s">
        <v>642</v>
      </c>
    </row>
    <row r="123" s="4" customFormat="1" spans="1:25">
      <c r="A123" s="4" t="s">
        <v>643</v>
      </c>
      <c r="B123" s="4" t="s">
        <v>26</v>
      </c>
      <c r="C123" s="4" t="s">
        <v>27</v>
      </c>
      <c r="D123" s="4" t="s">
        <v>644</v>
      </c>
      <c r="E123" s="4" t="s">
        <v>645</v>
      </c>
      <c r="F123" s="6">
        <v>44817</v>
      </c>
      <c r="G123" s="6">
        <v>44819</v>
      </c>
      <c r="H123" s="4">
        <v>1</v>
      </c>
      <c r="I123" s="4">
        <v>2</v>
      </c>
      <c r="J123" s="4">
        <v>2</v>
      </c>
      <c r="K123" s="4" t="s">
        <v>30</v>
      </c>
      <c r="L123" s="4">
        <v>282</v>
      </c>
      <c r="M123" s="4">
        <v>282</v>
      </c>
      <c r="N123" s="4" t="s">
        <v>646</v>
      </c>
      <c r="O123" s="4" t="s">
        <v>394</v>
      </c>
      <c r="P123" s="4" t="s">
        <v>33</v>
      </c>
      <c r="Q123" s="4">
        <v>0</v>
      </c>
      <c r="R123" s="7">
        <v>44817</v>
      </c>
      <c r="S123" s="6">
        <v>44822</v>
      </c>
      <c r="T123" s="4" t="s">
        <v>34</v>
      </c>
      <c r="U123" s="4">
        <v>282</v>
      </c>
      <c r="V123" s="4">
        <v>0</v>
      </c>
      <c r="W123" s="4">
        <v>0</v>
      </c>
      <c r="X123" s="4" t="s">
        <v>647</v>
      </c>
      <c r="Y123" s="4" t="s">
        <v>648</v>
      </c>
    </row>
    <row r="124" s="4" customFormat="1" spans="1:25">
      <c r="A124" s="4" t="s">
        <v>649</v>
      </c>
      <c r="B124" s="4" t="s">
        <v>26</v>
      </c>
      <c r="C124" s="4" t="s">
        <v>27</v>
      </c>
      <c r="D124" s="4" t="s">
        <v>465</v>
      </c>
      <c r="E124" s="4" t="s">
        <v>466</v>
      </c>
      <c r="F124" s="6">
        <v>44817</v>
      </c>
      <c r="G124" s="6">
        <v>44819</v>
      </c>
      <c r="H124" s="4">
        <v>2</v>
      </c>
      <c r="I124" s="4">
        <v>2</v>
      </c>
      <c r="J124" s="4">
        <v>4</v>
      </c>
      <c r="K124" s="4" t="s">
        <v>30</v>
      </c>
      <c r="L124" s="4">
        <v>1360</v>
      </c>
      <c r="M124" s="4">
        <v>1360</v>
      </c>
      <c r="N124" s="4" t="s">
        <v>650</v>
      </c>
      <c r="O124" s="4" t="s">
        <v>394</v>
      </c>
      <c r="P124" s="4" t="s">
        <v>33</v>
      </c>
      <c r="Q124" s="4">
        <v>0</v>
      </c>
      <c r="R124" s="7">
        <v>44817</v>
      </c>
      <c r="S124" s="6">
        <v>44822</v>
      </c>
      <c r="T124" s="4" t="s">
        <v>34</v>
      </c>
      <c r="U124" s="4">
        <v>1360</v>
      </c>
      <c r="V124" s="4">
        <v>0</v>
      </c>
      <c r="W124" s="4">
        <v>0</v>
      </c>
      <c r="X124" s="4" t="s">
        <v>651</v>
      </c>
      <c r="Y124" s="4" t="s">
        <v>652</v>
      </c>
    </row>
    <row r="125" s="4" customFormat="1" spans="1:25">
      <c r="A125" s="4" t="s">
        <v>653</v>
      </c>
      <c r="B125" s="4" t="s">
        <v>26</v>
      </c>
      <c r="C125" s="4" t="s">
        <v>27</v>
      </c>
      <c r="D125" s="4" t="s">
        <v>328</v>
      </c>
      <c r="E125" s="4" t="s">
        <v>329</v>
      </c>
      <c r="F125" s="6">
        <v>44818</v>
      </c>
      <c r="G125" s="6">
        <v>44819</v>
      </c>
      <c r="H125" s="4">
        <v>1</v>
      </c>
      <c r="I125" s="4">
        <v>1</v>
      </c>
      <c r="J125" s="4">
        <v>1</v>
      </c>
      <c r="K125" s="4" t="s">
        <v>30</v>
      </c>
      <c r="L125" s="4">
        <v>324</v>
      </c>
      <c r="M125" s="4">
        <v>324</v>
      </c>
      <c r="N125" s="4" t="s">
        <v>330</v>
      </c>
      <c r="O125" s="4" t="s">
        <v>394</v>
      </c>
      <c r="P125" s="4" t="s">
        <v>33</v>
      </c>
      <c r="Q125" s="4">
        <v>0</v>
      </c>
      <c r="R125" s="7">
        <v>44818</v>
      </c>
      <c r="S125" s="6">
        <v>44822</v>
      </c>
      <c r="T125" s="4" t="s">
        <v>34</v>
      </c>
      <c r="U125" s="4">
        <v>324</v>
      </c>
      <c r="V125" s="4">
        <v>0</v>
      </c>
      <c r="W125" s="4">
        <v>0</v>
      </c>
      <c r="X125" s="4" t="s">
        <v>654</v>
      </c>
      <c r="Y125" s="4" t="s">
        <v>655</v>
      </c>
    </row>
    <row r="126" s="4" customFormat="1" spans="1:25">
      <c r="A126" s="4" t="s">
        <v>443</v>
      </c>
      <c r="B126" s="4" t="s">
        <v>26</v>
      </c>
      <c r="C126" s="4" t="s">
        <v>85</v>
      </c>
      <c r="D126" s="4" t="s">
        <v>444</v>
      </c>
      <c r="E126" s="4" t="s">
        <v>445</v>
      </c>
      <c r="F126" s="6">
        <v>44818</v>
      </c>
      <c r="G126" s="6">
        <v>44819</v>
      </c>
      <c r="H126" s="4">
        <v>1</v>
      </c>
      <c r="I126" s="4">
        <v>1</v>
      </c>
      <c r="J126" s="4">
        <v>1</v>
      </c>
      <c r="K126" s="4" t="s">
        <v>30</v>
      </c>
      <c r="L126" s="4">
        <v>-370</v>
      </c>
      <c r="M126" s="4">
        <v>-370</v>
      </c>
      <c r="N126" s="4" t="s">
        <v>446</v>
      </c>
      <c r="O126" s="4" t="s">
        <v>394</v>
      </c>
      <c r="P126" s="4" t="s">
        <v>33</v>
      </c>
      <c r="Q126" s="4">
        <v>0</v>
      </c>
      <c r="R126" s="7">
        <v>44802</v>
      </c>
      <c r="S126" s="6">
        <v>44822</v>
      </c>
      <c r="T126" s="4" t="s">
        <v>34</v>
      </c>
      <c r="U126" s="4">
        <v>-370</v>
      </c>
      <c r="V126" s="4">
        <v>0</v>
      </c>
      <c r="W126" s="4">
        <v>0</v>
      </c>
      <c r="X126" s="4" t="s">
        <v>447</v>
      </c>
      <c r="Y126" s="4" t="s">
        <v>78</v>
      </c>
    </row>
    <row r="127" s="4" customFormat="1" spans="1:25">
      <c r="A127" s="4" t="s">
        <v>656</v>
      </c>
      <c r="B127" s="4" t="s">
        <v>26</v>
      </c>
      <c r="C127" s="4" t="s">
        <v>27</v>
      </c>
      <c r="D127" s="4" t="s">
        <v>657</v>
      </c>
      <c r="E127" s="4" t="s">
        <v>658</v>
      </c>
      <c r="F127" s="6">
        <v>44818</v>
      </c>
      <c r="G127" s="6">
        <v>44819</v>
      </c>
      <c r="H127" s="4">
        <v>1</v>
      </c>
      <c r="I127" s="4">
        <v>1</v>
      </c>
      <c r="J127" s="4">
        <v>1</v>
      </c>
      <c r="K127" s="4" t="s">
        <v>30</v>
      </c>
      <c r="L127" s="4">
        <v>375</v>
      </c>
      <c r="M127" s="4">
        <v>375</v>
      </c>
      <c r="N127" s="4" t="s">
        <v>659</v>
      </c>
      <c r="O127" s="4" t="s">
        <v>394</v>
      </c>
      <c r="P127" s="4" t="s">
        <v>33</v>
      </c>
      <c r="Q127" s="4">
        <v>0</v>
      </c>
      <c r="R127" s="7">
        <v>44818</v>
      </c>
      <c r="S127" s="6">
        <v>44822</v>
      </c>
      <c r="T127" s="4" t="s">
        <v>34</v>
      </c>
      <c r="U127" s="4">
        <v>375</v>
      </c>
      <c r="V127" s="4">
        <v>0</v>
      </c>
      <c r="W127" s="4">
        <v>0</v>
      </c>
      <c r="X127" s="4" t="s">
        <v>660</v>
      </c>
      <c r="Y127" s="4" t="s">
        <v>661</v>
      </c>
    </row>
    <row r="128" s="4" customFormat="1" spans="1:25">
      <c r="A128" s="4" t="s">
        <v>662</v>
      </c>
      <c r="B128" s="4" t="s">
        <v>26</v>
      </c>
      <c r="C128" s="4" t="s">
        <v>27</v>
      </c>
      <c r="D128" s="4" t="s">
        <v>663</v>
      </c>
      <c r="E128" s="4" t="s">
        <v>664</v>
      </c>
      <c r="F128" s="6">
        <v>44818</v>
      </c>
      <c r="G128" s="6">
        <v>44819</v>
      </c>
      <c r="H128" s="4">
        <v>1</v>
      </c>
      <c r="I128" s="4">
        <v>1</v>
      </c>
      <c r="J128" s="4">
        <v>1</v>
      </c>
      <c r="K128" s="4" t="s">
        <v>30</v>
      </c>
      <c r="L128" s="4">
        <v>461</v>
      </c>
      <c r="M128" s="4">
        <v>461</v>
      </c>
      <c r="N128" s="4" t="s">
        <v>665</v>
      </c>
      <c r="O128" s="4" t="s">
        <v>394</v>
      </c>
      <c r="P128" s="4" t="s">
        <v>33</v>
      </c>
      <c r="Q128" s="4">
        <v>0</v>
      </c>
      <c r="R128" s="7">
        <v>44818</v>
      </c>
      <c r="S128" s="6">
        <v>44822</v>
      </c>
      <c r="T128" s="4" t="s">
        <v>34</v>
      </c>
      <c r="U128" s="4">
        <v>461</v>
      </c>
      <c r="V128" s="4">
        <v>0</v>
      </c>
      <c r="W128" s="4">
        <v>0</v>
      </c>
      <c r="X128" s="4" t="s">
        <v>666</v>
      </c>
      <c r="Y128" s="4" t="s">
        <v>667</v>
      </c>
    </row>
    <row r="129" s="4" customFormat="1" spans="1:25">
      <c r="A129" s="4" t="s">
        <v>668</v>
      </c>
      <c r="B129" s="4" t="s">
        <v>26</v>
      </c>
      <c r="C129" s="4" t="s">
        <v>27</v>
      </c>
      <c r="D129" s="4" t="s">
        <v>391</v>
      </c>
      <c r="E129" s="4" t="s">
        <v>392</v>
      </c>
      <c r="F129" s="6">
        <v>44818</v>
      </c>
      <c r="G129" s="6">
        <v>44819</v>
      </c>
      <c r="H129" s="4">
        <v>1</v>
      </c>
      <c r="I129" s="4">
        <v>1</v>
      </c>
      <c r="J129" s="4">
        <v>1</v>
      </c>
      <c r="K129" s="4" t="s">
        <v>30</v>
      </c>
      <c r="L129" s="4">
        <v>362</v>
      </c>
      <c r="M129" s="4">
        <v>362</v>
      </c>
      <c r="N129" s="4" t="s">
        <v>669</v>
      </c>
      <c r="O129" s="4" t="s">
        <v>394</v>
      </c>
      <c r="P129" s="4" t="s">
        <v>33</v>
      </c>
      <c r="Q129" s="4">
        <v>0</v>
      </c>
      <c r="R129" s="7">
        <v>44818</v>
      </c>
      <c r="S129" s="6">
        <v>44822</v>
      </c>
      <c r="T129" s="4" t="s">
        <v>34</v>
      </c>
      <c r="U129" s="4">
        <v>362</v>
      </c>
      <c r="V129" s="4">
        <v>0</v>
      </c>
      <c r="W129" s="4">
        <v>0</v>
      </c>
      <c r="X129" s="4" t="s">
        <v>670</v>
      </c>
      <c r="Y129" s="4" t="s">
        <v>671</v>
      </c>
    </row>
    <row r="130" s="4" customFormat="1" spans="1:25">
      <c r="A130" s="4" t="s">
        <v>672</v>
      </c>
      <c r="B130" s="4" t="s">
        <v>26</v>
      </c>
      <c r="C130" s="4" t="s">
        <v>27</v>
      </c>
      <c r="D130" s="4" t="s">
        <v>673</v>
      </c>
      <c r="E130" s="4" t="s">
        <v>674</v>
      </c>
      <c r="F130" s="6">
        <v>44818</v>
      </c>
      <c r="G130" s="6">
        <v>44819</v>
      </c>
      <c r="H130" s="4">
        <v>1</v>
      </c>
      <c r="I130" s="4">
        <v>1</v>
      </c>
      <c r="J130" s="4">
        <v>1</v>
      </c>
      <c r="K130" s="4" t="s">
        <v>30</v>
      </c>
      <c r="L130" s="4">
        <v>439</v>
      </c>
      <c r="M130" s="4">
        <v>439</v>
      </c>
      <c r="N130" s="4" t="s">
        <v>675</v>
      </c>
      <c r="O130" s="4" t="s">
        <v>394</v>
      </c>
      <c r="P130" s="4" t="s">
        <v>33</v>
      </c>
      <c r="Q130" s="4">
        <v>0</v>
      </c>
      <c r="R130" s="7">
        <v>44818</v>
      </c>
      <c r="S130" s="6">
        <v>44822</v>
      </c>
      <c r="T130" s="4" t="s">
        <v>34</v>
      </c>
      <c r="U130" s="4">
        <v>439</v>
      </c>
      <c r="V130" s="4">
        <v>0</v>
      </c>
      <c r="W130" s="4">
        <v>0</v>
      </c>
      <c r="X130" s="4" t="s">
        <v>676</v>
      </c>
      <c r="Y130" s="4" t="s">
        <v>48</v>
      </c>
    </row>
    <row r="131" s="4" customFormat="1" spans="1:25">
      <c r="A131" s="4" t="s">
        <v>677</v>
      </c>
      <c r="B131" s="4" t="s">
        <v>26</v>
      </c>
      <c r="C131" s="4" t="s">
        <v>27</v>
      </c>
      <c r="D131" s="4" t="s">
        <v>678</v>
      </c>
      <c r="E131" s="4" t="s">
        <v>679</v>
      </c>
      <c r="F131" s="6">
        <v>44818</v>
      </c>
      <c r="G131" s="6">
        <v>44819</v>
      </c>
      <c r="H131" s="4">
        <v>1</v>
      </c>
      <c r="I131" s="4">
        <v>1</v>
      </c>
      <c r="J131" s="4">
        <v>1</v>
      </c>
      <c r="K131" s="4" t="s">
        <v>30</v>
      </c>
      <c r="L131" s="4">
        <v>1173.4</v>
      </c>
      <c r="M131" s="4">
        <v>1173.4</v>
      </c>
      <c r="N131" s="4" t="s">
        <v>680</v>
      </c>
      <c r="O131" s="4" t="s">
        <v>394</v>
      </c>
      <c r="P131" s="4" t="s">
        <v>33</v>
      </c>
      <c r="Q131" s="4">
        <v>0</v>
      </c>
      <c r="R131" s="7">
        <v>44819</v>
      </c>
      <c r="S131" s="6">
        <v>44822</v>
      </c>
      <c r="T131" s="4" t="s">
        <v>34</v>
      </c>
      <c r="U131" s="4">
        <v>1173.4</v>
      </c>
      <c r="V131" s="4">
        <v>0</v>
      </c>
      <c r="W131" s="4">
        <v>0</v>
      </c>
      <c r="X131" s="4" t="s">
        <v>681</v>
      </c>
      <c r="Y131" s="4" t="s">
        <v>78</v>
      </c>
    </row>
    <row r="132" s="4" customFormat="1" spans="1:25">
      <c r="A132" s="4" t="s">
        <v>682</v>
      </c>
      <c r="B132" s="4" t="s">
        <v>26</v>
      </c>
      <c r="C132" s="4" t="s">
        <v>27</v>
      </c>
      <c r="D132" s="4" t="s">
        <v>683</v>
      </c>
      <c r="E132" s="4" t="s">
        <v>684</v>
      </c>
      <c r="F132" s="6">
        <v>44816</v>
      </c>
      <c r="G132" s="6">
        <v>44820</v>
      </c>
      <c r="H132" s="4">
        <v>1</v>
      </c>
      <c r="I132" s="4">
        <v>4</v>
      </c>
      <c r="J132" s="4">
        <v>4</v>
      </c>
      <c r="K132" s="4" t="s">
        <v>30</v>
      </c>
      <c r="L132" s="4">
        <v>976</v>
      </c>
      <c r="M132" s="4">
        <v>976</v>
      </c>
      <c r="N132" s="4" t="s">
        <v>685</v>
      </c>
      <c r="O132" s="4" t="s">
        <v>686</v>
      </c>
      <c r="P132" s="4" t="s">
        <v>33</v>
      </c>
      <c r="Q132" s="4">
        <v>0</v>
      </c>
      <c r="R132" s="7">
        <v>44696</v>
      </c>
      <c r="S132" s="6">
        <v>44823</v>
      </c>
      <c r="T132" s="4" t="s">
        <v>34</v>
      </c>
      <c r="U132" s="4">
        <v>976</v>
      </c>
      <c r="V132" s="4">
        <v>0</v>
      </c>
      <c r="W132" s="4">
        <v>0</v>
      </c>
      <c r="X132" s="4" t="s">
        <v>687</v>
      </c>
      <c r="Y132" s="4" t="s">
        <v>688</v>
      </c>
    </row>
    <row r="133" s="4" customFormat="1" spans="1:25">
      <c r="A133" s="4" t="s">
        <v>689</v>
      </c>
      <c r="B133" s="4" t="s">
        <v>26</v>
      </c>
      <c r="C133" s="4" t="s">
        <v>27</v>
      </c>
      <c r="D133" s="4" t="s">
        <v>118</v>
      </c>
      <c r="E133" s="4" t="s">
        <v>690</v>
      </c>
      <c r="F133" s="6">
        <v>44814</v>
      </c>
      <c r="G133" s="6">
        <v>44820</v>
      </c>
      <c r="H133" s="4">
        <v>1</v>
      </c>
      <c r="I133" s="4">
        <v>6</v>
      </c>
      <c r="J133" s="4">
        <v>6</v>
      </c>
      <c r="K133" s="4" t="s">
        <v>30</v>
      </c>
      <c r="L133" s="4">
        <v>5982</v>
      </c>
      <c r="M133" s="4">
        <v>5982</v>
      </c>
      <c r="N133" s="4" t="s">
        <v>691</v>
      </c>
      <c r="O133" s="4" t="s">
        <v>686</v>
      </c>
      <c r="P133" s="4" t="s">
        <v>33</v>
      </c>
      <c r="Q133" s="4">
        <v>0</v>
      </c>
      <c r="R133" s="7">
        <v>44706</v>
      </c>
      <c r="S133" s="6">
        <v>44823</v>
      </c>
      <c r="T133" s="4" t="s">
        <v>34</v>
      </c>
      <c r="U133" s="4">
        <v>5982</v>
      </c>
      <c r="V133" s="4">
        <v>0</v>
      </c>
      <c r="W133" s="4">
        <v>0</v>
      </c>
      <c r="X133" s="4" t="s">
        <v>692</v>
      </c>
      <c r="Y133" s="4" t="s">
        <v>78</v>
      </c>
    </row>
    <row r="134" s="4" customFormat="1" spans="1:25">
      <c r="A134" s="4" t="s">
        <v>693</v>
      </c>
      <c r="B134" s="4" t="s">
        <v>26</v>
      </c>
      <c r="C134" s="4" t="s">
        <v>27</v>
      </c>
      <c r="D134" s="4" t="s">
        <v>694</v>
      </c>
      <c r="E134" s="4" t="s">
        <v>695</v>
      </c>
      <c r="F134" s="6">
        <v>44818</v>
      </c>
      <c r="G134" s="6">
        <v>44820</v>
      </c>
      <c r="H134" s="4">
        <v>1</v>
      </c>
      <c r="I134" s="4">
        <v>2</v>
      </c>
      <c r="J134" s="4">
        <v>2</v>
      </c>
      <c r="K134" s="4" t="s">
        <v>30</v>
      </c>
      <c r="L134" s="4">
        <v>2542</v>
      </c>
      <c r="M134" s="4">
        <v>2542</v>
      </c>
      <c r="N134" s="4" t="s">
        <v>696</v>
      </c>
      <c r="O134" s="4" t="s">
        <v>686</v>
      </c>
      <c r="P134" s="4" t="s">
        <v>33</v>
      </c>
      <c r="Q134" s="4">
        <v>0</v>
      </c>
      <c r="R134" s="7">
        <v>44735</v>
      </c>
      <c r="S134" s="6">
        <v>44823</v>
      </c>
      <c r="T134" s="4" t="s">
        <v>34</v>
      </c>
      <c r="U134" s="4">
        <v>2542</v>
      </c>
      <c r="V134" s="4">
        <v>0</v>
      </c>
      <c r="W134" s="4">
        <v>0</v>
      </c>
      <c r="X134" s="4" t="s">
        <v>697</v>
      </c>
      <c r="Y134" s="4" t="s">
        <v>698</v>
      </c>
    </row>
    <row r="135" s="4" customFormat="1" spans="1:25">
      <c r="A135" s="4" t="s">
        <v>699</v>
      </c>
      <c r="B135" s="4" t="s">
        <v>26</v>
      </c>
      <c r="C135" s="4" t="s">
        <v>27</v>
      </c>
      <c r="D135" s="4" t="s">
        <v>38</v>
      </c>
      <c r="E135" s="4" t="s">
        <v>700</v>
      </c>
      <c r="F135" s="6">
        <v>44818</v>
      </c>
      <c r="G135" s="6">
        <v>44820</v>
      </c>
      <c r="H135" s="4">
        <v>1</v>
      </c>
      <c r="I135" s="4">
        <v>2</v>
      </c>
      <c r="J135" s="4">
        <v>2</v>
      </c>
      <c r="K135" s="4" t="s">
        <v>30</v>
      </c>
      <c r="L135" s="4">
        <v>4400</v>
      </c>
      <c r="M135" s="4">
        <v>4400</v>
      </c>
      <c r="N135" s="4" t="s">
        <v>701</v>
      </c>
      <c r="O135" s="4" t="s">
        <v>686</v>
      </c>
      <c r="P135" s="4" t="s">
        <v>33</v>
      </c>
      <c r="Q135" s="4">
        <v>0</v>
      </c>
      <c r="R135" s="7">
        <v>44748</v>
      </c>
      <c r="S135" s="6">
        <v>44823</v>
      </c>
      <c r="T135" s="4" t="s">
        <v>34</v>
      </c>
      <c r="U135" s="4">
        <v>4400</v>
      </c>
      <c r="V135" s="4">
        <v>0</v>
      </c>
      <c r="W135" s="4">
        <v>0</v>
      </c>
      <c r="X135" s="4" t="s">
        <v>702</v>
      </c>
      <c r="Y135" s="4" t="s">
        <v>703</v>
      </c>
    </row>
    <row r="136" s="4" customFormat="1" spans="1:25">
      <c r="A136" s="4" t="s">
        <v>704</v>
      </c>
      <c r="B136" s="4" t="s">
        <v>26</v>
      </c>
      <c r="C136" s="4" t="s">
        <v>27</v>
      </c>
      <c r="D136" s="4" t="s">
        <v>705</v>
      </c>
      <c r="E136" s="4" t="s">
        <v>706</v>
      </c>
      <c r="F136" s="6">
        <v>44816</v>
      </c>
      <c r="G136" s="6">
        <v>44820</v>
      </c>
      <c r="H136" s="4">
        <v>1</v>
      </c>
      <c r="I136" s="4">
        <v>4</v>
      </c>
      <c r="J136" s="4">
        <v>4</v>
      </c>
      <c r="K136" s="4" t="s">
        <v>30</v>
      </c>
      <c r="L136" s="4">
        <v>2248</v>
      </c>
      <c r="M136" s="4">
        <v>2248</v>
      </c>
      <c r="N136" s="4" t="s">
        <v>707</v>
      </c>
      <c r="O136" s="4" t="s">
        <v>686</v>
      </c>
      <c r="P136" s="4" t="s">
        <v>33</v>
      </c>
      <c r="Q136" s="4">
        <v>0</v>
      </c>
      <c r="R136" s="7">
        <v>44749</v>
      </c>
      <c r="S136" s="6">
        <v>44823</v>
      </c>
      <c r="T136" s="4" t="s">
        <v>34</v>
      </c>
      <c r="U136" s="4">
        <v>2248</v>
      </c>
      <c r="V136" s="4">
        <v>0</v>
      </c>
      <c r="W136" s="4">
        <v>0</v>
      </c>
      <c r="X136" s="4" t="s">
        <v>708</v>
      </c>
      <c r="Y136" s="4" t="s">
        <v>709</v>
      </c>
    </row>
    <row r="137" s="4" customFormat="1" spans="1:25">
      <c r="A137" s="4" t="s">
        <v>710</v>
      </c>
      <c r="B137" s="4" t="s">
        <v>26</v>
      </c>
      <c r="C137" s="4" t="s">
        <v>27</v>
      </c>
      <c r="D137" s="4" t="s">
        <v>711</v>
      </c>
      <c r="E137" s="4" t="s">
        <v>712</v>
      </c>
      <c r="F137" s="6">
        <v>44816</v>
      </c>
      <c r="G137" s="6">
        <v>44820</v>
      </c>
      <c r="H137" s="4">
        <v>1</v>
      </c>
      <c r="I137" s="4">
        <v>4</v>
      </c>
      <c r="J137" s="4">
        <v>4</v>
      </c>
      <c r="K137" s="4" t="s">
        <v>30</v>
      </c>
      <c r="L137" s="4">
        <v>2640</v>
      </c>
      <c r="M137" s="4">
        <v>2640</v>
      </c>
      <c r="N137" s="4" t="s">
        <v>713</v>
      </c>
      <c r="O137" s="4" t="s">
        <v>686</v>
      </c>
      <c r="P137" s="4" t="s">
        <v>33</v>
      </c>
      <c r="Q137" s="4">
        <v>0</v>
      </c>
      <c r="R137" s="7">
        <v>44765</v>
      </c>
      <c r="S137" s="6">
        <v>44823</v>
      </c>
      <c r="T137" s="4" t="s">
        <v>34</v>
      </c>
      <c r="U137" s="4">
        <v>2640</v>
      </c>
      <c r="V137" s="4">
        <v>0</v>
      </c>
      <c r="W137" s="4">
        <v>0</v>
      </c>
      <c r="X137" s="4" t="s">
        <v>714</v>
      </c>
      <c r="Y137" s="4" t="s">
        <v>48</v>
      </c>
    </row>
    <row r="138" s="4" customFormat="1" spans="1:25">
      <c r="A138" s="4" t="s">
        <v>715</v>
      </c>
      <c r="B138" s="4" t="s">
        <v>26</v>
      </c>
      <c r="C138" s="4" t="s">
        <v>27</v>
      </c>
      <c r="D138" s="4" t="s">
        <v>644</v>
      </c>
      <c r="E138" s="4" t="s">
        <v>716</v>
      </c>
      <c r="F138" s="6">
        <v>44810</v>
      </c>
      <c r="G138" s="6">
        <v>44820</v>
      </c>
      <c r="H138" s="4">
        <v>1</v>
      </c>
      <c r="I138" s="4">
        <v>10</v>
      </c>
      <c r="J138" s="4">
        <v>10</v>
      </c>
      <c r="K138" s="4" t="s">
        <v>30</v>
      </c>
      <c r="L138" s="4">
        <v>870</v>
      </c>
      <c r="M138" s="4">
        <v>870</v>
      </c>
      <c r="N138" s="4" t="s">
        <v>717</v>
      </c>
      <c r="O138" s="4" t="s">
        <v>686</v>
      </c>
      <c r="P138" s="4" t="s">
        <v>33</v>
      </c>
      <c r="Q138" s="4">
        <v>0</v>
      </c>
      <c r="R138" s="7">
        <v>44779</v>
      </c>
      <c r="S138" s="6">
        <v>44823</v>
      </c>
      <c r="T138" s="4" t="s">
        <v>34</v>
      </c>
      <c r="U138" s="4">
        <v>870</v>
      </c>
      <c r="V138" s="4">
        <v>0</v>
      </c>
      <c r="W138" s="4">
        <v>0</v>
      </c>
      <c r="X138" s="4" t="s">
        <v>718</v>
      </c>
      <c r="Y138" s="4" t="s">
        <v>719</v>
      </c>
    </row>
    <row r="139" s="4" customFormat="1" spans="1:25">
      <c r="A139" s="4" t="s">
        <v>720</v>
      </c>
      <c r="B139" s="4" t="s">
        <v>26</v>
      </c>
      <c r="C139" s="4" t="s">
        <v>27</v>
      </c>
      <c r="D139" s="4" t="s">
        <v>444</v>
      </c>
      <c r="E139" s="4" t="s">
        <v>445</v>
      </c>
      <c r="F139" s="6">
        <v>44819</v>
      </c>
      <c r="G139" s="6">
        <v>44820</v>
      </c>
      <c r="H139" s="4">
        <v>1</v>
      </c>
      <c r="I139" s="4">
        <v>1</v>
      </c>
      <c r="J139" s="4">
        <v>1</v>
      </c>
      <c r="K139" s="4" t="s">
        <v>30</v>
      </c>
      <c r="L139" s="4">
        <v>370</v>
      </c>
      <c r="M139" s="4">
        <v>370</v>
      </c>
      <c r="N139" s="4" t="s">
        <v>721</v>
      </c>
      <c r="O139" s="4" t="s">
        <v>686</v>
      </c>
      <c r="P139" s="4" t="s">
        <v>33</v>
      </c>
      <c r="Q139" s="4">
        <v>0</v>
      </c>
      <c r="R139" s="7">
        <v>44782</v>
      </c>
      <c r="S139" s="6">
        <v>44823</v>
      </c>
      <c r="T139" s="4" t="s">
        <v>34</v>
      </c>
      <c r="U139" s="4">
        <v>370</v>
      </c>
      <c r="V139" s="4">
        <v>0</v>
      </c>
      <c r="W139" s="4">
        <v>0</v>
      </c>
      <c r="X139" s="4" t="s">
        <v>722</v>
      </c>
      <c r="Y139" s="4" t="s">
        <v>723</v>
      </c>
    </row>
    <row r="140" s="4" customFormat="1" spans="1:25">
      <c r="A140" s="4" t="s">
        <v>724</v>
      </c>
      <c r="B140" s="4" t="s">
        <v>26</v>
      </c>
      <c r="C140" s="4" t="s">
        <v>27</v>
      </c>
      <c r="D140" s="4" t="s">
        <v>124</v>
      </c>
      <c r="E140" s="4" t="s">
        <v>478</v>
      </c>
      <c r="F140" s="6">
        <v>44818</v>
      </c>
      <c r="G140" s="6">
        <v>44820</v>
      </c>
      <c r="H140" s="4">
        <v>1</v>
      </c>
      <c r="I140" s="4">
        <v>2</v>
      </c>
      <c r="J140" s="4">
        <v>2</v>
      </c>
      <c r="K140" s="4" t="s">
        <v>30</v>
      </c>
      <c r="L140" s="4">
        <v>1850</v>
      </c>
      <c r="M140" s="4">
        <v>1850</v>
      </c>
      <c r="N140" s="4" t="s">
        <v>725</v>
      </c>
      <c r="O140" s="4" t="s">
        <v>686</v>
      </c>
      <c r="P140" s="4" t="s">
        <v>33</v>
      </c>
      <c r="Q140" s="4">
        <v>0</v>
      </c>
      <c r="R140" s="7">
        <v>44783</v>
      </c>
      <c r="S140" s="6">
        <v>44823</v>
      </c>
      <c r="T140" s="4" t="s">
        <v>34</v>
      </c>
      <c r="U140" s="4">
        <v>1850</v>
      </c>
      <c r="V140" s="4">
        <v>0</v>
      </c>
      <c r="W140" s="4">
        <v>0</v>
      </c>
      <c r="X140" s="4" t="s">
        <v>726</v>
      </c>
      <c r="Y140" s="4" t="s">
        <v>727</v>
      </c>
    </row>
    <row r="141" s="4" customFormat="1" spans="1:25">
      <c r="A141" s="4" t="s">
        <v>728</v>
      </c>
      <c r="B141" s="4" t="s">
        <v>26</v>
      </c>
      <c r="C141" s="4" t="s">
        <v>27</v>
      </c>
      <c r="D141" s="4" t="s">
        <v>729</v>
      </c>
      <c r="E141" s="4" t="s">
        <v>730</v>
      </c>
      <c r="F141" s="6">
        <v>44819</v>
      </c>
      <c r="G141" s="6">
        <v>44820</v>
      </c>
      <c r="H141" s="4">
        <v>1</v>
      </c>
      <c r="I141" s="4">
        <v>1</v>
      </c>
      <c r="J141" s="4">
        <v>1</v>
      </c>
      <c r="K141" s="4" t="s">
        <v>30</v>
      </c>
      <c r="L141" s="4">
        <v>340</v>
      </c>
      <c r="M141" s="4">
        <v>340</v>
      </c>
      <c r="N141" s="4" t="s">
        <v>731</v>
      </c>
      <c r="O141" s="4" t="s">
        <v>686</v>
      </c>
      <c r="P141" s="4" t="s">
        <v>33</v>
      </c>
      <c r="Q141" s="4">
        <v>0</v>
      </c>
      <c r="R141" s="7">
        <v>44785</v>
      </c>
      <c r="S141" s="6">
        <v>44823</v>
      </c>
      <c r="T141" s="4" t="s">
        <v>34</v>
      </c>
      <c r="U141" s="4">
        <v>340</v>
      </c>
      <c r="V141" s="4">
        <v>0</v>
      </c>
      <c r="W141" s="4">
        <v>0</v>
      </c>
      <c r="X141" s="4" t="s">
        <v>732</v>
      </c>
      <c r="Y141" s="4" t="s">
        <v>733</v>
      </c>
    </row>
    <row r="142" s="4" customFormat="1" spans="1:25">
      <c r="A142" s="4" t="s">
        <v>734</v>
      </c>
      <c r="B142" s="4" t="s">
        <v>26</v>
      </c>
      <c r="C142" s="4" t="s">
        <v>27</v>
      </c>
      <c r="D142" s="4" t="s">
        <v>735</v>
      </c>
      <c r="E142" s="4" t="s">
        <v>736</v>
      </c>
      <c r="F142" s="6">
        <v>44817</v>
      </c>
      <c r="G142" s="6">
        <v>44820</v>
      </c>
      <c r="H142" s="4">
        <v>1</v>
      </c>
      <c r="I142" s="4">
        <v>3</v>
      </c>
      <c r="J142" s="4">
        <v>3</v>
      </c>
      <c r="K142" s="4" t="s">
        <v>30</v>
      </c>
      <c r="L142" s="4">
        <v>4032</v>
      </c>
      <c r="M142" s="4">
        <v>4032</v>
      </c>
      <c r="N142" s="4" t="s">
        <v>737</v>
      </c>
      <c r="O142" s="4" t="s">
        <v>686</v>
      </c>
      <c r="P142" s="4" t="s">
        <v>33</v>
      </c>
      <c r="Q142" s="4">
        <v>0</v>
      </c>
      <c r="R142" s="7">
        <v>44789</v>
      </c>
      <c r="S142" s="6">
        <v>44823</v>
      </c>
      <c r="T142" s="4" t="s">
        <v>34</v>
      </c>
      <c r="U142" s="4">
        <v>4032</v>
      </c>
      <c r="V142" s="4">
        <v>0</v>
      </c>
      <c r="W142" s="4">
        <v>0</v>
      </c>
      <c r="X142" s="4" t="s">
        <v>738</v>
      </c>
      <c r="Y142" s="4" t="s">
        <v>739</v>
      </c>
    </row>
    <row r="143" s="4" customFormat="1" spans="1:25">
      <c r="A143" s="4" t="s">
        <v>740</v>
      </c>
      <c r="B143" s="4" t="s">
        <v>26</v>
      </c>
      <c r="C143" s="4" t="s">
        <v>27</v>
      </c>
      <c r="D143" s="4" t="s">
        <v>172</v>
      </c>
      <c r="E143" s="4" t="s">
        <v>173</v>
      </c>
      <c r="F143" s="6">
        <v>44818</v>
      </c>
      <c r="G143" s="6">
        <v>44820</v>
      </c>
      <c r="H143" s="4">
        <v>1</v>
      </c>
      <c r="I143" s="4">
        <v>2</v>
      </c>
      <c r="J143" s="4">
        <v>2</v>
      </c>
      <c r="K143" s="4" t="s">
        <v>30</v>
      </c>
      <c r="L143" s="4">
        <v>780</v>
      </c>
      <c r="M143" s="4">
        <v>780</v>
      </c>
      <c r="N143" s="4" t="s">
        <v>741</v>
      </c>
      <c r="O143" s="4" t="s">
        <v>686</v>
      </c>
      <c r="P143" s="4" t="s">
        <v>33</v>
      </c>
      <c r="Q143" s="4">
        <v>0</v>
      </c>
      <c r="R143" s="7">
        <v>44791</v>
      </c>
      <c r="S143" s="6">
        <v>44823</v>
      </c>
      <c r="T143" s="4" t="s">
        <v>34</v>
      </c>
      <c r="U143" s="4">
        <v>780</v>
      </c>
      <c r="V143" s="4">
        <v>0</v>
      </c>
      <c r="W143" s="4">
        <v>0</v>
      </c>
      <c r="X143" s="4" t="s">
        <v>742</v>
      </c>
      <c r="Y143" s="4" t="s">
        <v>743</v>
      </c>
    </row>
    <row r="144" s="4" customFormat="1" spans="1:25">
      <c r="A144" s="4" t="s">
        <v>744</v>
      </c>
      <c r="B144" s="4" t="s">
        <v>26</v>
      </c>
      <c r="C144" s="4" t="s">
        <v>27</v>
      </c>
      <c r="D144" s="4" t="s">
        <v>218</v>
      </c>
      <c r="E144" s="4" t="s">
        <v>745</v>
      </c>
      <c r="F144" s="6">
        <v>44817</v>
      </c>
      <c r="G144" s="6">
        <v>44820</v>
      </c>
      <c r="H144" s="4">
        <v>1</v>
      </c>
      <c r="I144" s="4">
        <v>3</v>
      </c>
      <c r="J144" s="4">
        <v>3</v>
      </c>
      <c r="K144" s="4" t="s">
        <v>30</v>
      </c>
      <c r="L144" s="4">
        <v>2268</v>
      </c>
      <c r="M144" s="4">
        <v>2268</v>
      </c>
      <c r="N144" s="4" t="s">
        <v>746</v>
      </c>
      <c r="O144" s="4" t="s">
        <v>686</v>
      </c>
      <c r="P144" s="4" t="s">
        <v>33</v>
      </c>
      <c r="Q144" s="4">
        <v>0</v>
      </c>
      <c r="R144" s="7">
        <v>44792</v>
      </c>
      <c r="S144" s="6">
        <v>44823</v>
      </c>
      <c r="T144" s="4" t="s">
        <v>34</v>
      </c>
      <c r="U144" s="4">
        <v>2268</v>
      </c>
      <c r="V144" s="4">
        <v>0</v>
      </c>
      <c r="W144" s="4">
        <v>0</v>
      </c>
      <c r="X144" s="4" t="s">
        <v>747</v>
      </c>
      <c r="Y144" s="4" t="s">
        <v>748</v>
      </c>
    </row>
    <row r="145" s="4" customFormat="1" spans="1:25">
      <c r="A145" s="4" t="s">
        <v>749</v>
      </c>
      <c r="B145" s="4" t="s">
        <v>26</v>
      </c>
      <c r="C145" s="4" t="s">
        <v>27</v>
      </c>
      <c r="D145" s="4" t="s">
        <v>56</v>
      </c>
      <c r="E145" s="4" t="s">
        <v>750</v>
      </c>
      <c r="F145" s="6">
        <v>44816</v>
      </c>
      <c r="G145" s="6">
        <v>44820</v>
      </c>
      <c r="H145" s="4">
        <v>4</v>
      </c>
      <c r="I145" s="4">
        <v>4</v>
      </c>
      <c r="J145" s="4">
        <v>16</v>
      </c>
      <c r="K145" s="4" t="s">
        <v>30</v>
      </c>
      <c r="L145" s="4">
        <v>5552</v>
      </c>
      <c r="M145" s="4">
        <v>5552</v>
      </c>
      <c r="N145" s="4" t="s">
        <v>751</v>
      </c>
      <c r="O145" s="4" t="s">
        <v>686</v>
      </c>
      <c r="P145" s="4" t="s">
        <v>33</v>
      </c>
      <c r="Q145" s="4">
        <v>0</v>
      </c>
      <c r="R145" s="7">
        <v>44793</v>
      </c>
      <c r="S145" s="6">
        <v>44823</v>
      </c>
      <c r="T145" s="4" t="s">
        <v>34</v>
      </c>
      <c r="U145" s="4">
        <v>5552</v>
      </c>
      <c r="V145" s="4">
        <v>0</v>
      </c>
      <c r="W145" s="4">
        <v>0</v>
      </c>
      <c r="X145" s="4" t="s">
        <v>752</v>
      </c>
      <c r="Y145" s="4" t="s">
        <v>753</v>
      </c>
    </row>
    <row r="146" s="4" customFormat="1" spans="1:25">
      <c r="A146" s="4" t="s">
        <v>754</v>
      </c>
      <c r="B146" s="4" t="s">
        <v>26</v>
      </c>
      <c r="C146" s="4" t="s">
        <v>27</v>
      </c>
      <c r="D146" s="4" t="s">
        <v>50</v>
      </c>
      <c r="E146" s="4" t="s">
        <v>755</v>
      </c>
      <c r="F146" s="6">
        <v>44819</v>
      </c>
      <c r="G146" s="6">
        <v>44820</v>
      </c>
      <c r="H146" s="4">
        <v>1</v>
      </c>
      <c r="I146" s="4">
        <v>1</v>
      </c>
      <c r="J146" s="4">
        <v>1</v>
      </c>
      <c r="K146" s="4" t="s">
        <v>30</v>
      </c>
      <c r="L146" s="4">
        <v>680</v>
      </c>
      <c r="M146" s="4">
        <v>680</v>
      </c>
      <c r="N146" s="4" t="s">
        <v>756</v>
      </c>
      <c r="O146" s="4" t="s">
        <v>686</v>
      </c>
      <c r="P146" s="4" t="s">
        <v>33</v>
      </c>
      <c r="Q146" s="4">
        <v>0</v>
      </c>
      <c r="R146" s="7">
        <v>44794</v>
      </c>
      <c r="S146" s="6">
        <v>44823</v>
      </c>
      <c r="T146" s="4" t="s">
        <v>34</v>
      </c>
      <c r="U146" s="4">
        <v>680</v>
      </c>
      <c r="V146" s="4">
        <v>0</v>
      </c>
      <c r="W146" s="4">
        <v>0</v>
      </c>
      <c r="X146" s="4" t="s">
        <v>757</v>
      </c>
      <c r="Y146" s="4" t="s">
        <v>758</v>
      </c>
    </row>
    <row r="147" s="4" customFormat="1" spans="1:25">
      <c r="A147" s="4" t="s">
        <v>759</v>
      </c>
      <c r="B147" s="4" t="s">
        <v>26</v>
      </c>
      <c r="C147" s="4" t="s">
        <v>27</v>
      </c>
      <c r="D147" s="4" t="s">
        <v>760</v>
      </c>
      <c r="E147" s="4" t="s">
        <v>761</v>
      </c>
      <c r="F147" s="6">
        <v>44816</v>
      </c>
      <c r="G147" s="6">
        <v>44820</v>
      </c>
      <c r="H147" s="4">
        <v>1</v>
      </c>
      <c r="I147" s="4">
        <v>4</v>
      </c>
      <c r="J147" s="4">
        <v>4</v>
      </c>
      <c r="K147" s="4" t="s">
        <v>30</v>
      </c>
      <c r="L147" s="4">
        <v>2532</v>
      </c>
      <c r="M147" s="4">
        <v>2532</v>
      </c>
      <c r="N147" s="4" t="s">
        <v>762</v>
      </c>
      <c r="O147" s="4" t="s">
        <v>686</v>
      </c>
      <c r="P147" s="4" t="s">
        <v>33</v>
      </c>
      <c r="Q147" s="4">
        <v>0</v>
      </c>
      <c r="R147" s="7">
        <v>44794</v>
      </c>
      <c r="S147" s="6">
        <v>44823</v>
      </c>
      <c r="T147" s="4" t="s">
        <v>34</v>
      </c>
      <c r="U147" s="4">
        <v>2532</v>
      </c>
      <c r="V147" s="4">
        <v>0</v>
      </c>
      <c r="W147" s="4">
        <v>0</v>
      </c>
      <c r="X147" s="4" t="s">
        <v>763</v>
      </c>
      <c r="Y147" s="4" t="s">
        <v>764</v>
      </c>
    </row>
    <row r="148" s="4" customFormat="1" spans="1:25">
      <c r="A148" s="4" t="s">
        <v>765</v>
      </c>
      <c r="B148" s="4" t="s">
        <v>26</v>
      </c>
      <c r="C148" s="4" t="s">
        <v>27</v>
      </c>
      <c r="D148" s="4" t="s">
        <v>68</v>
      </c>
      <c r="E148" s="4" t="s">
        <v>69</v>
      </c>
      <c r="F148" s="6">
        <v>44817</v>
      </c>
      <c r="G148" s="6">
        <v>44820</v>
      </c>
      <c r="H148" s="4">
        <v>1</v>
      </c>
      <c r="I148" s="4">
        <v>3</v>
      </c>
      <c r="J148" s="4">
        <v>3</v>
      </c>
      <c r="K148" s="4" t="s">
        <v>30</v>
      </c>
      <c r="L148" s="4">
        <v>1260</v>
      </c>
      <c r="M148" s="4">
        <v>1260</v>
      </c>
      <c r="N148" s="4" t="s">
        <v>766</v>
      </c>
      <c r="O148" s="4" t="s">
        <v>686</v>
      </c>
      <c r="P148" s="4" t="s">
        <v>33</v>
      </c>
      <c r="Q148" s="4">
        <v>0</v>
      </c>
      <c r="R148" s="7">
        <v>44794</v>
      </c>
      <c r="S148" s="6">
        <v>44823</v>
      </c>
      <c r="T148" s="4" t="s">
        <v>34</v>
      </c>
      <c r="U148" s="4">
        <v>1260</v>
      </c>
      <c r="V148" s="4">
        <v>0</v>
      </c>
      <c r="W148" s="4">
        <v>0</v>
      </c>
      <c r="X148" s="4" t="s">
        <v>767</v>
      </c>
      <c r="Y148" s="4" t="s">
        <v>768</v>
      </c>
    </row>
    <row r="149" s="4" customFormat="1" spans="1:25">
      <c r="A149" s="4" t="s">
        <v>754</v>
      </c>
      <c r="B149" s="4" t="s">
        <v>26</v>
      </c>
      <c r="C149" s="4" t="s">
        <v>85</v>
      </c>
      <c r="D149" s="4" t="s">
        <v>50</v>
      </c>
      <c r="E149" s="4" t="s">
        <v>755</v>
      </c>
      <c r="F149" s="6">
        <v>44819</v>
      </c>
      <c r="G149" s="6">
        <v>44820</v>
      </c>
      <c r="H149" s="4">
        <v>1</v>
      </c>
      <c r="I149" s="4">
        <v>1</v>
      </c>
      <c r="J149" s="4">
        <v>1</v>
      </c>
      <c r="K149" s="4" t="s">
        <v>30</v>
      </c>
      <c r="L149" s="4">
        <v>-680</v>
      </c>
      <c r="M149" s="4">
        <v>-680</v>
      </c>
      <c r="N149" s="4" t="s">
        <v>756</v>
      </c>
      <c r="O149" s="4" t="s">
        <v>686</v>
      </c>
      <c r="P149" s="4" t="s">
        <v>33</v>
      </c>
      <c r="Q149" s="4">
        <v>0</v>
      </c>
      <c r="R149" s="7">
        <v>44794</v>
      </c>
      <c r="S149" s="6">
        <v>44823</v>
      </c>
      <c r="T149" s="4" t="s">
        <v>34</v>
      </c>
      <c r="U149" s="4">
        <v>-680</v>
      </c>
      <c r="V149" s="4">
        <v>0</v>
      </c>
      <c r="W149" s="4">
        <v>0</v>
      </c>
      <c r="X149" s="4" t="s">
        <v>757</v>
      </c>
      <c r="Y149" s="4" t="s">
        <v>758</v>
      </c>
    </row>
    <row r="150" s="4" customFormat="1" spans="1:25">
      <c r="A150" s="4" t="s">
        <v>769</v>
      </c>
      <c r="B150" s="4" t="s">
        <v>26</v>
      </c>
      <c r="C150" s="4" t="s">
        <v>27</v>
      </c>
      <c r="D150" s="4" t="s">
        <v>56</v>
      </c>
      <c r="E150" s="4" t="s">
        <v>750</v>
      </c>
      <c r="F150" s="6">
        <v>44814</v>
      </c>
      <c r="G150" s="6">
        <v>44820</v>
      </c>
      <c r="H150" s="4">
        <v>1</v>
      </c>
      <c r="I150" s="4">
        <v>6</v>
      </c>
      <c r="J150" s="4">
        <v>6</v>
      </c>
      <c r="K150" s="4" t="s">
        <v>30</v>
      </c>
      <c r="L150" s="4">
        <v>2082</v>
      </c>
      <c r="M150" s="4">
        <v>2082</v>
      </c>
      <c r="N150" s="4" t="s">
        <v>770</v>
      </c>
      <c r="O150" s="4" t="s">
        <v>686</v>
      </c>
      <c r="P150" s="4" t="s">
        <v>33</v>
      </c>
      <c r="Q150" s="4">
        <v>0</v>
      </c>
      <c r="R150" s="7">
        <v>44797</v>
      </c>
      <c r="S150" s="6">
        <v>44823</v>
      </c>
      <c r="T150" s="4" t="s">
        <v>34</v>
      </c>
      <c r="U150" s="4">
        <v>2082</v>
      </c>
      <c r="V150" s="4">
        <v>0</v>
      </c>
      <c r="W150" s="4">
        <v>0</v>
      </c>
      <c r="X150" s="4" t="s">
        <v>771</v>
      </c>
      <c r="Y150" s="4" t="s">
        <v>772</v>
      </c>
    </row>
    <row r="151" s="4" customFormat="1" spans="1:25">
      <c r="A151" s="4" t="s">
        <v>773</v>
      </c>
      <c r="B151" s="4" t="s">
        <v>26</v>
      </c>
      <c r="C151" s="4" t="s">
        <v>27</v>
      </c>
      <c r="D151" s="4" t="s">
        <v>166</v>
      </c>
      <c r="E151" s="4" t="s">
        <v>313</v>
      </c>
      <c r="F151" s="6">
        <v>44819</v>
      </c>
      <c r="G151" s="6">
        <v>44820</v>
      </c>
      <c r="H151" s="4">
        <v>1</v>
      </c>
      <c r="I151" s="4">
        <v>1</v>
      </c>
      <c r="J151" s="4">
        <v>1</v>
      </c>
      <c r="K151" s="4" t="s">
        <v>30</v>
      </c>
      <c r="L151" s="4">
        <v>855</v>
      </c>
      <c r="M151" s="4">
        <v>855</v>
      </c>
      <c r="N151" s="4" t="s">
        <v>774</v>
      </c>
      <c r="O151" s="4" t="s">
        <v>686</v>
      </c>
      <c r="P151" s="4" t="s">
        <v>33</v>
      </c>
      <c r="Q151" s="4">
        <v>0</v>
      </c>
      <c r="R151" s="7">
        <v>44798</v>
      </c>
      <c r="S151" s="6">
        <v>44823</v>
      </c>
      <c r="T151" s="4" t="s">
        <v>34</v>
      </c>
      <c r="U151" s="4">
        <v>855</v>
      </c>
      <c r="V151" s="4">
        <v>0</v>
      </c>
      <c r="W151" s="4">
        <v>0</v>
      </c>
      <c r="X151" s="4" t="s">
        <v>775</v>
      </c>
      <c r="Y151" s="4" t="s">
        <v>776</v>
      </c>
    </row>
    <row r="152" s="4" customFormat="1" spans="1:25">
      <c r="A152" s="4" t="s">
        <v>777</v>
      </c>
      <c r="B152" s="4" t="s">
        <v>26</v>
      </c>
      <c r="C152" s="4" t="s">
        <v>27</v>
      </c>
      <c r="D152" s="4" t="s">
        <v>230</v>
      </c>
      <c r="E152" s="4" t="s">
        <v>323</v>
      </c>
      <c r="F152" s="6">
        <v>44818</v>
      </c>
      <c r="G152" s="6">
        <v>44820</v>
      </c>
      <c r="H152" s="4">
        <v>1</v>
      </c>
      <c r="I152" s="4">
        <v>2</v>
      </c>
      <c r="J152" s="4">
        <v>2</v>
      </c>
      <c r="K152" s="4" t="s">
        <v>30</v>
      </c>
      <c r="L152" s="4">
        <v>642</v>
      </c>
      <c r="M152" s="4">
        <v>642</v>
      </c>
      <c r="N152" s="4" t="s">
        <v>778</v>
      </c>
      <c r="O152" s="4" t="s">
        <v>686</v>
      </c>
      <c r="P152" s="4" t="s">
        <v>33</v>
      </c>
      <c r="Q152" s="4">
        <v>0</v>
      </c>
      <c r="R152" s="7">
        <v>44799</v>
      </c>
      <c r="S152" s="6">
        <v>44823</v>
      </c>
      <c r="T152" s="4" t="s">
        <v>34</v>
      </c>
      <c r="U152" s="4">
        <v>642</v>
      </c>
      <c r="V152" s="4">
        <v>0</v>
      </c>
      <c r="W152" s="4">
        <v>0</v>
      </c>
      <c r="X152" s="4" t="s">
        <v>779</v>
      </c>
      <c r="Y152" s="4" t="s">
        <v>780</v>
      </c>
    </row>
    <row r="153" s="4" customFormat="1" spans="1:25">
      <c r="A153" s="4" t="s">
        <v>781</v>
      </c>
      <c r="B153" s="4" t="s">
        <v>26</v>
      </c>
      <c r="C153" s="4" t="s">
        <v>27</v>
      </c>
      <c r="D153" s="4" t="s">
        <v>189</v>
      </c>
      <c r="E153" s="4" t="s">
        <v>782</v>
      </c>
      <c r="F153" s="6">
        <v>44809</v>
      </c>
      <c r="G153" s="6">
        <v>44820</v>
      </c>
      <c r="H153" s="4">
        <v>3</v>
      </c>
      <c r="I153" s="4">
        <v>11</v>
      </c>
      <c r="J153" s="4">
        <v>33</v>
      </c>
      <c r="K153" s="4" t="s">
        <v>30</v>
      </c>
      <c r="L153" s="4">
        <v>23934</v>
      </c>
      <c r="M153" s="4">
        <v>23934</v>
      </c>
      <c r="N153" s="4" t="s">
        <v>783</v>
      </c>
      <c r="O153" s="4" t="s">
        <v>686</v>
      </c>
      <c r="P153" s="4" t="s">
        <v>33</v>
      </c>
      <c r="Q153" s="4">
        <v>0</v>
      </c>
      <c r="R153" s="7">
        <v>44801</v>
      </c>
      <c r="S153" s="6">
        <v>44823</v>
      </c>
      <c r="T153" s="4" t="s">
        <v>34</v>
      </c>
      <c r="U153" s="4">
        <v>23934</v>
      </c>
      <c r="V153" s="4">
        <v>0</v>
      </c>
      <c r="W153" s="4">
        <v>0</v>
      </c>
      <c r="X153" s="4" t="s">
        <v>784</v>
      </c>
      <c r="Y153" s="4" t="s">
        <v>785</v>
      </c>
    </row>
    <row r="154" s="4" customFormat="1" spans="1:25">
      <c r="A154" s="4" t="s">
        <v>786</v>
      </c>
      <c r="B154" s="4" t="s">
        <v>26</v>
      </c>
      <c r="C154" s="4" t="s">
        <v>27</v>
      </c>
      <c r="D154" s="4" t="s">
        <v>38</v>
      </c>
      <c r="E154" s="4" t="s">
        <v>787</v>
      </c>
      <c r="F154" s="6">
        <v>44819</v>
      </c>
      <c r="G154" s="6">
        <v>44820</v>
      </c>
      <c r="H154" s="4">
        <v>1</v>
      </c>
      <c r="I154" s="4">
        <v>1</v>
      </c>
      <c r="J154" s="4">
        <v>1</v>
      </c>
      <c r="K154" s="4" t="s">
        <v>30</v>
      </c>
      <c r="L154" s="4">
        <v>3100</v>
      </c>
      <c r="M154" s="4">
        <v>3100</v>
      </c>
      <c r="N154" s="4" t="s">
        <v>788</v>
      </c>
      <c r="O154" s="4" t="s">
        <v>686</v>
      </c>
      <c r="P154" s="4" t="s">
        <v>33</v>
      </c>
      <c r="Q154" s="4">
        <v>0</v>
      </c>
      <c r="R154" s="7">
        <v>44801</v>
      </c>
      <c r="S154" s="6">
        <v>44823</v>
      </c>
      <c r="T154" s="4" t="s">
        <v>34</v>
      </c>
      <c r="U154" s="4">
        <v>3100</v>
      </c>
      <c r="V154" s="4">
        <v>0</v>
      </c>
      <c r="W154" s="4">
        <v>0</v>
      </c>
      <c r="X154" s="4" t="s">
        <v>789</v>
      </c>
      <c r="Y154" s="4" t="s">
        <v>790</v>
      </c>
    </row>
    <row r="155" s="4" customFormat="1" spans="1:25">
      <c r="A155" s="4" t="s">
        <v>791</v>
      </c>
      <c r="B155" s="4" t="s">
        <v>26</v>
      </c>
      <c r="C155" s="4" t="s">
        <v>27</v>
      </c>
      <c r="D155" s="4" t="s">
        <v>792</v>
      </c>
      <c r="E155" s="4" t="s">
        <v>793</v>
      </c>
      <c r="F155" s="6">
        <v>44818</v>
      </c>
      <c r="G155" s="6">
        <v>44820</v>
      </c>
      <c r="H155" s="4">
        <v>1</v>
      </c>
      <c r="I155" s="4">
        <v>2</v>
      </c>
      <c r="J155" s="4">
        <v>2</v>
      </c>
      <c r="K155" s="4" t="s">
        <v>30</v>
      </c>
      <c r="L155" s="4">
        <v>1378</v>
      </c>
      <c r="M155" s="4">
        <v>1378</v>
      </c>
      <c r="N155" s="4" t="s">
        <v>794</v>
      </c>
      <c r="O155" s="4" t="s">
        <v>686</v>
      </c>
      <c r="P155" s="4" t="s">
        <v>33</v>
      </c>
      <c r="Q155" s="4">
        <v>0</v>
      </c>
      <c r="R155" s="7">
        <v>44805</v>
      </c>
      <c r="S155" s="6">
        <v>44823</v>
      </c>
      <c r="T155" s="4" t="s">
        <v>34</v>
      </c>
      <c r="U155" s="4">
        <v>1378</v>
      </c>
      <c r="V155" s="4">
        <v>0</v>
      </c>
      <c r="W155" s="4">
        <v>0</v>
      </c>
      <c r="X155" s="4" t="s">
        <v>795</v>
      </c>
      <c r="Y155" s="4" t="s">
        <v>78</v>
      </c>
    </row>
    <row r="156" s="4" customFormat="1" spans="1:25">
      <c r="A156" s="4" t="s">
        <v>796</v>
      </c>
      <c r="B156" s="4" t="s">
        <v>26</v>
      </c>
      <c r="C156" s="4" t="s">
        <v>27</v>
      </c>
      <c r="D156" s="4" t="s">
        <v>797</v>
      </c>
      <c r="E156" s="4" t="s">
        <v>798</v>
      </c>
      <c r="F156" s="6">
        <v>44818</v>
      </c>
      <c r="G156" s="6">
        <v>44820</v>
      </c>
      <c r="H156" s="4">
        <v>1</v>
      </c>
      <c r="I156" s="4">
        <v>2</v>
      </c>
      <c r="J156" s="4">
        <v>2</v>
      </c>
      <c r="K156" s="4" t="s">
        <v>30</v>
      </c>
      <c r="L156" s="4">
        <v>1036</v>
      </c>
      <c r="M156" s="4">
        <v>1036</v>
      </c>
      <c r="N156" s="4" t="s">
        <v>799</v>
      </c>
      <c r="O156" s="4" t="s">
        <v>686</v>
      </c>
      <c r="P156" s="4" t="s">
        <v>33</v>
      </c>
      <c r="Q156" s="4">
        <v>0</v>
      </c>
      <c r="R156" s="7">
        <v>44805</v>
      </c>
      <c r="S156" s="6">
        <v>44823</v>
      </c>
      <c r="T156" s="4" t="s">
        <v>34</v>
      </c>
      <c r="U156" s="4">
        <v>1036</v>
      </c>
      <c r="V156" s="4">
        <v>0</v>
      </c>
      <c r="W156" s="4">
        <v>0</v>
      </c>
      <c r="X156" s="4" t="s">
        <v>800</v>
      </c>
      <c r="Y156" s="4" t="s">
        <v>801</v>
      </c>
    </row>
    <row r="157" s="4" customFormat="1" spans="1:25">
      <c r="A157" s="4" t="s">
        <v>802</v>
      </c>
      <c r="B157" s="4" t="s">
        <v>26</v>
      </c>
      <c r="C157" s="4" t="s">
        <v>27</v>
      </c>
      <c r="D157" s="4" t="s">
        <v>803</v>
      </c>
      <c r="E157" s="4" t="s">
        <v>804</v>
      </c>
      <c r="F157" s="6">
        <v>44815</v>
      </c>
      <c r="G157" s="6">
        <v>44820</v>
      </c>
      <c r="H157" s="4">
        <v>1</v>
      </c>
      <c r="I157" s="4">
        <v>5</v>
      </c>
      <c r="J157" s="4">
        <v>5</v>
      </c>
      <c r="K157" s="4" t="s">
        <v>30</v>
      </c>
      <c r="L157" s="4">
        <v>2815</v>
      </c>
      <c r="M157" s="4">
        <v>2815</v>
      </c>
      <c r="N157" s="4" t="s">
        <v>805</v>
      </c>
      <c r="O157" s="4" t="s">
        <v>686</v>
      </c>
      <c r="P157" s="4" t="s">
        <v>33</v>
      </c>
      <c r="Q157" s="4">
        <v>0</v>
      </c>
      <c r="R157" s="7">
        <v>44806</v>
      </c>
      <c r="S157" s="6">
        <v>44823</v>
      </c>
      <c r="T157" s="4" t="s">
        <v>34</v>
      </c>
      <c r="U157" s="4">
        <v>2815</v>
      </c>
      <c r="V157" s="4">
        <v>0</v>
      </c>
      <c r="W157" s="4">
        <v>0</v>
      </c>
      <c r="X157" s="4" t="s">
        <v>806</v>
      </c>
      <c r="Y157" s="4" t="s">
        <v>807</v>
      </c>
    </row>
    <row r="158" s="4" customFormat="1" spans="1:26">
      <c r="A158" s="4" t="s">
        <v>808</v>
      </c>
      <c r="B158" s="4" t="s">
        <v>26</v>
      </c>
      <c r="C158" s="4" t="s">
        <v>27</v>
      </c>
      <c r="D158" s="4" t="s">
        <v>809</v>
      </c>
      <c r="E158" s="4" t="s">
        <v>810</v>
      </c>
      <c r="F158" s="6">
        <v>44818</v>
      </c>
      <c r="G158" s="6">
        <v>44820</v>
      </c>
      <c r="H158" s="4">
        <v>2</v>
      </c>
      <c r="I158" s="4">
        <v>2</v>
      </c>
      <c r="J158" s="4">
        <v>4</v>
      </c>
      <c r="K158" s="4" t="s">
        <v>30</v>
      </c>
      <c r="L158" s="4">
        <v>1184</v>
      </c>
      <c r="M158" s="4">
        <v>1184</v>
      </c>
      <c r="N158" s="4" t="s">
        <v>811</v>
      </c>
      <c r="O158" s="4" t="s">
        <v>686</v>
      </c>
      <c r="P158" s="4" t="s">
        <v>33</v>
      </c>
      <c r="Q158" s="4">
        <v>0</v>
      </c>
      <c r="R158" s="7">
        <v>44806</v>
      </c>
      <c r="S158" s="6">
        <v>44823</v>
      </c>
      <c r="T158" s="4" t="s">
        <v>34</v>
      </c>
      <c r="U158" s="4">
        <v>1184</v>
      </c>
      <c r="V158" s="4">
        <v>0</v>
      </c>
      <c r="W158" s="4">
        <v>0</v>
      </c>
      <c r="X158" s="4" t="s">
        <v>812</v>
      </c>
      <c r="Y158" s="4">
        <v>4185006</v>
      </c>
      <c r="Z158" s="4" t="s">
        <v>813</v>
      </c>
    </row>
    <row r="159" s="4" customFormat="1" spans="1:25">
      <c r="A159" s="4" t="s">
        <v>814</v>
      </c>
      <c r="B159" s="4" t="s">
        <v>26</v>
      </c>
      <c r="C159" s="4" t="s">
        <v>27</v>
      </c>
      <c r="D159" s="4" t="s">
        <v>815</v>
      </c>
      <c r="E159" s="4" t="s">
        <v>816</v>
      </c>
      <c r="F159" s="6">
        <v>44818</v>
      </c>
      <c r="G159" s="6">
        <v>44820</v>
      </c>
      <c r="H159" s="4">
        <v>1</v>
      </c>
      <c r="I159" s="4">
        <v>2</v>
      </c>
      <c r="J159" s="4">
        <v>2</v>
      </c>
      <c r="K159" s="4" t="s">
        <v>30</v>
      </c>
      <c r="L159" s="4">
        <v>796</v>
      </c>
      <c r="M159" s="4">
        <v>796</v>
      </c>
      <c r="N159" s="4" t="s">
        <v>817</v>
      </c>
      <c r="O159" s="4" t="s">
        <v>686</v>
      </c>
      <c r="P159" s="4" t="s">
        <v>33</v>
      </c>
      <c r="Q159" s="4">
        <v>0</v>
      </c>
      <c r="R159" s="7">
        <v>44807</v>
      </c>
      <c r="S159" s="6">
        <v>44823</v>
      </c>
      <c r="T159" s="4" t="s">
        <v>34</v>
      </c>
      <c r="U159" s="4">
        <v>796</v>
      </c>
      <c r="V159" s="4">
        <v>0</v>
      </c>
      <c r="W159" s="4">
        <v>0</v>
      </c>
      <c r="X159" s="4" t="s">
        <v>818</v>
      </c>
      <c r="Y159" s="4" t="s">
        <v>819</v>
      </c>
    </row>
    <row r="160" s="4" customFormat="1" spans="1:25">
      <c r="A160" s="4" t="s">
        <v>820</v>
      </c>
      <c r="B160" s="4" t="s">
        <v>26</v>
      </c>
      <c r="C160" s="4" t="s">
        <v>27</v>
      </c>
      <c r="D160" s="4" t="s">
        <v>334</v>
      </c>
      <c r="E160" s="4" t="s">
        <v>821</v>
      </c>
      <c r="F160" s="6">
        <v>44819</v>
      </c>
      <c r="G160" s="6">
        <v>44820</v>
      </c>
      <c r="H160" s="4">
        <v>5</v>
      </c>
      <c r="I160" s="4">
        <v>1</v>
      </c>
      <c r="J160" s="4">
        <v>5</v>
      </c>
      <c r="K160" s="4" t="s">
        <v>30</v>
      </c>
      <c r="L160" s="4">
        <v>700</v>
      </c>
      <c r="M160" s="4">
        <v>700</v>
      </c>
      <c r="N160" s="4" t="s">
        <v>822</v>
      </c>
      <c r="O160" s="4" t="s">
        <v>686</v>
      </c>
      <c r="P160" s="4" t="s">
        <v>33</v>
      </c>
      <c r="Q160" s="4">
        <v>0</v>
      </c>
      <c r="R160" s="7">
        <v>44808</v>
      </c>
      <c r="S160" s="6">
        <v>44823</v>
      </c>
      <c r="T160" s="4" t="s">
        <v>34</v>
      </c>
      <c r="U160" s="4">
        <v>700</v>
      </c>
      <c r="V160" s="4">
        <v>0</v>
      </c>
      <c r="W160" s="4">
        <v>0</v>
      </c>
      <c r="X160" s="4" t="s">
        <v>823</v>
      </c>
      <c r="Y160" s="4" t="s">
        <v>824</v>
      </c>
    </row>
    <row r="161" s="4" customFormat="1" spans="1:25">
      <c r="A161" s="4" t="s">
        <v>825</v>
      </c>
      <c r="B161" s="4" t="s">
        <v>26</v>
      </c>
      <c r="C161" s="4" t="s">
        <v>27</v>
      </c>
      <c r="D161" s="4" t="s">
        <v>826</v>
      </c>
      <c r="E161" s="4" t="s">
        <v>827</v>
      </c>
      <c r="F161" s="6">
        <v>44817</v>
      </c>
      <c r="G161" s="6">
        <v>44820</v>
      </c>
      <c r="H161" s="4">
        <v>8</v>
      </c>
      <c r="I161" s="4">
        <v>3</v>
      </c>
      <c r="J161" s="4">
        <v>24</v>
      </c>
      <c r="K161" s="4" t="s">
        <v>30</v>
      </c>
      <c r="L161" s="4">
        <v>11736</v>
      </c>
      <c r="M161" s="4">
        <v>11736</v>
      </c>
      <c r="N161" s="4" t="s">
        <v>828</v>
      </c>
      <c r="O161" s="4" t="s">
        <v>686</v>
      </c>
      <c r="P161" s="4" t="s">
        <v>33</v>
      </c>
      <c r="Q161" s="4">
        <v>0</v>
      </c>
      <c r="R161" s="7">
        <v>44810</v>
      </c>
      <c r="S161" s="6">
        <v>44823</v>
      </c>
      <c r="T161" s="4" t="s">
        <v>34</v>
      </c>
      <c r="U161" s="4">
        <v>11736</v>
      </c>
      <c r="V161" s="4">
        <v>0</v>
      </c>
      <c r="W161" s="4">
        <v>0</v>
      </c>
      <c r="X161" s="4" t="s">
        <v>829</v>
      </c>
      <c r="Y161" s="4" t="s">
        <v>830</v>
      </c>
    </row>
    <row r="162" s="4" customFormat="1" spans="1:25">
      <c r="A162" s="4" t="s">
        <v>831</v>
      </c>
      <c r="B162" s="4" t="s">
        <v>26</v>
      </c>
      <c r="C162" s="4" t="s">
        <v>27</v>
      </c>
      <c r="D162" s="4" t="s">
        <v>832</v>
      </c>
      <c r="E162" s="4" t="s">
        <v>833</v>
      </c>
      <c r="F162" s="6">
        <v>44819</v>
      </c>
      <c r="G162" s="6">
        <v>44820</v>
      </c>
      <c r="H162" s="4">
        <v>1</v>
      </c>
      <c r="I162" s="4">
        <v>1</v>
      </c>
      <c r="J162" s="4">
        <v>1</v>
      </c>
      <c r="K162" s="4" t="s">
        <v>30</v>
      </c>
      <c r="L162" s="4">
        <v>378</v>
      </c>
      <c r="M162" s="4">
        <v>378</v>
      </c>
      <c r="N162" s="4" t="s">
        <v>834</v>
      </c>
      <c r="O162" s="4" t="s">
        <v>686</v>
      </c>
      <c r="P162" s="4" t="s">
        <v>33</v>
      </c>
      <c r="Q162" s="4">
        <v>0</v>
      </c>
      <c r="R162" s="7">
        <v>44810</v>
      </c>
      <c r="S162" s="6">
        <v>44823</v>
      </c>
      <c r="T162" s="4" t="s">
        <v>34</v>
      </c>
      <c r="U162" s="4">
        <v>378</v>
      </c>
      <c r="V162" s="4">
        <v>0</v>
      </c>
      <c r="W162" s="4">
        <v>0</v>
      </c>
      <c r="X162" s="4" t="s">
        <v>835</v>
      </c>
      <c r="Y162" s="4" t="s">
        <v>836</v>
      </c>
    </row>
    <row r="163" s="4" customFormat="1" spans="1:25">
      <c r="A163" s="4" t="s">
        <v>837</v>
      </c>
      <c r="B163" s="4" t="s">
        <v>26</v>
      </c>
      <c r="C163" s="4" t="s">
        <v>27</v>
      </c>
      <c r="D163" s="4" t="s">
        <v>838</v>
      </c>
      <c r="E163" s="4" t="s">
        <v>839</v>
      </c>
      <c r="F163" s="6">
        <v>44819</v>
      </c>
      <c r="G163" s="6">
        <v>44820</v>
      </c>
      <c r="H163" s="4">
        <v>1</v>
      </c>
      <c r="I163" s="4">
        <v>1</v>
      </c>
      <c r="J163" s="4">
        <v>1</v>
      </c>
      <c r="K163" s="4" t="s">
        <v>30</v>
      </c>
      <c r="L163" s="4">
        <v>959</v>
      </c>
      <c r="M163" s="4">
        <v>959</v>
      </c>
      <c r="N163" s="4" t="s">
        <v>840</v>
      </c>
      <c r="O163" s="4" t="s">
        <v>686</v>
      </c>
      <c r="P163" s="4" t="s">
        <v>33</v>
      </c>
      <c r="Q163" s="4">
        <v>0</v>
      </c>
      <c r="R163" s="7">
        <v>44810</v>
      </c>
      <c r="S163" s="6">
        <v>44823</v>
      </c>
      <c r="T163" s="4" t="s">
        <v>34</v>
      </c>
      <c r="U163" s="4">
        <v>959</v>
      </c>
      <c r="V163" s="4">
        <v>0</v>
      </c>
      <c r="W163" s="4">
        <v>0</v>
      </c>
      <c r="X163" s="4" t="s">
        <v>841</v>
      </c>
      <c r="Y163" s="4" t="s">
        <v>842</v>
      </c>
    </row>
    <row r="164" s="4" customFormat="1" spans="1:25">
      <c r="A164" s="4" t="s">
        <v>843</v>
      </c>
      <c r="B164" s="4" t="s">
        <v>26</v>
      </c>
      <c r="C164" s="4" t="s">
        <v>27</v>
      </c>
      <c r="D164" s="4" t="s">
        <v>328</v>
      </c>
      <c r="E164" s="4" t="s">
        <v>329</v>
      </c>
      <c r="F164" s="6">
        <v>44818</v>
      </c>
      <c r="G164" s="6">
        <v>44820</v>
      </c>
      <c r="H164" s="4">
        <v>1</v>
      </c>
      <c r="I164" s="4">
        <v>2</v>
      </c>
      <c r="J164" s="4">
        <v>2</v>
      </c>
      <c r="K164" s="4" t="s">
        <v>30</v>
      </c>
      <c r="L164" s="4">
        <v>648</v>
      </c>
      <c r="M164" s="4">
        <v>648</v>
      </c>
      <c r="N164" s="4" t="s">
        <v>844</v>
      </c>
      <c r="O164" s="4" t="s">
        <v>686</v>
      </c>
      <c r="P164" s="4" t="s">
        <v>33</v>
      </c>
      <c r="Q164" s="4">
        <v>0</v>
      </c>
      <c r="R164" s="7">
        <v>44811</v>
      </c>
      <c r="S164" s="6">
        <v>44823</v>
      </c>
      <c r="T164" s="4" t="s">
        <v>34</v>
      </c>
      <c r="U164" s="4">
        <v>648</v>
      </c>
      <c r="V164" s="4">
        <v>0</v>
      </c>
      <c r="W164" s="4">
        <v>0</v>
      </c>
      <c r="X164" s="4" t="s">
        <v>845</v>
      </c>
      <c r="Y164" s="4" t="s">
        <v>846</v>
      </c>
    </row>
    <row r="165" s="4" customFormat="1" spans="1:25">
      <c r="A165" s="4" t="s">
        <v>847</v>
      </c>
      <c r="B165" s="4" t="s">
        <v>26</v>
      </c>
      <c r="C165" s="4" t="s">
        <v>27</v>
      </c>
      <c r="D165" s="4" t="s">
        <v>838</v>
      </c>
      <c r="E165" s="4" t="s">
        <v>839</v>
      </c>
      <c r="F165" s="6">
        <v>44819</v>
      </c>
      <c r="G165" s="6">
        <v>44820</v>
      </c>
      <c r="H165" s="4">
        <v>1</v>
      </c>
      <c r="I165" s="4">
        <v>1</v>
      </c>
      <c r="J165" s="4">
        <v>1</v>
      </c>
      <c r="K165" s="4" t="s">
        <v>30</v>
      </c>
      <c r="L165" s="4">
        <v>959</v>
      </c>
      <c r="M165" s="4">
        <v>959</v>
      </c>
      <c r="N165" s="4" t="s">
        <v>848</v>
      </c>
      <c r="O165" s="4" t="s">
        <v>686</v>
      </c>
      <c r="P165" s="4" t="s">
        <v>33</v>
      </c>
      <c r="Q165" s="4">
        <v>0</v>
      </c>
      <c r="R165" s="7">
        <v>44811</v>
      </c>
      <c r="S165" s="6">
        <v>44823</v>
      </c>
      <c r="T165" s="4" t="s">
        <v>34</v>
      </c>
      <c r="U165" s="4">
        <v>959</v>
      </c>
      <c r="V165" s="4">
        <v>0</v>
      </c>
      <c r="W165" s="4">
        <v>0</v>
      </c>
      <c r="X165" s="4" t="s">
        <v>849</v>
      </c>
      <c r="Y165" s="4" t="s">
        <v>850</v>
      </c>
    </row>
    <row r="166" s="4" customFormat="1" spans="1:25">
      <c r="A166" s="4" t="s">
        <v>851</v>
      </c>
      <c r="B166" s="4" t="s">
        <v>26</v>
      </c>
      <c r="C166" s="4" t="s">
        <v>27</v>
      </c>
      <c r="D166" s="4" t="s">
        <v>230</v>
      </c>
      <c r="E166" s="4" t="s">
        <v>363</v>
      </c>
      <c r="F166" s="6">
        <v>44819</v>
      </c>
      <c r="G166" s="6">
        <v>44820</v>
      </c>
      <c r="H166" s="4">
        <v>1</v>
      </c>
      <c r="I166" s="4">
        <v>1</v>
      </c>
      <c r="J166" s="4">
        <v>1</v>
      </c>
      <c r="K166" s="4" t="s">
        <v>30</v>
      </c>
      <c r="L166" s="4">
        <v>362</v>
      </c>
      <c r="M166" s="4">
        <v>362</v>
      </c>
      <c r="N166" s="4" t="s">
        <v>852</v>
      </c>
      <c r="O166" s="4" t="s">
        <v>686</v>
      </c>
      <c r="P166" s="4" t="s">
        <v>33</v>
      </c>
      <c r="Q166" s="4">
        <v>0</v>
      </c>
      <c r="R166" s="7">
        <v>44812</v>
      </c>
      <c r="S166" s="6">
        <v>44823</v>
      </c>
      <c r="T166" s="4" t="s">
        <v>34</v>
      </c>
      <c r="U166" s="4">
        <v>362</v>
      </c>
      <c r="V166" s="4">
        <v>0</v>
      </c>
      <c r="W166" s="4">
        <v>0</v>
      </c>
      <c r="X166" s="4" t="s">
        <v>853</v>
      </c>
      <c r="Y166" s="4" t="s">
        <v>854</v>
      </c>
    </row>
    <row r="167" s="4" customFormat="1" spans="1:25">
      <c r="A167" s="4" t="s">
        <v>855</v>
      </c>
      <c r="B167" s="4" t="s">
        <v>26</v>
      </c>
      <c r="C167" s="4" t="s">
        <v>27</v>
      </c>
      <c r="D167" s="4" t="s">
        <v>449</v>
      </c>
      <c r="E167" s="4" t="s">
        <v>856</v>
      </c>
      <c r="F167" s="6">
        <v>44817</v>
      </c>
      <c r="G167" s="6">
        <v>44820</v>
      </c>
      <c r="H167" s="4">
        <v>1</v>
      </c>
      <c r="I167" s="4">
        <v>3</v>
      </c>
      <c r="J167" s="4">
        <v>3</v>
      </c>
      <c r="K167" s="4" t="s">
        <v>30</v>
      </c>
      <c r="L167" s="4">
        <v>570</v>
      </c>
      <c r="M167" s="4">
        <v>570</v>
      </c>
      <c r="N167" s="4" t="s">
        <v>857</v>
      </c>
      <c r="O167" s="4" t="s">
        <v>686</v>
      </c>
      <c r="P167" s="4" t="s">
        <v>33</v>
      </c>
      <c r="Q167" s="4">
        <v>0</v>
      </c>
      <c r="R167" s="7">
        <v>44812</v>
      </c>
      <c r="S167" s="6">
        <v>44823</v>
      </c>
      <c r="T167" s="4" t="s">
        <v>34</v>
      </c>
      <c r="U167" s="4">
        <v>570</v>
      </c>
      <c r="V167" s="4">
        <v>0</v>
      </c>
      <c r="W167" s="4">
        <v>0</v>
      </c>
      <c r="X167" s="4" t="s">
        <v>858</v>
      </c>
      <c r="Y167" s="4" t="s">
        <v>859</v>
      </c>
    </row>
    <row r="168" s="4" customFormat="1" spans="1:25">
      <c r="A168" s="4" t="s">
        <v>860</v>
      </c>
      <c r="B168" s="4" t="s">
        <v>26</v>
      </c>
      <c r="C168" s="4" t="s">
        <v>27</v>
      </c>
      <c r="D168" s="4" t="s">
        <v>74</v>
      </c>
      <c r="E168" s="4" t="s">
        <v>861</v>
      </c>
      <c r="F168" s="6">
        <v>44818</v>
      </c>
      <c r="G168" s="6">
        <v>44820</v>
      </c>
      <c r="H168" s="4">
        <v>1</v>
      </c>
      <c r="I168" s="4">
        <v>2</v>
      </c>
      <c r="J168" s="4">
        <v>2</v>
      </c>
      <c r="K168" s="4" t="s">
        <v>30</v>
      </c>
      <c r="L168" s="4">
        <v>3000</v>
      </c>
      <c r="M168" s="4">
        <v>3000</v>
      </c>
      <c r="N168" s="4" t="s">
        <v>862</v>
      </c>
      <c r="O168" s="4" t="s">
        <v>686</v>
      </c>
      <c r="P168" s="4" t="s">
        <v>33</v>
      </c>
      <c r="Q168" s="4">
        <v>0</v>
      </c>
      <c r="R168" s="7">
        <v>44813</v>
      </c>
      <c r="S168" s="6">
        <v>44823</v>
      </c>
      <c r="T168" s="4" t="s">
        <v>34</v>
      </c>
      <c r="U168" s="4">
        <v>3000</v>
      </c>
      <c r="V168" s="4">
        <v>0</v>
      </c>
      <c r="W168" s="4">
        <v>0</v>
      </c>
      <c r="X168" s="4" t="s">
        <v>863</v>
      </c>
      <c r="Y168" s="4" t="s">
        <v>864</v>
      </c>
    </row>
    <row r="169" s="4" customFormat="1" spans="1:25">
      <c r="A169" s="4" t="s">
        <v>865</v>
      </c>
      <c r="B169" s="4" t="s">
        <v>26</v>
      </c>
      <c r="C169" s="4" t="s">
        <v>27</v>
      </c>
      <c r="D169" s="4" t="s">
        <v>540</v>
      </c>
      <c r="E169" s="4" t="s">
        <v>541</v>
      </c>
      <c r="F169" s="6">
        <v>44817</v>
      </c>
      <c r="G169" s="6">
        <v>44820</v>
      </c>
      <c r="H169" s="4">
        <v>1</v>
      </c>
      <c r="I169" s="4">
        <v>3</v>
      </c>
      <c r="J169" s="4">
        <v>3</v>
      </c>
      <c r="K169" s="4" t="s">
        <v>30</v>
      </c>
      <c r="L169" s="4">
        <v>690</v>
      </c>
      <c r="M169" s="4">
        <v>690</v>
      </c>
      <c r="N169" s="4" t="s">
        <v>866</v>
      </c>
      <c r="O169" s="4" t="s">
        <v>686</v>
      </c>
      <c r="P169" s="4" t="s">
        <v>33</v>
      </c>
      <c r="Q169" s="4">
        <v>0</v>
      </c>
      <c r="R169" s="7">
        <v>44814</v>
      </c>
      <c r="S169" s="6">
        <v>44823</v>
      </c>
      <c r="T169" s="4" t="s">
        <v>34</v>
      </c>
      <c r="U169" s="4">
        <v>690</v>
      </c>
      <c r="V169" s="4">
        <v>0</v>
      </c>
      <c r="W169" s="4">
        <v>0</v>
      </c>
      <c r="X169" s="4" t="s">
        <v>867</v>
      </c>
      <c r="Y169" s="4" t="s">
        <v>868</v>
      </c>
    </row>
    <row r="170" s="4" customFormat="1" spans="1:25">
      <c r="A170" s="4" t="s">
        <v>869</v>
      </c>
      <c r="B170" s="4" t="s">
        <v>26</v>
      </c>
      <c r="C170" s="4" t="s">
        <v>27</v>
      </c>
      <c r="D170" s="4" t="s">
        <v>218</v>
      </c>
      <c r="E170" s="4" t="s">
        <v>241</v>
      </c>
      <c r="F170" s="6">
        <v>44816</v>
      </c>
      <c r="G170" s="6">
        <v>44820</v>
      </c>
      <c r="H170" s="4">
        <v>1</v>
      </c>
      <c r="I170" s="4">
        <v>4</v>
      </c>
      <c r="J170" s="4">
        <v>4</v>
      </c>
      <c r="K170" s="4" t="s">
        <v>30</v>
      </c>
      <c r="L170" s="4">
        <v>1820</v>
      </c>
      <c r="M170" s="4">
        <v>1820</v>
      </c>
      <c r="N170" s="4" t="s">
        <v>870</v>
      </c>
      <c r="O170" s="4" t="s">
        <v>686</v>
      </c>
      <c r="P170" s="4" t="s">
        <v>33</v>
      </c>
      <c r="Q170" s="4">
        <v>0</v>
      </c>
      <c r="R170" s="7">
        <v>44814</v>
      </c>
      <c r="S170" s="6">
        <v>44823</v>
      </c>
      <c r="T170" s="4" t="s">
        <v>34</v>
      </c>
      <c r="U170" s="4">
        <v>1820</v>
      </c>
      <c r="V170" s="4">
        <v>0</v>
      </c>
      <c r="W170" s="4">
        <v>0</v>
      </c>
      <c r="X170" s="4" t="s">
        <v>871</v>
      </c>
      <c r="Y170" s="4" t="s">
        <v>872</v>
      </c>
    </row>
    <row r="171" s="4" customFormat="1" spans="1:25">
      <c r="A171" s="4" t="s">
        <v>873</v>
      </c>
      <c r="B171" s="4" t="s">
        <v>26</v>
      </c>
      <c r="C171" s="4" t="s">
        <v>27</v>
      </c>
      <c r="D171" s="4" t="s">
        <v>172</v>
      </c>
      <c r="E171" s="4" t="s">
        <v>874</v>
      </c>
      <c r="F171" s="6">
        <v>44815</v>
      </c>
      <c r="G171" s="6">
        <v>44820</v>
      </c>
      <c r="H171" s="4">
        <v>1</v>
      </c>
      <c r="I171" s="4">
        <v>5</v>
      </c>
      <c r="J171" s="4">
        <v>5</v>
      </c>
      <c r="K171" s="4" t="s">
        <v>30</v>
      </c>
      <c r="L171" s="4">
        <v>2010</v>
      </c>
      <c r="M171" s="4">
        <v>2010</v>
      </c>
      <c r="N171" s="4" t="s">
        <v>875</v>
      </c>
      <c r="O171" s="4" t="s">
        <v>686</v>
      </c>
      <c r="P171" s="4" t="s">
        <v>33</v>
      </c>
      <c r="Q171" s="4">
        <v>0</v>
      </c>
      <c r="R171" s="7">
        <v>44815</v>
      </c>
      <c r="S171" s="6">
        <v>44823</v>
      </c>
      <c r="T171" s="4" t="s">
        <v>34</v>
      </c>
      <c r="U171" s="4">
        <v>2010</v>
      </c>
      <c r="V171" s="4">
        <v>0</v>
      </c>
      <c r="W171" s="4">
        <v>0</v>
      </c>
      <c r="X171" s="4" t="s">
        <v>876</v>
      </c>
      <c r="Y171" s="4" t="s">
        <v>877</v>
      </c>
    </row>
    <row r="172" s="4" customFormat="1" spans="1:25">
      <c r="A172" s="4" t="s">
        <v>878</v>
      </c>
      <c r="B172" s="4" t="s">
        <v>26</v>
      </c>
      <c r="C172" s="4" t="s">
        <v>27</v>
      </c>
      <c r="D172" s="4" t="s">
        <v>832</v>
      </c>
      <c r="E172" s="4" t="s">
        <v>879</v>
      </c>
      <c r="F172" s="6">
        <v>44819</v>
      </c>
      <c r="G172" s="6">
        <v>44820</v>
      </c>
      <c r="H172" s="4">
        <v>2</v>
      </c>
      <c r="I172" s="4">
        <v>1</v>
      </c>
      <c r="J172" s="4">
        <v>2</v>
      </c>
      <c r="K172" s="4" t="s">
        <v>30</v>
      </c>
      <c r="L172" s="4">
        <v>950</v>
      </c>
      <c r="M172" s="4">
        <v>950</v>
      </c>
      <c r="N172" s="4" t="s">
        <v>880</v>
      </c>
      <c r="O172" s="4" t="s">
        <v>686</v>
      </c>
      <c r="P172" s="4" t="s">
        <v>33</v>
      </c>
      <c r="Q172" s="4">
        <v>0</v>
      </c>
      <c r="R172" s="7">
        <v>44815</v>
      </c>
      <c r="S172" s="6">
        <v>44823</v>
      </c>
      <c r="T172" s="4" t="s">
        <v>34</v>
      </c>
      <c r="U172" s="4">
        <v>950</v>
      </c>
      <c r="V172" s="4">
        <v>0</v>
      </c>
      <c r="W172" s="4">
        <v>0</v>
      </c>
      <c r="X172" s="4" t="s">
        <v>881</v>
      </c>
      <c r="Y172" s="4" t="s">
        <v>882</v>
      </c>
    </row>
    <row r="173" s="4" customFormat="1" spans="1:25">
      <c r="A173" s="4" t="s">
        <v>883</v>
      </c>
      <c r="B173" s="4" t="s">
        <v>26</v>
      </c>
      <c r="C173" s="4" t="s">
        <v>27</v>
      </c>
      <c r="D173" s="4" t="s">
        <v>373</v>
      </c>
      <c r="E173" s="4" t="s">
        <v>884</v>
      </c>
      <c r="F173" s="6">
        <v>44816</v>
      </c>
      <c r="G173" s="6">
        <v>44820</v>
      </c>
      <c r="H173" s="4">
        <v>2</v>
      </c>
      <c r="I173" s="4">
        <v>4</v>
      </c>
      <c r="J173" s="4">
        <v>8</v>
      </c>
      <c r="K173" s="4" t="s">
        <v>30</v>
      </c>
      <c r="L173" s="4">
        <v>11174</v>
      </c>
      <c r="M173" s="4">
        <v>11174</v>
      </c>
      <c r="N173" s="4" t="s">
        <v>885</v>
      </c>
      <c r="O173" s="4" t="s">
        <v>686</v>
      </c>
      <c r="P173" s="4" t="s">
        <v>33</v>
      </c>
      <c r="Q173" s="4">
        <v>0</v>
      </c>
      <c r="R173" s="7">
        <v>44815</v>
      </c>
      <c r="S173" s="6">
        <v>44823</v>
      </c>
      <c r="T173" s="4" t="s">
        <v>34</v>
      </c>
      <c r="U173" s="4">
        <v>11174</v>
      </c>
      <c r="V173" s="4">
        <v>0</v>
      </c>
      <c r="W173" s="4">
        <v>0</v>
      </c>
      <c r="X173" s="4" t="s">
        <v>886</v>
      </c>
      <c r="Y173" s="4" t="s">
        <v>887</v>
      </c>
    </row>
    <row r="174" s="4" customFormat="1" spans="1:25">
      <c r="A174" s="4" t="s">
        <v>888</v>
      </c>
      <c r="B174" s="4" t="s">
        <v>26</v>
      </c>
      <c r="C174" s="4" t="s">
        <v>27</v>
      </c>
      <c r="D174" s="4" t="s">
        <v>200</v>
      </c>
      <c r="E174" s="4" t="s">
        <v>368</v>
      </c>
      <c r="F174" s="6">
        <v>44816</v>
      </c>
      <c r="G174" s="6">
        <v>44820</v>
      </c>
      <c r="H174" s="4">
        <v>1</v>
      </c>
      <c r="I174" s="4">
        <v>4</v>
      </c>
      <c r="J174" s="4">
        <v>4</v>
      </c>
      <c r="K174" s="4" t="s">
        <v>30</v>
      </c>
      <c r="L174" s="4">
        <v>776</v>
      </c>
      <c r="M174" s="4">
        <v>776</v>
      </c>
      <c r="N174" s="4" t="s">
        <v>889</v>
      </c>
      <c r="O174" s="4" t="s">
        <v>686</v>
      </c>
      <c r="P174" s="4" t="s">
        <v>33</v>
      </c>
      <c r="Q174" s="4">
        <v>0</v>
      </c>
      <c r="R174" s="7">
        <v>44815</v>
      </c>
      <c r="S174" s="6">
        <v>44823</v>
      </c>
      <c r="T174" s="4" t="s">
        <v>34</v>
      </c>
      <c r="U174" s="4">
        <v>776</v>
      </c>
      <c r="V174" s="4">
        <v>0</v>
      </c>
      <c r="W174" s="4">
        <v>0</v>
      </c>
      <c r="X174" s="4" t="s">
        <v>890</v>
      </c>
      <c r="Y174" s="4" t="s">
        <v>891</v>
      </c>
    </row>
    <row r="175" s="4" customFormat="1" spans="1:25">
      <c r="A175" s="4" t="s">
        <v>892</v>
      </c>
      <c r="B175" s="4" t="s">
        <v>26</v>
      </c>
      <c r="C175" s="4" t="s">
        <v>27</v>
      </c>
      <c r="D175" s="4" t="s">
        <v>218</v>
      </c>
      <c r="E175" s="4" t="s">
        <v>241</v>
      </c>
      <c r="F175" s="6">
        <v>44816</v>
      </c>
      <c r="G175" s="6">
        <v>44820</v>
      </c>
      <c r="H175" s="4">
        <v>1</v>
      </c>
      <c r="I175" s="4">
        <v>4</v>
      </c>
      <c r="J175" s="4">
        <v>4</v>
      </c>
      <c r="K175" s="4" t="s">
        <v>30</v>
      </c>
      <c r="L175" s="4">
        <v>1820</v>
      </c>
      <c r="M175" s="4">
        <v>1820</v>
      </c>
      <c r="N175" s="4" t="s">
        <v>893</v>
      </c>
      <c r="O175" s="4" t="s">
        <v>686</v>
      </c>
      <c r="P175" s="4" t="s">
        <v>33</v>
      </c>
      <c r="Q175" s="4">
        <v>0</v>
      </c>
      <c r="R175" s="7">
        <v>44816</v>
      </c>
      <c r="S175" s="6">
        <v>44823</v>
      </c>
      <c r="T175" s="4" t="s">
        <v>34</v>
      </c>
      <c r="U175" s="4">
        <v>1820</v>
      </c>
      <c r="V175" s="4">
        <v>0</v>
      </c>
      <c r="W175" s="4">
        <v>0</v>
      </c>
      <c r="X175" s="4" t="s">
        <v>894</v>
      </c>
      <c r="Y175" s="4" t="s">
        <v>895</v>
      </c>
    </row>
    <row r="176" s="4" customFormat="1" spans="1:25">
      <c r="A176" s="4" t="s">
        <v>896</v>
      </c>
      <c r="B176" s="4" t="s">
        <v>26</v>
      </c>
      <c r="C176" s="4" t="s">
        <v>27</v>
      </c>
      <c r="D176" s="4" t="s">
        <v>373</v>
      </c>
      <c r="E176" s="4" t="s">
        <v>884</v>
      </c>
      <c r="F176" s="6">
        <v>44816</v>
      </c>
      <c r="G176" s="6">
        <v>44820</v>
      </c>
      <c r="H176" s="4">
        <v>1</v>
      </c>
      <c r="I176" s="4">
        <v>4</v>
      </c>
      <c r="J176" s="4">
        <v>4</v>
      </c>
      <c r="K176" s="4" t="s">
        <v>30</v>
      </c>
      <c r="L176" s="4">
        <v>5587</v>
      </c>
      <c r="M176" s="4">
        <v>5587</v>
      </c>
      <c r="N176" s="4" t="s">
        <v>897</v>
      </c>
      <c r="O176" s="4" t="s">
        <v>686</v>
      </c>
      <c r="P176" s="4" t="s">
        <v>33</v>
      </c>
      <c r="Q176" s="4">
        <v>0</v>
      </c>
      <c r="R176" s="7">
        <v>44816</v>
      </c>
      <c r="S176" s="6">
        <v>44823</v>
      </c>
      <c r="T176" s="4" t="s">
        <v>34</v>
      </c>
      <c r="U176" s="4">
        <v>5587</v>
      </c>
      <c r="V176" s="4">
        <v>0</v>
      </c>
      <c r="W176" s="4">
        <v>0</v>
      </c>
      <c r="X176" s="4" t="s">
        <v>898</v>
      </c>
      <c r="Y176" s="4" t="s">
        <v>899</v>
      </c>
    </row>
    <row r="177" s="4" customFormat="1" spans="1:25">
      <c r="A177" s="4" t="s">
        <v>900</v>
      </c>
      <c r="B177" s="4" t="s">
        <v>26</v>
      </c>
      <c r="C177" s="4" t="s">
        <v>27</v>
      </c>
      <c r="D177" s="4" t="s">
        <v>901</v>
      </c>
      <c r="E177" s="4" t="s">
        <v>902</v>
      </c>
      <c r="F177" s="6">
        <v>44818</v>
      </c>
      <c r="G177" s="6">
        <v>44820</v>
      </c>
      <c r="H177" s="4">
        <v>1</v>
      </c>
      <c r="I177" s="4">
        <v>2</v>
      </c>
      <c r="J177" s="4">
        <v>2</v>
      </c>
      <c r="K177" s="4" t="s">
        <v>30</v>
      </c>
      <c r="L177" s="4">
        <v>1500</v>
      </c>
      <c r="M177" s="4">
        <v>1500</v>
      </c>
      <c r="N177" s="4" t="s">
        <v>903</v>
      </c>
      <c r="O177" s="4" t="s">
        <v>686</v>
      </c>
      <c r="P177" s="4" t="s">
        <v>33</v>
      </c>
      <c r="Q177" s="4">
        <v>0</v>
      </c>
      <c r="R177" s="7">
        <v>44816</v>
      </c>
      <c r="S177" s="6">
        <v>44823</v>
      </c>
      <c r="T177" s="4" t="s">
        <v>34</v>
      </c>
      <c r="U177" s="4">
        <v>1500</v>
      </c>
      <c r="V177" s="4">
        <v>0</v>
      </c>
      <c r="W177" s="4">
        <v>0</v>
      </c>
      <c r="X177" s="4" t="s">
        <v>904</v>
      </c>
      <c r="Y177" s="4" t="s">
        <v>905</v>
      </c>
    </row>
    <row r="178" s="4" customFormat="1" spans="1:25">
      <c r="A178" s="4" t="s">
        <v>906</v>
      </c>
      <c r="B178" s="4" t="s">
        <v>26</v>
      </c>
      <c r="C178" s="4" t="s">
        <v>27</v>
      </c>
      <c r="D178" s="4" t="s">
        <v>612</v>
      </c>
      <c r="E178" s="4" t="s">
        <v>907</v>
      </c>
      <c r="F178" s="6">
        <v>44818</v>
      </c>
      <c r="G178" s="6">
        <v>44820</v>
      </c>
      <c r="H178" s="4">
        <v>1</v>
      </c>
      <c r="I178" s="4">
        <v>2</v>
      </c>
      <c r="J178" s="4">
        <v>2</v>
      </c>
      <c r="K178" s="4" t="s">
        <v>30</v>
      </c>
      <c r="L178" s="4">
        <v>884</v>
      </c>
      <c r="M178" s="4">
        <v>884</v>
      </c>
      <c r="N178" s="4" t="s">
        <v>908</v>
      </c>
      <c r="O178" s="4" t="s">
        <v>686</v>
      </c>
      <c r="P178" s="4" t="s">
        <v>33</v>
      </c>
      <c r="Q178" s="4">
        <v>0</v>
      </c>
      <c r="R178" s="7">
        <v>44816</v>
      </c>
      <c r="S178" s="6">
        <v>44823</v>
      </c>
      <c r="T178" s="4" t="s">
        <v>34</v>
      </c>
      <c r="U178" s="4">
        <v>884</v>
      </c>
      <c r="V178" s="4">
        <v>0</v>
      </c>
      <c r="W178" s="4">
        <v>0</v>
      </c>
      <c r="X178" s="4" t="s">
        <v>909</v>
      </c>
      <c r="Y178" s="4" t="s">
        <v>78</v>
      </c>
    </row>
    <row r="179" s="4" customFormat="1" spans="1:25">
      <c r="A179" s="4" t="s">
        <v>910</v>
      </c>
      <c r="B179" s="4" t="s">
        <v>26</v>
      </c>
      <c r="C179" s="4" t="s">
        <v>27</v>
      </c>
      <c r="D179" s="4" t="s">
        <v>911</v>
      </c>
      <c r="E179" s="4" t="s">
        <v>912</v>
      </c>
      <c r="F179" s="6">
        <v>44818</v>
      </c>
      <c r="G179" s="6">
        <v>44820</v>
      </c>
      <c r="H179" s="4">
        <v>5</v>
      </c>
      <c r="I179" s="4">
        <v>2</v>
      </c>
      <c r="J179" s="4">
        <v>10</v>
      </c>
      <c r="K179" s="4" t="s">
        <v>30</v>
      </c>
      <c r="L179" s="4">
        <v>3210</v>
      </c>
      <c r="M179" s="4">
        <v>3210</v>
      </c>
      <c r="N179" s="4" t="s">
        <v>913</v>
      </c>
      <c r="O179" s="4" t="s">
        <v>686</v>
      </c>
      <c r="P179" s="4" t="s">
        <v>33</v>
      </c>
      <c r="Q179" s="4">
        <v>0</v>
      </c>
      <c r="R179" s="7">
        <v>44816</v>
      </c>
      <c r="S179" s="6">
        <v>44823</v>
      </c>
      <c r="T179" s="4" t="s">
        <v>34</v>
      </c>
      <c r="U179" s="4">
        <v>3210</v>
      </c>
      <c r="V179" s="4">
        <v>0</v>
      </c>
      <c r="W179" s="4">
        <v>0</v>
      </c>
      <c r="X179" s="4" t="s">
        <v>914</v>
      </c>
      <c r="Y179" s="4" t="s">
        <v>78</v>
      </c>
    </row>
    <row r="180" s="4" customFormat="1" spans="1:25">
      <c r="A180" s="4" t="s">
        <v>910</v>
      </c>
      <c r="B180" s="4" t="s">
        <v>26</v>
      </c>
      <c r="C180" s="4" t="s">
        <v>85</v>
      </c>
      <c r="D180" s="4" t="s">
        <v>911</v>
      </c>
      <c r="E180" s="4" t="s">
        <v>912</v>
      </c>
      <c r="F180" s="6">
        <v>44818</v>
      </c>
      <c r="G180" s="6">
        <v>44820</v>
      </c>
      <c r="H180" s="4">
        <v>5</v>
      </c>
      <c r="I180" s="4">
        <v>2</v>
      </c>
      <c r="J180" s="4">
        <v>10</v>
      </c>
      <c r="K180" s="4" t="s">
        <v>30</v>
      </c>
      <c r="L180" s="4">
        <v>-3210</v>
      </c>
      <c r="M180" s="4">
        <v>-3210</v>
      </c>
      <c r="N180" s="4" t="s">
        <v>913</v>
      </c>
      <c r="O180" s="4" t="s">
        <v>686</v>
      </c>
      <c r="P180" s="4" t="s">
        <v>33</v>
      </c>
      <c r="Q180" s="4">
        <v>0</v>
      </c>
      <c r="R180" s="7">
        <v>44816</v>
      </c>
      <c r="S180" s="6">
        <v>44823</v>
      </c>
      <c r="T180" s="4" t="s">
        <v>34</v>
      </c>
      <c r="U180" s="4">
        <v>-3210</v>
      </c>
      <c r="V180" s="4">
        <v>0</v>
      </c>
      <c r="W180" s="4">
        <v>0</v>
      </c>
      <c r="X180" s="4" t="s">
        <v>914</v>
      </c>
      <c r="Y180" s="4" t="s">
        <v>78</v>
      </c>
    </row>
    <row r="181" s="4" customFormat="1" spans="1:25">
      <c r="A181" s="4" t="s">
        <v>915</v>
      </c>
      <c r="B181" s="4" t="s">
        <v>26</v>
      </c>
      <c r="C181" s="4" t="s">
        <v>27</v>
      </c>
      <c r="D181" s="4" t="s">
        <v>916</v>
      </c>
      <c r="E181" s="4" t="s">
        <v>917</v>
      </c>
      <c r="F181" s="6">
        <v>44819</v>
      </c>
      <c r="G181" s="6">
        <v>44820</v>
      </c>
      <c r="H181" s="4">
        <v>1</v>
      </c>
      <c r="I181" s="4">
        <v>1</v>
      </c>
      <c r="J181" s="4">
        <v>1</v>
      </c>
      <c r="K181" s="4" t="s">
        <v>30</v>
      </c>
      <c r="L181" s="4">
        <v>745</v>
      </c>
      <c r="M181" s="4">
        <v>745</v>
      </c>
      <c r="N181" s="4" t="s">
        <v>918</v>
      </c>
      <c r="O181" s="4" t="s">
        <v>686</v>
      </c>
      <c r="P181" s="4" t="s">
        <v>33</v>
      </c>
      <c r="Q181" s="4">
        <v>0</v>
      </c>
      <c r="R181" s="7">
        <v>44817</v>
      </c>
      <c r="S181" s="6">
        <v>44823</v>
      </c>
      <c r="T181" s="4" t="s">
        <v>34</v>
      </c>
      <c r="U181" s="4">
        <v>745</v>
      </c>
      <c r="V181" s="4">
        <v>0</v>
      </c>
      <c r="W181" s="4">
        <v>0</v>
      </c>
      <c r="X181" s="4" t="s">
        <v>919</v>
      </c>
      <c r="Y181" s="4" t="s">
        <v>919</v>
      </c>
    </row>
    <row r="182" s="4" customFormat="1" spans="1:25">
      <c r="A182" s="4" t="s">
        <v>920</v>
      </c>
      <c r="B182" s="4" t="s">
        <v>26</v>
      </c>
      <c r="C182" s="4" t="s">
        <v>27</v>
      </c>
      <c r="D182" s="4" t="s">
        <v>56</v>
      </c>
      <c r="E182" s="4" t="s">
        <v>921</v>
      </c>
      <c r="F182" s="6">
        <v>44818</v>
      </c>
      <c r="G182" s="6">
        <v>44820</v>
      </c>
      <c r="H182" s="4">
        <v>2</v>
      </c>
      <c r="I182" s="4">
        <v>2</v>
      </c>
      <c r="J182" s="4">
        <v>4</v>
      </c>
      <c r="K182" s="4" t="s">
        <v>30</v>
      </c>
      <c r="L182" s="4">
        <v>2024</v>
      </c>
      <c r="M182" s="4">
        <v>2024</v>
      </c>
      <c r="N182" s="4" t="s">
        <v>922</v>
      </c>
      <c r="O182" s="4" t="s">
        <v>686</v>
      </c>
      <c r="P182" s="4" t="s">
        <v>33</v>
      </c>
      <c r="Q182" s="4">
        <v>0</v>
      </c>
      <c r="R182" s="7">
        <v>44817</v>
      </c>
      <c r="S182" s="6">
        <v>44823</v>
      </c>
      <c r="T182" s="4" t="s">
        <v>34</v>
      </c>
      <c r="U182" s="4">
        <v>2024</v>
      </c>
      <c r="V182" s="4">
        <v>0</v>
      </c>
      <c r="W182" s="4">
        <v>0</v>
      </c>
      <c r="X182" s="4" t="s">
        <v>923</v>
      </c>
      <c r="Y182" s="4" t="s">
        <v>924</v>
      </c>
    </row>
    <row r="183" s="4" customFormat="1" spans="1:25">
      <c r="A183" s="4" t="s">
        <v>925</v>
      </c>
      <c r="B183" s="4" t="s">
        <v>26</v>
      </c>
      <c r="C183" s="4" t="s">
        <v>27</v>
      </c>
      <c r="D183" s="4" t="s">
        <v>576</v>
      </c>
      <c r="E183" s="4" t="s">
        <v>926</v>
      </c>
      <c r="F183" s="6">
        <v>44819</v>
      </c>
      <c r="G183" s="6">
        <v>44820</v>
      </c>
      <c r="H183" s="4">
        <v>1</v>
      </c>
      <c r="I183" s="4">
        <v>1</v>
      </c>
      <c r="J183" s="4">
        <v>1</v>
      </c>
      <c r="K183" s="4" t="s">
        <v>30</v>
      </c>
      <c r="L183" s="4">
        <v>276</v>
      </c>
      <c r="M183" s="4">
        <v>276</v>
      </c>
      <c r="N183" s="4" t="s">
        <v>927</v>
      </c>
      <c r="O183" s="4" t="s">
        <v>686</v>
      </c>
      <c r="P183" s="4" t="s">
        <v>33</v>
      </c>
      <c r="Q183" s="4">
        <v>0</v>
      </c>
      <c r="R183" s="7">
        <v>44817</v>
      </c>
      <c r="S183" s="6">
        <v>44823</v>
      </c>
      <c r="T183" s="4" t="s">
        <v>34</v>
      </c>
      <c r="U183" s="4">
        <v>276</v>
      </c>
      <c r="V183" s="4">
        <v>0</v>
      </c>
      <c r="W183" s="4">
        <v>0</v>
      </c>
      <c r="X183" s="4" t="s">
        <v>928</v>
      </c>
      <c r="Y183" s="4" t="s">
        <v>929</v>
      </c>
    </row>
    <row r="184" s="4" customFormat="1" spans="1:25">
      <c r="A184" s="4" t="s">
        <v>930</v>
      </c>
      <c r="B184" s="4" t="s">
        <v>26</v>
      </c>
      <c r="C184" s="4" t="s">
        <v>27</v>
      </c>
      <c r="D184" s="4" t="s">
        <v>56</v>
      </c>
      <c r="E184" s="4" t="s">
        <v>57</v>
      </c>
      <c r="F184" s="6">
        <v>44818</v>
      </c>
      <c r="G184" s="6">
        <v>44820</v>
      </c>
      <c r="H184" s="4">
        <v>1</v>
      </c>
      <c r="I184" s="4">
        <v>2</v>
      </c>
      <c r="J184" s="4">
        <v>2</v>
      </c>
      <c r="K184" s="4" t="s">
        <v>30</v>
      </c>
      <c r="L184" s="4">
        <v>806</v>
      </c>
      <c r="M184" s="4">
        <v>806</v>
      </c>
      <c r="N184" s="4" t="s">
        <v>931</v>
      </c>
      <c r="O184" s="4" t="s">
        <v>686</v>
      </c>
      <c r="P184" s="4" t="s">
        <v>33</v>
      </c>
      <c r="Q184" s="4">
        <v>0</v>
      </c>
      <c r="R184" s="7">
        <v>44817</v>
      </c>
      <c r="S184" s="6">
        <v>44823</v>
      </c>
      <c r="T184" s="4" t="s">
        <v>34</v>
      </c>
      <c r="U184" s="4">
        <v>806</v>
      </c>
      <c r="V184" s="4">
        <v>0</v>
      </c>
      <c r="W184" s="4">
        <v>0</v>
      </c>
      <c r="X184" s="4" t="s">
        <v>932</v>
      </c>
      <c r="Y184" s="4" t="s">
        <v>933</v>
      </c>
    </row>
    <row r="185" s="4" customFormat="1" spans="1:25">
      <c r="A185" s="4" t="s">
        <v>934</v>
      </c>
      <c r="B185" s="4" t="s">
        <v>26</v>
      </c>
      <c r="C185" s="4" t="s">
        <v>27</v>
      </c>
      <c r="D185" s="4" t="s">
        <v>935</v>
      </c>
      <c r="E185" s="4" t="s">
        <v>936</v>
      </c>
      <c r="F185" s="6">
        <v>44819</v>
      </c>
      <c r="G185" s="6">
        <v>44820</v>
      </c>
      <c r="H185" s="4">
        <v>1</v>
      </c>
      <c r="I185" s="4">
        <v>1</v>
      </c>
      <c r="J185" s="4">
        <v>1</v>
      </c>
      <c r="K185" s="4" t="s">
        <v>30</v>
      </c>
      <c r="L185" s="4">
        <v>206</v>
      </c>
      <c r="M185" s="4">
        <v>206</v>
      </c>
      <c r="N185" s="4" t="s">
        <v>937</v>
      </c>
      <c r="O185" s="4" t="s">
        <v>686</v>
      </c>
      <c r="P185" s="4" t="s">
        <v>33</v>
      </c>
      <c r="Q185" s="4">
        <v>0</v>
      </c>
      <c r="R185" s="7">
        <v>44817</v>
      </c>
      <c r="S185" s="6">
        <v>44823</v>
      </c>
      <c r="T185" s="4" t="s">
        <v>34</v>
      </c>
      <c r="U185" s="4">
        <v>206</v>
      </c>
      <c r="V185" s="4">
        <v>0</v>
      </c>
      <c r="W185" s="4">
        <v>0</v>
      </c>
      <c r="X185" s="4" t="s">
        <v>938</v>
      </c>
      <c r="Y185" s="4" t="s">
        <v>256</v>
      </c>
    </row>
    <row r="186" s="4" customFormat="1" spans="1:25">
      <c r="A186" s="4" t="s">
        <v>939</v>
      </c>
      <c r="B186" s="4" t="s">
        <v>26</v>
      </c>
      <c r="C186" s="4" t="s">
        <v>27</v>
      </c>
      <c r="D186" s="4" t="s">
        <v>636</v>
      </c>
      <c r="E186" s="4" t="s">
        <v>268</v>
      </c>
      <c r="F186" s="6">
        <v>44817</v>
      </c>
      <c r="G186" s="6">
        <v>44820</v>
      </c>
      <c r="H186" s="4">
        <v>1</v>
      </c>
      <c r="I186" s="4">
        <v>3</v>
      </c>
      <c r="J186" s="4">
        <v>3</v>
      </c>
      <c r="K186" s="4" t="s">
        <v>30</v>
      </c>
      <c r="L186" s="4">
        <v>759.81</v>
      </c>
      <c r="M186" s="4">
        <v>759.81</v>
      </c>
      <c r="N186" s="4" t="s">
        <v>940</v>
      </c>
      <c r="O186" s="4" t="s">
        <v>686</v>
      </c>
      <c r="P186" s="4" t="s">
        <v>33</v>
      </c>
      <c r="Q186" s="4">
        <v>0</v>
      </c>
      <c r="R186" s="7">
        <v>44817</v>
      </c>
      <c r="S186" s="6">
        <v>44823</v>
      </c>
      <c r="T186" s="4" t="s">
        <v>34</v>
      </c>
      <c r="U186" s="4">
        <v>759.81</v>
      </c>
      <c r="V186" s="4">
        <v>0</v>
      </c>
      <c r="W186" s="4">
        <v>0</v>
      </c>
      <c r="X186" s="4" t="s">
        <v>941</v>
      </c>
      <c r="Y186" s="4" t="s">
        <v>942</v>
      </c>
    </row>
    <row r="187" s="4" customFormat="1" spans="1:25">
      <c r="A187" s="4" t="s">
        <v>943</v>
      </c>
      <c r="B187" s="4" t="s">
        <v>26</v>
      </c>
      <c r="C187" s="4" t="s">
        <v>27</v>
      </c>
      <c r="D187" s="4" t="s">
        <v>56</v>
      </c>
      <c r="E187" s="4" t="s">
        <v>944</v>
      </c>
      <c r="F187" s="6">
        <v>44818</v>
      </c>
      <c r="G187" s="6">
        <v>44820</v>
      </c>
      <c r="H187" s="4">
        <v>1</v>
      </c>
      <c r="I187" s="4">
        <v>2</v>
      </c>
      <c r="J187" s="4">
        <v>2</v>
      </c>
      <c r="K187" s="4" t="s">
        <v>30</v>
      </c>
      <c r="L187" s="4">
        <v>806</v>
      </c>
      <c r="M187" s="4">
        <v>806</v>
      </c>
      <c r="N187" s="4" t="s">
        <v>945</v>
      </c>
      <c r="O187" s="4" t="s">
        <v>686</v>
      </c>
      <c r="P187" s="4" t="s">
        <v>33</v>
      </c>
      <c r="Q187" s="4">
        <v>0</v>
      </c>
      <c r="R187" s="7">
        <v>44817</v>
      </c>
      <c r="S187" s="6">
        <v>44823</v>
      </c>
      <c r="T187" s="4" t="s">
        <v>34</v>
      </c>
      <c r="U187" s="4">
        <v>806</v>
      </c>
      <c r="V187" s="4">
        <v>0</v>
      </c>
      <c r="W187" s="4">
        <v>0</v>
      </c>
      <c r="X187" s="4" t="s">
        <v>946</v>
      </c>
      <c r="Y187" s="4" t="s">
        <v>947</v>
      </c>
    </row>
    <row r="188" s="4" customFormat="1" spans="1:25">
      <c r="A188" s="4" t="s">
        <v>948</v>
      </c>
      <c r="B188" s="4" t="s">
        <v>26</v>
      </c>
      <c r="C188" s="4" t="s">
        <v>27</v>
      </c>
      <c r="D188" s="4" t="s">
        <v>56</v>
      </c>
      <c r="E188" s="4" t="s">
        <v>944</v>
      </c>
      <c r="F188" s="6">
        <v>44818</v>
      </c>
      <c r="G188" s="6">
        <v>44820</v>
      </c>
      <c r="H188" s="4">
        <v>1</v>
      </c>
      <c r="I188" s="4">
        <v>2</v>
      </c>
      <c r="J188" s="4">
        <v>2</v>
      </c>
      <c r="K188" s="4" t="s">
        <v>30</v>
      </c>
      <c r="L188" s="4">
        <v>806</v>
      </c>
      <c r="M188" s="4">
        <v>806</v>
      </c>
      <c r="N188" s="4" t="s">
        <v>949</v>
      </c>
      <c r="O188" s="4" t="s">
        <v>686</v>
      </c>
      <c r="P188" s="4" t="s">
        <v>33</v>
      </c>
      <c r="Q188" s="4">
        <v>0</v>
      </c>
      <c r="R188" s="7">
        <v>44817</v>
      </c>
      <c r="S188" s="6">
        <v>44823</v>
      </c>
      <c r="T188" s="4" t="s">
        <v>34</v>
      </c>
      <c r="U188" s="4">
        <v>806</v>
      </c>
      <c r="V188" s="4">
        <v>0</v>
      </c>
      <c r="W188" s="4">
        <v>0</v>
      </c>
      <c r="X188" s="4" t="s">
        <v>950</v>
      </c>
      <c r="Y188" s="4" t="s">
        <v>951</v>
      </c>
    </row>
    <row r="189" s="4" customFormat="1" spans="1:25">
      <c r="A189" s="4" t="s">
        <v>952</v>
      </c>
      <c r="B189" s="4" t="s">
        <v>26</v>
      </c>
      <c r="C189" s="4" t="s">
        <v>27</v>
      </c>
      <c r="D189" s="4" t="s">
        <v>351</v>
      </c>
      <c r="E189" s="4" t="s">
        <v>352</v>
      </c>
      <c r="F189" s="6">
        <v>44818</v>
      </c>
      <c r="G189" s="6">
        <v>44820</v>
      </c>
      <c r="H189" s="4">
        <v>1</v>
      </c>
      <c r="I189" s="4">
        <v>2</v>
      </c>
      <c r="J189" s="4">
        <v>2</v>
      </c>
      <c r="K189" s="4" t="s">
        <v>30</v>
      </c>
      <c r="L189" s="4">
        <v>1018</v>
      </c>
      <c r="M189" s="4">
        <v>1018</v>
      </c>
      <c r="N189" s="4" t="s">
        <v>353</v>
      </c>
      <c r="O189" s="4" t="s">
        <v>686</v>
      </c>
      <c r="P189" s="4" t="s">
        <v>33</v>
      </c>
      <c r="Q189" s="4">
        <v>0</v>
      </c>
      <c r="R189" s="7">
        <v>44817</v>
      </c>
      <c r="S189" s="6">
        <v>44823</v>
      </c>
      <c r="T189" s="4" t="s">
        <v>34</v>
      </c>
      <c r="U189" s="4">
        <v>1018</v>
      </c>
      <c r="V189" s="4">
        <v>0</v>
      </c>
      <c r="W189" s="4">
        <v>0</v>
      </c>
      <c r="X189" s="4" t="s">
        <v>953</v>
      </c>
      <c r="Y189" s="4" t="s">
        <v>954</v>
      </c>
    </row>
    <row r="190" s="4" customFormat="1" spans="1:25">
      <c r="A190" s="4" t="s">
        <v>955</v>
      </c>
      <c r="B190" s="4" t="s">
        <v>26</v>
      </c>
      <c r="C190" s="4" t="s">
        <v>27</v>
      </c>
      <c r="D190" s="4" t="s">
        <v>351</v>
      </c>
      <c r="E190" s="4" t="s">
        <v>956</v>
      </c>
      <c r="F190" s="6">
        <v>44818</v>
      </c>
      <c r="G190" s="6">
        <v>44820</v>
      </c>
      <c r="H190" s="4">
        <v>1</v>
      </c>
      <c r="I190" s="4">
        <v>2</v>
      </c>
      <c r="J190" s="4">
        <v>2</v>
      </c>
      <c r="K190" s="4" t="s">
        <v>30</v>
      </c>
      <c r="L190" s="4">
        <v>1040</v>
      </c>
      <c r="M190" s="4">
        <v>1040</v>
      </c>
      <c r="N190" s="4" t="s">
        <v>353</v>
      </c>
      <c r="O190" s="4" t="s">
        <v>686</v>
      </c>
      <c r="P190" s="4" t="s">
        <v>33</v>
      </c>
      <c r="Q190" s="4">
        <v>0</v>
      </c>
      <c r="R190" s="7">
        <v>44817</v>
      </c>
      <c r="S190" s="6">
        <v>44823</v>
      </c>
      <c r="T190" s="4" t="s">
        <v>34</v>
      </c>
      <c r="U190" s="4">
        <v>1040</v>
      </c>
      <c r="V190" s="4">
        <v>0</v>
      </c>
      <c r="W190" s="4">
        <v>0</v>
      </c>
      <c r="X190" s="4" t="s">
        <v>957</v>
      </c>
      <c r="Y190" s="4" t="s">
        <v>958</v>
      </c>
    </row>
    <row r="191" s="4" customFormat="1" spans="1:25">
      <c r="A191" s="4" t="s">
        <v>959</v>
      </c>
      <c r="B191" s="4" t="s">
        <v>26</v>
      </c>
      <c r="C191" s="4" t="s">
        <v>27</v>
      </c>
      <c r="D191" s="4" t="s">
        <v>960</v>
      </c>
      <c r="E191" s="4" t="s">
        <v>961</v>
      </c>
      <c r="F191" s="6">
        <v>44819</v>
      </c>
      <c r="G191" s="6">
        <v>44820</v>
      </c>
      <c r="H191" s="4">
        <v>1</v>
      </c>
      <c r="I191" s="4">
        <v>1</v>
      </c>
      <c r="J191" s="4">
        <v>1</v>
      </c>
      <c r="K191" s="4" t="s">
        <v>30</v>
      </c>
      <c r="L191" s="4">
        <v>450</v>
      </c>
      <c r="M191" s="4">
        <v>450</v>
      </c>
      <c r="N191" s="4" t="s">
        <v>962</v>
      </c>
      <c r="O191" s="4" t="s">
        <v>686</v>
      </c>
      <c r="P191" s="4" t="s">
        <v>33</v>
      </c>
      <c r="Q191" s="4">
        <v>0</v>
      </c>
      <c r="R191" s="7">
        <v>44818</v>
      </c>
      <c r="S191" s="6">
        <v>44823</v>
      </c>
      <c r="T191" s="4" t="s">
        <v>34</v>
      </c>
      <c r="U191" s="4">
        <v>450</v>
      </c>
      <c r="V191" s="4">
        <v>0</v>
      </c>
      <c r="W191" s="4">
        <v>0</v>
      </c>
      <c r="X191" s="4" t="s">
        <v>963</v>
      </c>
      <c r="Y191" s="4" t="s">
        <v>78</v>
      </c>
    </row>
    <row r="192" s="4" customFormat="1" spans="1:25">
      <c r="A192" s="4" t="s">
        <v>959</v>
      </c>
      <c r="B192" s="4" t="s">
        <v>26</v>
      </c>
      <c r="C192" s="4" t="s">
        <v>85</v>
      </c>
      <c r="D192" s="4" t="s">
        <v>960</v>
      </c>
      <c r="E192" s="4" t="s">
        <v>961</v>
      </c>
      <c r="F192" s="6">
        <v>44819</v>
      </c>
      <c r="G192" s="6">
        <v>44820</v>
      </c>
      <c r="H192" s="4">
        <v>1</v>
      </c>
      <c r="I192" s="4">
        <v>1</v>
      </c>
      <c r="J192" s="4">
        <v>1</v>
      </c>
      <c r="K192" s="4" t="s">
        <v>30</v>
      </c>
      <c r="L192" s="4">
        <v>-450</v>
      </c>
      <c r="M192" s="4">
        <v>-450</v>
      </c>
      <c r="N192" s="4" t="s">
        <v>962</v>
      </c>
      <c r="O192" s="4" t="s">
        <v>686</v>
      </c>
      <c r="P192" s="4" t="s">
        <v>33</v>
      </c>
      <c r="Q192" s="4">
        <v>0</v>
      </c>
      <c r="R192" s="7">
        <v>44818</v>
      </c>
      <c r="S192" s="6">
        <v>44823</v>
      </c>
      <c r="T192" s="4" t="s">
        <v>34</v>
      </c>
      <c r="U192" s="4">
        <v>-450</v>
      </c>
      <c r="V192" s="4">
        <v>0</v>
      </c>
      <c r="W192" s="4">
        <v>0</v>
      </c>
      <c r="X192" s="4" t="s">
        <v>963</v>
      </c>
      <c r="Y192" s="4" t="s">
        <v>78</v>
      </c>
    </row>
    <row r="193" s="4" customFormat="1" spans="1:25">
      <c r="A193" s="4" t="s">
        <v>964</v>
      </c>
      <c r="B193" s="4" t="s">
        <v>26</v>
      </c>
      <c r="C193" s="4" t="s">
        <v>27</v>
      </c>
      <c r="D193" s="4" t="s">
        <v>965</v>
      </c>
      <c r="E193" s="4" t="s">
        <v>966</v>
      </c>
      <c r="F193" s="6">
        <v>44819</v>
      </c>
      <c r="G193" s="6">
        <v>44820</v>
      </c>
      <c r="H193" s="4">
        <v>1</v>
      </c>
      <c r="I193" s="4">
        <v>1</v>
      </c>
      <c r="J193" s="4">
        <v>1</v>
      </c>
      <c r="K193" s="4" t="s">
        <v>30</v>
      </c>
      <c r="L193" s="4">
        <v>159</v>
      </c>
      <c r="M193" s="4">
        <v>159</v>
      </c>
      <c r="N193" s="4" t="s">
        <v>967</v>
      </c>
      <c r="O193" s="4" t="s">
        <v>686</v>
      </c>
      <c r="P193" s="4" t="s">
        <v>33</v>
      </c>
      <c r="Q193" s="4">
        <v>0</v>
      </c>
      <c r="R193" s="7">
        <v>44818</v>
      </c>
      <c r="S193" s="6">
        <v>44823</v>
      </c>
      <c r="T193" s="4" t="s">
        <v>34</v>
      </c>
      <c r="U193" s="4">
        <v>159</v>
      </c>
      <c r="V193" s="4">
        <v>0</v>
      </c>
      <c r="W193" s="4">
        <v>0</v>
      </c>
      <c r="X193" s="4" t="s">
        <v>968</v>
      </c>
      <c r="Y193" s="4" t="s">
        <v>969</v>
      </c>
    </row>
    <row r="194" s="4" customFormat="1" spans="1:25">
      <c r="A194" s="4" t="s">
        <v>970</v>
      </c>
      <c r="B194" s="4" t="s">
        <v>26</v>
      </c>
      <c r="C194" s="4" t="s">
        <v>27</v>
      </c>
      <c r="D194" s="4" t="s">
        <v>540</v>
      </c>
      <c r="E194" s="4" t="s">
        <v>541</v>
      </c>
      <c r="F194" s="6">
        <v>44818</v>
      </c>
      <c r="G194" s="6">
        <v>44820</v>
      </c>
      <c r="H194" s="4">
        <v>1</v>
      </c>
      <c r="I194" s="4">
        <v>2</v>
      </c>
      <c r="J194" s="4">
        <v>2</v>
      </c>
      <c r="K194" s="4" t="s">
        <v>30</v>
      </c>
      <c r="L194" s="4">
        <v>460</v>
      </c>
      <c r="M194" s="4">
        <v>460</v>
      </c>
      <c r="N194" s="4" t="s">
        <v>971</v>
      </c>
      <c r="O194" s="4" t="s">
        <v>686</v>
      </c>
      <c r="P194" s="4" t="s">
        <v>33</v>
      </c>
      <c r="Q194" s="4">
        <v>0</v>
      </c>
      <c r="R194" s="7">
        <v>44818</v>
      </c>
      <c r="S194" s="6">
        <v>44823</v>
      </c>
      <c r="T194" s="4" t="s">
        <v>34</v>
      </c>
      <c r="U194" s="4">
        <v>460</v>
      </c>
      <c r="V194" s="4">
        <v>0</v>
      </c>
      <c r="W194" s="4">
        <v>0</v>
      </c>
      <c r="X194" s="4" t="s">
        <v>972</v>
      </c>
      <c r="Y194" s="4" t="s">
        <v>973</v>
      </c>
    </row>
    <row r="195" s="4" customFormat="1" spans="1:25">
      <c r="A195" s="4" t="s">
        <v>974</v>
      </c>
      <c r="B195" s="4" t="s">
        <v>26</v>
      </c>
      <c r="C195" s="4" t="s">
        <v>27</v>
      </c>
      <c r="D195" s="4" t="s">
        <v>328</v>
      </c>
      <c r="E195" s="4" t="s">
        <v>329</v>
      </c>
      <c r="F195" s="6">
        <v>44819</v>
      </c>
      <c r="G195" s="6">
        <v>44820</v>
      </c>
      <c r="H195" s="4">
        <v>1</v>
      </c>
      <c r="I195" s="4">
        <v>1</v>
      </c>
      <c r="J195" s="4">
        <v>1</v>
      </c>
      <c r="K195" s="4" t="s">
        <v>30</v>
      </c>
      <c r="L195" s="4">
        <v>324</v>
      </c>
      <c r="M195" s="4">
        <v>324</v>
      </c>
      <c r="N195" s="4" t="s">
        <v>330</v>
      </c>
      <c r="O195" s="4" t="s">
        <v>686</v>
      </c>
      <c r="P195" s="4" t="s">
        <v>33</v>
      </c>
      <c r="Q195" s="4">
        <v>0</v>
      </c>
      <c r="R195" s="7">
        <v>44818</v>
      </c>
      <c r="S195" s="6">
        <v>44823</v>
      </c>
      <c r="T195" s="4" t="s">
        <v>34</v>
      </c>
      <c r="U195" s="4">
        <v>324</v>
      </c>
      <c r="V195" s="4">
        <v>0</v>
      </c>
      <c r="W195" s="4">
        <v>0</v>
      </c>
      <c r="X195" s="4" t="s">
        <v>975</v>
      </c>
      <c r="Y195" s="4" t="s">
        <v>976</v>
      </c>
    </row>
    <row r="196" s="4" customFormat="1" spans="1:25">
      <c r="A196" s="4" t="s">
        <v>977</v>
      </c>
      <c r="B196" s="4" t="s">
        <v>26</v>
      </c>
      <c r="C196" s="4" t="s">
        <v>27</v>
      </c>
      <c r="D196" s="4" t="s">
        <v>68</v>
      </c>
      <c r="E196" s="4" t="s">
        <v>978</v>
      </c>
      <c r="F196" s="6">
        <v>44819</v>
      </c>
      <c r="G196" s="6">
        <v>44820</v>
      </c>
      <c r="H196" s="4">
        <v>1</v>
      </c>
      <c r="I196" s="4">
        <v>1</v>
      </c>
      <c r="J196" s="4">
        <v>1</v>
      </c>
      <c r="K196" s="4" t="s">
        <v>30</v>
      </c>
      <c r="L196" s="4">
        <v>418</v>
      </c>
      <c r="M196" s="4">
        <v>418</v>
      </c>
      <c r="N196" s="4" t="s">
        <v>979</v>
      </c>
      <c r="O196" s="4" t="s">
        <v>686</v>
      </c>
      <c r="P196" s="4" t="s">
        <v>33</v>
      </c>
      <c r="Q196" s="4">
        <v>0</v>
      </c>
      <c r="R196" s="7">
        <v>44818</v>
      </c>
      <c r="S196" s="6">
        <v>44823</v>
      </c>
      <c r="T196" s="4" t="s">
        <v>34</v>
      </c>
      <c r="U196" s="4">
        <v>418</v>
      </c>
      <c r="V196" s="4">
        <v>0</v>
      </c>
      <c r="W196" s="4">
        <v>0</v>
      </c>
      <c r="X196" s="4" t="s">
        <v>980</v>
      </c>
      <c r="Y196" s="4" t="s">
        <v>981</v>
      </c>
    </row>
    <row r="197" s="4" customFormat="1" spans="1:25">
      <c r="A197" s="4" t="s">
        <v>982</v>
      </c>
      <c r="B197" s="4" t="s">
        <v>26</v>
      </c>
      <c r="C197" s="4" t="s">
        <v>27</v>
      </c>
      <c r="D197" s="4" t="s">
        <v>236</v>
      </c>
      <c r="E197" s="4" t="s">
        <v>225</v>
      </c>
      <c r="F197" s="6">
        <v>44819</v>
      </c>
      <c r="G197" s="6">
        <v>44820</v>
      </c>
      <c r="H197" s="4">
        <v>1</v>
      </c>
      <c r="I197" s="4">
        <v>1</v>
      </c>
      <c r="J197" s="4">
        <v>1</v>
      </c>
      <c r="K197" s="4" t="s">
        <v>30</v>
      </c>
      <c r="L197" s="4">
        <v>510</v>
      </c>
      <c r="M197" s="4">
        <v>510</v>
      </c>
      <c r="N197" s="4" t="s">
        <v>983</v>
      </c>
      <c r="O197" s="4" t="s">
        <v>686</v>
      </c>
      <c r="P197" s="4" t="s">
        <v>33</v>
      </c>
      <c r="Q197" s="4">
        <v>0</v>
      </c>
      <c r="R197" s="7">
        <v>44819</v>
      </c>
      <c r="S197" s="6">
        <v>44823</v>
      </c>
      <c r="T197" s="4" t="s">
        <v>34</v>
      </c>
      <c r="U197" s="4">
        <v>510</v>
      </c>
      <c r="V197" s="4">
        <v>0</v>
      </c>
      <c r="W197" s="4">
        <v>0</v>
      </c>
      <c r="X197" s="4" t="s">
        <v>984</v>
      </c>
      <c r="Y197" s="4" t="s">
        <v>78</v>
      </c>
    </row>
    <row r="198" s="4" customFormat="1" spans="1:25">
      <c r="A198" s="4" t="s">
        <v>985</v>
      </c>
      <c r="B198" s="4" t="s">
        <v>26</v>
      </c>
      <c r="C198" s="4" t="s">
        <v>27</v>
      </c>
      <c r="D198" s="4" t="s">
        <v>986</v>
      </c>
      <c r="E198" s="4" t="s">
        <v>987</v>
      </c>
      <c r="F198" s="6">
        <v>44819</v>
      </c>
      <c r="G198" s="6">
        <v>44820</v>
      </c>
      <c r="H198" s="4">
        <v>1</v>
      </c>
      <c r="I198" s="4">
        <v>1</v>
      </c>
      <c r="J198" s="4">
        <v>1</v>
      </c>
      <c r="K198" s="4" t="s">
        <v>30</v>
      </c>
      <c r="L198" s="4">
        <v>3379.84</v>
      </c>
      <c r="M198" s="4">
        <v>3379.84</v>
      </c>
      <c r="N198" s="4" t="s">
        <v>988</v>
      </c>
      <c r="O198" s="4" t="s">
        <v>686</v>
      </c>
      <c r="P198" s="4" t="s">
        <v>33</v>
      </c>
      <c r="Q198" s="4">
        <v>0</v>
      </c>
      <c r="R198" s="7">
        <v>44819</v>
      </c>
      <c r="S198" s="6">
        <v>44823</v>
      </c>
      <c r="T198" s="4" t="s">
        <v>34</v>
      </c>
      <c r="U198" s="4">
        <v>3379.84</v>
      </c>
      <c r="V198" s="4">
        <v>0</v>
      </c>
      <c r="W198" s="4">
        <v>0</v>
      </c>
      <c r="X198" s="4" t="s">
        <v>989</v>
      </c>
      <c r="Y198" s="4" t="s">
        <v>78</v>
      </c>
    </row>
    <row r="199" s="4" customFormat="1" spans="1:25">
      <c r="A199" s="4" t="s">
        <v>990</v>
      </c>
      <c r="B199" s="4" t="s">
        <v>26</v>
      </c>
      <c r="C199" s="4" t="s">
        <v>27</v>
      </c>
      <c r="D199" s="4" t="s">
        <v>991</v>
      </c>
      <c r="E199" s="4" t="s">
        <v>992</v>
      </c>
      <c r="F199" s="6">
        <v>44819</v>
      </c>
      <c r="G199" s="6">
        <v>44820</v>
      </c>
      <c r="H199" s="4">
        <v>1</v>
      </c>
      <c r="I199" s="4">
        <v>1</v>
      </c>
      <c r="J199" s="4">
        <v>1</v>
      </c>
      <c r="K199" s="4" t="s">
        <v>30</v>
      </c>
      <c r="L199" s="4">
        <v>252</v>
      </c>
      <c r="M199" s="4">
        <v>252</v>
      </c>
      <c r="N199" s="4" t="s">
        <v>993</v>
      </c>
      <c r="O199" s="4" t="s">
        <v>686</v>
      </c>
      <c r="P199" s="4" t="s">
        <v>33</v>
      </c>
      <c r="Q199" s="4">
        <v>0</v>
      </c>
      <c r="R199" s="7">
        <v>44819</v>
      </c>
      <c r="S199" s="6">
        <v>44823</v>
      </c>
      <c r="T199" s="4" t="s">
        <v>34</v>
      </c>
      <c r="U199" s="4">
        <v>252</v>
      </c>
      <c r="V199" s="4">
        <v>0</v>
      </c>
      <c r="W199" s="4">
        <v>0</v>
      </c>
      <c r="X199" s="4" t="s">
        <v>994</v>
      </c>
      <c r="Y199" s="4" t="s">
        <v>995</v>
      </c>
    </row>
    <row r="200" s="4" customFormat="1" spans="1:25">
      <c r="A200" s="4" t="s">
        <v>982</v>
      </c>
      <c r="B200" s="4" t="s">
        <v>26</v>
      </c>
      <c r="C200" s="4" t="s">
        <v>85</v>
      </c>
      <c r="D200" s="4" t="s">
        <v>236</v>
      </c>
      <c r="E200" s="4" t="s">
        <v>225</v>
      </c>
      <c r="F200" s="6">
        <v>44819</v>
      </c>
      <c r="G200" s="6">
        <v>44820</v>
      </c>
      <c r="H200" s="4">
        <v>1</v>
      </c>
      <c r="I200" s="4">
        <v>1</v>
      </c>
      <c r="J200" s="4">
        <v>1</v>
      </c>
      <c r="K200" s="4" t="s">
        <v>30</v>
      </c>
      <c r="L200" s="4">
        <v>-510</v>
      </c>
      <c r="M200" s="4">
        <v>-510</v>
      </c>
      <c r="N200" s="4" t="s">
        <v>983</v>
      </c>
      <c r="O200" s="4" t="s">
        <v>686</v>
      </c>
      <c r="P200" s="4" t="s">
        <v>33</v>
      </c>
      <c r="Q200" s="4">
        <v>0</v>
      </c>
      <c r="R200" s="7">
        <v>44819</v>
      </c>
      <c r="S200" s="6">
        <v>44823</v>
      </c>
      <c r="T200" s="4" t="s">
        <v>34</v>
      </c>
      <c r="U200" s="4">
        <v>-510</v>
      </c>
      <c r="V200" s="4">
        <v>0</v>
      </c>
      <c r="W200" s="4">
        <v>0</v>
      </c>
      <c r="X200" s="4" t="s">
        <v>984</v>
      </c>
      <c r="Y200" s="4" t="s">
        <v>78</v>
      </c>
    </row>
    <row r="201" s="4" customFormat="1" spans="1:25">
      <c r="A201" s="4" t="s">
        <v>996</v>
      </c>
      <c r="B201" s="4" t="s">
        <v>26</v>
      </c>
      <c r="C201" s="4" t="s">
        <v>27</v>
      </c>
      <c r="D201" s="4" t="s">
        <v>997</v>
      </c>
      <c r="E201" s="4" t="s">
        <v>998</v>
      </c>
      <c r="F201" s="6">
        <v>44819</v>
      </c>
      <c r="G201" s="6">
        <v>44820</v>
      </c>
      <c r="H201" s="4">
        <v>1</v>
      </c>
      <c r="I201" s="4">
        <v>1</v>
      </c>
      <c r="J201" s="4">
        <v>1</v>
      </c>
      <c r="K201" s="4" t="s">
        <v>30</v>
      </c>
      <c r="L201" s="4">
        <v>201</v>
      </c>
      <c r="M201" s="4">
        <v>201</v>
      </c>
      <c r="N201" s="4" t="s">
        <v>999</v>
      </c>
      <c r="O201" s="4" t="s">
        <v>686</v>
      </c>
      <c r="P201" s="4" t="s">
        <v>33</v>
      </c>
      <c r="Q201" s="4">
        <v>0</v>
      </c>
      <c r="R201" s="7">
        <v>44819</v>
      </c>
      <c r="S201" s="6">
        <v>44823</v>
      </c>
      <c r="T201" s="4" t="s">
        <v>34</v>
      </c>
      <c r="U201" s="4">
        <v>201</v>
      </c>
      <c r="V201" s="4">
        <v>0</v>
      </c>
      <c r="W201" s="4">
        <v>0</v>
      </c>
      <c r="X201" s="4" t="s">
        <v>1000</v>
      </c>
      <c r="Y201" s="4" t="s">
        <v>48</v>
      </c>
    </row>
    <row r="202" s="4" customFormat="1" spans="1:25">
      <c r="A202" s="4" t="s">
        <v>1001</v>
      </c>
      <c r="B202" s="4" t="s">
        <v>26</v>
      </c>
      <c r="C202" s="4" t="s">
        <v>27</v>
      </c>
      <c r="D202" s="4" t="s">
        <v>200</v>
      </c>
      <c r="E202" s="4" t="s">
        <v>368</v>
      </c>
      <c r="F202" s="6">
        <v>44819</v>
      </c>
      <c r="G202" s="6">
        <v>44820</v>
      </c>
      <c r="H202" s="4">
        <v>1</v>
      </c>
      <c r="I202" s="4">
        <v>1</v>
      </c>
      <c r="J202" s="4">
        <v>1</v>
      </c>
      <c r="K202" s="4" t="s">
        <v>30</v>
      </c>
      <c r="L202" s="4">
        <v>200</v>
      </c>
      <c r="M202" s="4">
        <v>200</v>
      </c>
      <c r="N202" s="4" t="s">
        <v>1002</v>
      </c>
      <c r="O202" s="4" t="s">
        <v>686</v>
      </c>
      <c r="P202" s="4" t="s">
        <v>33</v>
      </c>
      <c r="Q202" s="4">
        <v>0</v>
      </c>
      <c r="R202" s="7">
        <v>44819</v>
      </c>
      <c r="S202" s="6">
        <v>44823</v>
      </c>
      <c r="T202" s="4" t="s">
        <v>34</v>
      </c>
      <c r="U202" s="4">
        <v>200</v>
      </c>
      <c r="V202" s="4">
        <v>0</v>
      </c>
      <c r="W202" s="4">
        <v>0</v>
      </c>
      <c r="X202" s="4" t="s">
        <v>1003</v>
      </c>
      <c r="Y202" s="4" t="s">
        <v>1004</v>
      </c>
    </row>
    <row r="203" s="4" customFormat="1" spans="1:25">
      <c r="A203" s="4" t="s">
        <v>1005</v>
      </c>
      <c r="B203" s="4" t="s">
        <v>26</v>
      </c>
      <c r="C203" s="4" t="s">
        <v>27</v>
      </c>
      <c r="D203" s="4" t="s">
        <v>68</v>
      </c>
      <c r="E203" s="4" t="s">
        <v>1006</v>
      </c>
      <c r="F203" s="6">
        <v>44819</v>
      </c>
      <c r="G203" s="6">
        <v>44820</v>
      </c>
      <c r="H203" s="4">
        <v>1</v>
      </c>
      <c r="I203" s="4">
        <v>1</v>
      </c>
      <c r="J203" s="4">
        <v>1</v>
      </c>
      <c r="K203" s="4" t="s">
        <v>30</v>
      </c>
      <c r="L203" s="4">
        <v>550</v>
      </c>
      <c r="M203" s="4">
        <v>550</v>
      </c>
      <c r="N203" s="4" t="s">
        <v>1007</v>
      </c>
      <c r="O203" s="4" t="s">
        <v>686</v>
      </c>
      <c r="P203" s="4" t="s">
        <v>33</v>
      </c>
      <c r="Q203" s="4">
        <v>0</v>
      </c>
      <c r="R203" s="7">
        <v>44819</v>
      </c>
      <c r="S203" s="6">
        <v>44823</v>
      </c>
      <c r="T203" s="4" t="s">
        <v>34</v>
      </c>
      <c r="U203" s="4">
        <v>550</v>
      </c>
      <c r="V203" s="4">
        <v>0</v>
      </c>
      <c r="W203" s="4">
        <v>0</v>
      </c>
      <c r="X203" s="4" t="s">
        <v>1008</v>
      </c>
      <c r="Y203" s="4" t="s">
        <v>1009</v>
      </c>
    </row>
    <row r="204" s="4" customFormat="1" spans="1:25">
      <c r="A204" s="4" t="s">
        <v>1010</v>
      </c>
      <c r="B204" s="4" t="s">
        <v>26</v>
      </c>
      <c r="C204" s="4" t="s">
        <v>27</v>
      </c>
      <c r="D204" s="4" t="s">
        <v>991</v>
      </c>
      <c r="E204" s="4" t="s">
        <v>992</v>
      </c>
      <c r="F204" s="6">
        <v>44819</v>
      </c>
      <c r="G204" s="6">
        <v>44820</v>
      </c>
      <c r="H204" s="4">
        <v>1</v>
      </c>
      <c r="I204" s="4">
        <v>1</v>
      </c>
      <c r="J204" s="4">
        <v>1</v>
      </c>
      <c r="K204" s="4" t="s">
        <v>30</v>
      </c>
      <c r="L204" s="4">
        <v>252</v>
      </c>
      <c r="M204" s="4">
        <v>252</v>
      </c>
      <c r="N204" s="4" t="s">
        <v>1011</v>
      </c>
      <c r="O204" s="4" t="s">
        <v>686</v>
      </c>
      <c r="P204" s="4" t="s">
        <v>33</v>
      </c>
      <c r="Q204" s="4">
        <v>0</v>
      </c>
      <c r="R204" s="7">
        <v>44819</v>
      </c>
      <c r="S204" s="6">
        <v>44823</v>
      </c>
      <c r="T204" s="4" t="s">
        <v>34</v>
      </c>
      <c r="U204" s="4">
        <v>252</v>
      </c>
      <c r="V204" s="4">
        <v>0</v>
      </c>
      <c r="W204" s="4">
        <v>0</v>
      </c>
      <c r="X204" s="4" t="s">
        <v>1012</v>
      </c>
      <c r="Y204" s="4" t="s">
        <v>1013</v>
      </c>
    </row>
    <row r="205" s="4" customFormat="1" spans="1:25">
      <c r="A205" s="4" t="s">
        <v>1014</v>
      </c>
      <c r="B205" s="4" t="s">
        <v>26</v>
      </c>
      <c r="C205" s="4" t="s">
        <v>27</v>
      </c>
      <c r="D205" s="4" t="s">
        <v>1015</v>
      </c>
      <c r="E205" s="4" t="s">
        <v>1016</v>
      </c>
      <c r="F205" s="6">
        <v>44819</v>
      </c>
      <c r="G205" s="6">
        <v>44820</v>
      </c>
      <c r="H205" s="4">
        <v>1</v>
      </c>
      <c r="I205" s="4">
        <v>1</v>
      </c>
      <c r="J205" s="4">
        <v>1</v>
      </c>
      <c r="K205" s="4" t="s">
        <v>30</v>
      </c>
      <c r="L205" s="4">
        <v>392</v>
      </c>
      <c r="M205" s="4">
        <v>392</v>
      </c>
      <c r="N205" s="4" t="s">
        <v>1017</v>
      </c>
      <c r="O205" s="4" t="s">
        <v>686</v>
      </c>
      <c r="P205" s="4" t="s">
        <v>33</v>
      </c>
      <c r="Q205" s="4">
        <v>0</v>
      </c>
      <c r="R205" s="7">
        <v>44819</v>
      </c>
      <c r="S205" s="6">
        <v>44823</v>
      </c>
      <c r="T205" s="4" t="s">
        <v>34</v>
      </c>
      <c r="U205" s="4">
        <v>392</v>
      </c>
      <c r="V205" s="4">
        <v>0</v>
      </c>
      <c r="W205" s="4">
        <v>0</v>
      </c>
      <c r="X205" s="4" t="s">
        <v>1018</v>
      </c>
      <c r="Y205" s="4" t="s">
        <v>1019</v>
      </c>
    </row>
    <row r="206" s="4" customFormat="1" spans="1:25">
      <c r="A206" s="4" t="s">
        <v>1020</v>
      </c>
      <c r="B206" s="4" t="s">
        <v>26</v>
      </c>
      <c r="C206" s="4" t="s">
        <v>27</v>
      </c>
      <c r="D206" s="4" t="s">
        <v>1021</v>
      </c>
      <c r="E206" s="4" t="s">
        <v>1022</v>
      </c>
      <c r="F206" s="6">
        <v>44819</v>
      </c>
      <c r="G206" s="6">
        <v>44820</v>
      </c>
      <c r="H206" s="4">
        <v>1</v>
      </c>
      <c r="I206" s="4">
        <v>1</v>
      </c>
      <c r="J206" s="4">
        <v>1</v>
      </c>
      <c r="K206" s="4" t="s">
        <v>30</v>
      </c>
      <c r="L206" s="4">
        <v>166.26</v>
      </c>
      <c r="M206" s="4">
        <v>166.26</v>
      </c>
      <c r="N206" s="4" t="s">
        <v>1023</v>
      </c>
      <c r="O206" s="4" t="s">
        <v>686</v>
      </c>
      <c r="P206" s="4" t="s">
        <v>33</v>
      </c>
      <c r="Q206" s="4">
        <v>0</v>
      </c>
      <c r="R206" s="7">
        <v>44819</v>
      </c>
      <c r="S206" s="6">
        <v>44823</v>
      </c>
      <c r="T206" s="4" t="s">
        <v>34</v>
      </c>
      <c r="U206" s="4">
        <v>166.26</v>
      </c>
      <c r="V206" s="4">
        <v>0</v>
      </c>
      <c r="W206" s="4">
        <v>0</v>
      </c>
      <c r="X206" s="4" t="s">
        <v>1024</v>
      </c>
      <c r="Y206" s="4" t="s">
        <v>78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206"/>
  <sheetViews>
    <sheetView tabSelected="1" workbookViewId="0">
      <selection activeCell="A203" sqref="A203:E206"/>
    </sheetView>
  </sheetViews>
  <sheetFormatPr defaultColWidth="9" defaultRowHeight="13.5"/>
  <cols>
    <col min="1" max="1" width="12.625" style="4"/>
    <col min="2" max="5" width="10.375" style="4"/>
    <col min="6" max="16359" width="9" style="4"/>
  </cols>
  <sheetData>
    <row r="1" s="4" customFormat="1" spans="1:8">
      <c r="A1" s="4" t="s">
        <v>0</v>
      </c>
      <c r="B1" s="4" t="s">
        <v>5</v>
      </c>
      <c r="C1" s="4" t="s">
        <v>6</v>
      </c>
      <c r="D1" s="4" t="s">
        <v>12</v>
      </c>
      <c r="H1" s="4" t="s">
        <v>1025</v>
      </c>
    </row>
    <row r="2" s="4" customFormat="1" hidden="1" spans="1:9">
      <c r="A2" s="5">
        <v>18616911635</v>
      </c>
      <c r="B2" s="6">
        <v>44812</v>
      </c>
      <c r="C2" s="6">
        <v>44818</v>
      </c>
      <c r="D2" s="4">
        <v>4860</v>
      </c>
      <c r="E2" s="4" t="str">
        <f>VLOOKUP(A2,HOP!A:L,12,0)</f>
        <v>4860.00</v>
      </c>
      <c r="F2" s="4" t="str">
        <f>VLOOKUP(A2,HOP!A:C,3,0)</f>
        <v>2643278</v>
      </c>
      <c r="G2" s="4">
        <f>D2-E2</f>
        <v>0</v>
      </c>
      <c r="H2" s="4" t="str">
        <f>$H$1&amp;F2</f>
        <v>，2643278</v>
      </c>
      <c r="I2" s="4" t="str">
        <f>VLOOKUP(A2,HOP!A:U,21,0)</f>
        <v>直采</v>
      </c>
    </row>
    <row r="3" s="4" customFormat="1" hidden="1" spans="1:9">
      <c r="A3" s="5">
        <v>18699065938</v>
      </c>
      <c r="B3" s="6">
        <v>44816</v>
      </c>
      <c r="C3" s="6">
        <v>44818</v>
      </c>
      <c r="D3" s="4">
        <v>4940</v>
      </c>
      <c r="E3" s="4" t="str">
        <f>VLOOKUP(A3,HOP!A:L,12,0)</f>
        <v>4940.00</v>
      </c>
      <c r="F3" s="4" t="str">
        <f>VLOOKUP(A3,HOP!A:C,3,0)</f>
        <v>2650245</v>
      </c>
      <c r="G3" s="4">
        <f t="shared" ref="G3:G34" si="0">D3-E3</f>
        <v>0</v>
      </c>
      <c r="H3" s="4" t="str">
        <f t="shared" ref="H3:H34" si="1">$H$1&amp;F3</f>
        <v>，2650245</v>
      </c>
      <c r="I3" s="4" t="str">
        <f>VLOOKUP(A3,HOP!A:U,21,0)</f>
        <v>直采</v>
      </c>
    </row>
    <row r="4" s="4" customFormat="1" hidden="1" spans="1:9">
      <c r="A4" s="5">
        <v>18719586277</v>
      </c>
      <c r="B4" s="6">
        <v>44816</v>
      </c>
      <c r="C4" s="6">
        <v>44818</v>
      </c>
      <c r="D4" s="4">
        <v>2334</v>
      </c>
      <c r="E4" s="4" t="str">
        <f>VLOOKUP(A4,HOP!A:L,12,0)</f>
        <v>2334.00</v>
      </c>
      <c r="F4" s="4" t="str">
        <f>VLOOKUP(A4,HOP!A:C,3,0)</f>
        <v>2652385</v>
      </c>
      <c r="G4" s="4">
        <f t="shared" si="0"/>
        <v>0</v>
      </c>
      <c r="H4" s="4" t="str">
        <f t="shared" si="1"/>
        <v>，2652385</v>
      </c>
      <c r="I4" s="4" t="str">
        <f>VLOOKUP(A4,HOP!A:U,21,0)</f>
        <v>直采</v>
      </c>
    </row>
    <row r="5" s="4" customFormat="1" hidden="1" spans="1:9">
      <c r="A5" s="5">
        <v>18744773327</v>
      </c>
      <c r="B5" s="6">
        <v>44815</v>
      </c>
      <c r="C5" s="6">
        <v>44818</v>
      </c>
      <c r="D5" s="4">
        <v>2685</v>
      </c>
      <c r="E5" s="4" t="str">
        <f>VLOOKUP(A5,HOP!A:L,12,0)</f>
        <v>2685.00</v>
      </c>
      <c r="F5" s="4" t="str">
        <f>VLOOKUP(A5,HOP!A:C,3,0)</f>
        <v>2654578</v>
      </c>
      <c r="G5" s="4">
        <f t="shared" si="0"/>
        <v>0</v>
      </c>
      <c r="H5" s="4" t="str">
        <f t="shared" si="1"/>
        <v>，2654578</v>
      </c>
      <c r="I5" s="4" t="str">
        <f>VLOOKUP(A5,HOP!A:U,21,0)</f>
        <v>直采</v>
      </c>
    </row>
    <row r="6" s="4" customFormat="1" hidden="1" spans="1:9">
      <c r="A6" s="5">
        <v>18746004668</v>
      </c>
      <c r="B6" s="6">
        <v>44814</v>
      </c>
      <c r="C6" s="6">
        <v>44818</v>
      </c>
      <c r="D6" s="4">
        <v>1388</v>
      </c>
      <c r="E6" s="4" t="str">
        <f>VLOOKUP(A6,HOP!A:L,12,0)</f>
        <v>1388.00</v>
      </c>
      <c r="F6" s="4" t="str">
        <f>VLOOKUP(A6,HOP!A:C,3,0)</f>
        <v>2654738</v>
      </c>
      <c r="G6" s="4">
        <f t="shared" si="0"/>
        <v>0</v>
      </c>
      <c r="H6" s="4" t="str">
        <f t="shared" si="1"/>
        <v>，2654738</v>
      </c>
      <c r="I6" s="4" t="str">
        <f>VLOOKUP(A6,HOP!A:U,21,0)</f>
        <v>直采</v>
      </c>
    </row>
    <row r="7" s="4" customFormat="1" hidden="1" spans="1:9">
      <c r="A7" s="5">
        <v>18774151042</v>
      </c>
      <c r="B7" s="6">
        <v>44814</v>
      </c>
      <c r="C7" s="6">
        <v>44818</v>
      </c>
      <c r="D7" s="4">
        <v>2854</v>
      </c>
      <c r="E7" s="4" t="str">
        <f>VLOOKUP(A7,HOP!A:L,12,0)</f>
        <v>2854.00</v>
      </c>
      <c r="F7" s="4" t="str">
        <f>VLOOKUP(A7,HOP!A:C,3,0)</f>
        <v>2657276</v>
      </c>
      <c r="G7" s="4">
        <f t="shared" si="0"/>
        <v>0</v>
      </c>
      <c r="H7" s="4" t="str">
        <f t="shared" si="1"/>
        <v>，2657276</v>
      </c>
      <c r="I7" s="4" t="str">
        <f>VLOOKUP(A7,HOP!A:U,21,0)</f>
        <v>直采</v>
      </c>
    </row>
    <row r="8" s="4" customFormat="1" hidden="1" spans="1:9">
      <c r="A8" s="5">
        <v>18817373487</v>
      </c>
      <c r="B8" s="6">
        <v>44813</v>
      </c>
      <c r="C8" s="6">
        <v>44818</v>
      </c>
      <c r="D8" s="4">
        <v>2100</v>
      </c>
      <c r="E8" s="4" t="str">
        <f>VLOOKUP(A8,HOP!A:L,12,0)</f>
        <v>2100.00</v>
      </c>
      <c r="F8" s="4" t="str">
        <f>VLOOKUP(A8,HOP!A:C,3,0)</f>
        <v>2661498</v>
      </c>
      <c r="G8" s="4">
        <f t="shared" si="0"/>
        <v>0</v>
      </c>
      <c r="H8" s="4" t="str">
        <f t="shared" si="1"/>
        <v>，2661498</v>
      </c>
      <c r="I8" s="4" t="str">
        <f>VLOOKUP(A8,HOP!A:U,21,0)</f>
        <v>直采</v>
      </c>
    </row>
    <row r="9" s="4" customFormat="1" hidden="1" spans="1:9">
      <c r="A9" s="5">
        <v>18819187929</v>
      </c>
      <c r="B9" s="6">
        <v>44815</v>
      </c>
      <c r="C9" s="6">
        <v>44818</v>
      </c>
      <c r="D9" s="4">
        <v>0</v>
      </c>
      <c r="E9" s="4" t="e">
        <f>VLOOKUP(A9,HOP!A:L,12,0)</f>
        <v>#N/A</v>
      </c>
      <c r="F9" s="4" t="e">
        <f>VLOOKUP(A9,HOP!A:C,3,0)</f>
        <v>#N/A</v>
      </c>
      <c r="G9" s="4" t="e">
        <f t="shared" si="0"/>
        <v>#N/A</v>
      </c>
      <c r="H9" s="4" t="e">
        <f t="shared" si="1"/>
        <v>#N/A</v>
      </c>
      <c r="I9" s="4" t="e">
        <f>VLOOKUP(A9,HOP!A:U,21,0)</f>
        <v>#N/A</v>
      </c>
    </row>
    <row r="10" s="4" customFormat="1" hidden="1" spans="1:9">
      <c r="A10" s="5">
        <v>18823915070</v>
      </c>
      <c r="B10" s="6">
        <v>44817</v>
      </c>
      <c r="C10" s="6">
        <v>44818</v>
      </c>
      <c r="D10" s="4">
        <v>676</v>
      </c>
      <c r="E10" s="4" t="str">
        <f>VLOOKUP(A10,HOP!A:L,12,0)</f>
        <v>676.00</v>
      </c>
      <c r="F10" s="4" t="str">
        <f>VLOOKUP(A10,HOP!A:C,3,0)</f>
        <v>2662031</v>
      </c>
      <c r="G10" s="4">
        <f t="shared" si="0"/>
        <v>0</v>
      </c>
      <c r="H10" s="4" t="str">
        <f t="shared" si="1"/>
        <v>，2662031</v>
      </c>
      <c r="I10" s="4" t="str">
        <f>VLOOKUP(A10,HOP!A:U,21,0)</f>
        <v>直采</v>
      </c>
    </row>
    <row r="11" s="4" customFormat="1" hidden="1" spans="1:9">
      <c r="A11" s="5">
        <v>18849038904</v>
      </c>
      <c r="B11" s="6">
        <v>44814</v>
      </c>
      <c r="C11" s="6">
        <v>44818</v>
      </c>
      <c r="D11" s="4">
        <v>952</v>
      </c>
      <c r="E11" s="4" t="str">
        <f>VLOOKUP(A11,HOP!A:L,12,0)</f>
        <v>952.00</v>
      </c>
      <c r="F11" s="4" t="str">
        <f>VLOOKUP(A11,HOP!A:C,3,0)</f>
        <v>2664742</v>
      </c>
      <c r="G11" s="4">
        <f t="shared" si="0"/>
        <v>0</v>
      </c>
      <c r="H11" s="4" t="str">
        <f t="shared" si="1"/>
        <v>，2664742</v>
      </c>
      <c r="I11" s="4" t="str">
        <f>VLOOKUP(A11,HOP!A:U,21,0)</f>
        <v>直采</v>
      </c>
    </row>
    <row r="12" s="4" customFormat="1" hidden="1" spans="1:9">
      <c r="A12" s="5">
        <v>18883533953</v>
      </c>
      <c r="B12" s="6">
        <v>44816</v>
      </c>
      <c r="C12" s="6">
        <v>44818</v>
      </c>
      <c r="D12" s="4">
        <v>1358</v>
      </c>
      <c r="E12" s="4" t="str">
        <f>VLOOKUP(A12,HOP!A:L,12,0)</f>
        <v>1358.00</v>
      </c>
      <c r="F12" s="4" t="str">
        <f>VLOOKUP(A12,HOP!A:C,3,0)</f>
        <v>2669123</v>
      </c>
      <c r="G12" s="4">
        <f t="shared" si="0"/>
        <v>0</v>
      </c>
      <c r="H12" s="4" t="str">
        <f t="shared" si="1"/>
        <v>，2669123</v>
      </c>
      <c r="I12" s="4" t="str">
        <f>VLOOKUP(A12,HOP!A:U,21,0)</f>
        <v>直采</v>
      </c>
    </row>
    <row r="13" s="4" customFormat="1" hidden="1" spans="1:9">
      <c r="A13" s="5">
        <v>18905408043</v>
      </c>
      <c r="B13" s="6">
        <v>44811</v>
      </c>
      <c r="C13" s="6">
        <v>44818</v>
      </c>
      <c r="D13" s="4">
        <v>3024</v>
      </c>
      <c r="E13" s="4" t="str">
        <f>VLOOKUP(A13,HOP!A:L,12,0)</f>
        <v>3024.00</v>
      </c>
      <c r="F13" s="4" t="str">
        <f>VLOOKUP(A13,HOP!A:C,3,0)</f>
        <v>2672158</v>
      </c>
      <c r="G13" s="4">
        <f t="shared" si="0"/>
        <v>0</v>
      </c>
      <c r="H13" s="4" t="str">
        <f t="shared" si="1"/>
        <v>，2672158</v>
      </c>
      <c r="I13" s="4" t="str">
        <f>VLOOKUP(A13,HOP!A:U,21,0)</f>
        <v>直采</v>
      </c>
    </row>
    <row r="14" s="4" customFormat="1" hidden="1" spans="1:9">
      <c r="A14" s="5">
        <v>18908099890</v>
      </c>
      <c r="B14" s="6">
        <v>44813</v>
      </c>
      <c r="C14" s="6">
        <v>44818</v>
      </c>
      <c r="D14" s="4">
        <v>1735</v>
      </c>
      <c r="E14" s="4" t="str">
        <f>VLOOKUP(A14,HOP!A:L,12,0)</f>
        <v>1735.00</v>
      </c>
      <c r="F14" s="4" t="str">
        <f>VLOOKUP(A14,HOP!A:C,3,0)</f>
        <v>2672756</v>
      </c>
      <c r="G14" s="4">
        <f t="shared" si="0"/>
        <v>0</v>
      </c>
      <c r="H14" s="4" t="str">
        <f t="shared" si="1"/>
        <v>，2672756</v>
      </c>
      <c r="I14" s="4" t="str">
        <f>VLOOKUP(A14,HOP!A:U,21,0)</f>
        <v>直采</v>
      </c>
    </row>
    <row r="15" s="4" customFormat="1" spans="1:10">
      <c r="A15" s="5">
        <v>18909014564</v>
      </c>
      <c r="B15" s="6">
        <v>44817</v>
      </c>
      <c r="C15" s="6">
        <v>44818</v>
      </c>
      <c r="D15" s="4">
        <v>500</v>
      </c>
      <c r="E15" s="4" t="e">
        <f>VLOOKUP(A15,HOP!A:L,12,0)</f>
        <v>#N/A</v>
      </c>
      <c r="F15" s="4">
        <v>2637337</v>
      </c>
      <c r="G15" s="4" t="e">
        <f t="shared" si="0"/>
        <v>#N/A</v>
      </c>
      <c r="H15" s="4" t="str">
        <f t="shared" si="1"/>
        <v>，2637337</v>
      </c>
      <c r="I15" s="4" t="e">
        <f>VLOOKUP(A15,HOP!A:U,21,0)</f>
        <v>#N/A</v>
      </c>
      <c r="J15" s="4" t="s">
        <v>1026</v>
      </c>
    </row>
    <row r="16" s="4" customFormat="1" hidden="1" spans="1:9">
      <c r="A16" s="5">
        <v>18910388715</v>
      </c>
      <c r="B16" s="6">
        <v>44817</v>
      </c>
      <c r="C16" s="6">
        <v>44818</v>
      </c>
      <c r="D16" s="4">
        <v>1252</v>
      </c>
      <c r="E16" s="4" t="str">
        <f>VLOOKUP(A16,HOP!A:L,12,0)</f>
        <v>1252.00</v>
      </c>
      <c r="F16" s="4" t="str">
        <f>VLOOKUP(A16,HOP!A:C,3,0)</f>
        <v>2673517</v>
      </c>
      <c r="G16" s="4">
        <f t="shared" si="0"/>
        <v>0</v>
      </c>
      <c r="H16" s="4" t="str">
        <f t="shared" si="1"/>
        <v>，2673517</v>
      </c>
      <c r="I16" s="4" t="str">
        <f>VLOOKUP(A16,HOP!A:U,21,0)</f>
        <v>直采</v>
      </c>
    </row>
    <row r="17" s="4" customFormat="1" hidden="1" spans="1:9">
      <c r="A17" s="5">
        <v>18910820258</v>
      </c>
      <c r="B17" s="6">
        <v>44817</v>
      </c>
      <c r="C17" s="6">
        <v>44818</v>
      </c>
      <c r="D17" s="4">
        <v>978</v>
      </c>
      <c r="E17" s="4" t="str">
        <f>VLOOKUP(A17,HOP!A:L,12,0)</f>
        <v>978.00</v>
      </c>
      <c r="F17" s="4" t="str">
        <f>VLOOKUP(A17,HOP!A:C,3,0)</f>
        <v>2673709</v>
      </c>
      <c r="G17" s="4">
        <f t="shared" si="0"/>
        <v>0</v>
      </c>
      <c r="H17" s="4" t="str">
        <f t="shared" si="1"/>
        <v>，2673709</v>
      </c>
      <c r="I17" s="4" t="str">
        <f>VLOOKUP(A17,HOP!A:U,21,0)</f>
        <v>直采</v>
      </c>
    </row>
    <row r="18" s="4" customFormat="1" hidden="1" spans="1:9">
      <c r="A18" s="5">
        <v>18913523366</v>
      </c>
      <c r="B18" s="6">
        <v>44816</v>
      </c>
      <c r="C18" s="6">
        <v>44818</v>
      </c>
      <c r="D18" s="4">
        <v>2140</v>
      </c>
      <c r="E18" s="4" t="str">
        <f>VLOOKUP(A18,HOP!A:L,12,0)</f>
        <v>2140.00</v>
      </c>
      <c r="F18" s="4" t="str">
        <f>VLOOKUP(A18,HOP!A:C,3,0)</f>
        <v>2674731</v>
      </c>
      <c r="G18" s="4">
        <f t="shared" si="0"/>
        <v>0</v>
      </c>
      <c r="H18" s="4" t="str">
        <f t="shared" si="1"/>
        <v>，2674731</v>
      </c>
      <c r="I18" s="4" t="str">
        <f>VLOOKUP(A18,HOP!A:U,21,0)</f>
        <v>直采</v>
      </c>
    </row>
    <row r="19" s="4" customFormat="1" hidden="1" spans="1:9">
      <c r="A19" s="5">
        <v>18914494026</v>
      </c>
      <c r="B19" s="6">
        <v>44817</v>
      </c>
      <c r="C19" s="6">
        <v>44818</v>
      </c>
      <c r="D19" s="4">
        <v>515</v>
      </c>
      <c r="E19" s="4" t="str">
        <f>VLOOKUP(A19,HOP!A:L,12,0)</f>
        <v>515.00</v>
      </c>
      <c r="F19" s="4" t="str">
        <f>VLOOKUP(A19,HOP!A:C,3,0)</f>
        <v>2675549</v>
      </c>
      <c r="G19" s="4">
        <f t="shared" si="0"/>
        <v>0</v>
      </c>
      <c r="H19" s="4" t="str">
        <f t="shared" si="1"/>
        <v>，2675549</v>
      </c>
      <c r="I19" s="4" t="str">
        <f>VLOOKUP(A19,HOP!A:U,21,0)</f>
        <v>直采</v>
      </c>
    </row>
    <row r="20" s="4" customFormat="1" hidden="1" spans="1:9">
      <c r="A20" s="5">
        <v>18915742983</v>
      </c>
      <c r="B20" s="6">
        <v>44816</v>
      </c>
      <c r="C20" s="6">
        <v>44818</v>
      </c>
      <c r="D20" s="4">
        <v>3350</v>
      </c>
      <c r="E20" s="4" t="str">
        <f>VLOOKUP(A20,HOP!A:L,12,0)</f>
        <v>3350.00</v>
      </c>
      <c r="F20" s="4" t="str">
        <f>VLOOKUP(A20,HOP!A:C,3,0)</f>
        <v>2676529</v>
      </c>
      <c r="G20" s="4">
        <f t="shared" si="0"/>
        <v>0</v>
      </c>
      <c r="H20" s="4" t="str">
        <f t="shared" si="1"/>
        <v>，2676529</v>
      </c>
      <c r="I20" s="4" t="str">
        <f>VLOOKUP(A20,HOP!A:U,21,0)</f>
        <v>直采</v>
      </c>
    </row>
    <row r="21" s="4" customFormat="1" hidden="1" spans="1:9">
      <c r="A21" s="5">
        <v>18916208017</v>
      </c>
      <c r="B21" s="6">
        <v>44816</v>
      </c>
      <c r="C21" s="6">
        <v>44818</v>
      </c>
      <c r="D21" s="4">
        <v>1252</v>
      </c>
      <c r="E21" s="4" t="str">
        <f>VLOOKUP(A21,HOP!A:L,12,0)</f>
        <v>1252.00</v>
      </c>
      <c r="F21" s="4" t="str">
        <f>VLOOKUP(A21,HOP!A:C,3,0)</f>
        <v>2676879</v>
      </c>
      <c r="G21" s="4">
        <f t="shared" si="0"/>
        <v>0</v>
      </c>
      <c r="H21" s="4" t="str">
        <f t="shared" si="1"/>
        <v>，2676879</v>
      </c>
      <c r="I21" s="4" t="str">
        <f>VLOOKUP(A21,HOP!A:U,21,0)</f>
        <v>直采</v>
      </c>
    </row>
    <row r="22" s="4" customFormat="1" hidden="1" spans="1:9">
      <c r="A22" s="5">
        <v>18917992137</v>
      </c>
      <c r="B22" s="6">
        <v>44812</v>
      </c>
      <c r="C22" s="6">
        <v>44818</v>
      </c>
      <c r="D22" s="4">
        <v>0</v>
      </c>
      <c r="E22" s="4" t="e">
        <f>VLOOKUP(A22,HOP!A:L,12,0)</f>
        <v>#N/A</v>
      </c>
      <c r="F22" s="4" t="e">
        <f>VLOOKUP(A22,HOP!A:C,3,0)</f>
        <v>#N/A</v>
      </c>
      <c r="G22" s="4" t="e">
        <f t="shared" si="0"/>
        <v>#N/A</v>
      </c>
      <c r="H22" s="4" t="e">
        <f t="shared" si="1"/>
        <v>#N/A</v>
      </c>
      <c r="I22" s="4" t="e">
        <f>VLOOKUP(A22,HOP!A:U,21,0)</f>
        <v>#N/A</v>
      </c>
    </row>
    <row r="23" s="4" customFormat="1" hidden="1" spans="1:9">
      <c r="A23" s="5">
        <v>18918829248</v>
      </c>
      <c r="B23" s="6">
        <v>44815</v>
      </c>
      <c r="C23" s="6">
        <v>44818</v>
      </c>
      <c r="D23" s="4">
        <v>2752</v>
      </c>
      <c r="E23" s="4" t="str">
        <f>VLOOKUP(A23,HOP!A:L,12,0)</f>
        <v>2752.00</v>
      </c>
      <c r="F23" s="4" t="str">
        <f>VLOOKUP(A23,HOP!A:C,3,0)</f>
        <v>2678794</v>
      </c>
      <c r="G23" s="4">
        <f t="shared" si="0"/>
        <v>0</v>
      </c>
      <c r="H23" s="4" t="str">
        <f t="shared" si="1"/>
        <v>，2678794</v>
      </c>
      <c r="I23" s="4" t="str">
        <f>VLOOKUP(A23,HOP!A:U,21,0)</f>
        <v>直采</v>
      </c>
    </row>
    <row r="24" s="4" customFormat="1" hidden="1" spans="1:9">
      <c r="A24" s="5">
        <v>18919302251</v>
      </c>
      <c r="B24" s="6">
        <v>44816</v>
      </c>
      <c r="C24" s="6">
        <v>44818</v>
      </c>
      <c r="D24" s="4">
        <v>692</v>
      </c>
      <c r="E24" s="4" t="str">
        <f>VLOOKUP(A24,HOP!A:L,12,0)</f>
        <v>692.00</v>
      </c>
      <c r="F24" s="4" t="str">
        <f>VLOOKUP(A24,HOP!A:C,3,0)</f>
        <v>2679138</v>
      </c>
      <c r="G24" s="4">
        <f t="shared" si="0"/>
        <v>0</v>
      </c>
      <c r="H24" s="4" t="str">
        <f t="shared" si="1"/>
        <v>，2679138</v>
      </c>
      <c r="I24" s="4" t="str">
        <f>VLOOKUP(A24,HOP!A:U,21,0)</f>
        <v>直采</v>
      </c>
    </row>
    <row r="25" s="4" customFormat="1" hidden="1" spans="1:9">
      <c r="A25" s="5">
        <v>18919935908</v>
      </c>
      <c r="B25" s="6">
        <v>44815</v>
      </c>
      <c r="C25" s="6">
        <v>44818</v>
      </c>
      <c r="D25" s="4">
        <v>3300</v>
      </c>
      <c r="E25" s="4" t="str">
        <f>VLOOKUP(A25,HOP!A:L,12,0)</f>
        <v>3300.00</v>
      </c>
      <c r="F25" s="4" t="str">
        <f>VLOOKUP(A25,HOP!A:C,3,0)</f>
        <v>2679687</v>
      </c>
      <c r="G25" s="4">
        <f t="shared" si="0"/>
        <v>0</v>
      </c>
      <c r="H25" s="4" t="str">
        <f t="shared" si="1"/>
        <v>，2679687</v>
      </c>
      <c r="I25" s="4" t="str">
        <f>VLOOKUP(A25,HOP!A:U,21,0)</f>
        <v>直采</v>
      </c>
    </row>
    <row r="26" s="4" customFormat="1" hidden="1" spans="1:9">
      <c r="A26" s="5">
        <v>18920062382</v>
      </c>
      <c r="B26" s="6">
        <v>44817</v>
      </c>
      <c r="C26" s="6">
        <v>44818</v>
      </c>
      <c r="D26" s="4">
        <v>868</v>
      </c>
      <c r="E26" s="4" t="str">
        <f>VLOOKUP(A26,HOP!A:L,12,0)</f>
        <v>868.00</v>
      </c>
      <c r="F26" s="4" t="str">
        <f>VLOOKUP(A26,HOP!A:C,3,0)</f>
        <v>2679773</v>
      </c>
      <c r="G26" s="4">
        <f t="shared" si="0"/>
        <v>0</v>
      </c>
      <c r="H26" s="4" t="str">
        <f t="shared" si="1"/>
        <v>，2679773</v>
      </c>
      <c r="I26" s="4" t="str">
        <f>VLOOKUP(A26,HOP!A:U,21,0)</f>
        <v>直采</v>
      </c>
    </row>
    <row r="27" s="4" customFormat="1" hidden="1" spans="1:9">
      <c r="A27" s="5">
        <v>18920094091</v>
      </c>
      <c r="B27" s="6">
        <v>44809</v>
      </c>
      <c r="C27" s="6">
        <v>44818</v>
      </c>
      <c r="D27" s="4">
        <v>3402</v>
      </c>
      <c r="E27" s="4" t="str">
        <f>VLOOKUP(A27,HOP!A:L,12,0)</f>
        <v>3402.00</v>
      </c>
      <c r="F27" s="4" t="str">
        <f>VLOOKUP(A27,HOP!A:C,3,0)</f>
        <v>2679795</v>
      </c>
      <c r="G27" s="4">
        <f t="shared" si="0"/>
        <v>0</v>
      </c>
      <c r="H27" s="4" t="str">
        <f t="shared" si="1"/>
        <v>，2679795</v>
      </c>
      <c r="I27" s="4" t="str">
        <f>VLOOKUP(A27,HOP!A:U,21,0)</f>
        <v>直采</v>
      </c>
    </row>
    <row r="28" s="4" customFormat="1" hidden="1" spans="1:9">
      <c r="A28" s="5">
        <v>18920115682</v>
      </c>
      <c r="B28" s="6">
        <v>44816</v>
      </c>
      <c r="C28" s="6">
        <v>44818</v>
      </c>
      <c r="D28" s="4">
        <v>1650</v>
      </c>
      <c r="E28" s="4" t="str">
        <f>VLOOKUP(A28,HOP!A:L,12,0)</f>
        <v>1650.00</v>
      </c>
      <c r="F28" s="4" t="str">
        <f>VLOOKUP(A28,HOP!A:C,3,0)</f>
        <v>2679816</v>
      </c>
      <c r="G28" s="4">
        <f t="shared" si="0"/>
        <v>0</v>
      </c>
      <c r="H28" s="4" t="str">
        <f t="shared" si="1"/>
        <v>，2679816</v>
      </c>
      <c r="I28" s="4" t="str">
        <f>VLOOKUP(A28,HOP!A:U,21,0)</f>
        <v>直采</v>
      </c>
    </row>
    <row r="29" s="4" customFormat="1" hidden="1" spans="1:9">
      <c r="A29" s="5">
        <v>18920490522</v>
      </c>
      <c r="B29" s="6">
        <v>44811</v>
      </c>
      <c r="C29" s="6">
        <v>44818</v>
      </c>
      <c r="D29" s="4">
        <v>3542</v>
      </c>
      <c r="E29" s="4" t="str">
        <f>VLOOKUP(A29,HOP!A:L,12,0)</f>
        <v>3542.00</v>
      </c>
      <c r="F29" s="4" t="str">
        <f>VLOOKUP(A29,HOP!A:C,3,0)</f>
        <v>2680094</v>
      </c>
      <c r="G29" s="4">
        <f t="shared" si="0"/>
        <v>0</v>
      </c>
      <c r="H29" s="4" t="str">
        <f t="shared" si="1"/>
        <v>，2680094</v>
      </c>
      <c r="I29" s="4" t="str">
        <f>VLOOKUP(A29,HOP!A:U,21,0)</f>
        <v>直采</v>
      </c>
    </row>
    <row r="30" s="4" customFormat="1" hidden="1" spans="1:9">
      <c r="A30" s="5">
        <v>18923314613</v>
      </c>
      <c r="B30" s="6">
        <v>44815</v>
      </c>
      <c r="C30" s="6">
        <v>44818</v>
      </c>
      <c r="D30" s="4">
        <v>4878</v>
      </c>
      <c r="E30" s="4" t="str">
        <f>VLOOKUP(A30,HOP!A:L,12,0)</f>
        <v>4878.00</v>
      </c>
      <c r="F30" s="4" t="str">
        <f>VLOOKUP(A30,HOP!A:C,3,0)</f>
        <v>2680829</v>
      </c>
      <c r="G30" s="4">
        <f t="shared" si="0"/>
        <v>0</v>
      </c>
      <c r="H30" s="4" t="str">
        <f t="shared" si="1"/>
        <v>，2680829</v>
      </c>
      <c r="I30" s="4" t="str">
        <f>VLOOKUP(A30,HOP!A:U,21,0)</f>
        <v>直采</v>
      </c>
    </row>
    <row r="31" s="4" customFormat="1" hidden="1" spans="1:9">
      <c r="A31" s="5">
        <v>18923989692</v>
      </c>
      <c r="B31" s="6">
        <v>44814</v>
      </c>
      <c r="C31" s="6">
        <v>44818</v>
      </c>
      <c r="D31" s="4">
        <v>680</v>
      </c>
      <c r="E31" s="4" t="str">
        <f>VLOOKUP(A31,HOP!A:L,12,0)</f>
        <v>680.00</v>
      </c>
      <c r="F31" s="4" t="str">
        <f>VLOOKUP(A31,HOP!A:C,3,0)</f>
        <v>2680949</v>
      </c>
      <c r="G31" s="4">
        <f t="shared" si="0"/>
        <v>0</v>
      </c>
      <c r="H31" s="4" t="str">
        <f t="shared" si="1"/>
        <v>，2680949</v>
      </c>
      <c r="I31" s="4" t="str">
        <f>VLOOKUP(A31,HOP!A:U,21,0)</f>
        <v>直采</v>
      </c>
    </row>
    <row r="32" s="4" customFormat="1" hidden="1" spans="1:9">
      <c r="A32" s="5">
        <v>18924108706</v>
      </c>
      <c r="B32" s="6">
        <v>44816</v>
      </c>
      <c r="C32" s="6">
        <v>44818</v>
      </c>
      <c r="D32" s="4">
        <v>890</v>
      </c>
      <c r="E32" s="4" t="str">
        <f>VLOOKUP(A32,HOP!A:L,12,0)</f>
        <v>890.00</v>
      </c>
      <c r="F32" s="4" t="str">
        <f>VLOOKUP(A32,HOP!A:C,3,0)</f>
        <v>2680973</v>
      </c>
      <c r="G32" s="4">
        <f t="shared" si="0"/>
        <v>0</v>
      </c>
      <c r="H32" s="4" t="str">
        <f t="shared" si="1"/>
        <v>，2680973</v>
      </c>
      <c r="I32" s="4" t="str">
        <f>VLOOKUP(A32,HOP!A:U,21,0)</f>
        <v>直采</v>
      </c>
    </row>
    <row r="33" s="4" customFormat="1" hidden="1" spans="1:9">
      <c r="A33" s="5">
        <v>18925161804</v>
      </c>
      <c r="B33" s="6">
        <v>44812</v>
      </c>
      <c r="C33" s="6">
        <v>44818</v>
      </c>
      <c r="D33" s="4">
        <v>3378</v>
      </c>
      <c r="E33" s="4" t="str">
        <f>VLOOKUP(A33,HOP!A:L,12,0)</f>
        <v>3378.00</v>
      </c>
      <c r="F33" s="4" t="str">
        <f>VLOOKUP(A33,HOP!A:C,3,0)</f>
        <v>2681162</v>
      </c>
      <c r="G33" s="4">
        <f t="shared" si="0"/>
        <v>0</v>
      </c>
      <c r="H33" s="4" t="str">
        <f t="shared" si="1"/>
        <v>，2681162</v>
      </c>
      <c r="I33" s="4" t="str">
        <f>VLOOKUP(A33,HOP!A:U,21,0)</f>
        <v>直采</v>
      </c>
    </row>
    <row r="34" s="4" customFormat="1" hidden="1" spans="1:9">
      <c r="A34" s="5">
        <v>18936053568</v>
      </c>
      <c r="B34" s="6">
        <v>44817</v>
      </c>
      <c r="C34" s="6">
        <v>44818</v>
      </c>
      <c r="D34" s="4">
        <v>178</v>
      </c>
      <c r="E34" s="4" t="str">
        <f>VLOOKUP(A34,HOP!A:L,12,0)</f>
        <v>178.00</v>
      </c>
      <c r="F34" s="4" t="str">
        <f>VLOOKUP(A34,HOP!A:C,3,0)</f>
        <v>2682453</v>
      </c>
      <c r="G34" s="4">
        <f t="shared" si="0"/>
        <v>0</v>
      </c>
      <c r="H34" s="4" t="str">
        <f t="shared" si="1"/>
        <v>，2682453</v>
      </c>
      <c r="I34" s="4" t="str">
        <f>VLOOKUP(A34,HOP!A:U,21,0)</f>
        <v>直采</v>
      </c>
    </row>
    <row r="35" s="4" customFormat="1" hidden="1" spans="1:9">
      <c r="A35" s="5">
        <v>18944524861</v>
      </c>
      <c r="B35" s="6">
        <v>44814</v>
      </c>
      <c r="C35" s="6">
        <v>44818</v>
      </c>
      <c r="D35" s="4">
        <v>2135</v>
      </c>
      <c r="E35" s="4" t="str">
        <f>VLOOKUP(A35,HOP!A:L,12,0)</f>
        <v>2135.00</v>
      </c>
      <c r="F35" s="4" t="str">
        <f>VLOOKUP(A35,HOP!A:C,3,0)</f>
        <v>2684413</v>
      </c>
      <c r="G35" s="4">
        <f t="shared" ref="G35:G66" si="2">D35-E35</f>
        <v>0</v>
      </c>
      <c r="H35" s="4" t="str">
        <f t="shared" ref="H35:H66" si="3">$H$1&amp;F35</f>
        <v>，2684413</v>
      </c>
      <c r="I35" s="4" t="str">
        <f>VLOOKUP(A35,HOP!A:U,21,0)</f>
        <v>直采</v>
      </c>
    </row>
    <row r="36" s="4" customFormat="1" hidden="1" spans="1:9">
      <c r="A36" s="5">
        <v>18944427866</v>
      </c>
      <c r="B36" s="6">
        <v>44816</v>
      </c>
      <c r="C36" s="6">
        <v>44818</v>
      </c>
      <c r="D36" s="4">
        <v>2568</v>
      </c>
      <c r="E36" s="4" t="str">
        <f>VLOOKUP(A36,HOP!A:L,12,0)</f>
        <v>2568.00</v>
      </c>
      <c r="F36" s="4" t="str">
        <f>VLOOKUP(A36,HOP!A:C,3,0)</f>
        <v>2684373</v>
      </c>
      <c r="G36" s="4">
        <f t="shared" si="2"/>
        <v>0</v>
      </c>
      <c r="H36" s="4" t="str">
        <f t="shared" si="3"/>
        <v>，2684373</v>
      </c>
      <c r="I36" s="4" t="str">
        <f>VLOOKUP(A36,HOP!A:U,21,0)</f>
        <v>直采</v>
      </c>
    </row>
    <row r="37" s="4" customFormat="1" hidden="1" spans="1:9">
      <c r="A37" s="5">
        <v>18945639297</v>
      </c>
      <c r="B37" s="6">
        <v>44817</v>
      </c>
      <c r="C37" s="6">
        <v>44818</v>
      </c>
      <c r="D37" s="4">
        <v>336</v>
      </c>
      <c r="E37" s="4" t="str">
        <f>VLOOKUP(A37,HOP!A:L,12,0)</f>
        <v>336.00</v>
      </c>
      <c r="F37" s="4" t="str">
        <f>VLOOKUP(A37,HOP!A:C,3,0)</f>
        <v>2684983</v>
      </c>
      <c r="G37" s="4">
        <f t="shared" si="2"/>
        <v>0</v>
      </c>
      <c r="H37" s="4" t="str">
        <f t="shared" si="3"/>
        <v>，2684983</v>
      </c>
      <c r="I37" s="4" t="str">
        <f>VLOOKUP(A37,HOP!A:U,21,0)</f>
        <v>直采</v>
      </c>
    </row>
    <row r="38" s="4" customFormat="1" hidden="1" spans="1:9">
      <c r="A38" s="5">
        <v>18947940813</v>
      </c>
      <c r="B38" s="6">
        <v>44817</v>
      </c>
      <c r="C38" s="6">
        <v>44818</v>
      </c>
      <c r="D38" s="4">
        <v>528</v>
      </c>
      <c r="E38" s="4" t="str">
        <f>VLOOKUP(A38,HOP!A:L,12,0)</f>
        <v>528.00</v>
      </c>
      <c r="F38" s="4" t="str">
        <f>VLOOKUP(A38,HOP!A:C,3,0)</f>
        <v>2686168</v>
      </c>
      <c r="G38" s="4">
        <f t="shared" si="2"/>
        <v>0</v>
      </c>
      <c r="H38" s="4" t="str">
        <f t="shared" si="3"/>
        <v>，2686168</v>
      </c>
      <c r="I38" s="4" t="str">
        <f>VLOOKUP(A38,HOP!A:U,21,0)</f>
        <v>直采</v>
      </c>
    </row>
    <row r="39" s="4" customFormat="1" hidden="1" spans="1:9">
      <c r="A39" s="5">
        <v>18948307989</v>
      </c>
      <c r="B39" s="6">
        <v>44815</v>
      </c>
      <c r="C39" s="6">
        <v>44818</v>
      </c>
      <c r="D39" s="4">
        <v>1365</v>
      </c>
      <c r="E39" s="4" t="str">
        <f>VLOOKUP(A39,HOP!A:L,12,0)</f>
        <v>1365.00</v>
      </c>
      <c r="F39" s="4" t="str">
        <f>VLOOKUP(A39,HOP!A:C,3,0)</f>
        <v>2686388</v>
      </c>
      <c r="G39" s="4">
        <f t="shared" si="2"/>
        <v>0</v>
      </c>
      <c r="H39" s="4" t="str">
        <f t="shared" si="3"/>
        <v>，2686388</v>
      </c>
      <c r="I39" s="4" t="str">
        <f>VLOOKUP(A39,HOP!A:U,21,0)</f>
        <v>直采</v>
      </c>
    </row>
    <row r="40" s="4" customFormat="1" hidden="1" spans="1:9">
      <c r="A40" s="5">
        <v>18949484664</v>
      </c>
      <c r="B40" s="6">
        <v>44817</v>
      </c>
      <c r="C40" s="6">
        <v>44818</v>
      </c>
      <c r="D40" s="4">
        <v>592</v>
      </c>
      <c r="E40" s="4" t="str">
        <f>VLOOKUP(A40,HOP!A:L,12,0)</f>
        <v>592.00</v>
      </c>
      <c r="F40" s="4" t="str">
        <f>VLOOKUP(A40,HOP!A:C,3,0)</f>
        <v>2686955</v>
      </c>
      <c r="G40" s="4">
        <f t="shared" si="2"/>
        <v>0</v>
      </c>
      <c r="H40" s="4" t="str">
        <f t="shared" si="3"/>
        <v>，2686955</v>
      </c>
      <c r="I40" s="4" t="str">
        <f>VLOOKUP(A40,HOP!A:U,21,0)</f>
        <v>直采</v>
      </c>
    </row>
    <row r="41" s="4" customFormat="1" hidden="1" spans="1:9">
      <c r="A41" s="5">
        <v>18949763508</v>
      </c>
      <c r="B41" s="6">
        <v>44815</v>
      </c>
      <c r="C41" s="6">
        <v>44818</v>
      </c>
      <c r="D41" s="4">
        <v>3021.48</v>
      </c>
      <c r="E41" s="4" t="str">
        <f>VLOOKUP(A41,HOP!A:L,12,0)</f>
        <v>3021.48</v>
      </c>
      <c r="F41" s="4" t="str">
        <f>VLOOKUP(A41,HOP!A:C,3,0)</f>
        <v>2687148</v>
      </c>
      <c r="G41" s="4">
        <f t="shared" si="2"/>
        <v>0</v>
      </c>
      <c r="H41" s="4" t="str">
        <f t="shared" si="3"/>
        <v>，2687148</v>
      </c>
      <c r="I41" s="4" t="str">
        <f>VLOOKUP(A41,HOP!A:U,21,0)</f>
        <v>直连</v>
      </c>
    </row>
    <row r="42" s="4" customFormat="1" hidden="1" spans="1:9">
      <c r="A42" s="5">
        <v>18950485458</v>
      </c>
      <c r="B42" s="6">
        <v>44817</v>
      </c>
      <c r="C42" s="6">
        <v>44818</v>
      </c>
      <c r="D42" s="4">
        <v>619.1</v>
      </c>
      <c r="E42" s="4" t="str">
        <f>VLOOKUP(A42,HOP!A:L,12,0)</f>
        <v>619.10</v>
      </c>
      <c r="F42" s="4" t="str">
        <f>VLOOKUP(A42,HOP!A:C,3,0)</f>
        <v>2687441</v>
      </c>
      <c r="G42" s="4">
        <f t="shared" si="2"/>
        <v>0</v>
      </c>
      <c r="H42" s="4" t="str">
        <f t="shared" si="3"/>
        <v>，2687441</v>
      </c>
      <c r="I42" s="4" t="str">
        <f>VLOOKUP(A42,HOP!A:U,21,0)</f>
        <v>直连</v>
      </c>
    </row>
    <row r="43" s="4" customFormat="1" hidden="1" spans="1:9">
      <c r="A43" s="5">
        <v>18950754428</v>
      </c>
      <c r="B43" s="6">
        <v>44815</v>
      </c>
      <c r="C43" s="6">
        <v>44818</v>
      </c>
      <c r="D43" s="4">
        <v>1365</v>
      </c>
      <c r="E43" s="4" t="str">
        <f>VLOOKUP(A43,HOP!A:L,12,0)</f>
        <v>1365.00</v>
      </c>
      <c r="F43" s="4" t="str">
        <f>VLOOKUP(A43,HOP!A:C,3,0)</f>
        <v>2687569</v>
      </c>
      <c r="G43" s="4">
        <f t="shared" si="2"/>
        <v>0</v>
      </c>
      <c r="H43" s="4" t="str">
        <f t="shared" si="3"/>
        <v>，2687569</v>
      </c>
      <c r="I43" s="4" t="str">
        <f>VLOOKUP(A43,HOP!A:U,21,0)</f>
        <v>直采</v>
      </c>
    </row>
    <row r="44" s="4" customFormat="1" hidden="1" spans="1:9">
      <c r="A44" s="5">
        <v>18951154371</v>
      </c>
      <c r="B44" s="6">
        <v>44815</v>
      </c>
      <c r="C44" s="6">
        <v>44818</v>
      </c>
      <c r="D44" s="4">
        <v>0</v>
      </c>
      <c r="E44" s="4" t="str">
        <f>VLOOKUP(A44,HOP!A:L,12,0)</f>
        <v>0.00</v>
      </c>
      <c r="F44" s="4" t="str">
        <f>VLOOKUP(A44,HOP!A:C,3,0)</f>
        <v>2687746</v>
      </c>
      <c r="G44" s="4">
        <f t="shared" si="2"/>
        <v>0</v>
      </c>
      <c r="H44" s="4" t="str">
        <f t="shared" si="3"/>
        <v>，2687746</v>
      </c>
      <c r="I44" s="4" t="str">
        <f>VLOOKUP(A44,HOP!A:U,21,0)</f>
        <v>直连</v>
      </c>
    </row>
    <row r="45" s="4" customFormat="1" hidden="1" spans="1:9">
      <c r="A45" s="5">
        <v>18951246359</v>
      </c>
      <c r="B45" s="6">
        <v>44817</v>
      </c>
      <c r="C45" s="6">
        <v>44818</v>
      </c>
      <c r="D45" s="4">
        <v>152.44</v>
      </c>
      <c r="E45" s="4" t="str">
        <f>VLOOKUP(A45,HOP!A:L,12,0)</f>
        <v>152.44</v>
      </c>
      <c r="F45" s="4" t="str">
        <f>VLOOKUP(A45,HOP!A:C,3,0)</f>
        <v>2687785</v>
      </c>
      <c r="G45" s="4">
        <f t="shared" si="2"/>
        <v>0</v>
      </c>
      <c r="H45" s="4" t="str">
        <f t="shared" si="3"/>
        <v>，2687785</v>
      </c>
      <c r="I45" s="4" t="str">
        <f>VLOOKUP(A45,HOP!A:U,21,0)</f>
        <v>直连</v>
      </c>
    </row>
    <row r="46" s="4" customFormat="1" hidden="1" spans="1:9">
      <c r="A46" s="5">
        <v>18951233384</v>
      </c>
      <c r="B46" s="6">
        <v>44817</v>
      </c>
      <c r="C46" s="6">
        <v>44818</v>
      </c>
      <c r="D46" s="4">
        <v>9868</v>
      </c>
      <c r="E46" s="4" t="str">
        <f>VLOOKUP(A46,HOP!A:L,12,0)</f>
        <v>9868.00</v>
      </c>
      <c r="F46" s="4" t="str">
        <f>VLOOKUP(A46,HOP!A:C,3,0)</f>
        <v>2687779</v>
      </c>
      <c r="G46" s="4">
        <f t="shared" si="2"/>
        <v>0</v>
      </c>
      <c r="H46" s="4" t="str">
        <f t="shared" si="3"/>
        <v>，2687779</v>
      </c>
      <c r="I46" s="4" t="str">
        <f>VLOOKUP(A46,HOP!A:U,21,0)</f>
        <v>直采</v>
      </c>
    </row>
    <row r="47" s="4" customFormat="1" hidden="1" spans="1:9">
      <c r="A47" s="5">
        <v>18952490294</v>
      </c>
      <c r="B47" s="6">
        <v>44816</v>
      </c>
      <c r="C47" s="6">
        <v>44818</v>
      </c>
      <c r="D47" s="4">
        <v>13196</v>
      </c>
      <c r="E47" s="4" t="str">
        <f>VLOOKUP(A47,HOP!A:L,12,0)</f>
        <v>13196.00</v>
      </c>
      <c r="F47" s="4" t="str">
        <f>VLOOKUP(A47,HOP!A:C,3,0)</f>
        <v>2688420</v>
      </c>
      <c r="G47" s="4">
        <f t="shared" si="2"/>
        <v>0</v>
      </c>
      <c r="H47" s="4" t="str">
        <f t="shared" si="3"/>
        <v>，2688420</v>
      </c>
      <c r="I47" s="4" t="str">
        <f>VLOOKUP(A47,HOP!A:U,21,0)</f>
        <v>直采</v>
      </c>
    </row>
    <row r="48" s="4" customFormat="1" hidden="1" spans="1:9">
      <c r="A48" s="5">
        <v>18952638779</v>
      </c>
      <c r="B48" s="6">
        <v>44816</v>
      </c>
      <c r="C48" s="6">
        <v>44818</v>
      </c>
      <c r="D48" s="4">
        <v>1464</v>
      </c>
      <c r="E48" s="4" t="str">
        <f>VLOOKUP(A48,HOP!A:L,12,0)</f>
        <v>1464.00</v>
      </c>
      <c r="F48" s="4" t="str">
        <f>VLOOKUP(A48,HOP!A:C,3,0)</f>
        <v>2688488</v>
      </c>
      <c r="G48" s="4">
        <f t="shared" si="2"/>
        <v>0</v>
      </c>
      <c r="H48" s="4" t="str">
        <f t="shared" si="3"/>
        <v>，2688488</v>
      </c>
      <c r="I48" s="4" t="str">
        <f>VLOOKUP(A48,HOP!A:U,21,0)</f>
        <v>直采</v>
      </c>
    </row>
    <row r="49" s="4" customFormat="1" hidden="1" spans="1:9">
      <c r="A49" s="5">
        <v>18952636715</v>
      </c>
      <c r="B49" s="6">
        <v>44816</v>
      </c>
      <c r="C49" s="6">
        <v>44818</v>
      </c>
      <c r="D49" s="4">
        <v>1584</v>
      </c>
      <c r="E49" s="4" t="str">
        <f>VLOOKUP(A49,HOP!A:L,12,0)</f>
        <v>1584.00</v>
      </c>
      <c r="F49" s="4" t="str">
        <f>VLOOKUP(A49,HOP!A:C,3,0)</f>
        <v>2688490</v>
      </c>
      <c r="G49" s="4">
        <f t="shared" si="2"/>
        <v>0</v>
      </c>
      <c r="H49" s="4" t="str">
        <f t="shared" si="3"/>
        <v>，2688490</v>
      </c>
      <c r="I49" s="4" t="str">
        <f>VLOOKUP(A49,HOP!A:U,21,0)</f>
        <v>直采</v>
      </c>
    </row>
    <row r="50" s="4" customFormat="1" hidden="1" spans="1:9">
      <c r="A50" s="5">
        <v>18952935727</v>
      </c>
      <c r="B50" s="6">
        <v>44817</v>
      </c>
      <c r="C50" s="6">
        <v>44818</v>
      </c>
      <c r="D50" s="4">
        <v>366</v>
      </c>
      <c r="E50" s="4" t="str">
        <f>VLOOKUP(A50,HOP!A:L,12,0)</f>
        <v>366.00</v>
      </c>
      <c r="F50" s="4" t="str">
        <f>VLOOKUP(A50,HOP!A:C,3,0)</f>
        <v>2688618</v>
      </c>
      <c r="G50" s="4">
        <f t="shared" si="2"/>
        <v>0</v>
      </c>
      <c r="H50" s="4" t="str">
        <f t="shared" si="3"/>
        <v>，2688618</v>
      </c>
      <c r="I50" s="4" t="str">
        <f>VLOOKUP(A50,HOP!A:U,21,0)</f>
        <v>直采</v>
      </c>
    </row>
    <row r="51" s="4" customFormat="1" hidden="1" spans="1:9">
      <c r="A51" s="5">
        <v>18952549039</v>
      </c>
      <c r="B51" s="6">
        <v>44816</v>
      </c>
      <c r="C51" s="6">
        <v>44818</v>
      </c>
      <c r="D51" s="4">
        <v>1117</v>
      </c>
      <c r="E51" s="4" t="str">
        <f>VLOOKUP(A51,HOP!A:L,12,0)</f>
        <v>1117.00</v>
      </c>
      <c r="F51" s="4" t="str">
        <f>VLOOKUP(A51,HOP!A:C,3,0)</f>
        <v>2688442</v>
      </c>
      <c r="G51" s="4">
        <f t="shared" si="2"/>
        <v>0</v>
      </c>
      <c r="H51" s="4" t="str">
        <f t="shared" si="3"/>
        <v>，2688442</v>
      </c>
      <c r="I51" s="4" t="str">
        <f>VLOOKUP(A51,HOP!A:U,21,0)</f>
        <v>直采</v>
      </c>
    </row>
    <row r="52" s="4" customFormat="1" hidden="1" spans="1:9">
      <c r="A52" s="5">
        <v>18953115181</v>
      </c>
      <c r="B52" s="6">
        <v>44817</v>
      </c>
      <c r="C52" s="6">
        <v>44818</v>
      </c>
      <c r="D52" s="4">
        <v>1146</v>
      </c>
      <c r="E52" s="4" t="str">
        <f>VLOOKUP(A52,HOP!A:L,12,0)</f>
        <v>1146.00</v>
      </c>
      <c r="F52" s="4" t="str">
        <f>VLOOKUP(A52,HOP!A:C,3,0)</f>
        <v>2688692</v>
      </c>
      <c r="G52" s="4">
        <f t="shared" si="2"/>
        <v>0</v>
      </c>
      <c r="H52" s="4" t="str">
        <f t="shared" si="3"/>
        <v>，2688692</v>
      </c>
      <c r="I52" s="4" t="str">
        <f>VLOOKUP(A52,HOP!A:U,21,0)</f>
        <v>直采</v>
      </c>
    </row>
    <row r="53" s="4" customFormat="1" hidden="1" spans="1:9">
      <c r="A53" s="5">
        <v>18953319652</v>
      </c>
      <c r="B53" s="6">
        <v>44817</v>
      </c>
      <c r="C53" s="6">
        <v>44818</v>
      </c>
      <c r="D53" s="4">
        <v>868</v>
      </c>
      <c r="E53" s="4" t="str">
        <f>VLOOKUP(A53,HOP!A:L,12,0)</f>
        <v>868.00</v>
      </c>
      <c r="F53" s="4" t="str">
        <f>VLOOKUP(A53,HOP!A:C,3,0)</f>
        <v>2688808</v>
      </c>
      <c r="G53" s="4">
        <f t="shared" si="2"/>
        <v>0</v>
      </c>
      <c r="H53" s="4" t="str">
        <f t="shared" si="3"/>
        <v>，2688808</v>
      </c>
      <c r="I53" s="4" t="str">
        <f>VLOOKUP(A53,HOP!A:U,21,0)</f>
        <v>直采</v>
      </c>
    </row>
    <row r="54" s="4" customFormat="1" hidden="1" spans="1:9">
      <c r="A54" s="5">
        <v>18954750820</v>
      </c>
      <c r="B54" s="6">
        <v>44817</v>
      </c>
      <c r="C54" s="6">
        <v>44818</v>
      </c>
      <c r="D54" s="4">
        <v>500.75</v>
      </c>
      <c r="E54" s="4" t="str">
        <f>VLOOKUP(A54,HOP!A:L,12,0)</f>
        <v>500.75</v>
      </c>
      <c r="F54" s="4" t="str">
        <f>VLOOKUP(A54,HOP!A:C,3,0)</f>
        <v>2689543</v>
      </c>
      <c r="G54" s="4">
        <f t="shared" si="2"/>
        <v>0</v>
      </c>
      <c r="H54" s="4" t="str">
        <f t="shared" si="3"/>
        <v>，2689543</v>
      </c>
      <c r="I54" s="4" t="str">
        <f>VLOOKUP(A54,HOP!A:U,21,0)</f>
        <v>直连</v>
      </c>
    </row>
    <row r="55" s="4" customFormat="1" hidden="1" spans="1:9">
      <c r="A55" s="5">
        <v>18954813113</v>
      </c>
      <c r="B55" s="6">
        <v>44817</v>
      </c>
      <c r="C55" s="6">
        <v>44818</v>
      </c>
      <c r="D55" s="4">
        <v>338</v>
      </c>
      <c r="E55" s="4" t="str">
        <f>VLOOKUP(A55,HOP!A:L,12,0)</f>
        <v>338.00</v>
      </c>
      <c r="F55" s="4" t="str">
        <f>VLOOKUP(A55,HOP!A:C,3,0)</f>
        <v>2689590</v>
      </c>
      <c r="G55" s="4">
        <f t="shared" si="2"/>
        <v>0</v>
      </c>
      <c r="H55" s="4" t="str">
        <f t="shared" si="3"/>
        <v>，2689590</v>
      </c>
      <c r="I55" s="4" t="str">
        <f>VLOOKUP(A55,HOP!A:U,21,0)</f>
        <v>直采</v>
      </c>
    </row>
    <row r="56" s="4" customFormat="1" hidden="1" spans="1:9">
      <c r="A56" s="5">
        <v>18955128403</v>
      </c>
      <c r="B56" s="6">
        <v>44817</v>
      </c>
      <c r="C56" s="6">
        <v>44818</v>
      </c>
      <c r="D56" s="4">
        <v>324</v>
      </c>
      <c r="E56" s="4" t="str">
        <f>VLOOKUP(A56,HOP!A:L,12,0)</f>
        <v>324.00</v>
      </c>
      <c r="F56" s="4" t="str">
        <f>VLOOKUP(A56,HOP!A:C,3,0)</f>
        <v>2689715</v>
      </c>
      <c r="G56" s="4">
        <f t="shared" si="2"/>
        <v>0</v>
      </c>
      <c r="H56" s="4" t="str">
        <f t="shared" si="3"/>
        <v>，2689715</v>
      </c>
      <c r="I56" s="4" t="str">
        <f>VLOOKUP(A56,HOP!A:U,21,0)</f>
        <v>直采</v>
      </c>
    </row>
    <row r="57" s="4" customFormat="1" hidden="1" spans="1:9">
      <c r="A57" s="5">
        <v>18955221456</v>
      </c>
      <c r="B57" s="6">
        <v>44817</v>
      </c>
      <c r="C57" s="6">
        <v>44818</v>
      </c>
      <c r="D57" s="4">
        <v>142</v>
      </c>
      <c r="E57" s="4" t="str">
        <f>VLOOKUP(A57,HOP!A:L,12,0)</f>
        <v>142.00</v>
      </c>
      <c r="F57" s="4" t="str">
        <f>VLOOKUP(A57,HOP!A:C,3,0)</f>
        <v>2689762</v>
      </c>
      <c r="G57" s="4">
        <f t="shared" si="2"/>
        <v>0</v>
      </c>
      <c r="H57" s="4" t="str">
        <f t="shared" si="3"/>
        <v>，2689762</v>
      </c>
      <c r="I57" s="4" t="str">
        <f>VLOOKUP(A57,HOP!A:U,21,0)</f>
        <v>直采</v>
      </c>
    </row>
    <row r="58" s="4" customFormat="1" hidden="1" spans="1:9">
      <c r="A58" s="5">
        <v>18955197059</v>
      </c>
      <c r="B58" s="6">
        <v>44817</v>
      </c>
      <c r="C58" s="6">
        <v>44818</v>
      </c>
      <c r="D58" s="4">
        <v>498</v>
      </c>
      <c r="E58" s="4" t="str">
        <f>VLOOKUP(A58,HOP!A:L,12,0)</f>
        <v>498.00</v>
      </c>
      <c r="F58" s="4" t="str">
        <f>VLOOKUP(A58,HOP!A:C,3,0)</f>
        <v>2689750</v>
      </c>
      <c r="G58" s="4">
        <f t="shared" si="2"/>
        <v>0</v>
      </c>
      <c r="H58" s="4" t="str">
        <f t="shared" si="3"/>
        <v>，2689750</v>
      </c>
      <c r="I58" s="4" t="str">
        <f>VLOOKUP(A58,HOP!A:U,21,0)</f>
        <v>直采</v>
      </c>
    </row>
    <row r="59" s="4" customFormat="1" hidden="1" spans="1:9">
      <c r="A59" s="5">
        <v>18955270089</v>
      </c>
      <c r="B59" s="6">
        <v>44817</v>
      </c>
      <c r="C59" s="6">
        <v>44818</v>
      </c>
      <c r="D59" s="4">
        <v>0</v>
      </c>
      <c r="E59" s="4" t="e">
        <f>VLOOKUP(A59,HOP!A:L,12,0)</f>
        <v>#N/A</v>
      </c>
      <c r="F59" s="4" t="e">
        <f>VLOOKUP(A59,HOP!A:C,3,0)</f>
        <v>#N/A</v>
      </c>
      <c r="G59" s="4" t="e">
        <f t="shared" si="2"/>
        <v>#N/A</v>
      </c>
      <c r="H59" s="4" t="e">
        <f t="shared" si="3"/>
        <v>#N/A</v>
      </c>
      <c r="I59" s="4" t="e">
        <f>VLOOKUP(A59,HOP!A:U,21,0)</f>
        <v>#N/A</v>
      </c>
    </row>
    <row r="60" s="4" customFormat="1" hidden="1" spans="1:9">
      <c r="A60" s="5">
        <v>18955394889</v>
      </c>
      <c r="B60" s="6">
        <v>44817</v>
      </c>
      <c r="C60" s="6">
        <v>44818</v>
      </c>
      <c r="D60" s="4">
        <v>488</v>
      </c>
      <c r="E60" s="4" t="str">
        <f>VLOOKUP(A60,HOP!A:L,12,0)</f>
        <v>488.00</v>
      </c>
      <c r="F60" s="4" t="str">
        <f>VLOOKUP(A60,HOP!A:C,3,0)</f>
        <v>2689833</v>
      </c>
      <c r="G60" s="4">
        <f t="shared" si="2"/>
        <v>0</v>
      </c>
      <c r="H60" s="4" t="str">
        <f t="shared" si="3"/>
        <v>，2689833</v>
      </c>
      <c r="I60" s="4" t="str">
        <f>VLOOKUP(A60,HOP!A:U,21,0)</f>
        <v>直采</v>
      </c>
    </row>
    <row r="61" s="4" customFormat="1" hidden="1" spans="1:9">
      <c r="A61" s="5">
        <v>18955449400</v>
      </c>
      <c r="B61" s="6">
        <v>44817</v>
      </c>
      <c r="C61" s="6">
        <v>44818</v>
      </c>
      <c r="D61" s="4">
        <v>2266</v>
      </c>
      <c r="E61" s="4" t="str">
        <f>VLOOKUP(A61,HOP!A:L,12,0)</f>
        <v>2266.00</v>
      </c>
      <c r="F61" s="4" t="str">
        <f>VLOOKUP(A61,HOP!A:C,3,0)</f>
        <v>2689851</v>
      </c>
      <c r="G61" s="4">
        <f t="shared" si="2"/>
        <v>0</v>
      </c>
      <c r="H61" s="4" t="str">
        <f t="shared" si="3"/>
        <v>，2689851</v>
      </c>
      <c r="I61" s="4" t="str">
        <f>VLOOKUP(A61,HOP!A:U,21,0)</f>
        <v>直采</v>
      </c>
    </row>
    <row r="62" s="4" customFormat="1" hidden="1" spans="1:9">
      <c r="A62" s="5">
        <v>18955520364</v>
      </c>
      <c r="B62" s="6">
        <v>44817</v>
      </c>
      <c r="C62" s="6">
        <v>44818</v>
      </c>
      <c r="D62" s="4">
        <v>373</v>
      </c>
      <c r="E62" s="4" t="str">
        <f>VLOOKUP(A62,HOP!A:L,12,0)</f>
        <v>373.00</v>
      </c>
      <c r="F62" s="4" t="str">
        <f>VLOOKUP(A62,HOP!A:C,3,0)</f>
        <v>2689880</v>
      </c>
      <c r="G62" s="4">
        <f t="shared" si="2"/>
        <v>0</v>
      </c>
      <c r="H62" s="4" t="str">
        <f t="shared" si="3"/>
        <v>，2689880</v>
      </c>
      <c r="I62" s="4" t="str">
        <f>VLOOKUP(A62,HOP!A:U,21,0)</f>
        <v>直采</v>
      </c>
    </row>
    <row r="63" s="4" customFormat="1" hidden="1" spans="1:9">
      <c r="A63" s="5">
        <v>18955607188</v>
      </c>
      <c r="B63" s="6">
        <v>44817</v>
      </c>
      <c r="C63" s="6">
        <v>44818</v>
      </c>
      <c r="D63" s="4">
        <v>196</v>
      </c>
      <c r="E63" s="4" t="str">
        <f>VLOOKUP(A63,HOP!A:L,12,0)</f>
        <v>196.00</v>
      </c>
      <c r="F63" s="4" t="str">
        <f>VLOOKUP(A63,HOP!A:C,3,0)</f>
        <v>2689916</v>
      </c>
      <c r="G63" s="4">
        <f t="shared" si="2"/>
        <v>0</v>
      </c>
      <c r="H63" s="4" t="str">
        <f t="shared" si="3"/>
        <v>，2689916</v>
      </c>
      <c r="I63" s="4" t="str">
        <f>VLOOKUP(A63,HOP!A:U,21,0)</f>
        <v>直采</v>
      </c>
    </row>
    <row r="64" s="4" customFormat="1" hidden="1" spans="1:9">
      <c r="A64" s="5">
        <v>18955930508</v>
      </c>
      <c r="B64" s="6">
        <v>44817</v>
      </c>
      <c r="C64" s="6">
        <v>44818</v>
      </c>
      <c r="D64" s="4">
        <v>2052</v>
      </c>
      <c r="E64" s="4" t="str">
        <f>VLOOKUP(A64,HOP!A:L,12,0)</f>
        <v>2052.00</v>
      </c>
      <c r="F64" s="4" t="str">
        <f>VLOOKUP(A64,HOP!A:C,3,0)</f>
        <v>2690062</v>
      </c>
      <c r="G64" s="4">
        <f t="shared" si="2"/>
        <v>0</v>
      </c>
      <c r="H64" s="4" t="str">
        <f t="shared" si="3"/>
        <v>，2690062</v>
      </c>
      <c r="I64" s="4" t="str">
        <f>VLOOKUP(A64,HOP!A:U,21,0)</f>
        <v>直采</v>
      </c>
    </row>
    <row r="65" s="4" customFormat="1" hidden="1" spans="1:9">
      <c r="A65" s="5">
        <v>18956261294</v>
      </c>
      <c r="B65" s="6">
        <v>44817</v>
      </c>
      <c r="C65" s="6">
        <v>44818</v>
      </c>
      <c r="D65" s="4">
        <v>353</v>
      </c>
      <c r="E65" s="4" t="str">
        <f>VLOOKUP(A65,HOP!A:L,12,0)</f>
        <v>353.00</v>
      </c>
      <c r="F65" s="4" t="str">
        <f>VLOOKUP(A65,HOP!A:C,3,0)</f>
        <v>2690225</v>
      </c>
      <c r="G65" s="4">
        <f t="shared" si="2"/>
        <v>0</v>
      </c>
      <c r="H65" s="4" t="str">
        <f t="shared" si="3"/>
        <v>，2690225</v>
      </c>
      <c r="I65" s="4" t="str">
        <f>VLOOKUP(A65,HOP!A:U,21,0)</f>
        <v>直采</v>
      </c>
    </row>
    <row r="66" s="4" customFormat="1" hidden="1" spans="1:9">
      <c r="A66" s="5">
        <v>18956197857</v>
      </c>
      <c r="B66" s="6">
        <v>44817</v>
      </c>
      <c r="C66" s="6">
        <v>44818</v>
      </c>
      <c r="D66" s="4">
        <v>1066</v>
      </c>
      <c r="E66" s="4" t="str">
        <f>VLOOKUP(A66,HOP!A:L,12,0)</f>
        <v>1066.00</v>
      </c>
      <c r="F66" s="4" t="str">
        <f>VLOOKUP(A66,HOP!A:C,3,0)</f>
        <v>2690202</v>
      </c>
      <c r="G66" s="4">
        <f t="shared" si="2"/>
        <v>0</v>
      </c>
      <c r="H66" s="4" t="str">
        <f t="shared" si="3"/>
        <v>，2690202</v>
      </c>
      <c r="I66" s="4" t="str">
        <f>VLOOKUP(A66,HOP!A:U,21,0)</f>
        <v>直采</v>
      </c>
    </row>
    <row r="67" s="4" customFormat="1" hidden="1" spans="1:9">
      <c r="A67" s="5">
        <v>18226943451</v>
      </c>
      <c r="B67" s="6">
        <v>44814</v>
      </c>
      <c r="C67" s="6">
        <v>44819</v>
      </c>
      <c r="D67" s="4">
        <v>1845</v>
      </c>
      <c r="E67" s="4" t="str">
        <f>VLOOKUP(A67,HOP!A:L,12,0)</f>
        <v>1845.00</v>
      </c>
      <c r="F67" s="4" t="str">
        <f>VLOOKUP(A67,HOP!A:C,3,0)</f>
        <v>2605342</v>
      </c>
      <c r="G67" s="4">
        <f t="shared" ref="G67:G98" si="4">D67-E67</f>
        <v>0</v>
      </c>
      <c r="H67" s="4" t="str">
        <f t="shared" ref="H67:H98" si="5">$H$1&amp;F67</f>
        <v>，2605342</v>
      </c>
      <c r="I67" s="4" t="str">
        <f>VLOOKUP(A67,HOP!A:U,21,0)</f>
        <v>直采</v>
      </c>
    </row>
    <row r="68" s="4" customFormat="1" hidden="1" spans="1:9">
      <c r="A68" s="5">
        <v>18377779010</v>
      </c>
      <c r="B68" s="6">
        <v>44818</v>
      </c>
      <c r="C68" s="6">
        <v>44819</v>
      </c>
      <c r="D68" s="4">
        <v>615</v>
      </c>
      <c r="E68" s="4" t="str">
        <f>VLOOKUP(A68,HOP!A:L,12,0)</f>
        <v>615.00</v>
      </c>
      <c r="F68" s="4" t="str">
        <f>VLOOKUP(A68,HOP!A:C,3,0)</f>
        <v>2619279</v>
      </c>
      <c r="G68" s="4">
        <f t="shared" si="4"/>
        <v>0</v>
      </c>
      <c r="H68" s="4" t="str">
        <f t="shared" si="5"/>
        <v>，2619279</v>
      </c>
      <c r="I68" s="4" t="str">
        <f>VLOOKUP(A68,HOP!A:U,21,0)</f>
        <v>直采</v>
      </c>
    </row>
    <row r="69" s="4" customFormat="1" hidden="1" spans="1:9">
      <c r="A69" s="5">
        <v>18513337924</v>
      </c>
      <c r="B69" s="6">
        <v>44814</v>
      </c>
      <c r="C69" s="6">
        <v>44819</v>
      </c>
      <c r="D69" s="4">
        <v>8900</v>
      </c>
      <c r="E69" s="4" t="str">
        <f>VLOOKUP(A69,HOP!A:L,12,0)</f>
        <v>8900.00</v>
      </c>
      <c r="F69" s="4" t="str">
        <f>VLOOKUP(A69,HOP!A:C,3,0)</f>
        <v>2632810</v>
      </c>
      <c r="G69" s="4">
        <f t="shared" si="4"/>
        <v>0</v>
      </c>
      <c r="H69" s="4" t="str">
        <f t="shared" si="5"/>
        <v>，2632810</v>
      </c>
      <c r="I69" s="4" t="str">
        <f>VLOOKUP(A69,HOP!A:U,21,0)</f>
        <v>直采</v>
      </c>
    </row>
    <row r="70" s="4" customFormat="1" spans="1:9">
      <c r="A70" s="5">
        <v>18556346376</v>
      </c>
      <c r="B70" s="6">
        <v>44817</v>
      </c>
      <c r="C70" s="6">
        <v>44819</v>
      </c>
      <c r="D70" s="4">
        <v>3202</v>
      </c>
      <c r="E70" s="4" t="e">
        <f>VLOOKUP(A70,HOP!A:L,12,0)</f>
        <v>#N/A</v>
      </c>
      <c r="F70" s="4">
        <v>2637337</v>
      </c>
      <c r="G70" s="4" t="e">
        <f t="shared" si="4"/>
        <v>#N/A</v>
      </c>
      <c r="H70" s="4" t="str">
        <f t="shared" si="5"/>
        <v>，2637337</v>
      </c>
      <c r="I70" s="4" t="e">
        <f>VLOOKUP(A70,HOP!A:U,21,0)</f>
        <v>#N/A</v>
      </c>
    </row>
    <row r="71" s="4" customFormat="1" hidden="1" spans="1:9">
      <c r="A71" s="5">
        <v>18594389327</v>
      </c>
      <c r="B71" s="6">
        <v>44817</v>
      </c>
      <c r="C71" s="6">
        <v>44819</v>
      </c>
      <c r="D71" s="4">
        <v>2016</v>
      </c>
      <c r="E71" s="4" t="str">
        <f>VLOOKUP(A71,HOP!A:L,12,0)</f>
        <v>2016.00</v>
      </c>
      <c r="F71" s="4" t="str">
        <f>VLOOKUP(A71,HOP!A:C,3,0)</f>
        <v>2640792</v>
      </c>
      <c r="G71" s="4">
        <f t="shared" si="4"/>
        <v>0</v>
      </c>
      <c r="H71" s="4" t="str">
        <f t="shared" si="5"/>
        <v>，2640792</v>
      </c>
      <c r="I71" s="4" t="str">
        <f>VLOOKUP(A71,HOP!A:U,21,0)</f>
        <v>直采</v>
      </c>
    </row>
    <row r="72" s="4" customFormat="1" hidden="1" spans="1:9">
      <c r="A72" s="5">
        <v>18782189287</v>
      </c>
      <c r="B72" s="6">
        <v>44818</v>
      </c>
      <c r="C72" s="6">
        <v>44819</v>
      </c>
      <c r="D72" s="4">
        <v>710</v>
      </c>
      <c r="E72" s="4" t="str">
        <f>VLOOKUP(A72,HOP!A:L,12,0)</f>
        <v>710.00</v>
      </c>
      <c r="F72" s="4" t="str">
        <f>VLOOKUP(A72,HOP!A:C,3,0)</f>
        <v>2658124</v>
      </c>
      <c r="G72" s="4">
        <f t="shared" si="4"/>
        <v>0</v>
      </c>
      <c r="H72" s="4" t="str">
        <f t="shared" si="5"/>
        <v>，2658124</v>
      </c>
      <c r="I72" s="4" t="str">
        <f>VLOOKUP(A72,HOP!A:U,21,0)</f>
        <v>直采</v>
      </c>
    </row>
    <row r="73" s="4" customFormat="1" hidden="1" spans="1:9">
      <c r="A73" s="5">
        <v>18784265075</v>
      </c>
      <c r="B73" s="6">
        <v>44816</v>
      </c>
      <c r="C73" s="6">
        <v>44819</v>
      </c>
      <c r="D73" s="4">
        <v>7659</v>
      </c>
      <c r="E73" s="4" t="str">
        <f>VLOOKUP(A73,HOP!A:L,12,0)</f>
        <v>7659.00</v>
      </c>
      <c r="F73" s="4" t="str">
        <f>VLOOKUP(A73,HOP!A:C,3,0)</f>
        <v>2658327</v>
      </c>
      <c r="G73" s="4">
        <f t="shared" si="4"/>
        <v>0</v>
      </c>
      <c r="H73" s="4" t="str">
        <f t="shared" si="5"/>
        <v>，2658327</v>
      </c>
      <c r="I73" s="4" t="str">
        <f>VLOOKUP(A73,HOP!A:U,21,0)</f>
        <v>直采</v>
      </c>
    </row>
    <row r="74" s="4" customFormat="1" hidden="1" spans="1:9">
      <c r="A74" s="5">
        <v>18830043694</v>
      </c>
      <c r="B74" s="6">
        <v>44817</v>
      </c>
      <c r="C74" s="6">
        <v>44819</v>
      </c>
      <c r="D74" s="4">
        <v>762</v>
      </c>
      <c r="E74" s="4" t="str">
        <f>VLOOKUP(A74,HOP!A:L,12,0)</f>
        <v>762.00</v>
      </c>
      <c r="F74" s="4" t="str">
        <f>VLOOKUP(A74,HOP!A:C,3,0)</f>
        <v>2662836</v>
      </c>
      <c r="G74" s="4">
        <f t="shared" si="4"/>
        <v>0</v>
      </c>
      <c r="H74" s="4" t="str">
        <f t="shared" si="5"/>
        <v>，2662836</v>
      </c>
      <c r="I74" s="4" t="str">
        <f>VLOOKUP(A74,HOP!A:U,21,0)</f>
        <v>直采</v>
      </c>
    </row>
    <row r="75" s="4" customFormat="1" hidden="1" spans="1:9">
      <c r="A75" s="5">
        <v>18870946799</v>
      </c>
      <c r="B75" s="6">
        <v>44818</v>
      </c>
      <c r="C75" s="6">
        <v>44819</v>
      </c>
      <c r="D75" s="4">
        <v>352</v>
      </c>
      <c r="E75" s="4" t="str">
        <f>VLOOKUP(A75,HOP!A:L,12,0)</f>
        <v>352.00</v>
      </c>
      <c r="F75" s="4" t="str">
        <f>VLOOKUP(A75,HOP!A:C,3,0)</f>
        <v>2667564</v>
      </c>
      <c r="G75" s="4">
        <f t="shared" si="4"/>
        <v>0</v>
      </c>
      <c r="H75" s="4" t="str">
        <f t="shared" si="5"/>
        <v>，2667564</v>
      </c>
      <c r="I75" s="4" t="str">
        <f>VLOOKUP(A75,HOP!A:U,21,0)</f>
        <v>直采</v>
      </c>
    </row>
    <row r="76" s="4" customFormat="1" hidden="1" spans="1:9">
      <c r="A76" s="5">
        <v>18881752713</v>
      </c>
      <c r="B76" s="6">
        <v>44817</v>
      </c>
      <c r="C76" s="6">
        <v>44819</v>
      </c>
      <c r="D76" s="4">
        <v>1710</v>
      </c>
      <c r="E76" s="4" t="str">
        <f>VLOOKUP(A76,HOP!A:L,12,0)</f>
        <v>1710.00</v>
      </c>
      <c r="F76" s="4" t="str">
        <f>VLOOKUP(A76,HOP!A:C,3,0)</f>
        <v>2668855</v>
      </c>
      <c r="G76" s="4">
        <f t="shared" si="4"/>
        <v>0</v>
      </c>
      <c r="H76" s="4" t="str">
        <f t="shared" si="5"/>
        <v>，2668855</v>
      </c>
      <c r="I76" s="4" t="str">
        <f>VLOOKUP(A76,HOP!A:U,21,0)</f>
        <v>直采</v>
      </c>
    </row>
    <row r="77" s="4" customFormat="1" hidden="1" spans="1:9">
      <c r="A77" s="5">
        <v>18902557896</v>
      </c>
      <c r="B77" s="6">
        <v>44818</v>
      </c>
      <c r="C77" s="6">
        <v>44819</v>
      </c>
      <c r="D77" s="4">
        <v>0</v>
      </c>
      <c r="E77" s="4" t="e">
        <f>VLOOKUP(A77,HOP!A:L,12,0)</f>
        <v>#N/A</v>
      </c>
      <c r="F77" s="4" t="e">
        <f>VLOOKUP(A77,HOP!A:C,3,0)</f>
        <v>#N/A</v>
      </c>
      <c r="G77" s="4" t="e">
        <f t="shared" si="4"/>
        <v>#N/A</v>
      </c>
      <c r="H77" s="4" t="e">
        <f t="shared" si="5"/>
        <v>#N/A</v>
      </c>
      <c r="I77" s="4" t="e">
        <f>VLOOKUP(A77,HOP!A:U,21,0)</f>
        <v>#N/A</v>
      </c>
    </row>
    <row r="78" s="4" customFormat="1" hidden="1" spans="1:9">
      <c r="A78" s="5">
        <v>18907359731</v>
      </c>
      <c r="B78" s="6">
        <v>44810</v>
      </c>
      <c r="C78" s="6">
        <v>44819</v>
      </c>
      <c r="D78" s="4">
        <v>2304</v>
      </c>
      <c r="E78" s="4" t="str">
        <f>VLOOKUP(A78,HOP!A:L,12,0)</f>
        <v>2304.00</v>
      </c>
      <c r="F78" s="4" t="str">
        <f>VLOOKUP(A78,HOP!A:C,3,0)</f>
        <v>2672458</v>
      </c>
      <c r="G78" s="4">
        <f t="shared" si="4"/>
        <v>0</v>
      </c>
      <c r="H78" s="4" t="str">
        <f t="shared" si="5"/>
        <v>，2672458</v>
      </c>
      <c r="I78" s="4" t="str">
        <f>VLOOKUP(A78,HOP!A:U,21,0)</f>
        <v>直采</v>
      </c>
    </row>
    <row r="79" s="4" customFormat="1" hidden="1" spans="1:9">
      <c r="A79" s="5">
        <v>18907369069</v>
      </c>
      <c r="B79" s="6">
        <v>44812</v>
      </c>
      <c r="C79" s="6">
        <v>44819</v>
      </c>
      <c r="D79" s="4">
        <v>5950</v>
      </c>
      <c r="E79" s="4" t="str">
        <f>VLOOKUP(A79,HOP!A:L,12,0)</f>
        <v>5950.00</v>
      </c>
      <c r="F79" s="4" t="str">
        <f>VLOOKUP(A79,HOP!A:C,3,0)</f>
        <v>2672459</v>
      </c>
      <c r="G79" s="4">
        <f t="shared" si="4"/>
        <v>0</v>
      </c>
      <c r="H79" s="4" t="str">
        <f t="shared" si="5"/>
        <v>，2672459</v>
      </c>
      <c r="I79" s="4" t="str">
        <f>VLOOKUP(A79,HOP!A:U,21,0)</f>
        <v>直采</v>
      </c>
    </row>
    <row r="80" s="4" customFormat="1" hidden="1" spans="1:9">
      <c r="A80" s="5">
        <v>18910871029</v>
      </c>
      <c r="B80" s="6">
        <v>44816</v>
      </c>
      <c r="C80" s="6">
        <v>44819</v>
      </c>
      <c r="D80" s="4">
        <v>2604</v>
      </c>
      <c r="E80" s="4" t="str">
        <f>VLOOKUP(A80,HOP!A:L,12,0)</f>
        <v>2604.00</v>
      </c>
      <c r="F80" s="4" t="str">
        <f>VLOOKUP(A80,HOP!A:C,3,0)</f>
        <v>2673762</v>
      </c>
      <c r="G80" s="4">
        <f t="shared" si="4"/>
        <v>0</v>
      </c>
      <c r="H80" s="4" t="str">
        <f t="shared" si="5"/>
        <v>，2673762</v>
      </c>
      <c r="I80" s="4" t="str">
        <f>VLOOKUP(A80,HOP!A:U,21,0)</f>
        <v>直采</v>
      </c>
    </row>
    <row r="81" s="4" customFormat="1" hidden="1" spans="1:9">
      <c r="A81" s="5">
        <v>18914284734</v>
      </c>
      <c r="B81" s="6">
        <v>44818</v>
      </c>
      <c r="C81" s="6">
        <v>44819</v>
      </c>
      <c r="D81" s="4">
        <v>340</v>
      </c>
      <c r="E81" s="4" t="str">
        <f>VLOOKUP(A81,HOP!A:L,12,0)</f>
        <v>340.00</v>
      </c>
      <c r="F81" s="4" t="str">
        <f>VLOOKUP(A81,HOP!A:C,3,0)</f>
        <v>2675398</v>
      </c>
      <c r="G81" s="4">
        <f t="shared" si="4"/>
        <v>0</v>
      </c>
      <c r="H81" s="4" t="str">
        <f t="shared" si="5"/>
        <v>，2675398</v>
      </c>
      <c r="I81" s="4" t="str">
        <f>VLOOKUP(A81,HOP!A:U,21,0)</f>
        <v>直采</v>
      </c>
    </row>
    <row r="82" s="4" customFormat="1" hidden="1" spans="1:9">
      <c r="A82" s="5">
        <v>18915365114</v>
      </c>
      <c r="B82" s="6">
        <v>44818</v>
      </c>
      <c r="C82" s="6">
        <v>44819</v>
      </c>
      <c r="D82" s="4">
        <v>758</v>
      </c>
      <c r="E82" s="4" t="str">
        <f>VLOOKUP(A82,HOP!A:L,12,0)</f>
        <v>758.00</v>
      </c>
      <c r="F82" s="4" t="str">
        <f>VLOOKUP(A82,HOP!A:C,3,0)</f>
        <v>2676239</v>
      </c>
      <c r="G82" s="4">
        <f t="shared" si="4"/>
        <v>0</v>
      </c>
      <c r="H82" s="4" t="str">
        <f t="shared" si="5"/>
        <v>，2676239</v>
      </c>
      <c r="I82" s="4" t="str">
        <f>VLOOKUP(A82,HOP!A:U,21,0)</f>
        <v>直采</v>
      </c>
    </row>
    <row r="83" s="4" customFormat="1" hidden="1" spans="1:9">
      <c r="A83" s="5">
        <v>18916105645</v>
      </c>
      <c r="B83" s="6">
        <v>44817</v>
      </c>
      <c r="C83" s="6">
        <v>44819</v>
      </c>
      <c r="D83" s="4">
        <v>1776</v>
      </c>
      <c r="E83" s="4" t="str">
        <f>VLOOKUP(A83,HOP!A:L,12,0)</f>
        <v>1776.00</v>
      </c>
      <c r="F83" s="4" t="str">
        <f>VLOOKUP(A83,HOP!A:C,3,0)</f>
        <v>2676797</v>
      </c>
      <c r="G83" s="4">
        <f t="shared" si="4"/>
        <v>0</v>
      </c>
      <c r="H83" s="4" t="str">
        <f t="shared" si="5"/>
        <v>，2676797</v>
      </c>
      <c r="I83" s="4" t="str">
        <f>VLOOKUP(A83,HOP!A:U,21,0)</f>
        <v>直采</v>
      </c>
    </row>
    <row r="84" s="4" customFormat="1" hidden="1" spans="1:9">
      <c r="A84" s="5">
        <v>18916686499</v>
      </c>
      <c r="B84" s="6">
        <v>44818</v>
      </c>
      <c r="C84" s="6">
        <v>44819</v>
      </c>
      <c r="D84" s="4">
        <v>957</v>
      </c>
      <c r="E84" s="4" t="str">
        <f>VLOOKUP(A84,HOP!A:L,12,0)</f>
        <v>957.00</v>
      </c>
      <c r="F84" s="4" t="str">
        <f>VLOOKUP(A84,HOP!A:C,3,0)</f>
        <v>2677162</v>
      </c>
      <c r="G84" s="4">
        <f t="shared" si="4"/>
        <v>0</v>
      </c>
      <c r="H84" s="4" t="str">
        <f t="shared" si="5"/>
        <v>，2677162</v>
      </c>
      <c r="I84" s="4" t="str">
        <f>VLOOKUP(A84,HOP!A:U,21,0)</f>
        <v>直采</v>
      </c>
    </row>
    <row r="85" s="4" customFormat="1" hidden="1" spans="1:9">
      <c r="A85" s="5">
        <v>18917357891</v>
      </c>
      <c r="B85" s="6">
        <v>44818</v>
      </c>
      <c r="C85" s="6">
        <v>44819</v>
      </c>
      <c r="D85" s="4">
        <v>655</v>
      </c>
      <c r="E85" s="4" t="str">
        <f>VLOOKUP(A85,HOP!A:L,12,0)</f>
        <v>655.00</v>
      </c>
      <c r="F85" s="4" t="str">
        <f>VLOOKUP(A85,HOP!A:C,3,0)</f>
        <v>2677750</v>
      </c>
      <c r="G85" s="4">
        <f t="shared" si="4"/>
        <v>0</v>
      </c>
      <c r="H85" s="4" t="str">
        <f t="shared" si="5"/>
        <v>，2677750</v>
      </c>
      <c r="I85" s="4" t="str">
        <f>VLOOKUP(A85,HOP!A:U,21,0)</f>
        <v>直采</v>
      </c>
    </row>
    <row r="86" s="4" customFormat="1" hidden="1" spans="1:9">
      <c r="A86" s="5">
        <v>18918278756</v>
      </c>
      <c r="B86" s="6">
        <v>44818</v>
      </c>
      <c r="C86" s="6">
        <v>44819</v>
      </c>
      <c r="D86" s="4">
        <v>816.61</v>
      </c>
      <c r="E86" s="4" t="str">
        <f>VLOOKUP(A86,HOP!A:L,12,0)</f>
        <v>816.61</v>
      </c>
      <c r="F86" s="4" t="str">
        <f>VLOOKUP(A86,HOP!A:C,3,0)</f>
        <v>2678323</v>
      </c>
      <c r="G86" s="4">
        <f t="shared" si="4"/>
        <v>0</v>
      </c>
      <c r="H86" s="4" t="str">
        <f t="shared" si="5"/>
        <v>，2678323</v>
      </c>
      <c r="I86" s="4" t="str">
        <f>VLOOKUP(A86,HOP!A:U,21,0)</f>
        <v>直连</v>
      </c>
    </row>
    <row r="87" s="4" customFormat="1" hidden="1" spans="1:9">
      <c r="A87" s="5">
        <v>18919078526</v>
      </c>
      <c r="B87" s="6">
        <v>44815</v>
      </c>
      <c r="C87" s="6">
        <v>44819</v>
      </c>
      <c r="D87" s="4">
        <v>1824</v>
      </c>
      <c r="E87" s="4" t="str">
        <f>VLOOKUP(A87,HOP!A:L,12,0)</f>
        <v>1824.00</v>
      </c>
      <c r="F87" s="4" t="str">
        <f>VLOOKUP(A87,HOP!A:C,3,0)</f>
        <v>2678975</v>
      </c>
      <c r="G87" s="4">
        <f t="shared" si="4"/>
        <v>0</v>
      </c>
      <c r="H87" s="4" t="str">
        <f t="shared" si="5"/>
        <v>，2678975</v>
      </c>
      <c r="I87" s="4" t="str">
        <f>VLOOKUP(A87,HOP!A:U,21,0)</f>
        <v>直采</v>
      </c>
    </row>
    <row r="88" s="4" customFormat="1" hidden="1" spans="1:9">
      <c r="A88" s="5">
        <v>18919325044</v>
      </c>
      <c r="B88" s="6">
        <v>44818</v>
      </c>
      <c r="C88" s="6">
        <v>44819</v>
      </c>
      <c r="D88" s="4">
        <v>328</v>
      </c>
      <c r="E88" s="4" t="str">
        <f>VLOOKUP(A88,HOP!A:L,12,0)</f>
        <v>328.00</v>
      </c>
      <c r="F88" s="4" t="str">
        <f>VLOOKUP(A88,HOP!A:C,3,0)</f>
        <v>2679161</v>
      </c>
      <c r="G88" s="4">
        <f t="shared" si="4"/>
        <v>0</v>
      </c>
      <c r="H88" s="4" t="str">
        <f t="shared" si="5"/>
        <v>，2679161</v>
      </c>
      <c r="I88" s="4" t="str">
        <f>VLOOKUP(A88,HOP!A:U,21,0)</f>
        <v>直采</v>
      </c>
    </row>
    <row r="89" s="4" customFormat="1" hidden="1" spans="1:9">
      <c r="A89" s="5">
        <v>18923979491</v>
      </c>
      <c r="B89" s="6">
        <v>44816</v>
      </c>
      <c r="C89" s="6">
        <v>44819</v>
      </c>
      <c r="D89" s="4">
        <v>1234.62</v>
      </c>
      <c r="E89" s="4" t="str">
        <f>VLOOKUP(A89,HOP!A:L,12,0)</f>
        <v>1234.62</v>
      </c>
      <c r="F89" s="4" t="str">
        <f>VLOOKUP(A89,HOP!A:C,3,0)</f>
        <v>2680944</v>
      </c>
      <c r="G89" s="4">
        <f t="shared" si="4"/>
        <v>0</v>
      </c>
      <c r="H89" s="4" t="str">
        <f t="shared" si="5"/>
        <v>，2680944</v>
      </c>
      <c r="I89" s="4" t="str">
        <f>VLOOKUP(A89,HOP!A:U,21,0)</f>
        <v>直连</v>
      </c>
    </row>
    <row r="90" s="4" customFormat="1" hidden="1" spans="1:9">
      <c r="A90" s="5">
        <v>18925181083</v>
      </c>
      <c r="B90" s="6">
        <v>44815</v>
      </c>
      <c r="C90" s="6">
        <v>44819</v>
      </c>
      <c r="D90" s="4">
        <v>1460</v>
      </c>
      <c r="E90" s="4" t="str">
        <f>VLOOKUP(A90,HOP!A:L,12,0)</f>
        <v>1460.00</v>
      </c>
      <c r="F90" s="4" t="str">
        <f>VLOOKUP(A90,HOP!A:C,3,0)</f>
        <v>2681165</v>
      </c>
      <c r="G90" s="4">
        <f t="shared" si="4"/>
        <v>0</v>
      </c>
      <c r="H90" s="4" t="str">
        <f t="shared" si="5"/>
        <v>，2681165</v>
      </c>
      <c r="I90" s="4" t="str">
        <f>VLOOKUP(A90,HOP!A:U,21,0)</f>
        <v>直采</v>
      </c>
    </row>
    <row r="91" s="4" customFormat="1" hidden="1" spans="1:9">
      <c r="A91" s="5">
        <v>18936935811</v>
      </c>
      <c r="B91" s="6">
        <v>44816</v>
      </c>
      <c r="C91" s="6">
        <v>44819</v>
      </c>
      <c r="D91" s="4">
        <v>1680</v>
      </c>
      <c r="E91" s="4" t="str">
        <f>VLOOKUP(A91,HOP!A:L,12,0)</f>
        <v>1680.00</v>
      </c>
      <c r="F91" s="4" t="str">
        <f>VLOOKUP(A91,HOP!A:C,3,0)</f>
        <v>2682562</v>
      </c>
      <c r="G91" s="4">
        <f t="shared" si="4"/>
        <v>0</v>
      </c>
      <c r="H91" s="4" t="str">
        <f t="shared" si="5"/>
        <v>，2682562</v>
      </c>
      <c r="I91" s="4" t="str">
        <f>VLOOKUP(A91,HOP!A:U,21,0)</f>
        <v>直采</v>
      </c>
    </row>
    <row r="92" s="4" customFormat="1" hidden="1" spans="1:9">
      <c r="A92" s="5">
        <v>18937461113</v>
      </c>
      <c r="B92" s="6">
        <v>44818</v>
      </c>
      <c r="C92" s="6">
        <v>44819</v>
      </c>
      <c r="D92" s="4">
        <v>353</v>
      </c>
      <c r="E92" s="4" t="str">
        <f>VLOOKUP(A92,HOP!A:L,12,0)</f>
        <v>353.00</v>
      </c>
      <c r="F92" s="4" t="str">
        <f>VLOOKUP(A92,HOP!A:C,3,0)</f>
        <v>2682641</v>
      </c>
      <c r="G92" s="4">
        <f t="shared" si="4"/>
        <v>0</v>
      </c>
      <c r="H92" s="4" t="str">
        <f t="shared" si="5"/>
        <v>，2682641</v>
      </c>
      <c r="I92" s="4" t="str">
        <f>VLOOKUP(A92,HOP!A:U,21,0)</f>
        <v>直采</v>
      </c>
    </row>
    <row r="93" s="4" customFormat="1" hidden="1" spans="1:9">
      <c r="A93" s="5">
        <v>18938327843</v>
      </c>
      <c r="B93" s="6">
        <v>44818</v>
      </c>
      <c r="C93" s="6">
        <v>44819</v>
      </c>
      <c r="D93" s="4">
        <v>409.23</v>
      </c>
      <c r="E93" s="4" t="str">
        <f>VLOOKUP(A93,HOP!A:L,12,0)</f>
        <v>409.23</v>
      </c>
      <c r="F93" s="4" t="str">
        <f>VLOOKUP(A93,HOP!A:C,3,0)</f>
        <v>2682834</v>
      </c>
      <c r="G93" s="4">
        <f t="shared" si="4"/>
        <v>0</v>
      </c>
      <c r="H93" s="4" t="str">
        <f t="shared" si="5"/>
        <v>，2682834</v>
      </c>
      <c r="I93" s="4" t="str">
        <f>VLOOKUP(A93,HOP!A:U,21,0)</f>
        <v>直连</v>
      </c>
    </row>
    <row r="94" s="4" customFormat="1" hidden="1" spans="1:9">
      <c r="A94" s="5">
        <v>18940772841</v>
      </c>
      <c r="B94" s="6">
        <v>44815</v>
      </c>
      <c r="C94" s="6">
        <v>44819</v>
      </c>
      <c r="D94" s="4">
        <v>920</v>
      </c>
      <c r="E94" s="4" t="str">
        <f>VLOOKUP(A94,HOP!A:L,12,0)</f>
        <v>920.00</v>
      </c>
      <c r="F94" s="4" t="str">
        <f>VLOOKUP(A94,HOP!A:C,3,0)</f>
        <v>2683310</v>
      </c>
      <c r="G94" s="4">
        <f t="shared" si="4"/>
        <v>0</v>
      </c>
      <c r="H94" s="4" t="str">
        <f t="shared" si="5"/>
        <v>，2683310</v>
      </c>
      <c r="I94" s="4" t="str">
        <f>VLOOKUP(A94,HOP!A:U,21,0)</f>
        <v>直采</v>
      </c>
    </row>
    <row r="95" s="4" customFormat="1" hidden="1" spans="1:9">
      <c r="A95" s="5">
        <v>18943944639</v>
      </c>
      <c r="B95" s="6">
        <v>44817</v>
      </c>
      <c r="C95" s="6">
        <v>44819</v>
      </c>
      <c r="D95" s="4">
        <v>9000</v>
      </c>
      <c r="E95" s="4" t="str">
        <f>VLOOKUP(A95,HOP!A:L,12,0)</f>
        <v>9000.00</v>
      </c>
      <c r="F95" s="4" t="str">
        <f>VLOOKUP(A95,HOP!A:C,3,0)</f>
        <v>2684036</v>
      </c>
      <c r="G95" s="4">
        <f t="shared" si="4"/>
        <v>0</v>
      </c>
      <c r="H95" s="4" t="str">
        <f t="shared" si="5"/>
        <v>，2684036</v>
      </c>
      <c r="I95" s="4" t="str">
        <f>VLOOKUP(A95,HOP!A:U,21,0)</f>
        <v>直采</v>
      </c>
    </row>
    <row r="96" s="4" customFormat="1" hidden="1" spans="1:9">
      <c r="A96" s="5">
        <v>18943959971</v>
      </c>
      <c r="B96" s="6">
        <v>44818</v>
      </c>
      <c r="C96" s="6">
        <v>44819</v>
      </c>
      <c r="D96" s="4">
        <v>508.25</v>
      </c>
      <c r="E96" s="4" t="str">
        <f>VLOOKUP(A96,HOP!A:L,12,0)</f>
        <v>508.25</v>
      </c>
      <c r="F96" s="4" t="str">
        <f>VLOOKUP(A96,HOP!A:C,3,0)</f>
        <v>2684056</v>
      </c>
      <c r="G96" s="4">
        <f t="shared" si="4"/>
        <v>0</v>
      </c>
      <c r="H96" s="4" t="str">
        <f t="shared" si="5"/>
        <v>，2684056</v>
      </c>
      <c r="I96" s="4" t="str">
        <f>VLOOKUP(A96,HOP!A:U,21,0)</f>
        <v>直连</v>
      </c>
    </row>
    <row r="97" s="4" customFormat="1" hidden="1" spans="1:9">
      <c r="A97" s="5">
        <v>18944300885</v>
      </c>
      <c r="B97" s="6">
        <v>44814</v>
      </c>
      <c r="C97" s="6">
        <v>44819</v>
      </c>
      <c r="D97" s="4">
        <v>2190</v>
      </c>
      <c r="E97" s="4" t="str">
        <f>VLOOKUP(A97,HOP!A:L,12,0)</f>
        <v>2190.00</v>
      </c>
      <c r="F97" s="4" t="str">
        <f>VLOOKUP(A97,HOP!A:C,3,0)</f>
        <v>2684294</v>
      </c>
      <c r="G97" s="4">
        <f t="shared" si="4"/>
        <v>0</v>
      </c>
      <c r="H97" s="4" t="str">
        <f t="shared" si="5"/>
        <v>，2684294</v>
      </c>
      <c r="I97" s="4" t="str">
        <f>VLOOKUP(A97,HOP!A:U,21,0)</f>
        <v>直采</v>
      </c>
    </row>
    <row r="98" s="4" customFormat="1" hidden="1" spans="1:9">
      <c r="A98" s="5">
        <v>18944911589</v>
      </c>
      <c r="B98" s="6">
        <v>44814</v>
      </c>
      <c r="C98" s="6">
        <v>44819</v>
      </c>
      <c r="D98" s="4">
        <v>800</v>
      </c>
      <c r="E98" s="4" t="str">
        <f>VLOOKUP(A98,HOP!A:L,12,0)</f>
        <v>800.00</v>
      </c>
      <c r="F98" s="4" t="str">
        <f>VLOOKUP(A98,HOP!A:C,3,0)</f>
        <v>2684588</v>
      </c>
      <c r="G98" s="4">
        <f t="shared" si="4"/>
        <v>0</v>
      </c>
      <c r="H98" s="4" t="str">
        <f t="shared" si="5"/>
        <v>，2684588</v>
      </c>
      <c r="I98" s="4" t="str">
        <f>VLOOKUP(A98,HOP!A:U,21,0)</f>
        <v>直采</v>
      </c>
    </row>
    <row r="99" s="4" customFormat="1" hidden="1" spans="1:9">
      <c r="A99" s="5">
        <v>18948388717</v>
      </c>
      <c r="B99" s="6">
        <v>44816</v>
      </c>
      <c r="C99" s="6">
        <v>44819</v>
      </c>
      <c r="D99" s="4">
        <v>1878</v>
      </c>
      <c r="E99" s="4" t="str">
        <f>VLOOKUP(A99,HOP!A:L,12,0)</f>
        <v>1878.00</v>
      </c>
      <c r="F99" s="4" t="str">
        <f>VLOOKUP(A99,HOP!A:C,3,0)</f>
        <v>2686430</v>
      </c>
      <c r="G99" s="4">
        <f t="shared" ref="G99:G130" si="6">D99-E99</f>
        <v>0</v>
      </c>
      <c r="H99" s="4" t="str">
        <f t="shared" ref="H99:H130" si="7">$H$1&amp;F99</f>
        <v>，2686430</v>
      </c>
      <c r="I99" s="4" t="str">
        <f>VLOOKUP(A99,HOP!A:U,21,0)</f>
        <v>直采</v>
      </c>
    </row>
    <row r="100" s="4" customFormat="1" hidden="1" spans="1:9">
      <c r="A100" s="5">
        <v>18948609920</v>
      </c>
      <c r="B100" s="6">
        <v>44817</v>
      </c>
      <c r="C100" s="6">
        <v>44819</v>
      </c>
      <c r="D100" s="4">
        <v>610</v>
      </c>
      <c r="E100" s="4" t="str">
        <f>VLOOKUP(A100,HOP!A:L,12,0)</f>
        <v>610.00</v>
      </c>
      <c r="F100" s="4" t="str">
        <f>VLOOKUP(A100,HOP!A:C,3,0)</f>
        <v>2686550</v>
      </c>
      <c r="G100" s="4">
        <f t="shared" si="6"/>
        <v>0</v>
      </c>
      <c r="H100" s="4" t="str">
        <f t="shared" si="7"/>
        <v>，2686550</v>
      </c>
      <c r="I100" s="4" t="str">
        <f>VLOOKUP(A100,HOP!A:U,21,0)</f>
        <v>直采</v>
      </c>
    </row>
    <row r="101" s="4" customFormat="1" hidden="1" spans="1:9">
      <c r="A101" s="5">
        <v>18950132330</v>
      </c>
      <c r="B101" s="6">
        <v>44817</v>
      </c>
      <c r="C101" s="6">
        <v>44819</v>
      </c>
      <c r="D101" s="4">
        <v>492</v>
      </c>
      <c r="E101" s="4" t="str">
        <f>VLOOKUP(A101,HOP!A:L,12,0)</f>
        <v>492.00</v>
      </c>
      <c r="F101" s="4" t="str">
        <f>VLOOKUP(A101,HOP!A:C,3,0)</f>
        <v>2687327</v>
      </c>
      <c r="G101" s="4">
        <f t="shared" si="6"/>
        <v>0</v>
      </c>
      <c r="H101" s="4" t="str">
        <f t="shared" si="7"/>
        <v>，2687327</v>
      </c>
      <c r="I101" s="4" t="str">
        <f>VLOOKUP(A101,HOP!A:U,21,0)</f>
        <v>直采</v>
      </c>
    </row>
    <row r="102" s="4" customFormat="1" hidden="1" spans="1:9">
      <c r="A102" s="5">
        <v>18950256206</v>
      </c>
      <c r="B102" s="6">
        <v>44817</v>
      </c>
      <c r="C102" s="6">
        <v>44819</v>
      </c>
      <c r="D102" s="4">
        <v>492</v>
      </c>
      <c r="E102" s="4" t="str">
        <f>VLOOKUP(A102,HOP!A:L,12,0)</f>
        <v>492.00</v>
      </c>
      <c r="F102" s="4" t="str">
        <f>VLOOKUP(A102,HOP!A:C,3,0)</f>
        <v>2687375</v>
      </c>
      <c r="G102" s="4">
        <f t="shared" si="6"/>
        <v>0</v>
      </c>
      <c r="H102" s="4" t="str">
        <f t="shared" si="7"/>
        <v>，2687375</v>
      </c>
      <c r="I102" s="4" t="str">
        <f>VLOOKUP(A102,HOP!A:U,21,0)</f>
        <v>直采</v>
      </c>
    </row>
    <row r="103" s="4" customFormat="1" hidden="1" spans="1:9">
      <c r="A103" s="5">
        <v>18950588688</v>
      </c>
      <c r="B103" s="6">
        <v>44816</v>
      </c>
      <c r="C103" s="6">
        <v>44819</v>
      </c>
      <c r="D103" s="4">
        <v>1365</v>
      </c>
      <c r="E103" s="4" t="str">
        <f>VLOOKUP(A103,HOP!A:L,12,0)</f>
        <v>1365.00</v>
      </c>
      <c r="F103" s="4" t="str">
        <f>VLOOKUP(A103,HOP!A:C,3,0)</f>
        <v>2687484</v>
      </c>
      <c r="G103" s="4">
        <f t="shared" si="6"/>
        <v>0</v>
      </c>
      <c r="H103" s="4" t="str">
        <f t="shared" si="7"/>
        <v>，2687484</v>
      </c>
      <c r="I103" s="4" t="str">
        <f>VLOOKUP(A103,HOP!A:U,21,0)</f>
        <v>直采</v>
      </c>
    </row>
    <row r="104" s="4" customFormat="1" hidden="1" spans="1:9">
      <c r="A104" s="5">
        <v>18951148313</v>
      </c>
      <c r="B104" s="6">
        <v>44816</v>
      </c>
      <c r="C104" s="6">
        <v>44819</v>
      </c>
      <c r="D104" s="4">
        <v>5400</v>
      </c>
      <c r="E104" s="4" t="str">
        <f>VLOOKUP(A104,HOP!A:L,12,0)</f>
        <v>5400.00</v>
      </c>
      <c r="F104" s="4" t="str">
        <f>VLOOKUP(A104,HOP!A:C,3,0)</f>
        <v>2687742</v>
      </c>
      <c r="G104" s="4">
        <f t="shared" si="6"/>
        <v>0</v>
      </c>
      <c r="H104" s="4" t="str">
        <f t="shared" si="7"/>
        <v>，2687742</v>
      </c>
      <c r="I104" s="4" t="str">
        <f>VLOOKUP(A104,HOP!A:U,21,0)</f>
        <v>直采</v>
      </c>
    </row>
    <row r="105" s="4" customFormat="1" hidden="1" spans="1:9">
      <c r="A105" s="5">
        <v>18951534829</v>
      </c>
      <c r="B105" s="6">
        <v>44818</v>
      </c>
      <c r="C105" s="6">
        <v>44819</v>
      </c>
      <c r="D105" s="4">
        <v>525</v>
      </c>
      <c r="E105" s="4" t="str">
        <f>VLOOKUP(A105,HOP!A:L,12,0)</f>
        <v>525.00</v>
      </c>
      <c r="F105" s="4" t="str">
        <f>VLOOKUP(A105,HOP!A:C,3,0)</f>
        <v>2687906</v>
      </c>
      <c r="G105" s="4">
        <f t="shared" si="6"/>
        <v>0</v>
      </c>
      <c r="H105" s="4" t="str">
        <f t="shared" si="7"/>
        <v>，2687906</v>
      </c>
      <c r="I105" s="4" t="str">
        <f>VLOOKUP(A105,HOP!A:U,21,0)</f>
        <v>直采</v>
      </c>
    </row>
    <row r="106" s="4" customFormat="1" hidden="1" spans="1:9">
      <c r="A106" s="5">
        <v>18952101401</v>
      </c>
      <c r="B106" s="6">
        <v>44817</v>
      </c>
      <c r="C106" s="6">
        <v>44819</v>
      </c>
      <c r="D106" s="4">
        <v>0</v>
      </c>
      <c r="E106" s="4" t="e">
        <f>VLOOKUP(A106,HOP!A:L,12,0)</f>
        <v>#N/A</v>
      </c>
      <c r="F106" s="4" t="e">
        <f>VLOOKUP(A106,HOP!A:C,3,0)</f>
        <v>#N/A</v>
      </c>
      <c r="G106" s="4" t="e">
        <f t="shared" si="6"/>
        <v>#N/A</v>
      </c>
      <c r="H106" s="4" t="e">
        <f t="shared" si="7"/>
        <v>#N/A</v>
      </c>
      <c r="I106" s="4" t="e">
        <f>VLOOKUP(A106,HOP!A:U,21,0)</f>
        <v>#N/A</v>
      </c>
    </row>
    <row r="107" s="4" customFormat="1" hidden="1" spans="1:9">
      <c r="A107" s="5">
        <v>18952138361</v>
      </c>
      <c r="B107" s="6">
        <v>44816</v>
      </c>
      <c r="C107" s="6">
        <v>44819</v>
      </c>
      <c r="D107" s="4">
        <v>690</v>
      </c>
      <c r="E107" s="4" t="str">
        <f>VLOOKUP(A107,HOP!A:L,12,0)</f>
        <v>690.00</v>
      </c>
      <c r="F107" s="4" t="str">
        <f>VLOOKUP(A107,HOP!A:C,3,0)</f>
        <v>2688181</v>
      </c>
      <c r="G107" s="4">
        <f t="shared" si="6"/>
        <v>0</v>
      </c>
      <c r="H107" s="4" t="str">
        <f t="shared" si="7"/>
        <v>，2688181</v>
      </c>
      <c r="I107" s="4" t="str">
        <f>VLOOKUP(A107,HOP!A:U,21,0)</f>
        <v>直采</v>
      </c>
    </row>
    <row r="108" s="4" customFormat="1" spans="1:9">
      <c r="A108" s="5">
        <v>18953489364</v>
      </c>
      <c r="B108" s="6">
        <v>44817</v>
      </c>
      <c r="C108" s="6">
        <v>44819</v>
      </c>
      <c r="D108" s="4">
        <v>2040</v>
      </c>
      <c r="E108" s="4" t="str">
        <f>VLOOKUP(A108,HOP!A:L,12,0)</f>
        <v>2240.00</v>
      </c>
      <c r="F108" s="4" t="str">
        <f>VLOOKUP(A108,HOP!A:C,3,0)</f>
        <v>2688894</v>
      </c>
      <c r="G108" s="4">
        <f t="shared" si="6"/>
        <v>-200</v>
      </c>
      <c r="H108" s="4" t="str">
        <f t="shared" si="7"/>
        <v>，2688894</v>
      </c>
      <c r="I108" s="4" t="str">
        <f>VLOOKUP(A108,HOP!A:U,21,0)</f>
        <v>直采</v>
      </c>
    </row>
    <row r="109" s="4" customFormat="1" hidden="1" spans="1:9">
      <c r="A109" s="5">
        <v>18953490362</v>
      </c>
      <c r="B109" s="6">
        <v>44817</v>
      </c>
      <c r="C109" s="6">
        <v>44819</v>
      </c>
      <c r="D109" s="4">
        <v>764</v>
      </c>
      <c r="E109" s="4" t="str">
        <f>VLOOKUP(A109,HOP!A:L,12,0)</f>
        <v>764.00</v>
      </c>
      <c r="F109" s="4" t="str">
        <f>VLOOKUP(A109,HOP!A:C,3,0)</f>
        <v>2688895</v>
      </c>
      <c r="G109" s="4">
        <f t="shared" si="6"/>
        <v>0</v>
      </c>
      <c r="H109" s="4" t="str">
        <f t="shared" si="7"/>
        <v>，2688895</v>
      </c>
      <c r="I109" s="4" t="str">
        <f>VLOOKUP(A109,HOP!A:U,21,0)</f>
        <v>直采</v>
      </c>
    </row>
    <row r="110" s="4" customFormat="1" spans="1:10">
      <c r="A110" s="5">
        <v>18953683725</v>
      </c>
      <c r="B110" s="6">
        <v>44817</v>
      </c>
      <c r="C110" s="6">
        <v>44819</v>
      </c>
      <c r="D110" s="4">
        <v>200</v>
      </c>
      <c r="E110" s="4" t="e">
        <f>VLOOKUP(A110,HOP!A:L,12,0)</f>
        <v>#N/A</v>
      </c>
      <c r="F110" s="4">
        <v>2688894</v>
      </c>
      <c r="G110" s="4" t="e">
        <f t="shared" si="6"/>
        <v>#N/A</v>
      </c>
      <c r="H110" s="4" t="str">
        <f t="shared" si="7"/>
        <v>，2688894</v>
      </c>
      <c r="I110" s="4" t="e">
        <f>VLOOKUP(A110,HOP!A:U,21,0)</f>
        <v>#N/A</v>
      </c>
      <c r="J110" s="4" t="s">
        <v>1027</v>
      </c>
    </row>
    <row r="111" s="4" customFormat="1" hidden="1" spans="1:9">
      <c r="A111" s="5">
        <v>18954764729</v>
      </c>
      <c r="B111" s="6">
        <v>44817</v>
      </c>
      <c r="C111" s="6">
        <v>44819</v>
      </c>
      <c r="D111" s="4">
        <v>1324</v>
      </c>
      <c r="E111" s="4" t="str">
        <f>VLOOKUP(A111,HOP!A:L,12,0)</f>
        <v>1324.00</v>
      </c>
      <c r="F111" s="4" t="str">
        <f>VLOOKUP(A111,HOP!A:C,3,0)</f>
        <v>2689560</v>
      </c>
      <c r="G111" s="4">
        <f t="shared" si="6"/>
        <v>0</v>
      </c>
      <c r="H111" s="4" t="str">
        <f t="shared" si="7"/>
        <v>，2689560</v>
      </c>
      <c r="I111" s="4" t="str">
        <f>VLOOKUP(A111,HOP!A:U,21,0)</f>
        <v>直采</v>
      </c>
    </row>
    <row r="112" s="4" customFormat="1" hidden="1" spans="1:9">
      <c r="A112" s="5">
        <v>18955175679</v>
      </c>
      <c r="B112" s="6">
        <v>44818</v>
      </c>
      <c r="C112" s="6">
        <v>44819</v>
      </c>
      <c r="D112" s="4">
        <v>831.78</v>
      </c>
      <c r="E112" s="4" t="str">
        <f>VLOOKUP(A112,HOP!A:L,12,0)</f>
        <v>831.78</v>
      </c>
      <c r="F112" s="4" t="str">
        <f>VLOOKUP(A112,HOP!A:C,3,0)</f>
        <v>2689736</v>
      </c>
      <c r="G112" s="4">
        <f t="shared" si="6"/>
        <v>0</v>
      </c>
      <c r="H112" s="4" t="str">
        <f t="shared" si="7"/>
        <v>，2689736</v>
      </c>
      <c r="I112" s="4" t="str">
        <f>VLOOKUP(A112,HOP!A:U,21,0)</f>
        <v>直连</v>
      </c>
    </row>
    <row r="113" s="4" customFormat="1" hidden="1" spans="1:9">
      <c r="A113" s="5">
        <v>18955329098</v>
      </c>
      <c r="B113" s="6">
        <v>44818</v>
      </c>
      <c r="C113" s="6">
        <v>44819</v>
      </c>
      <c r="D113" s="4">
        <v>1321.39</v>
      </c>
      <c r="E113" s="4" t="str">
        <f>VLOOKUP(A113,HOP!A:L,12,0)</f>
        <v>1321.39</v>
      </c>
      <c r="F113" s="4" t="str">
        <f>VLOOKUP(A113,HOP!A:C,3,0)</f>
        <v>2689807</v>
      </c>
      <c r="G113" s="4">
        <f t="shared" si="6"/>
        <v>0</v>
      </c>
      <c r="H113" s="4" t="str">
        <f t="shared" si="7"/>
        <v>，2689807</v>
      </c>
      <c r="I113" s="4" t="str">
        <f>VLOOKUP(A113,HOP!A:U,21,0)</f>
        <v>直连</v>
      </c>
    </row>
    <row r="114" s="4" customFormat="1" hidden="1" spans="1:9">
      <c r="A114" s="5">
        <v>18955345285</v>
      </c>
      <c r="B114" s="6">
        <v>44818</v>
      </c>
      <c r="C114" s="6">
        <v>44819</v>
      </c>
      <c r="D114" s="4">
        <v>253.27</v>
      </c>
      <c r="E114" s="4" t="str">
        <f>VLOOKUP(A114,HOP!A:L,12,0)</f>
        <v>253.27</v>
      </c>
      <c r="F114" s="4" t="str">
        <f>VLOOKUP(A114,HOP!A:C,3,0)</f>
        <v>2689812</v>
      </c>
      <c r="G114" s="4">
        <f t="shared" si="6"/>
        <v>0</v>
      </c>
      <c r="H114" s="4" t="str">
        <f t="shared" si="7"/>
        <v>，2689812</v>
      </c>
      <c r="I114" s="4" t="str">
        <f>VLOOKUP(A114,HOP!A:U,21,0)</f>
        <v>直连</v>
      </c>
    </row>
    <row r="115" s="4" customFormat="1" hidden="1" spans="1:9">
      <c r="A115" s="5">
        <v>18955477703</v>
      </c>
      <c r="B115" s="6">
        <v>44818</v>
      </c>
      <c r="C115" s="6">
        <v>44819</v>
      </c>
      <c r="D115" s="4">
        <v>382</v>
      </c>
      <c r="E115" s="4" t="str">
        <f>VLOOKUP(A115,HOP!A:L,12,0)</f>
        <v>382.00</v>
      </c>
      <c r="F115" s="4" t="str">
        <f>VLOOKUP(A115,HOP!A:C,3,0)</f>
        <v>2689861</v>
      </c>
      <c r="G115" s="4">
        <f t="shared" si="6"/>
        <v>0</v>
      </c>
      <c r="H115" s="4" t="str">
        <f t="shared" si="7"/>
        <v>，2689861</v>
      </c>
      <c r="I115" s="4" t="str">
        <f>VLOOKUP(A115,HOP!A:U,21,0)</f>
        <v>直采</v>
      </c>
    </row>
    <row r="116" s="4" customFormat="1" hidden="1" spans="1:9">
      <c r="A116" s="5">
        <v>18955690191</v>
      </c>
      <c r="B116" s="6">
        <v>44817</v>
      </c>
      <c r="C116" s="6">
        <v>44819</v>
      </c>
      <c r="D116" s="4">
        <v>282</v>
      </c>
      <c r="E116" s="4" t="str">
        <f>VLOOKUP(A116,HOP!A:L,12,0)</f>
        <v>282.00</v>
      </c>
      <c r="F116" s="4" t="str">
        <f>VLOOKUP(A116,HOP!A:C,3,0)</f>
        <v>2689943</v>
      </c>
      <c r="G116" s="4">
        <f t="shared" si="6"/>
        <v>0</v>
      </c>
      <c r="H116" s="4" t="str">
        <f t="shared" si="7"/>
        <v>，2689943</v>
      </c>
      <c r="I116" s="4" t="str">
        <f>VLOOKUP(A116,HOP!A:U,21,0)</f>
        <v>直采</v>
      </c>
    </row>
    <row r="117" s="4" customFormat="1" hidden="1" spans="1:9">
      <c r="A117" s="5">
        <v>18956381535</v>
      </c>
      <c r="B117" s="6">
        <v>44817</v>
      </c>
      <c r="C117" s="6">
        <v>44819</v>
      </c>
      <c r="D117" s="4">
        <v>1360</v>
      </c>
      <c r="E117" s="4" t="str">
        <f>VLOOKUP(A117,HOP!A:L,12,0)</f>
        <v>1360.00</v>
      </c>
      <c r="F117" s="4" t="str">
        <f>VLOOKUP(A117,HOP!A:C,3,0)</f>
        <v>2690274</v>
      </c>
      <c r="G117" s="4">
        <f t="shared" si="6"/>
        <v>0</v>
      </c>
      <c r="H117" s="4" t="str">
        <f t="shared" si="7"/>
        <v>，2690274</v>
      </c>
      <c r="I117" s="4" t="str">
        <f>VLOOKUP(A117,HOP!A:U,21,0)</f>
        <v>直采</v>
      </c>
    </row>
    <row r="118" s="4" customFormat="1" hidden="1" spans="1:9">
      <c r="A118" s="5">
        <v>18958183734</v>
      </c>
      <c r="B118" s="6">
        <v>44818</v>
      </c>
      <c r="C118" s="6">
        <v>44819</v>
      </c>
      <c r="D118" s="4">
        <v>324</v>
      </c>
      <c r="E118" s="4" t="str">
        <f>VLOOKUP(A118,HOP!A:L,12,0)</f>
        <v>324.00</v>
      </c>
      <c r="F118" s="4" t="str">
        <f>VLOOKUP(A118,HOP!A:C,3,0)</f>
        <v>2691047</v>
      </c>
      <c r="G118" s="4">
        <f t="shared" si="6"/>
        <v>0</v>
      </c>
      <c r="H118" s="4" t="str">
        <f t="shared" si="7"/>
        <v>，2691047</v>
      </c>
      <c r="I118" s="4" t="str">
        <f>VLOOKUP(A118,HOP!A:U,21,0)</f>
        <v>直采</v>
      </c>
    </row>
    <row r="119" s="4" customFormat="1" hidden="1" spans="1:9">
      <c r="A119" s="5">
        <v>18958326961</v>
      </c>
      <c r="B119" s="6">
        <v>44818</v>
      </c>
      <c r="C119" s="6">
        <v>44819</v>
      </c>
      <c r="D119" s="4">
        <v>375</v>
      </c>
      <c r="E119" s="4" t="str">
        <f>VLOOKUP(A119,HOP!A:L,12,0)</f>
        <v>375.00</v>
      </c>
      <c r="F119" s="4" t="str">
        <f>VLOOKUP(A119,HOP!A:C,3,0)</f>
        <v>2691103</v>
      </c>
      <c r="G119" s="4">
        <f t="shared" si="6"/>
        <v>0</v>
      </c>
      <c r="H119" s="4" t="str">
        <f t="shared" si="7"/>
        <v>，2691103</v>
      </c>
      <c r="I119" s="4" t="str">
        <f>VLOOKUP(A119,HOP!A:U,21,0)</f>
        <v>直采</v>
      </c>
    </row>
    <row r="120" s="4" customFormat="1" hidden="1" spans="1:9">
      <c r="A120" s="5">
        <v>18958499433</v>
      </c>
      <c r="B120" s="6">
        <v>44818</v>
      </c>
      <c r="C120" s="6">
        <v>44819</v>
      </c>
      <c r="D120" s="4">
        <v>461</v>
      </c>
      <c r="E120" s="4" t="str">
        <f>VLOOKUP(A120,HOP!A:L,12,0)</f>
        <v>461.00</v>
      </c>
      <c r="F120" s="4" t="str">
        <f>VLOOKUP(A120,HOP!A:C,3,0)</f>
        <v>2691161</v>
      </c>
      <c r="G120" s="4">
        <f t="shared" si="6"/>
        <v>0</v>
      </c>
      <c r="H120" s="4" t="str">
        <f t="shared" si="7"/>
        <v>，2691161</v>
      </c>
      <c r="I120" s="4" t="str">
        <f>VLOOKUP(A120,HOP!A:U,21,0)</f>
        <v>直采</v>
      </c>
    </row>
    <row r="121" s="4" customFormat="1" hidden="1" spans="1:9">
      <c r="A121" s="5">
        <v>18958843457</v>
      </c>
      <c r="B121" s="6">
        <v>44818</v>
      </c>
      <c r="C121" s="6">
        <v>44819</v>
      </c>
      <c r="D121" s="4">
        <v>362</v>
      </c>
      <c r="E121" s="4" t="str">
        <f>VLOOKUP(A121,HOP!A:L,12,0)</f>
        <v>362.00</v>
      </c>
      <c r="F121" s="4" t="str">
        <f>VLOOKUP(A121,HOP!A:C,3,0)</f>
        <v>2691240</v>
      </c>
      <c r="G121" s="4">
        <f t="shared" si="6"/>
        <v>0</v>
      </c>
      <c r="H121" s="4" t="str">
        <f t="shared" si="7"/>
        <v>，2691240</v>
      </c>
      <c r="I121" s="4" t="str">
        <f>VLOOKUP(A121,HOP!A:U,21,0)</f>
        <v>直采</v>
      </c>
    </row>
    <row r="122" s="4" customFormat="1" hidden="1" spans="1:9">
      <c r="A122" s="5">
        <v>21000442781</v>
      </c>
      <c r="B122" s="6">
        <v>44818</v>
      </c>
      <c r="C122" s="6">
        <v>44819</v>
      </c>
      <c r="D122" s="4">
        <v>439</v>
      </c>
      <c r="E122" s="4" t="str">
        <f>VLOOKUP(A122,HOP!A:L,12,0)</f>
        <v>439.00</v>
      </c>
      <c r="F122" s="4" t="str">
        <f>VLOOKUP(A122,HOP!A:C,3,0)</f>
        <v>2691525</v>
      </c>
      <c r="G122" s="4">
        <f t="shared" si="6"/>
        <v>0</v>
      </c>
      <c r="H122" s="4" t="str">
        <f t="shared" si="7"/>
        <v>，2691525</v>
      </c>
      <c r="I122" s="4" t="str">
        <f>VLOOKUP(A122,HOP!A:U,21,0)</f>
        <v>直采</v>
      </c>
    </row>
    <row r="123" s="4" customFormat="1" hidden="1" spans="1:9">
      <c r="A123" s="5">
        <v>21010510649</v>
      </c>
      <c r="B123" s="6">
        <v>44818</v>
      </c>
      <c r="C123" s="6">
        <v>44819</v>
      </c>
      <c r="D123" s="4">
        <v>1173.4</v>
      </c>
      <c r="E123" s="4" t="str">
        <f>VLOOKUP(A123,HOP!A:L,12,0)</f>
        <v>1173.40</v>
      </c>
      <c r="F123" s="4" t="str">
        <f>VLOOKUP(A123,HOP!A:C,3,0)</f>
        <v>2692009</v>
      </c>
      <c r="G123" s="4">
        <f t="shared" si="6"/>
        <v>0</v>
      </c>
      <c r="H123" s="4" t="str">
        <f t="shared" si="7"/>
        <v>，2692009</v>
      </c>
      <c r="I123" s="4" t="str">
        <f>VLOOKUP(A123,HOP!A:U,21,0)</f>
        <v>直连</v>
      </c>
    </row>
    <row r="124" s="4" customFormat="1" hidden="1" spans="1:9">
      <c r="A124" s="5">
        <v>17939893980</v>
      </c>
      <c r="B124" s="6">
        <v>44816</v>
      </c>
      <c r="C124" s="6">
        <v>44820</v>
      </c>
      <c r="D124" s="4">
        <v>976</v>
      </c>
      <c r="E124" s="4" t="str">
        <f>VLOOKUP(A124,HOP!A:L,12,0)</f>
        <v>976.00</v>
      </c>
      <c r="F124" s="4" t="str">
        <f>VLOOKUP(A124,HOP!A:C,3,0)</f>
        <v>2552583</v>
      </c>
      <c r="G124" s="4">
        <f t="shared" si="6"/>
        <v>0</v>
      </c>
      <c r="H124" s="4" t="str">
        <f t="shared" si="7"/>
        <v>，2552583</v>
      </c>
      <c r="I124" s="4" t="str">
        <f>VLOOKUP(A124,HOP!A:U,21,0)</f>
        <v>直采</v>
      </c>
    </row>
    <row r="125" s="4" customFormat="1" hidden="1" spans="1:9">
      <c r="A125" s="5">
        <v>17995858224</v>
      </c>
      <c r="B125" s="6">
        <v>44814</v>
      </c>
      <c r="C125" s="6">
        <v>44820</v>
      </c>
      <c r="D125" s="4">
        <v>5982</v>
      </c>
      <c r="E125" s="4" t="str">
        <f>VLOOKUP(A125,HOP!A:L,12,0)</f>
        <v>5982.00</v>
      </c>
      <c r="F125" s="4" t="str">
        <f>VLOOKUP(A125,HOP!A:C,3,0)</f>
        <v>2564011</v>
      </c>
      <c r="G125" s="4">
        <f t="shared" si="6"/>
        <v>0</v>
      </c>
      <c r="H125" s="4" t="str">
        <f t="shared" si="7"/>
        <v>，2564011</v>
      </c>
      <c r="I125" s="4" t="str">
        <f>VLOOKUP(A125,HOP!A:U,21,0)</f>
        <v>直采</v>
      </c>
    </row>
    <row r="126" s="4" customFormat="1" hidden="1" spans="1:9">
      <c r="A126" s="5">
        <v>18186410113</v>
      </c>
      <c r="B126" s="6">
        <v>44818</v>
      </c>
      <c r="C126" s="6">
        <v>44820</v>
      </c>
      <c r="D126" s="4">
        <v>2542</v>
      </c>
      <c r="E126" s="4" t="str">
        <f>VLOOKUP(A126,HOP!A:L,12,0)</f>
        <v>2542.00</v>
      </c>
      <c r="F126" s="4" t="str">
        <f>VLOOKUP(A126,HOP!A:C,3,0)</f>
        <v>2600456</v>
      </c>
      <c r="G126" s="4">
        <f t="shared" si="6"/>
        <v>0</v>
      </c>
      <c r="H126" s="4" t="str">
        <f t="shared" si="7"/>
        <v>，2600456</v>
      </c>
      <c r="I126" s="4" t="str">
        <f>VLOOKUP(A126,HOP!A:U,21,0)</f>
        <v>直采</v>
      </c>
    </row>
    <row r="127" s="4" customFormat="1" hidden="1" spans="1:9">
      <c r="A127" s="5">
        <v>18303750208</v>
      </c>
      <c r="B127" s="6">
        <v>44818</v>
      </c>
      <c r="C127" s="6">
        <v>44820</v>
      </c>
      <c r="D127" s="4">
        <v>4400</v>
      </c>
      <c r="E127" s="4" t="str">
        <f>VLOOKUP(A127,HOP!A:L,12,0)</f>
        <v>4400.00</v>
      </c>
      <c r="F127" s="4" t="str">
        <f>VLOOKUP(A127,HOP!A:C,3,0)</f>
        <v>2612503</v>
      </c>
      <c r="G127" s="4">
        <f t="shared" si="6"/>
        <v>0</v>
      </c>
      <c r="H127" s="4" t="str">
        <f t="shared" si="7"/>
        <v>，2612503</v>
      </c>
      <c r="I127" s="4" t="str">
        <f>VLOOKUP(A127,HOP!A:U,21,0)</f>
        <v>直采</v>
      </c>
    </row>
    <row r="128" s="4" customFormat="1" hidden="1" spans="1:9">
      <c r="A128" s="5">
        <v>18320123026</v>
      </c>
      <c r="B128" s="6">
        <v>44816</v>
      </c>
      <c r="C128" s="6">
        <v>44820</v>
      </c>
      <c r="D128" s="4">
        <v>2248</v>
      </c>
      <c r="E128" s="4" t="str">
        <f>VLOOKUP(A128,HOP!A:L,12,0)</f>
        <v>2248.00</v>
      </c>
      <c r="F128" s="4" t="str">
        <f>VLOOKUP(A128,HOP!A:C,3,0)</f>
        <v>2613946</v>
      </c>
      <c r="G128" s="4">
        <f t="shared" si="6"/>
        <v>0</v>
      </c>
      <c r="H128" s="4" t="str">
        <f t="shared" si="7"/>
        <v>，2613946</v>
      </c>
      <c r="I128" s="4" t="str">
        <f>VLOOKUP(A128,HOP!A:U,21,0)</f>
        <v>直采</v>
      </c>
    </row>
    <row r="129" s="4" customFormat="1" hidden="1" spans="1:9">
      <c r="A129" s="5">
        <v>18481758897</v>
      </c>
      <c r="B129" s="6">
        <v>44816</v>
      </c>
      <c r="C129" s="6">
        <v>44820</v>
      </c>
      <c r="D129" s="4">
        <v>2640</v>
      </c>
      <c r="E129" s="4" t="str">
        <f>VLOOKUP(A129,HOP!A:L,12,0)</f>
        <v>2640.00</v>
      </c>
      <c r="F129" s="4" t="str">
        <f>VLOOKUP(A129,HOP!A:C,3,0)</f>
        <v>2629941</v>
      </c>
      <c r="G129" s="4">
        <f t="shared" si="6"/>
        <v>0</v>
      </c>
      <c r="H129" s="4" t="str">
        <f t="shared" si="7"/>
        <v>，2629941</v>
      </c>
      <c r="I129" s="4" t="str">
        <f>VLOOKUP(A129,HOP!A:U,21,0)</f>
        <v>直采</v>
      </c>
    </row>
    <row r="130" s="4" customFormat="1" hidden="1" spans="1:9">
      <c r="A130" s="5">
        <v>18653053411</v>
      </c>
      <c r="B130" s="6">
        <v>44810</v>
      </c>
      <c r="C130" s="6">
        <v>44820</v>
      </c>
      <c r="D130" s="4">
        <v>870</v>
      </c>
      <c r="E130" s="4" t="str">
        <f>VLOOKUP(A130,HOP!A:L,12,0)</f>
        <v>870.00</v>
      </c>
      <c r="F130" s="4" t="str">
        <f>VLOOKUP(A130,HOP!A:C,3,0)</f>
        <v>2646340</v>
      </c>
      <c r="G130" s="4">
        <f t="shared" si="6"/>
        <v>0</v>
      </c>
      <c r="H130" s="4" t="str">
        <f t="shared" si="7"/>
        <v>，2646340</v>
      </c>
      <c r="I130" s="4" t="str">
        <f>VLOOKUP(A130,HOP!A:U,21,0)</f>
        <v>直采</v>
      </c>
    </row>
    <row r="131" s="4" customFormat="1" hidden="1" spans="1:9">
      <c r="A131" s="5">
        <v>18696080632</v>
      </c>
      <c r="B131" s="6">
        <v>44819</v>
      </c>
      <c r="C131" s="6">
        <v>44820</v>
      </c>
      <c r="D131" s="4">
        <v>370</v>
      </c>
      <c r="E131" s="4" t="str">
        <f>VLOOKUP(A131,HOP!A:L,12,0)</f>
        <v>370.00</v>
      </c>
      <c r="F131" s="4" t="str">
        <f>VLOOKUP(A131,HOP!A:C,3,0)</f>
        <v>2649764</v>
      </c>
      <c r="G131" s="4">
        <f t="shared" ref="G131:G162" si="8">D131-E131</f>
        <v>0</v>
      </c>
      <c r="H131" s="4" t="str">
        <f t="shared" ref="H131:H162" si="9">$H$1&amp;F131</f>
        <v>，2649764</v>
      </c>
      <c r="I131" s="4" t="str">
        <f>VLOOKUP(A131,HOP!A:U,21,0)</f>
        <v>直采</v>
      </c>
    </row>
    <row r="132" s="4" customFormat="1" hidden="1" spans="1:9">
      <c r="A132" s="5">
        <v>18708241174</v>
      </c>
      <c r="B132" s="6">
        <v>44818</v>
      </c>
      <c r="C132" s="6">
        <v>44820</v>
      </c>
      <c r="D132" s="4">
        <v>1850</v>
      </c>
      <c r="E132" s="4" t="str">
        <f>VLOOKUP(A132,HOP!A:L,12,0)</f>
        <v>1850.00</v>
      </c>
      <c r="F132" s="4" t="str">
        <f>VLOOKUP(A132,HOP!A:C,3,0)</f>
        <v>2651066</v>
      </c>
      <c r="G132" s="4">
        <f t="shared" si="8"/>
        <v>0</v>
      </c>
      <c r="H132" s="4" t="str">
        <f t="shared" si="9"/>
        <v>，2651066</v>
      </c>
      <c r="I132" s="4" t="str">
        <f>VLOOKUP(A132,HOP!A:U,21,0)</f>
        <v>直采</v>
      </c>
    </row>
    <row r="133" s="4" customFormat="1" hidden="1" spans="1:9">
      <c r="A133" s="5">
        <v>18727148685</v>
      </c>
      <c r="B133" s="6">
        <v>44819</v>
      </c>
      <c r="C133" s="6">
        <v>44820</v>
      </c>
      <c r="D133" s="4">
        <v>340</v>
      </c>
      <c r="E133" s="4" t="str">
        <f>VLOOKUP(A133,HOP!A:L,12,0)</f>
        <v>340.00</v>
      </c>
      <c r="F133" s="4" t="str">
        <f>VLOOKUP(A133,HOP!A:C,3,0)</f>
        <v>2652977</v>
      </c>
      <c r="G133" s="4">
        <f t="shared" si="8"/>
        <v>0</v>
      </c>
      <c r="H133" s="4" t="str">
        <f t="shared" si="9"/>
        <v>，2652977</v>
      </c>
      <c r="I133" s="4" t="str">
        <f>VLOOKUP(A133,HOP!A:U,21,0)</f>
        <v>直采</v>
      </c>
    </row>
    <row r="134" s="4" customFormat="1" hidden="1" spans="1:9">
      <c r="A134" s="5">
        <v>18765060528</v>
      </c>
      <c r="B134" s="6">
        <v>44817</v>
      </c>
      <c r="C134" s="6">
        <v>44820</v>
      </c>
      <c r="D134" s="4">
        <v>4032</v>
      </c>
      <c r="E134" s="4" t="str">
        <f>VLOOKUP(A134,HOP!A:L,12,0)</f>
        <v>4032.00</v>
      </c>
      <c r="F134" s="4" t="str">
        <f>VLOOKUP(A134,HOP!A:C,3,0)</f>
        <v>2656486</v>
      </c>
      <c r="G134" s="4">
        <f t="shared" si="8"/>
        <v>0</v>
      </c>
      <c r="H134" s="4" t="str">
        <f t="shared" si="9"/>
        <v>，2656486</v>
      </c>
      <c r="I134" s="4" t="str">
        <f>VLOOKUP(A134,HOP!A:U,21,0)</f>
        <v>直采</v>
      </c>
    </row>
    <row r="135" s="4" customFormat="1" hidden="1" spans="1:9">
      <c r="A135" s="5">
        <v>18788030290</v>
      </c>
      <c r="B135" s="6">
        <v>44818</v>
      </c>
      <c r="C135" s="6">
        <v>44820</v>
      </c>
      <c r="D135" s="4">
        <v>780</v>
      </c>
      <c r="E135" s="4" t="str">
        <f>VLOOKUP(A135,HOP!A:L,12,0)</f>
        <v>780.00</v>
      </c>
      <c r="F135" s="4" t="str">
        <f>VLOOKUP(A135,HOP!A:C,3,0)</f>
        <v>2658727</v>
      </c>
      <c r="G135" s="4">
        <f t="shared" si="8"/>
        <v>0</v>
      </c>
      <c r="H135" s="4" t="str">
        <f t="shared" si="9"/>
        <v>，2658727</v>
      </c>
      <c r="I135" s="4" t="str">
        <f>VLOOKUP(A135,HOP!A:U,21,0)</f>
        <v>直采</v>
      </c>
    </row>
    <row r="136" s="4" customFormat="1" hidden="1" spans="1:9">
      <c r="A136" s="5">
        <v>18799446300</v>
      </c>
      <c r="B136" s="6">
        <v>44817</v>
      </c>
      <c r="C136" s="6">
        <v>44820</v>
      </c>
      <c r="D136" s="4">
        <v>2268</v>
      </c>
      <c r="E136" s="4" t="str">
        <f>VLOOKUP(A136,HOP!A:L,12,0)</f>
        <v>2268.00</v>
      </c>
      <c r="F136" s="4" t="str">
        <f>VLOOKUP(A136,HOP!A:C,3,0)</f>
        <v>2659765</v>
      </c>
      <c r="G136" s="4">
        <f t="shared" si="8"/>
        <v>0</v>
      </c>
      <c r="H136" s="4" t="str">
        <f t="shared" si="9"/>
        <v>，2659765</v>
      </c>
      <c r="I136" s="4" t="str">
        <f>VLOOKUP(A136,HOP!A:U,21,0)</f>
        <v>直采</v>
      </c>
    </row>
    <row r="137" s="4" customFormat="1" hidden="1" spans="1:9">
      <c r="A137" s="5">
        <v>18810780144</v>
      </c>
      <c r="B137" s="6">
        <v>44816</v>
      </c>
      <c r="C137" s="6">
        <v>44820</v>
      </c>
      <c r="D137" s="4">
        <v>5552</v>
      </c>
      <c r="E137" s="4" t="str">
        <f>VLOOKUP(A137,HOP!A:L,12,0)</f>
        <v>5552.00</v>
      </c>
      <c r="F137" s="4" t="str">
        <f>VLOOKUP(A137,HOP!A:C,3,0)</f>
        <v>2660937</v>
      </c>
      <c r="G137" s="4">
        <f t="shared" si="8"/>
        <v>0</v>
      </c>
      <c r="H137" s="4" t="str">
        <f t="shared" si="9"/>
        <v>，2660937</v>
      </c>
      <c r="I137" s="4" t="str">
        <f>VLOOKUP(A137,HOP!A:U,21,0)</f>
        <v>直采</v>
      </c>
    </row>
    <row r="138" s="4" customFormat="1" hidden="1" spans="1:9">
      <c r="A138" s="5">
        <v>18823243528</v>
      </c>
      <c r="B138" s="6">
        <v>44819</v>
      </c>
      <c r="C138" s="6">
        <v>44820</v>
      </c>
      <c r="D138" s="4">
        <v>0</v>
      </c>
      <c r="E138" s="4" t="str">
        <f>VLOOKUP(A138,HOP!A:L,12,0)</f>
        <v>0.00</v>
      </c>
      <c r="F138" s="4" t="str">
        <f>VLOOKUP(A138,HOP!A:C,3,0)</f>
        <v>2661955</v>
      </c>
      <c r="G138" s="4">
        <f t="shared" si="8"/>
        <v>0</v>
      </c>
      <c r="H138" s="4" t="str">
        <f t="shared" si="9"/>
        <v>，2661955</v>
      </c>
      <c r="I138" s="4" t="str">
        <f>VLOOKUP(A138,HOP!A:U,21,0)</f>
        <v>直采</v>
      </c>
    </row>
    <row r="139" s="4" customFormat="1" hidden="1" spans="1:9">
      <c r="A139" s="5">
        <v>18829398317</v>
      </c>
      <c r="B139" s="6">
        <v>44816</v>
      </c>
      <c r="C139" s="6">
        <v>44820</v>
      </c>
      <c r="D139" s="4">
        <v>2532</v>
      </c>
      <c r="E139" s="4" t="str">
        <f>VLOOKUP(A139,HOP!A:L,12,0)</f>
        <v>2532.00</v>
      </c>
      <c r="F139" s="4" t="str">
        <f>VLOOKUP(A139,HOP!A:C,3,0)</f>
        <v>2662728</v>
      </c>
      <c r="G139" s="4">
        <f t="shared" si="8"/>
        <v>0</v>
      </c>
      <c r="H139" s="4" t="str">
        <f t="shared" si="9"/>
        <v>，2662728</v>
      </c>
      <c r="I139" s="4" t="str">
        <f>VLOOKUP(A139,HOP!A:U,21,0)</f>
        <v>直采</v>
      </c>
    </row>
    <row r="140" s="4" customFormat="1" hidden="1" spans="1:9">
      <c r="A140" s="5">
        <v>18829611632</v>
      </c>
      <c r="B140" s="6">
        <v>44817</v>
      </c>
      <c r="C140" s="6">
        <v>44820</v>
      </c>
      <c r="D140" s="4">
        <v>1260</v>
      </c>
      <c r="E140" s="4" t="str">
        <f>VLOOKUP(A140,HOP!A:L,12,0)</f>
        <v>1260.00</v>
      </c>
      <c r="F140" s="4" t="str">
        <f>VLOOKUP(A140,HOP!A:C,3,0)</f>
        <v>2662770</v>
      </c>
      <c r="G140" s="4">
        <f t="shared" si="8"/>
        <v>0</v>
      </c>
      <c r="H140" s="4" t="str">
        <f t="shared" si="9"/>
        <v>，2662770</v>
      </c>
      <c r="I140" s="4" t="str">
        <f>VLOOKUP(A140,HOP!A:U,21,0)</f>
        <v>直采</v>
      </c>
    </row>
    <row r="141" s="4" customFormat="1" hidden="1" spans="1:9">
      <c r="A141" s="5">
        <v>18855820432</v>
      </c>
      <c r="B141" s="6">
        <v>44814</v>
      </c>
      <c r="C141" s="6">
        <v>44820</v>
      </c>
      <c r="D141" s="4">
        <v>2082</v>
      </c>
      <c r="E141" s="4" t="str">
        <f>VLOOKUP(A141,HOP!A:L,12,0)</f>
        <v>2082.00</v>
      </c>
      <c r="F141" s="4" t="str">
        <f>VLOOKUP(A141,HOP!A:C,3,0)</f>
        <v>2665617</v>
      </c>
      <c r="G141" s="4">
        <f t="shared" si="8"/>
        <v>0</v>
      </c>
      <c r="H141" s="4" t="str">
        <f t="shared" si="9"/>
        <v>，2665617</v>
      </c>
      <c r="I141" s="4" t="str">
        <f>VLOOKUP(A141,HOP!A:U,21,0)</f>
        <v>直采</v>
      </c>
    </row>
    <row r="142" s="4" customFormat="1" hidden="1" spans="1:9">
      <c r="A142" s="5">
        <v>18869522088</v>
      </c>
      <c r="B142" s="6">
        <v>44819</v>
      </c>
      <c r="C142" s="6">
        <v>44820</v>
      </c>
      <c r="D142" s="4">
        <v>855</v>
      </c>
      <c r="E142" s="4" t="str">
        <f>VLOOKUP(A142,HOP!A:L,12,0)</f>
        <v>855.00</v>
      </c>
      <c r="F142" s="4" t="str">
        <f>VLOOKUP(A142,HOP!A:C,3,0)</f>
        <v>2667374</v>
      </c>
      <c r="G142" s="4">
        <f t="shared" si="8"/>
        <v>0</v>
      </c>
      <c r="H142" s="4" t="str">
        <f t="shared" si="9"/>
        <v>，2667374</v>
      </c>
      <c r="I142" s="4" t="str">
        <f>VLOOKUP(A142,HOP!A:U,21,0)</f>
        <v>直采</v>
      </c>
    </row>
    <row r="143" s="4" customFormat="1" hidden="1" spans="1:9">
      <c r="A143" s="5">
        <v>18873545300</v>
      </c>
      <c r="B143" s="6">
        <v>44818</v>
      </c>
      <c r="C143" s="6">
        <v>44820</v>
      </c>
      <c r="D143" s="4">
        <v>642</v>
      </c>
      <c r="E143" s="4" t="str">
        <f>VLOOKUP(A143,HOP!A:L,12,0)</f>
        <v>642.00</v>
      </c>
      <c r="F143" s="4" t="str">
        <f>VLOOKUP(A143,HOP!A:C,3,0)</f>
        <v>2668103</v>
      </c>
      <c r="G143" s="4">
        <f t="shared" si="8"/>
        <v>0</v>
      </c>
      <c r="H143" s="4" t="str">
        <f t="shared" si="9"/>
        <v>，2668103</v>
      </c>
      <c r="I143" s="4" t="str">
        <f>VLOOKUP(A143,HOP!A:U,21,0)</f>
        <v>直采</v>
      </c>
    </row>
    <row r="144" s="4" customFormat="1" hidden="1" spans="1:9">
      <c r="A144" s="5">
        <v>18888660028</v>
      </c>
      <c r="B144" s="6">
        <v>44809</v>
      </c>
      <c r="C144" s="6">
        <v>44820</v>
      </c>
      <c r="D144" s="4">
        <v>23934</v>
      </c>
      <c r="E144" s="4" t="str">
        <f>VLOOKUP(A144,HOP!A:L,12,0)</f>
        <v>23934.00</v>
      </c>
      <c r="F144" s="4" t="str">
        <f>VLOOKUP(A144,HOP!A:C,3,0)</f>
        <v>2670440</v>
      </c>
      <c r="G144" s="4">
        <f t="shared" si="8"/>
        <v>0</v>
      </c>
      <c r="H144" s="4" t="str">
        <f t="shared" si="9"/>
        <v>，2670440</v>
      </c>
      <c r="I144" s="4" t="str">
        <f>VLOOKUP(A144,HOP!A:U,21,0)</f>
        <v>直采</v>
      </c>
    </row>
    <row r="145" s="4" customFormat="1" hidden="1" spans="1:9">
      <c r="A145" s="5">
        <v>18889747843</v>
      </c>
      <c r="B145" s="6">
        <v>44819</v>
      </c>
      <c r="C145" s="6">
        <v>44820</v>
      </c>
      <c r="D145" s="4">
        <v>3100</v>
      </c>
      <c r="E145" s="4" t="str">
        <f>VLOOKUP(A145,HOP!A:L,12,0)</f>
        <v>3100.00</v>
      </c>
      <c r="F145" s="4" t="str">
        <f>VLOOKUP(A145,HOP!A:C,3,0)</f>
        <v>2670897</v>
      </c>
      <c r="G145" s="4">
        <f t="shared" si="8"/>
        <v>0</v>
      </c>
      <c r="H145" s="4" t="str">
        <f t="shared" si="9"/>
        <v>，2670897</v>
      </c>
      <c r="I145" s="4" t="str">
        <f>VLOOKUP(A145,HOP!A:U,21,0)</f>
        <v>直采</v>
      </c>
    </row>
    <row r="146" s="4" customFormat="1" hidden="1" spans="1:9">
      <c r="A146" s="5">
        <v>18915000094</v>
      </c>
      <c r="B146" s="6">
        <v>44818</v>
      </c>
      <c r="C146" s="6">
        <v>44820</v>
      </c>
      <c r="D146" s="4">
        <v>1378</v>
      </c>
      <c r="E146" s="4" t="str">
        <f>VLOOKUP(A146,HOP!A:L,12,0)</f>
        <v>1378.00</v>
      </c>
      <c r="F146" s="4" t="str">
        <f>VLOOKUP(A146,HOP!A:C,3,0)</f>
        <v>2675864</v>
      </c>
      <c r="G146" s="4">
        <f t="shared" si="8"/>
        <v>0</v>
      </c>
      <c r="H146" s="4" t="str">
        <f t="shared" si="9"/>
        <v>，2675864</v>
      </c>
      <c r="I146" s="4" t="str">
        <f>VLOOKUP(A146,HOP!A:U,21,0)</f>
        <v>直连</v>
      </c>
    </row>
    <row r="147" s="4" customFormat="1" hidden="1" spans="1:9">
      <c r="A147" s="5">
        <v>18915061110</v>
      </c>
      <c r="B147" s="6">
        <v>44818</v>
      </c>
      <c r="C147" s="6">
        <v>44820</v>
      </c>
      <c r="D147" s="4">
        <v>1036</v>
      </c>
      <c r="E147" s="4" t="str">
        <f>VLOOKUP(A147,HOP!A:L,12,0)</f>
        <v>1036.00</v>
      </c>
      <c r="F147" s="4" t="str">
        <f>VLOOKUP(A147,HOP!A:C,3,0)</f>
        <v>2675912</v>
      </c>
      <c r="G147" s="4">
        <f t="shared" si="8"/>
        <v>0</v>
      </c>
      <c r="H147" s="4" t="str">
        <f t="shared" si="9"/>
        <v>，2675912</v>
      </c>
      <c r="I147" s="4" t="str">
        <f>VLOOKUP(A147,HOP!A:U,21,0)</f>
        <v>直采</v>
      </c>
    </row>
    <row r="148" s="4" customFormat="1" hidden="1" spans="1:9">
      <c r="A148" s="5">
        <v>18915601684</v>
      </c>
      <c r="B148" s="6">
        <v>44815</v>
      </c>
      <c r="C148" s="6">
        <v>44820</v>
      </c>
      <c r="D148" s="4">
        <v>2815</v>
      </c>
      <c r="E148" s="4" t="str">
        <f>VLOOKUP(A148,HOP!A:L,12,0)</f>
        <v>2815.00</v>
      </c>
      <c r="F148" s="4" t="str">
        <f>VLOOKUP(A148,HOP!A:C,3,0)</f>
        <v>2676437</v>
      </c>
      <c r="G148" s="4">
        <f t="shared" si="8"/>
        <v>0</v>
      </c>
      <c r="H148" s="4" t="str">
        <f t="shared" si="9"/>
        <v>，2676437</v>
      </c>
      <c r="I148" s="4" t="str">
        <f>VLOOKUP(A148,HOP!A:U,21,0)</f>
        <v>直采</v>
      </c>
    </row>
    <row r="149" s="4" customFormat="1" hidden="1" spans="1:9">
      <c r="A149" s="5">
        <v>18916586169</v>
      </c>
      <c r="B149" s="6">
        <v>44818</v>
      </c>
      <c r="C149" s="6">
        <v>44820</v>
      </c>
      <c r="D149" s="4">
        <v>1184</v>
      </c>
      <c r="E149" s="4" t="str">
        <f>VLOOKUP(A149,HOP!A:L,12,0)</f>
        <v>1184.00</v>
      </c>
      <c r="F149" s="4" t="str">
        <f>VLOOKUP(A149,HOP!A:C,3,0)</f>
        <v>2677087</v>
      </c>
      <c r="G149" s="4">
        <f t="shared" si="8"/>
        <v>0</v>
      </c>
      <c r="H149" s="4" t="str">
        <f t="shared" si="9"/>
        <v>，2677087</v>
      </c>
      <c r="I149" s="4" t="str">
        <f>VLOOKUP(A149,HOP!A:U,21,0)</f>
        <v>直采</v>
      </c>
    </row>
    <row r="150" s="4" customFormat="1" hidden="1" spans="1:9">
      <c r="A150" s="5">
        <v>18917331970</v>
      </c>
      <c r="B150" s="6">
        <v>44818</v>
      </c>
      <c r="C150" s="6">
        <v>44820</v>
      </c>
      <c r="D150" s="4">
        <v>796</v>
      </c>
      <c r="E150" s="4" t="str">
        <f>VLOOKUP(A150,HOP!A:L,12,0)</f>
        <v>796.00</v>
      </c>
      <c r="F150" s="4" t="str">
        <f>VLOOKUP(A150,HOP!A:C,3,0)</f>
        <v>2677733</v>
      </c>
      <c r="G150" s="4">
        <f t="shared" si="8"/>
        <v>0</v>
      </c>
      <c r="H150" s="4" t="str">
        <f t="shared" si="9"/>
        <v>，2677733</v>
      </c>
      <c r="I150" s="4" t="str">
        <f>VLOOKUP(A150,HOP!A:U,21,0)</f>
        <v>直采</v>
      </c>
    </row>
    <row r="151" s="4" customFormat="1" hidden="1" spans="1:9">
      <c r="A151" s="5">
        <v>18918403225</v>
      </c>
      <c r="B151" s="6">
        <v>44819</v>
      </c>
      <c r="C151" s="6">
        <v>44820</v>
      </c>
      <c r="D151" s="4">
        <v>700</v>
      </c>
      <c r="E151" s="4" t="str">
        <f>VLOOKUP(A151,HOP!A:L,12,0)</f>
        <v>700.00</v>
      </c>
      <c r="F151" s="4" t="str">
        <f>VLOOKUP(A151,HOP!A:C,3,0)</f>
        <v>2678484</v>
      </c>
      <c r="G151" s="4">
        <f t="shared" si="8"/>
        <v>0</v>
      </c>
      <c r="H151" s="4" t="str">
        <f t="shared" si="9"/>
        <v>，2678484</v>
      </c>
      <c r="I151" s="4" t="str">
        <f>VLOOKUP(A151,HOP!A:U,21,0)</f>
        <v>直采</v>
      </c>
    </row>
    <row r="152" s="4" customFormat="1" hidden="1" spans="1:9">
      <c r="A152" s="5">
        <v>18923939282</v>
      </c>
      <c r="B152" s="6">
        <v>44817</v>
      </c>
      <c r="C152" s="6">
        <v>44820</v>
      </c>
      <c r="D152" s="4">
        <v>11736</v>
      </c>
      <c r="E152" s="4" t="str">
        <f>VLOOKUP(A152,HOP!A:L,12,0)</f>
        <v>11736.00</v>
      </c>
      <c r="F152" s="4" t="str">
        <f>VLOOKUP(A152,HOP!A:C,3,0)</f>
        <v>2680941</v>
      </c>
      <c r="G152" s="4">
        <f t="shared" si="8"/>
        <v>0</v>
      </c>
      <c r="H152" s="4" t="str">
        <f t="shared" si="9"/>
        <v>，2680941</v>
      </c>
      <c r="I152" s="4" t="str">
        <f>VLOOKUP(A152,HOP!A:U,21,0)</f>
        <v>直采</v>
      </c>
    </row>
    <row r="153" s="4" customFormat="1" hidden="1" spans="1:9">
      <c r="A153" s="5">
        <v>18924201946</v>
      </c>
      <c r="B153" s="6">
        <v>44819</v>
      </c>
      <c r="C153" s="6">
        <v>44820</v>
      </c>
      <c r="D153" s="4">
        <v>378</v>
      </c>
      <c r="E153" s="4" t="str">
        <f>VLOOKUP(A153,HOP!A:L,12,0)</f>
        <v>378.00</v>
      </c>
      <c r="F153" s="4" t="str">
        <f>VLOOKUP(A153,HOP!A:C,3,0)</f>
        <v>2680993</v>
      </c>
      <c r="G153" s="4">
        <f t="shared" si="8"/>
        <v>0</v>
      </c>
      <c r="H153" s="4" t="str">
        <f t="shared" si="9"/>
        <v>，2680993</v>
      </c>
      <c r="I153" s="4" t="str">
        <f>VLOOKUP(A153,HOP!A:U,21,0)</f>
        <v>直采</v>
      </c>
    </row>
    <row r="154" s="4" customFormat="1" hidden="1" spans="1:9">
      <c r="A154" s="5">
        <v>18926083374</v>
      </c>
      <c r="B154" s="6">
        <v>44819</v>
      </c>
      <c r="C154" s="6">
        <v>44820</v>
      </c>
      <c r="D154" s="4">
        <v>959</v>
      </c>
      <c r="E154" s="4" t="str">
        <f>VLOOKUP(A154,HOP!A:L,12,0)</f>
        <v>959.00</v>
      </c>
      <c r="F154" s="4" t="str">
        <f>VLOOKUP(A154,HOP!A:C,3,0)</f>
        <v>2681297</v>
      </c>
      <c r="G154" s="4">
        <f t="shared" si="8"/>
        <v>0</v>
      </c>
      <c r="H154" s="4" t="str">
        <f t="shared" si="9"/>
        <v>，2681297</v>
      </c>
      <c r="I154" s="4" t="str">
        <f>VLOOKUP(A154,HOP!A:U,21,0)</f>
        <v>直采</v>
      </c>
    </row>
    <row r="155" s="4" customFormat="1" hidden="1" spans="1:9">
      <c r="A155" s="5">
        <v>18927127636</v>
      </c>
      <c r="B155" s="6">
        <v>44818</v>
      </c>
      <c r="C155" s="6">
        <v>44820</v>
      </c>
      <c r="D155" s="4">
        <v>648</v>
      </c>
      <c r="E155" s="4" t="str">
        <f>VLOOKUP(A155,HOP!A:L,12,0)</f>
        <v>648.00</v>
      </c>
      <c r="F155" s="4" t="str">
        <f>VLOOKUP(A155,HOP!A:C,3,0)</f>
        <v>2681503</v>
      </c>
      <c r="G155" s="4">
        <f t="shared" si="8"/>
        <v>0</v>
      </c>
      <c r="H155" s="4" t="str">
        <f t="shared" si="9"/>
        <v>，2681503</v>
      </c>
      <c r="I155" s="4" t="str">
        <f>VLOOKUP(A155,HOP!A:U,21,0)</f>
        <v>直采</v>
      </c>
    </row>
    <row r="156" s="4" customFormat="1" hidden="1" spans="1:9">
      <c r="A156" s="5">
        <v>18927836135</v>
      </c>
      <c r="B156" s="6">
        <v>44819</v>
      </c>
      <c r="C156" s="6">
        <v>44820</v>
      </c>
      <c r="D156" s="4">
        <v>959</v>
      </c>
      <c r="E156" s="4" t="str">
        <f>VLOOKUP(A156,HOP!A:L,12,0)</f>
        <v>959.00</v>
      </c>
      <c r="F156" s="4" t="str">
        <f>VLOOKUP(A156,HOP!A:C,3,0)</f>
        <v>2681701</v>
      </c>
      <c r="G156" s="4">
        <f t="shared" si="8"/>
        <v>0</v>
      </c>
      <c r="H156" s="4" t="str">
        <f t="shared" si="9"/>
        <v>，2681701</v>
      </c>
      <c r="I156" s="4" t="str">
        <f>VLOOKUP(A156,HOP!A:U,21,0)</f>
        <v>直采</v>
      </c>
    </row>
    <row r="157" s="4" customFormat="1" hidden="1" spans="1:9">
      <c r="A157" s="5">
        <v>18939261198</v>
      </c>
      <c r="B157" s="6">
        <v>44819</v>
      </c>
      <c r="C157" s="6">
        <v>44820</v>
      </c>
      <c r="D157" s="4">
        <v>362</v>
      </c>
      <c r="E157" s="4" t="str">
        <f>VLOOKUP(A157,HOP!A:L,12,0)</f>
        <v>362.00</v>
      </c>
      <c r="F157" s="4" t="str">
        <f>VLOOKUP(A157,HOP!A:C,3,0)</f>
        <v>2683068</v>
      </c>
      <c r="G157" s="4">
        <f t="shared" si="8"/>
        <v>0</v>
      </c>
      <c r="H157" s="4" t="str">
        <f t="shared" si="9"/>
        <v>，2683068</v>
      </c>
      <c r="I157" s="4" t="str">
        <f>VLOOKUP(A157,HOP!A:U,21,0)</f>
        <v>直采</v>
      </c>
    </row>
    <row r="158" s="4" customFormat="1" hidden="1" spans="1:9">
      <c r="A158" s="5">
        <v>18943703594</v>
      </c>
      <c r="B158" s="6">
        <v>44817</v>
      </c>
      <c r="C158" s="6">
        <v>44820</v>
      </c>
      <c r="D158" s="4">
        <v>570</v>
      </c>
      <c r="E158" s="4" t="str">
        <f>VLOOKUP(A158,HOP!A:L,12,0)</f>
        <v>570.00</v>
      </c>
      <c r="F158" s="4" t="str">
        <f>VLOOKUP(A158,HOP!A:C,3,0)</f>
        <v>2683877</v>
      </c>
      <c r="G158" s="4">
        <f t="shared" si="8"/>
        <v>0</v>
      </c>
      <c r="H158" s="4" t="str">
        <f t="shared" si="9"/>
        <v>，2683877</v>
      </c>
      <c r="I158" s="4" t="str">
        <f>VLOOKUP(A158,HOP!A:U,21,0)</f>
        <v>直采</v>
      </c>
    </row>
    <row r="159" s="4" customFormat="1" hidden="1" spans="1:9">
      <c r="A159" s="5">
        <v>18944747659</v>
      </c>
      <c r="B159" s="6">
        <v>44818</v>
      </c>
      <c r="C159" s="6">
        <v>44820</v>
      </c>
      <c r="D159" s="4">
        <v>3000</v>
      </c>
      <c r="E159" s="4" t="str">
        <f>VLOOKUP(A159,HOP!A:L,12,0)</f>
        <v>3000.00</v>
      </c>
      <c r="F159" s="4" t="str">
        <f>VLOOKUP(A159,HOP!A:C,3,0)</f>
        <v>2684509</v>
      </c>
      <c r="G159" s="4">
        <f t="shared" si="8"/>
        <v>0</v>
      </c>
      <c r="H159" s="4" t="str">
        <f t="shared" si="9"/>
        <v>，2684509</v>
      </c>
      <c r="I159" s="4" t="str">
        <f>VLOOKUP(A159,HOP!A:U,21,0)</f>
        <v>直采</v>
      </c>
    </row>
    <row r="160" s="4" customFormat="1" hidden="1" spans="1:9">
      <c r="A160" s="5">
        <v>18946956657</v>
      </c>
      <c r="B160" s="6">
        <v>44817</v>
      </c>
      <c r="C160" s="6">
        <v>44820</v>
      </c>
      <c r="D160" s="4">
        <v>690</v>
      </c>
      <c r="E160" s="4" t="str">
        <f>VLOOKUP(A160,HOP!A:L,12,0)</f>
        <v>690.00</v>
      </c>
      <c r="F160" s="4" t="str">
        <f>VLOOKUP(A160,HOP!A:C,3,0)</f>
        <v>2685670</v>
      </c>
      <c r="G160" s="4">
        <f t="shared" si="8"/>
        <v>0</v>
      </c>
      <c r="H160" s="4" t="str">
        <f t="shared" si="9"/>
        <v>，2685670</v>
      </c>
      <c r="I160" s="4" t="str">
        <f>VLOOKUP(A160,HOP!A:U,21,0)</f>
        <v>直采</v>
      </c>
    </row>
    <row r="161" s="4" customFormat="1" hidden="1" spans="1:9">
      <c r="A161" s="5">
        <v>18948032974</v>
      </c>
      <c r="B161" s="6">
        <v>44816</v>
      </c>
      <c r="C161" s="6">
        <v>44820</v>
      </c>
      <c r="D161" s="4">
        <v>1820</v>
      </c>
      <c r="E161" s="4" t="str">
        <f>VLOOKUP(A161,HOP!A:L,12,0)</f>
        <v>1820.00</v>
      </c>
      <c r="F161" s="4" t="str">
        <f>VLOOKUP(A161,HOP!A:C,3,0)</f>
        <v>2686218</v>
      </c>
      <c r="G161" s="4">
        <f t="shared" si="8"/>
        <v>0</v>
      </c>
      <c r="H161" s="4" t="str">
        <f t="shared" si="9"/>
        <v>，2686218</v>
      </c>
      <c r="I161" s="4" t="str">
        <f>VLOOKUP(A161,HOP!A:U,21,0)</f>
        <v>直采</v>
      </c>
    </row>
    <row r="162" s="4" customFormat="1" hidden="1" spans="1:9">
      <c r="A162" s="5">
        <v>18950927255</v>
      </c>
      <c r="B162" s="6">
        <v>44815</v>
      </c>
      <c r="C162" s="6">
        <v>44820</v>
      </c>
      <c r="D162" s="4">
        <v>2010</v>
      </c>
      <c r="E162" s="4" t="str">
        <f>VLOOKUP(A162,HOP!A:L,12,0)</f>
        <v>2010.00</v>
      </c>
      <c r="F162" s="4" t="str">
        <f>VLOOKUP(A162,HOP!A:C,3,0)</f>
        <v>2687650</v>
      </c>
      <c r="G162" s="4">
        <f t="shared" si="8"/>
        <v>0</v>
      </c>
      <c r="H162" s="4" t="str">
        <f t="shared" si="9"/>
        <v>，2687650</v>
      </c>
      <c r="I162" s="4" t="str">
        <f>VLOOKUP(A162,HOP!A:U,21,0)</f>
        <v>直采</v>
      </c>
    </row>
    <row r="163" s="4" customFormat="1" hidden="1" spans="1:9">
      <c r="A163" s="5">
        <v>18951162112</v>
      </c>
      <c r="B163" s="6">
        <v>44819</v>
      </c>
      <c r="C163" s="6">
        <v>44820</v>
      </c>
      <c r="D163" s="4">
        <v>950</v>
      </c>
      <c r="E163" s="4" t="str">
        <f>VLOOKUP(A163,HOP!A:L,12,0)</f>
        <v>950.00</v>
      </c>
      <c r="F163" s="4" t="str">
        <f>VLOOKUP(A163,HOP!A:C,3,0)</f>
        <v>2687748</v>
      </c>
      <c r="G163" s="4">
        <f t="shared" ref="G163:G194" si="10">D163-E163</f>
        <v>0</v>
      </c>
      <c r="H163" s="4" t="str">
        <f t="shared" ref="H163:H194" si="11">$H$1&amp;F163</f>
        <v>，2687748</v>
      </c>
      <c r="I163" s="4" t="str">
        <f>VLOOKUP(A163,HOP!A:U,21,0)</f>
        <v>直采</v>
      </c>
    </row>
    <row r="164" s="4" customFormat="1" hidden="1" spans="1:9">
      <c r="A164" s="5">
        <v>18951409042</v>
      </c>
      <c r="B164" s="6">
        <v>44816</v>
      </c>
      <c r="C164" s="6">
        <v>44820</v>
      </c>
      <c r="D164" s="4">
        <v>11174</v>
      </c>
      <c r="E164" s="4" t="str">
        <f>VLOOKUP(A164,HOP!A:L,12,0)</f>
        <v>11174.00</v>
      </c>
      <c r="F164" s="4" t="str">
        <f>VLOOKUP(A164,HOP!A:C,3,0)</f>
        <v>2687852</v>
      </c>
      <c r="G164" s="4">
        <f t="shared" si="10"/>
        <v>0</v>
      </c>
      <c r="H164" s="4" t="str">
        <f t="shared" si="11"/>
        <v>，2687852</v>
      </c>
      <c r="I164" s="4" t="str">
        <f>VLOOKUP(A164,HOP!A:U,21,0)</f>
        <v>直采</v>
      </c>
    </row>
    <row r="165" s="4" customFormat="1" hidden="1" spans="1:9">
      <c r="A165" s="5">
        <v>18951717812</v>
      </c>
      <c r="B165" s="6">
        <v>44816</v>
      </c>
      <c r="C165" s="6">
        <v>44820</v>
      </c>
      <c r="D165" s="4">
        <v>776</v>
      </c>
      <c r="E165" s="4" t="str">
        <f>VLOOKUP(A165,HOP!A:L,12,0)</f>
        <v>776.00</v>
      </c>
      <c r="F165" s="4" t="str">
        <f>VLOOKUP(A165,HOP!A:C,3,0)</f>
        <v>2687983</v>
      </c>
      <c r="G165" s="4">
        <f t="shared" si="10"/>
        <v>0</v>
      </c>
      <c r="H165" s="4" t="str">
        <f t="shared" si="11"/>
        <v>，2687983</v>
      </c>
      <c r="I165" s="4" t="str">
        <f>VLOOKUP(A165,HOP!A:U,21,0)</f>
        <v>直采</v>
      </c>
    </row>
    <row r="166" s="4" customFormat="1" hidden="1" spans="1:9">
      <c r="A166" s="5">
        <v>18952396318</v>
      </c>
      <c r="B166" s="6">
        <v>44816</v>
      </c>
      <c r="C166" s="6">
        <v>44820</v>
      </c>
      <c r="D166" s="4">
        <v>1820</v>
      </c>
      <c r="E166" s="4" t="str">
        <f>VLOOKUP(A166,HOP!A:L,12,0)</f>
        <v>1820.00</v>
      </c>
      <c r="F166" s="4" t="str">
        <f>VLOOKUP(A166,HOP!A:C,3,0)</f>
        <v>2688381</v>
      </c>
      <c r="G166" s="4">
        <f t="shared" si="10"/>
        <v>0</v>
      </c>
      <c r="H166" s="4" t="str">
        <f t="shared" si="11"/>
        <v>，2688381</v>
      </c>
      <c r="I166" s="4" t="str">
        <f>VLOOKUP(A166,HOP!A:U,21,0)</f>
        <v>直采</v>
      </c>
    </row>
    <row r="167" s="4" customFormat="1" hidden="1" spans="1:9">
      <c r="A167" s="5">
        <v>18952617711</v>
      </c>
      <c r="B167" s="6">
        <v>44816</v>
      </c>
      <c r="C167" s="6">
        <v>44820</v>
      </c>
      <c r="D167" s="4">
        <v>5587</v>
      </c>
      <c r="E167" s="4" t="str">
        <f>VLOOKUP(A167,HOP!A:L,12,0)</f>
        <v>5587.00</v>
      </c>
      <c r="F167" s="4" t="str">
        <f>VLOOKUP(A167,HOP!A:C,3,0)</f>
        <v>2688485</v>
      </c>
      <c r="G167" s="4">
        <f t="shared" si="10"/>
        <v>0</v>
      </c>
      <c r="H167" s="4" t="str">
        <f t="shared" si="11"/>
        <v>，2688485</v>
      </c>
      <c r="I167" s="4" t="str">
        <f>VLOOKUP(A167,HOP!A:U,21,0)</f>
        <v>直采</v>
      </c>
    </row>
    <row r="168" s="4" customFormat="1" hidden="1" spans="1:9">
      <c r="A168" s="5">
        <v>18952715390</v>
      </c>
      <c r="B168" s="6">
        <v>44818</v>
      </c>
      <c r="C168" s="6">
        <v>44820</v>
      </c>
      <c r="D168" s="4">
        <v>1500</v>
      </c>
      <c r="E168" s="4" t="str">
        <f>VLOOKUP(A168,HOP!A:L,12,0)</f>
        <v>1500.00</v>
      </c>
      <c r="F168" s="4" t="str">
        <f>VLOOKUP(A168,HOP!A:C,3,0)</f>
        <v>2688526</v>
      </c>
      <c r="G168" s="4">
        <f t="shared" si="10"/>
        <v>0</v>
      </c>
      <c r="H168" s="4" t="str">
        <f t="shared" si="11"/>
        <v>，2688526</v>
      </c>
      <c r="I168" s="4" t="str">
        <f>VLOOKUP(A168,HOP!A:U,21,0)</f>
        <v>直采</v>
      </c>
    </row>
    <row r="169" s="4" customFormat="1" hidden="1" spans="1:9">
      <c r="A169" s="5">
        <v>18952948925</v>
      </c>
      <c r="B169" s="6">
        <v>44818</v>
      </c>
      <c r="C169" s="6">
        <v>44820</v>
      </c>
      <c r="D169" s="4">
        <v>884</v>
      </c>
      <c r="E169" s="4" t="str">
        <f>VLOOKUP(A169,HOP!A:L,12,0)</f>
        <v>884.00</v>
      </c>
      <c r="F169" s="4" t="str">
        <f>VLOOKUP(A169,HOP!A:C,3,0)</f>
        <v>2688619</v>
      </c>
      <c r="G169" s="4">
        <f t="shared" si="10"/>
        <v>0</v>
      </c>
      <c r="H169" s="4" t="str">
        <f t="shared" si="11"/>
        <v>，2688619</v>
      </c>
      <c r="I169" s="4" t="str">
        <f>VLOOKUP(A169,HOP!A:U,21,0)</f>
        <v>直连</v>
      </c>
    </row>
    <row r="170" s="4" customFormat="1" hidden="1" spans="1:9">
      <c r="A170" s="5">
        <v>18953275836</v>
      </c>
      <c r="B170" s="6">
        <v>44818</v>
      </c>
      <c r="C170" s="6">
        <v>44820</v>
      </c>
      <c r="D170" s="4">
        <v>0</v>
      </c>
      <c r="E170" s="4" t="e">
        <f>VLOOKUP(A170,HOP!A:L,12,0)</f>
        <v>#N/A</v>
      </c>
      <c r="F170" s="4" t="e">
        <f>VLOOKUP(A170,HOP!A:C,3,0)</f>
        <v>#N/A</v>
      </c>
      <c r="G170" s="4" t="e">
        <f t="shared" si="10"/>
        <v>#N/A</v>
      </c>
      <c r="H170" s="4" t="e">
        <f t="shared" si="11"/>
        <v>#N/A</v>
      </c>
      <c r="I170" s="4" t="e">
        <f>VLOOKUP(A170,HOP!A:U,21,0)</f>
        <v>#N/A</v>
      </c>
    </row>
    <row r="171" s="4" customFormat="1" hidden="1" spans="1:9">
      <c r="A171" s="5">
        <v>18955206272</v>
      </c>
      <c r="B171" s="6">
        <v>44819</v>
      </c>
      <c r="C171" s="6">
        <v>44820</v>
      </c>
      <c r="D171" s="4">
        <v>745</v>
      </c>
      <c r="E171" s="4" t="str">
        <f>VLOOKUP(A171,HOP!A:L,12,0)</f>
        <v>745.00</v>
      </c>
      <c r="F171" s="4" t="str">
        <f>VLOOKUP(A171,HOP!A:C,3,0)</f>
        <v>2689767</v>
      </c>
      <c r="G171" s="4">
        <f t="shared" si="10"/>
        <v>0</v>
      </c>
      <c r="H171" s="4" t="str">
        <f t="shared" si="11"/>
        <v>，2689767</v>
      </c>
      <c r="I171" s="4" t="str">
        <f>VLOOKUP(A171,HOP!A:U,21,0)</f>
        <v>直采</v>
      </c>
    </row>
    <row r="172" s="4" customFormat="1" hidden="1" spans="1:9">
      <c r="A172" s="5">
        <v>18955342648</v>
      </c>
      <c r="B172" s="6">
        <v>44818</v>
      </c>
      <c r="C172" s="6">
        <v>44820</v>
      </c>
      <c r="D172" s="4">
        <v>2024</v>
      </c>
      <c r="E172" s="4" t="str">
        <f>VLOOKUP(A172,HOP!A:L,12,0)</f>
        <v>2024.00</v>
      </c>
      <c r="F172" s="4" t="str">
        <f>VLOOKUP(A172,HOP!A:C,3,0)</f>
        <v>2689811</v>
      </c>
      <c r="G172" s="4">
        <f t="shared" si="10"/>
        <v>0</v>
      </c>
      <c r="H172" s="4" t="str">
        <f t="shared" si="11"/>
        <v>，2689811</v>
      </c>
      <c r="I172" s="4" t="str">
        <f>VLOOKUP(A172,HOP!A:U,21,0)</f>
        <v>直采</v>
      </c>
    </row>
    <row r="173" s="4" customFormat="1" hidden="1" spans="1:9">
      <c r="A173" s="5">
        <v>18955479784</v>
      </c>
      <c r="B173" s="6">
        <v>44819</v>
      </c>
      <c r="C173" s="6">
        <v>44820</v>
      </c>
      <c r="D173" s="4">
        <v>276</v>
      </c>
      <c r="E173" s="4" t="str">
        <f>VLOOKUP(A173,HOP!A:L,12,0)</f>
        <v>276.00</v>
      </c>
      <c r="F173" s="4" t="str">
        <f>VLOOKUP(A173,HOP!A:C,3,0)</f>
        <v>2689862</v>
      </c>
      <c r="G173" s="4">
        <f t="shared" si="10"/>
        <v>0</v>
      </c>
      <c r="H173" s="4" t="str">
        <f t="shared" si="11"/>
        <v>，2689862</v>
      </c>
      <c r="I173" s="4" t="str">
        <f>VLOOKUP(A173,HOP!A:U,21,0)</f>
        <v>直采</v>
      </c>
    </row>
    <row r="174" s="4" customFormat="1" hidden="1" spans="1:9">
      <c r="A174" s="5">
        <v>18955552363</v>
      </c>
      <c r="B174" s="6">
        <v>44818</v>
      </c>
      <c r="C174" s="6">
        <v>44820</v>
      </c>
      <c r="D174" s="4">
        <v>806</v>
      </c>
      <c r="E174" s="4" t="str">
        <f>VLOOKUP(A174,HOP!A:L,12,0)</f>
        <v>806.00</v>
      </c>
      <c r="F174" s="4" t="str">
        <f>VLOOKUP(A174,HOP!A:C,3,0)</f>
        <v>2689891</v>
      </c>
      <c r="G174" s="4">
        <f t="shared" si="10"/>
        <v>0</v>
      </c>
      <c r="H174" s="4" t="str">
        <f t="shared" si="11"/>
        <v>，2689891</v>
      </c>
      <c r="I174" s="4" t="str">
        <f>VLOOKUP(A174,HOP!A:U,21,0)</f>
        <v>直采</v>
      </c>
    </row>
    <row r="175" s="4" customFormat="1" hidden="1" spans="1:9">
      <c r="A175" s="5">
        <v>18955768630</v>
      </c>
      <c r="B175" s="6">
        <v>44819</v>
      </c>
      <c r="C175" s="6">
        <v>44820</v>
      </c>
      <c r="D175" s="4">
        <v>206</v>
      </c>
      <c r="E175" s="4" t="str">
        <f>VLOOKUP(A175,HOP!A:L,12,0)</f>
        <v>206.00</v>
      </c>
      <c r="F175" s="4" t="str">
        <f>VLOOKUP(A175,HOP!A:C,3,0)</f>
        <v>2689979</v>
      </c>
      <c r="G175" s="4">
        <f t="shared" si="10"/>
        <v>0</v>
      </c>
      <c r="H175" s="4" t="str">
        <f t="shared" si="11"/>
        <v>，2689979</v>
      </c>
      <c r="I175" s="4" t="str">
        <f>VLOOKUP(A175,HOP!A:U,21,0)</f>
        <v>直采</v>
      </c>
    </row>
    <row r="176" s="4" customFormat="1" hidden="1" spans="1:9">
      <c r="A176" s="5">
        <v>18955775914</v>
      </c>
      <c r="B176" s="6">
        <v>44817</v>
      </c>
      <c r="C176" s="6">
        <v>44820</v>
      </c>
      <c r="D176" s="4">
        <v>759.81</v>
      </c>
      <c r="E176" s="4" t="str">
        <f>VLOOKUP(A176,HOP!A:L,12,0)</f>
        <v>759.81</v>
      </c>
      <c r="F176" s="4" t="str">
        <f>VLOOKUP(A176,HOP!A:C,3,0)</f>
        <v>2689980</v>
      </c>
      <c r="G176" s="4">
        <f t="shared" si="10"/>
        <v>0</v>
      </c>
      <c r="H176" s="4" t="str">
        <f t="shared" si="11"/>
        <v>，2689980</v>
      </c>
      <c r="I176" s="4" t="str">
        <f>VLOOKUP(A176,HOP!A:U,21,0)</f>
        <v>直采</v>
      </c>
    </row>
    <row r="177" s="4" customFormat="1" hidden="1" spans="1:9">
      <c r="A177" s="5">
        <v>18956642799</v>
      </c>
      <c r="B177" s="6">
        <v>44818</v>
      </c>
      <c r="C177" s="6">
        <v>44820</v>
      </c>
      <c r="D177" s="4">
        <v>806</v>
      </c>
      <c r="E177" s="4" t="str">
        <f>VLOOKUP(A177,HOP!A:L,12,0)</f>
        <v>806.00</v>
      </c>
      <c r="F177" s="4" t="str">
        <f>VLOOKUP(A177,HOP!A:C,3,0)</f>
        <v>2690323</v>
      </c>
      <c r="G177" s="4">
        <f t="shared" si="10"/>
        <v>0</v>
      </c>
      <c r="H177" s="4" t="str">
        <f t="shared" si="11"/>
        <v>，2690323</v>
      </c>
      <c r="I177" s="4" t="str">
        <f>VLOOKUP(A177,HOP!A:U,21,0)</f>
        <v>直采</v>
      </c>
    </row>
    <row r="178" s="4" customFormat="1" hidden="1" spans="1:9">
      <c r="A178" s="5">
        <v>18956680088</v>
      </c>
      <c r="B178" s="6">
        <v>44818</v>
      </c>
      <c r="C178" s="6">
        <v>44820</v>
      </c>
      <c r="D178" s="4">
        <v>806</v>
      </c>
      <c r="E178" s="4" t="str">
        <f>VLOOKUP(A178,HOP!A:L,12,0)</f>
        <v>806.00</v>
      </c>
      <c r="F178" s="4" t="str">
        <f>VLOOKUP(A178,HOP!A:C,3,0)</f>
        <v>2690331</v>
      </c>
      <c r="G178" s="4">
        <f t="shared" si="10"/>
        <v>0</v>
      </c>
      <c r="H178" s="4" t="str">
        <f t="shared" si="11"/>
        <v>，2690331</v>
      </c>
      <c r="I178" s="4" t="str">
        <f>VLOOKUP(A178,HOP!A:U,21,0)</f>
        <v>直采</v>
      </c>
    </row>
    <row r="179" s="4" customFormat="1" hidden="1" spans="1:9">
      <c r="A179" s="5">
        <v>18957035053</v>
      </c>
      <c r="B179" s="6">
        <v>44818</v>
      </c>
      <c r="C179" s="6">
        <v>44820</v>
      </c>
      <c r="D179" s="4">
        <v>1018</v>
      </c>
      <c r="E179" s="4" t="str">
        <f>VLOOKUP(A179,HOP!A:L,12,0)</f>
        <v>1018.00</v>
      </c>
      <c r="F179" s="4" t="str">
        <f>VLOOKUP(A179,HOP!A:C,3,0)</f>
        <v>2690464</v>
      </c>
      <c r="G179" s="4">
        <f t="shared" si="10"/>
        <v>0</v>
      </c>
      <c r="H179" s="4" t="str">
        <f t="shared" si="11"/>
        <v>，2690464</v>
      </c>
      <c r="I179" s="4" t="str">
        <f>VLOOKUP(A179,HOP!A:U,21,0)</f>
        <v>直采</v>
      </c>
    </row>
    <row r="180" s="4" customFormat="1" hidden="1" spans="1:9">
      <c r="A180" s="5">
        <v>18957059667</v>
      </c>
      <c r="B180" s="6">
        <v>44818</v>
      </c>
      <c r="C180" s="6">
        <v>44820</v>
      </c>
      <c r="D180" s="4">
        <v>1040</v>
      </c>
      <c r="E180" s="4" t="str">
        <f>VLOOKUP(A180,HOP!A:L,12,0)</f>
        <v>1040.00</v>
      </c>
      <c r="F180" s="4" t="str">
        <f>VLOOKUP(A180,HOP!A:C,3,0)</f>
        <v>2690479</v>
      </c>
      <c r="G180" s="4">
        <f t="shared" si="10"/>
        <v>0</v>
      </c>
      <c r="H180" s="4" t="str">
        <f t="shared" si="11"/>
        <v>，2690479</v>
      </c>
      <c r="I180" s="4" t="str">
        <f>VLOOKUP(A180,HOP!A:U,21,0)</f>
        <v>直采</v>
      </c>
    </row>
    <row r="181" s="4" customFormat="1" hidden="1" spans="1:9">
      <c r="A181" s="5">
        <v>18958448037</v>
      </c>
      <c r="B181" s="6">
        <v>44819</v>
      </c>
      <c r="C181" s="6">
        <v>44820</v>
      </c>
      <c r="D181" s="4">
        <v>0</v>
      </c>
      <c r="E181" s="4" t="e">
        <f>VLOOKUP(A181,HOP!A:L,12,0)</f>
        <v>#N/A</v>
      </c>
      <c r="F181" s="4" t="e">
        <f>VLOOKUP(A181,HOP!A:C,3,0)</f>
        <v>#N/A</v>
      </c>
      <c r="G181" s="4" t="e">
        <f t="shared" si="10"/>
        <v>#N/A</v>
      </c>
      <c r="H181" s="4" t="e">
        <f t="shared" si="11"/>
        <v>#N/A</v>
      </c>
      <c r="I181" s="4" t="e">
        <f>VLOOKUP(A181,HOP!A:U,21,0)</f>
        <v>#N/A</v>
      </c>
    </row>
    <row r="182" s="4" customFormat="1" hidden="1" spans="1:9">
      <c r="A182" s="5">
        <v>18958854776</v>
      </c>
      <c r="B182" s="6">
        <v>44819</v>
      </c>
      <c r="C182" s="6">
        <v>44820</v>
      </c>
      <c r="D182" s="4">
        <v>159</v>
      </c>
      <c r="E182" s="4" t="str">
        <f>VLOOKUP(A182,HOP!A:L,12,0)</f>
        <v>159.00</v>
      </c>
      <c r="F182" s="4" t="str">
        <f>VLOOKUP(A182,HOP!A:C,3,0)</f>
        <v>2691252</v>
      </c>
      <c r="G182" s="4">
        <f t="shared" si="10"/>
        <v>0</v>
      </c>
      <c r="H182" s="4" t="str">
        <f t="shared" si="11"/>
        <v>，2691252</v>
      </c>
      <c r="I182" s="4" t="str">
        <f>VLOOKUP(A182,HOP!A:U,21,0)</f>
        <v>直采</v>
      </c>
    </row>
    <row r="183" s="4" customFormat="1" hidden="1" spans="1:9">
      <c r="A183" s="5">
        <v>18959647963</v>
      </c>
      <c r="B183" s="6">
        <v>44818</v>
      </c>
      <c r="C183" s="6">
        <v>44820</v>
      </c>
      <c r="D183" s="4">
        <v>460</v>
      </c>
      <c r="E183" s="4" t="str">
        <f>VLOOKUP(A183,HOP!A:L,12,0)</f>
        <v>460.00</v>
      </c>
      <c r="F183" s="4" t="str">
        <f>VLOOKUP(A183,HOP!A:C,3,0)</f>
        <v>2691501</v>
      </c>
      <c r="G183" s="4">
        <f t="shared" si="10"/>
        <v>0</v>
      </c>
      <c r="H183" s="4" t="str">
        <f t="shared" si="11"/>
        <v>，2691501</v>
      </c>
      <c r="I183" s="4" t="str">
        <f>VLOOKUP(A183,HOP!A:U,21,0)</f>
        <v>直采</v>
      </c>
    </row>
    <row r="184" s="4" customFormat="1" hidden="1" spans="1:9">
      <c r="A184" s="5">
        <v>21004221880</v>
      </c>
      <c r="B184" s="6">
        <v>44819</v>
      </c>
      <c r="C184" s="6">
        <v>44820</v>
      </c>
      <c r="D184" s="4">
        <v>324</v>
      </c>
      <c r="E184" s="4" t="str">
        <f>VLOOKUP(A184,HOP!A:L,12,0)</f>
        <v>324.00</v>
      </c>
      <c r="F184" s="4" t="str">
        <f>VLOOKUP(A184,HOP!A:C,3,0)</f>
        <v>2691600</v>
      </c>
      <c r="G184" s="4">
        <f t="shared" si="10"/>
        <v>0</v>
      </c>
      <c r="H184" s="4" t="str">
        <f t="shared" si="11"/>
        <v>，2691600</v>
      </c>
      <c r="I184" s="4" t="str">
        <f>VLOOKUP(A184,HOP!A:U,21,0)</f>
        <v>直采</v>
      </c>
    </row>
    <row r="185" s="4" customFormat="1" hidden="1" spans="1:9">
      <c r="A185" s="5">
        <v>21009708482</v>
      </c>
      <c r="B185" s="6">
        <v>44819</v>
      </c>
      <c r="C185" s="6">
        <v>44820</v>
      </c>
      <c r="D185" s="4">
        <v>418</v>
      </c>
      <c r="E185" s="4" t="str">
        <f>VLOOKUP(A185,HOP!A:L,12,0)</f>
        <v>418.00</v>
      </c>
      <c r="F185" s="4" t="str">
        <f>VLOOKUP(A185,HOP!A:C,3,0)</f>
        <v>2691883</v>
      </c>
      <c r="G185" s="4">
        <f t="shared" si="10"/>
        <v>0</v>
      </c>
      <c r="H185" s="4" t="str">
        <f t="shared" si="11"/>
        <v>，2691883</v>
      </c>
      <c r="I185" s="4" t="str">
        <f>VLOOKUP(A185,HOP!A:U,21,0)</f>
        <v>直采</v>
      </c>
    </row>
    <row r="186" s="4" customFormat="1" hidden="1" spans="1:9">
      <c r="A186" s="5">
        <v>21010470179</v>
      </c>
      <c r="B186" s="6">
        <v>44819</v>
      </c>
      <c r="C186" s="6">
        <v>44820</v>
      </c>
      <c r="D186" s="4">
        <v>0</v>
      </c>
      <c r="E186" s="4" t="e">
        <f>VLOOKUP(A186,HOP!A:L,12,0)</f>
        <v>#N/A</v>
      </c>
      <c r="F186" s="4" t="e">
        <f>VLOOKUP(A186,HOP!A:C,3,0)</f>
        <v>#N/A</v>
      </c>
      <c r="G186" s="4" t="e">
        <f t="shared" si="10"/>
        <v>#N/A</v>
      </c>
      <c r="H186" s="4" t="e">
        <f t="shared" si="11"/>
        <v>#N/A</v>
      </c>
      <c r="I186" s="4" t="e">
        <f>VLOOKUP(A186,HOP!A:U,21,0)</f>
        <v>#N/A</v>
      </c>
    </row>
    <row r="187" s="4" customFormat="1" hidden="1" spans="1:9">
      <c r="A187" s="5">
        <v>21011339824</v>
      </c>
      <c r="B187" s="6">
        <v>44819</v>
      </c>
      <c r="C187" s="6">
        <v>44820</v>
      </c>
      <c r="D187" s="4">
        <v>3379.84</v>
      </c>
      <c r="E187" s="4" t="str">
        <f>VLOOKUP(A187,HOP!A:L,12,0)</f>
        <v>3379.84</v>
      </c>
      <c r="F187" s="4" t="str">
        <f>VLOOKUP(A187,HOP!A:C,3,0)</f>
        <v>2692145</v>
      </c>
      <c r="G187" s="4">
        <f t="shared" si="10"/>
        <v>0</v>
      </c>
      <c r="H187" s="4" t="str">
        <f t="shared" si="11"/>
        <v>，2692145</v>
      </c>
      <c r="I187" s="4" t="str">
        <f>VLOOKUP(A187,HOP!A:U,21,0)</f>
        <v>直连</v>
      </c>
    </row>
    <row r="188" s="4" customFormat="1" hidden="1" spans="1:9">
      <c r="A188" s="5">
        <v>21011362429</v>
      </c>
      <c r="B188" s="6">
        <v>44819</v>
      </c>
      <c r="C188" s="6">
        <v>44820</v>
      </c>
      <c r="D188" s="4">
        <v>252</v>
      </c>
      <c r="E188" s="4" t="str">
        <f>VLOOKUP(A188,HOP!A:L,12,0)</f>
        <v>252.00</v>
      </c>
      <c r="F188" s="4" t="str">
        <f>VLOOKUP(A188,HOP!A:C,3,0)</f>
        <v>2692150</v>
      </c>
      <c r="G188" s="4">
        <f t="shared" si="10"/>
        <v>0</v>
      </c>
      <c r="H188" s="4" t="str">
        <f t="shared" si="11"/>
        <v>，2692150</v>
      </c>
      <c r="I188" s="4" t="str">
        <f>VLOOKUP(A188,HOP!A:U,21,0)</f>
        <v>直采</v>
      </c>
    </row>
    <row r="189" s="4" customFormat="1" hidden="1" spans="1:9">
      <c r="A189" s="5">
        <v>21014812691</v>
      </c>
      <c r="B189" s="6">
        <v>44819</v>
      </c>
      <c r="C189" s="6">
        <v>44820</v>
      </c>
      <c r="D189" s="4">
        <v>201</v>
      </c>
      <c r="E189" s="4" t="str">
        <f>VLOOKUP(A189,HOP!A:L,12,0)</f>
        <v>201.00</v>
      </c>
      <c r="F189" s="4" t="str">
        <f>VLOOKUP(A189,HOP!A:C,3,0)</f>
        <v>2692578</v>
      </c>
      <c r="G189" s="4">
        <f t="shared" si="10"/>
        <v>0</v>
      </c>
      <c r="H189" s="4" t="str">
        <f t="shared" si="11"/>
        <v>，2692578</v>
      </c>
      <c r="I189" s="4" t="str">
        <f>VLOOKUP(A189,HOP!A:U,21,0)</f>
        <v>直采</v>
      </c>
    </row>
    <row r="190" s="4" customFormat="1" hidden="1" spans="1:9">
      <c r="A190" s="5">
        <v>21015038628</v>
      </c>
      <c r="B190" s="6">
        <v>44819</v>
      </c>
      <c r="C190" s="6">
        <v>44820</v>
      </c>
      <c r="D190" s="4">
        <v>200</v>
      </c>
      <c r="E190" s="4" t="str">
        <f>VLOOKUP(A190,HOP!A:L,12,0)</f>
        <v>200.00</v>
      </c>
      <c r="F190" s="4" t="str">
        <f>VLOOKUP(A190,HOP!A:C,3,0)</f>
        <v>2692601</v>
      </c>
      <c r="G190" s="4">
        <f t="shared" si="10"/>
        <v>0</v>
      </c>
      <c r="H190" s="4" t="str">
        <f t="shared" si="11"/>
        <v>，2692601</v>
      </c>
      <c r="I190" s="4" t="str">
        <f>VLOOKUP(A190,HOP!A:U,21,0)</f>
        <v>直采</v>
      </c>
    </row>
    <row r="191" s="4" customFormat="1" hidden="1" spans="1:9">
      <c r="A191" s="5">
        <v>21015295019</v>
      </c>
      <c r="B191" s="6">
        <v>44819</v>
      </c>
      <c r="C191" s="6">
        <v>44820</v>
      </c>
      <c r="D191" s="4">
        <v>550</v>
      </c>
      <c r="E191" s="4" t="str">
        <f>VLOOKUP(A191,HOP!A:L,12,0)</f>
        <v>550.00</v>
      </c>
      <c r="F191" s="4" t="str">
        <f>VLOOKUP(A191,HOP!A:C,3,0)</f>
        <v>2692628</v>
      </c>
      <c r="G191" s="4">
        <f t="shared" si="10"/>
        <v>0</v>
      </c>
      <c r="H191" s="4" t="str">
        <f t="shared" si="11"/>
        <v>，2692628</v>
      </c>
      <c r="I191" s="4" t="str">
        <f>VLOOKUP(A191,HOP!A:U,21,0)</f>
        <v>直采</v>
      </c>
    </row>
    <row r="192" s="4" customFormat="1" hidden="1" spans="1:9">
      <c r="A192" s="5">
        <v>21016539693</v>
      </c>
      <c r="B192" s="6">
        <v>44819</v>
      </c>
      <c r="C192" s="6">
        <v>44820</v>
      </c>
      <c r="D192" s="4">
        <v>252</v>
      </c>
      <c r="E192" s="4" t="str">
        <f>VLOOKUP(A192,HOP!A:L,12,0)</f>
        <v>252.00</v>
      </c>
      <c r="F192" s="4" t="str">
        <f>VLOOKUP(A192,HOP!A:C,3,0)</f>
        <v>2692740</v>
      </c>
      <c r="G192" s="4">
        <f t="shared" si="10"/>
        <v>0</v>
      </c>
      <c r="H192" s="4" t="str">
        <f t="shared" si="11"/>
        <v>，2692740</v>
      </c>
      <c r="I192" s="4" t="str">
        <f>VLOOKUP(A192,HOP!A:U,21,0)</f>
        <v>直采</v>
      </c>
    </row>
    <row r="193" s="4" customFormat="1" hidden="1" spans="1:9">
      <c r="A193" s="5">
        <v>21017727513</v>
      </c>
      <c r="B193" s="6">
        <v>44819</v>
      </c>
      <c r="C193" s="6">
        <v>44820</v>
      </c>
      <c r="D193" s="4">
        <v>392</v>
      </c>
      <c r="E193" s="4" t="str">
        <f>VLOOKUP(A193,HOP!A:L,12,0)</f>
        <v>392.00</v>
      </c>
      <c r="F193" s="4" t="str">
        <f>VLOOKUP(A193,HOP!A:C,3,0)</f>
        <v>2692841</v>
      </c>
      <c r="G193" s="4">
        <f t="shared" si="10"/>
        <v>0</v>
      </c>
      <c r="H193" s="4" t="str">
        <f t="shared" si="11"/>
        <v>，2692841</v>
      </c>
      <c r="I193" s="4" t="str">
        <f>VLOOKUP(A193,HOP!A:U,21,0)</f>
        <v>直采</v>
      </c>
    </row>
    <row r="194" s="4" customFormat="1" hidden="1" spans="1:9">
      <c r="A194" s="5">
        <v>21019284682</v>
      </c>
      <c r="B194" s="6">
        <v>44819</v>
      </c>
      <c r="C194" s="6">
        <v>44820</v>
      </c>
      <c r="D194" s="4">
        <v>166.26</v>
      </c>
      <c r="E194" s="4" t="str">
        <f>VLOOKUP(A194,HOP!A:L,12,0)</f>
        <v>166.26</v>
      </c>
      <c r="F194" s="4" t="str">
        <f>VLOOKUP(A194,HOP!A:C,3,0)</f>
        <v>2693024</v>
      </c>
      <c r="G194" s="4">
        <f t="shared" si="10"/>
        <v>0</v>
      </c>
      <c r="H194" s="4" t="str">
        <f t="shared" si="11"/>
        <v>，2693024</v>
      </c>
      <c r="I194" s="4" t="str">
        <f>VLOOKUP(A194,HOP!A:U,21,0)</f>
        <v>直连</v>
      </c>
    </row>
    <row r="196" spans="4:4">
      <c r="D196" s="4">
        <f>SUM(D2:D195)</f>
        <v>342202.23</v>
      </c>
    </row>
    <row r="203" spans="1:5">
      <c r="A203" s="4" t="s">
        <v>1028</v>
      </c>
      <c r="D203" s="4">
        <v>325551.81</v>
      </c>
      <c r="E203" s="4">
        <v>365090.48</v>
      </c>
    </row>
    <row r="204" spans="1:5">
      <c r="A204" s="4" t="s">
        <v>1029</v>
      </c>
      <c r="D204" s="4">
        <v>16650.42</v>
      </c>
      <c r="E204" s="4">
        <v>18672.63</v>
      </c>
    </row>
    <row r="205" spans="1:5">
      <c r="A205" s="4" t="s">
        <v>1030</v>
      </c>
      <c r="D205" s="4">
        <f>SUBTOTAL(9,D203:D204)</f>
        <v>342202.23</v>
      </c>
      <c r="E205" s="4">
        <f>SUBTOTAL(9,E203:E204)</f>
        <v>383763.11</v>
      </c>
    </row>
    <row r="206" spans="1:1">
      <c r="A206" s="4" t="s">
        <v>1031</v>
      </c>
    </row>
  </sheetData>
  <autoFilter ref="A1:X194">
    <filterColumn colId="3">
      <filters>
        <filter val="619.1"/>
        <filter val="1173.4"/>
        <filter val="200"/>
        <filter val="500"/>
        <filter val="700"/>
        <filter val="800"/>
        <filter val="1500"/>
        <filter val="2100"/>
        <filter val="3000"/>
        <filter val="3100"/>
        <filter val="3300"/>
        <filter val="4400"/>
        <filter val="5400"/>
        <filter val="8900"/>
        <filter val="9000"/>
        <filter val="201"/>
        <filter val="3202"/>
        <filter val="3402"/>
        <filter val="2304"/>
        <filter val="2604"/>
        <filter val="206"/>
        <filter val="806"/>
        <filter val="610"/>
        <filter val="710"/>
        <filter val="1710"/>
        <filter val="2010"/>
        <filter val="515"/>
        <filter val="615"/>
        <filter val="2815"/>
        <filter val="2016"/>
        <filter val="1117"/>
        <filter val="418"/>
        <filter val="1018"/>
        <filter val="3021.48"/>
        <filter val="920"/>
        <filter val="1820"/>
        <filter val="409.23"/>
        <filter val="324"/>
        <filter val="1324"/>
        <filter val="1824"/>
        <filter val="2024"/>
        <filter val="3024"/>
        <filter val="525"/>
        <filter val="508.25"/>
        <filter val="166.26"/>
        <filter val="253.27"/>
        <filter val="328"/>
        <filter val="528"/>
        <filter val="1321.39"/>
        <filter val="2532"/>
        <filter val="4032"/>
        <filter val="2334"/>
        <filter val="23934"/>
        <filter val="1735"/>
        <filter val="2135"/>
        <filter val="336"/>
        <filter val="1036"/>
        <filter val="11736"/>
        <filter val="338"/>
        <filter val="439"/>
        <filter val="340"/>
        <filter val="1040"/>
        <filter val="2040"/>
        <filter val="2140"/>
        <filter val="2640"/>
        <filter val="4940"/>
        <filter val="142"/>
        <filter val="642"/>
        <filter val="2542"/>
        <filter val="3542"/>
        <filter val="152.44"/>
        <filter val="745"/>
        <filter val="1845"/>
        <filter val="1146"/>
        <filter val="648"/>
        <filter val="2248"/>
        <filter val="550"/>
        <filter val="950"/>
        <filter val="1650"/>
        <filter val="1850"/>
        <filter val="3350"/>
        <filter val="5950"/>
        <filter val="252"/>
        <filter val="352"/>
        <filter val="952"/>
        <filter val="1252"/>
        <filter val="2052"/>
        <filter val="2752"/>
        <filter val="5552"/>
        <filter val="353"/>
        <filter val="2854"/>
        <filter val="3379.84"/>
        <filter val="655"/>
        <filter val="855"/>
        <filter val="957"/>
        <filter val="758"/>
        <filter val="1358"/>
        <filter val="159"/>
        <filter val="959"/>
        <filter val="7659"/>
        <filter val="460"/>
        <filter val="1260"/>
        <filter val="1360"/>
        <filter val="1460"/>
        <filter val="4860"/>
        <filter val="461"/>
        <filter val="816.61"/>
        <filter val="362"/>
        <filter val="762"/>
        <filter val="764"/>
        <filter val="1464"/>
        <filter val="1365"/>
        <filter val="366"/>
        <filter val="1066"/>
        <filter val="2266"/>
        <filter val="868"/>
        <filter val="2268"/>
        <filter val="2568"/>
        <filter val="9868"/>
        <filter val="370"/>
        <filter val="570"/>
        <filter val="870"/>
        <filter val="1234.62"/>
        <filter val="373"/>
        <filter val="11174"/>
        <filter val="375"/>
        <filter val="500.75"/>
        <filter val="276"/>
        <filter val="676"/>
        <filter val="776"/>
        <filter val="976"/>
        <filter val="1776"/>
        <filter val="178"/>
        <filter val="378"/>
        <filter val="978"/>
        <filter val="1378"/>
        <filter val="1878"/>
        <filter val="3378"/>
        <filter val="4878"/>
        <filter val="831.78"/>
        <filter val="680"/>
        <filter val="780"/>
        <filter val="1680"/>
        <filter val="759.81"/>
        <filter val="282"/>
        <filter val="382"/>
        <filter val="2082"/>
        <filter val="5982"/>
        <filter val="884"/>
        <filter val="1184"/>
        <filter val="1584"/>
        <filter val="2685"/>
        <filter val="5587"/>
        <filter val="488"/>
        <filter val="1388"/>
        <filter val="690"/>
        <filter val="890"/>
        <filter val="2190"/>
        <filter val="392"/>
        <filter val="492"/>
        <filter val="592"/>
        <filter val="692"/>
        <filter val="196"/>
        <filter val="796"/>
        <filter val="13196"/>
        <filter val="498"/>
      </filters>
    </filterColumn>
    <filterColumn colId="6">
      <filters>
        <filter val="-200"/>
        <filter val="#N/A"/>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3"/>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1032</v>
      </c>
      <c r="B1" s="2" t="s">
        <v>1033</v>
      </c>
      <c r="C1" s="2" t="s">
        <v>1034</v>
      </c>
      <c r="D1" s="2" t="s">
        <v>1035</v>
      </c>
      <c r="E1" s="2" t="s">
        <v>13</v>
      </c>
      <c r="F1" s="2" t="s">
        <v>5</v>
      </c>
      <c r="G1" s="2" t="s">
        <v>6</v>
      </c>
      <c r="H1" s="2" t="s">
        <v>1036</v>
      </c>
      <c r="I1" s="2" t="s">
        <v>1037</v>
      </c>
      <c r="J1" s="2" t="s">
        <v>1038</v>
      </c>
      <c r="K1" s="2" t="s">
        <v>1039</v>
      </c>
      <c r="L1" s="2" t="s">
        <v>1040</v>
      </c>
      <c r="M1" s="2" t="s">
        <v>1041</v>
      </c>
      <c r="N1" s="2" t="s">
        <v>1042</v>
      </c>
      <c r="O1" s="2" t="s">
        <v>1043</v>
      </c>
      <c r="P1" s="2" t="s">
        <v>1044</v>
      </c>
      <c r="Q1" s="2" t="s">
        <v>1045</v>
      </c>
      <c r="R1" s="2" t="s">
        <v>1046</v>
      </c>
      <c r="S1" s="2" t="s">
        <v>1047</v>
      </c>
      <c r="T1" s="2" t="s">
        <v>1048</v>
      </c>
      <c r="U1" s="2" t="s">
        <v>1049</v>
      </c>
      <c r="V1" s="2" t="s">
        <v>1050</v>
      </c>
    </row>
    <row r="2" s="1" customFormat="1" spans="1:22">
      <c r="A2" s="3">
        <v>21019284682</v>
      </c>
      <c r="B2" s="1" t="s">
        <v>1051</v>
      </c>
      <c r="C2" s="1" t="s">
        <v>1052</v>
      </c>
      <c r="D2" s="1" t="s">
        <v>1053</v>
      </c>
      <c r="E2" s="1" t="s">
        <v>1054</v>
      </c>
      <c r="F2" s="1" t="s">
        <v>1051</v>
      </c>
      <c r="G2" s="1" t="s">
        <v>1055</v>
      </c>
      <c r="H2" s="1" t="s">
        <v>1056</v>
      </c>
      <c r="I2" s="1" t="s">
        <v>1057</v>
      </c>
      <c r="J2" s="1" t="s">
        <v>1058</v>
      </c>
      <c r="K2" s="1" t="s">
        <v>1057</v>
      </c>
      <c r="L2" s="1" t="s">
        <v>1057</v>
      </c>
      <c r="M2" s="1" t="s">
        <v>1059</v>
      </c>
      <c r="N2" s="1" t="s">
        <v>1059</v>
      </c>
      <c r="O2" s="1" t="s">
        <v>1060</v>
      </c>
      <c r="P2" s="1" t="s">
        <v>1061</v>
      </c>
      <c r="Q2" s="1" t="s">
        <v>1062</v>
      </c>
      <c r="R2" s="1" t="s">
        <v>1063</v>
      </c>
      <c r="S2" s="1" t="s">
        <v>1064</v>
      </c>
      <c r="T2" s="1" t="s">
        <v>1065</v>
      </c>
      <c r="U2" s="1" t="s">
        <v>1066</v>
      </c>
      <c r="V2" s="1" t="s">
        <v>1067</v>
      </c>
    </row>
    <row r="3" s="1" customFormat="1" spans="1:22">
      <c r="A3" s="3">
        <v>21017727513</v>
      </c>
      <c r="B3" s="1" t="s">
        <v>1051</v>
      </c>
      <c r="C3" s="1" t="s">
        <v>1068</v>
      </c>
      <c r="D3" s="1" t="s">
        <v>1069</v>
      </c>
      <c r="E3" s="1" t="s">
        <v>1070</v>
      </c>
      <c r="F3" s="1" t="s">
        <v>1051</v>
      </c>
      <c r="G3" s="1" t="s">
        <v>1055</v>
      </c>
      <c r="H3" s="1" t="s">
        <v>1056</v>
      </c>
      <c r="I3" s="1" t="s">
        <v>1071</v>
      </c>
      <c r="J3" s="1" t="s">
        <v>1058</v>
      </c>
      <c r="K3" s="1" t="s">
        <v>1071</v>
      </c>
      <c r="L3" s="1" t="s">
        <v>1071</v>
      </c>
      <c r="M3" s="1" t="s">
        <v>1059</v>
      </c>
      <c r="N3" s="1" t="s">
        <v>1059</v>
      </c>
      <c r="O3" s="1" t="s">
        <v>1060</v>
      </c>
      <c r="P3" s="1" t="s">
        <v>1061</v>
      </c>
      <c r="Q3" s="1" t="s">
        <v>1062</v>
      </c>
      <c r="R3" s="1" t="s">
        <v>1072</v>
      </c>
      <c r="S3" s="1" t="s">
        <v>1064</v>
      </c>
      <c r="T3" s="1" t="s">
        <v>1065</v>
      </c>
      <c r="U3" s="1" t="s">
        <v>1073</v>
      </c>
      <c r="V3" s="1" t="s">
        <v>1074</v>
      </c>
    </row>
    <row r="4" s="1" customFormat="1" spans="1:22">
      <c r="A4" s="3">
        <v>21016539693</v>
      </c>
      <c r="B4" s="1" t="s">
        <v>1051</v>
      </c>
      <c r="C4" s="1" t="s">
        <v>1075</v>
      </c>
      <c r="D4" s="1" t="s">
        <v>1076</v>
      </c>
      <c r="E4" s="1" t="s">
        <v>1077</v>
      </c>
      <c r="F4" s="1" t="s">
        <v>1051</v>
      </c>
      <c r="G4" s="1" t="s">
        <v>1055</v>
      </c>
      <c r="H4" s="1" t="s">
        <v>1056</v>
      </c>
      <c r="I4" s="1" t="s">
        <v>1078</v>
      </c>
      <c r="J4" s="1" t="s">
        <v>1058</v>
      </c>
      <c r="K4" s="1" t="s">
        <v>1078</v>
      </c>
      <c r="L4" s="1" t="s">
        <v>1078</v>
      </c>
      <c r="M4" s="1" t="s">
        <v>1059</v>
      </c>
      <c r="N4" s="1" t="s">
        <v>1059</v>
      </c>
      <c r="O4" s="1" t="s">
        <v>1060</v>
      </c>
      <c r="P4" s="1" t="s">
        <v>1061</v>
      </c>
      <c r="Q4" s="1" t="s">
        <v>1062</v>
      </c>
      <c r="R4" s="1" t="s">
        <v>1079</v>
      </c>
      <c r="S4" s="1" t="s">
        <v>1064</v>
      </c>
      <c r="T4" s="1" t="s">
        <v>1065</v>
      </c>
      <c r="U4" s="1" t="s">
        <v>1073</v>
      </c>
      <c r="V4" s="1" t="s">
        <v>1067</v>
      </c>
    </row>
    <row r="5" s="1" customFormat="1" spans="1:22">
      <c r="A5" s="3">
        <v>21015295019</v>
      </c>
      <c r="B5" s="1" t="s">
        <v>1051</v>
      </c>
      <c r="C5" s="1" t="s">
        <v>1080</v>
      </c>
      <c r="D5" s="1" t="s">
        <v>1081</v>
      </c>
      <c r="E5" s="1" t="s">
        <v>1082</v>
      </c>
      <c r="F5" s="1" t="s">
        <v>1051</v>
      </c>
      <c r="G5" s="1" t="s">
        <v>1055</v>
      </c>
      <c r="H5" s="1" t="s">
        <v>1056</v>
      </c>
      <c r="I5" s="1" t="s">
        <v>1083</v>
      </c>
      <c r="J5" s="1" t="s">
        <v>1058</v>
      </c>
      <c r="K5" s="1" t="s">
        <v>1083</v>
      </c>
      <c r="L5" s="1" t="s">
        <v>1083</v>
      </c>
      <c r="M5" s="1" t="s">
        <v>1059</v>
      </c>
      <c r="N5" s="1" t="s">
        <v>1059</v>
      </c>
      <c r="O5" s="1" t="s">
        <v>1060</v>
      </c>
      <c r="P5" s="1" t="s">
        <v>1061</v>
      </c>
      <c r="Q5" s="1" t="s">
        <v>1062</v>
      </c>
      <c r="R5" s="1" t="s">
        <v>1084</v>
      </c>
      <c r="S5" s="1" t="s">
        <v>1064</v>
      </c>
      <c r="T5" s="1" t="s">
        <v>1065</v>
      </c>
      <c r="U5" s="1" t="s">
        <v>1073</v>
      </c>
      <c r="V5" s="1" t="s">
        <v>1067</v>
      </c>
    </row>
    <row r="6" s="1" customFormat="1" spans="1:22">
      <c r="A6" s="3">
        <v>21015038628</v>
      </c>
      <c r="B6" s="1" t="s">
        <v>1051</v>
      </c>
      <c r="C6" s="1" t="s">
        <v>1085</v>
      </c>
      <c r="D6" s="1" t="s">
        <v>1086</v>
      </c>
      <c r="E6" s="1" t="s">
        <v>1087</v>
      </c>
      <c r="F6" s="1" t="s">
        <v>1051</v>
      </c>
      <c r="G6" s="1" t="s">
        <v>1055</v>
      </c>
      <c r="H6" s="1" t="s">
        <v>1056</v>
      </c>
      <c r="I6" s="1" t="s">
        <v>1088</v>
      </c>
      <c r="J6" s="1" t="s">
        <v>1058</v>
      </c>
      <c r="K6" s="1" t="s">
        <v>1088</v>
      </c>
      <c r="L6" s="1" t="s">
        <v>1088</v>
      </c>
      <c r="M6" s="1" t="s">
        <v>1059</v>
      </c>
      <c r="N6" s="1" t="s">
        <v>1059</v>
      </c>
      <c r="O6" s="1" t="s">
        <v>1060</v>
      </c>
      <c r="P6" s="1" t="s">
        <v>1061</v>
      </c>
      <c r="Q6" s="1" t="s">
        <v>1062</v>
      </c>
      <c r="R6" s="1" t="s">
        <v>1089</v>
      </c>
      <c r="S6" s="1" t="s">
        <v>1064</v>
      </c>
      <c r="T6" s="1" t="s">
        <v>1065</v>
      </c>
      <c r="U6" s="1" t="s">
        <v>1073</v>
      </c>
      <c r="V6" s="1" t="s">
        <v>1067</v>
      </c>
    </row>
    <row r="7" s="1" customFormat="1" spans="1:22">
      <c r="A7" s="3">
        <v>21014812691</v>
      </c>
      <c r="B7" s="1" t="s">
        <v>1051</v>
      </c>
      <c r="C7" s="1" t="s">
        <v>1090</v>
      </c>
      <c r="D7" s="1" t="s">
        <v>1091</v>
      </c>
      <c r="E7" s="1" t="s">
        <v>1092</v>
      </c>
      <c r="F7" s="1" t="s">
        <v>1051</v>
      </c>
      <c r="G7" s="1" t="s">
        <v>1055</v>
      </c>
      <c r="H7" s="1" t="s">
        <v>1056</v>
      </c>
      <c r="I7" s="1" t="s">
        <v>1093</v>
      </c>
      <c r="J7" s="1" t="s">
        <v>1058</v>
      </c>
      <c r="K7" s="1" t="s">
        <v>1093</v>
      </c>
      <c r="L7" s="1" t="s">
        <v>1093</v>
      </c>
      <c r="M7" s="1" t="s">
        <v>1059</v>
      </c>
      <c r="N7" s="1" t="s">
        <v>1059</v>
      </c>
      <c r="O7" s="1" t="s">
        <v>1060</v>
      </c>
      <c r="P7" s="1" t="s">
        <v>1061</v>
      </c>
      <c r="Q7" s="1" t="s">
        <v>1062</v>
      </c>
      <c r="R7" s="1" t="s">
        <v>1094</v>
      </c>
      <c r="S7" s="1" t="s">
        <v>1064</v>
      </c>
      <c r="T7" s="1" t="s">
        <v>1065</v>
      </c>
      <c r="U7" s="1" t="s">
        <v>1073</v>
      </c>
      <c r="V7" s="1" t="s">
        <v>1095</v>
      </c>
    </row>
    <row r="8" s="1" customFormat="1" spans="1:22">
      <c r="A8" s="3">
        <v>21011362429</v>
      </c>
      <c r="B8" s="1" t="s">
        <v>1051</v>
      </c>
      <c r="C8" s="1" t="s">
        <v>1096</v>
      </c>
      <c r="D8" s="1" t="s">
        <v>1076</v>
      </c>
      <c r="E8" s="1" t="s">
        <v>1097</v>
      </c>
      <c r="F8" s="1" t="s">
        <v>1051</v>
      </c>
      <c r="G8" s="1" t="s">
        <v>1055</v>
      </c>
      <c r="H8" s="1" t="s">
        <v>1056</v>
      </c>
      <c r="I8" s="1" t="s">
        <v>1078</v>
      </c>
      <c r="J8" s="1" t="s">
        <v>1058</v>
      </c>
      <c r="K8" s="1" t="s">
        <v>1078</v>
      </c>
      <c r="L8" s="1" t="s">
        <v>1078</v>
      </c>
      <c r="M8" s="1" t="s">
        <v>1059</v>
      </c>
      <c r="N8" s="1" t="s">
        <v>1059</v>
      </c>
      <c r="O8" s="1" t="s">
        <v>1060</v>
      </c>
      <c r="P8" s="1" t="s">
        <v>1061</v>
      </c>
      <c r="Q8" s="1" t="s">
        <v>1062</v>
      </c>
      <c r="R8" s="1" t="s">
        <v>1098</v>
      </c>
      <c r="S8" s="1" t="s">
        <v>1064</v>
      </c>
      <c r="T8" s="1" t="s">
        <v>1065</v>
      </c>
      <c r="U8" s="1" t="s">
        <v>1073</v>
      </c>
      <c r="V8" s="1" t="s">
        <v>1067</v>
      </c>
    </row>
    <row r="9" s="1" customFormat="1" spans="1:22">
      <c r="A9" s="3">
        <v>21011339824</v>
      </c>
      <c r="B9" s="1" t="s">
        <v>1051</v>
      </c>
      <c r="C9" s="1" t="s">
        <v>1099</v>
      </c>
      <c r="D9" s="1" t="s">
        <v>1100</v>
      </c>
      <c r="E9" s="1" t="s">
        <v>1101</v>
      </c>
      <c r="F9" s="1" t="s">
        <v>1051</v>
      </c>
      <c r="G9" s="1" t="s">
        <v>1055</v>
      </c>
      <c r="H9" s="1" t="s">
        <v>1056</v>
      </c>
      <c r="I9" s="1" t="s">
        <v>1102</v>
      </c>
      <c r="J9" s="1" t="s">
        <v>1058</v>
      </c>
      <c r="K9" s="1" t="s">
        <v>1102</v>
      </c>
      <c r="L9" s="1" t="s">
        <v>1102</v>
      </c>
      <c r="M9" s="1" t="s">
        <v>1059</v>
      </c>
      <c r="N9" s="1" t="s">
        <v>1059</v>
      </c>
      <c r="O9" s="1" t="s">
        <v>1060</v>
      </c>
      <c r="P9" s="1" t="s">
        <v>1061</v>
      </c>
      <c r="Q9" s="1" t="s">
        <v>1062</v>
      </c>
      <c r="R9" s="1" t="s">
        <v>1103</v>
      </c>
      <c r="S9" s="1" t="s">
        <v>1064</v>
      </c>
      <c r="T9" s="1" t="s">
        <v>1065</v>
      </c>
      <c r="U9" s="1" t="s">
        <v>1066</v>
      </c>
      <c r="V9" s="1" t="s">
        <v>1104</v>
      </c>
    </row>
    <row r="10" s="1" customFormat="1" spans="1:22">
      <c r="A10" s="3">
        <v>21010510649</v>
      </c>
      <c r="B10" s="1" t="s">
        <v>1051</v>
      </c>
      <c r="C10" s="1" t="s">
        <v>1105</v>
      </c>
      <c r="D10" s="1" t="s">
        <v>1106</v>
      </c>
      <c r="E10" s="1" t="s">
        <v>1107</v>
      </c>
      <c r="F10" s="1" t="s">
        <v>1108</v>
      </c>
      <c r="G10" s="1" t="s">
        <v>1051</v>
      </c>
      <c r="H10" s="1" t="s">
        <v>1056</v>
      </c>
      <c r="I10" s="1" t="s">
        <v>1109</v>
      </c>
      <c r="J10" s="1" t="s">
        <v>1058</v>
      </c>
      <c r="K10" s="1" t="s">
        <v>1109</v>
      </c>
      <c r="L10" s="1" t="s">
        <v>1109</v>
      </c>
      <c r="M10" s="1" t="s">
        <v>1059</v>
      </c>
      <c r="N10" s="1" t="s">
        <v>1059</v>
      </c>
      <c r="O10" s="1" t="s">
        <v>1060</v>
      </c>
      <c r="P10" s="1" t="s">
        <v>1061</v>
      </c>
      <c r="Q10" s="1" t="s">
        <v>1062</v>
      </c>
      <c r="R10" s="1" t="s">
        <v>1110</v>
      </c>
      <c r="S10" s="1" t="s">
        <v>1064</v>
      </c>
      <c r="T10" s="1" t="s">
        <v>1065</v>
      </c>
      <c r="U10" s="1" t="s">
        <v>1066</v>
      </c>
      <c r="V10" s="1" t="s">
        <v>1111</v>
      </c>
    </row>
    <row r="11" s="1" customFormat="1" spans="1:22">
      <c r="A11" s="3">
        <v>21009708482</v>
      </c>
      <c r="B11" s="1" t="s">
        <v>1108</v>
      </c>
      <c r="C11" s="1" t="s">
        <v>1112</v>
      </c>
      <c r="D11" s="1" t="s">
        <v>1081</v>
      </c>
      <c r="E11" s="1" t="s">
        <v>1113</v>
      </c>
      <c r="F11" s="1" t="s">
        <v>1051</v>
      </c>
      <c r="G11" s="1" t="s">
        <v>1055</v>
      </c>
      <c r="H11" s="1" t="s">
        <v>1056</v>
      </c>
      <c r="I11" s="1" t="s">
        <v>1114</v>
      </c>
      <c r="J11" s="1" t="s">
        <v>1058</v>
      </c>
      <c r="K11" s="1" t="s">
        <v>1114</v>
      </c>
      <c r="L11" s="1" t="s">
        <v>1114</v>
      </c>
      <c r="M11" s="1" t="s">
        <v>1059</v>
      </c>
      <c r="N11" s="1" t="s">
        <v>1059</v>
      </c>
      <c r="O11" s="1" t="s">
        <v>1060</v>
      </c>
      <c r="P11" s="1" t="s">
        <v>1061</v>
      </c>
      <c r="Q11" s="1" t="s">
        <v>1062</v>
      </c>
      <c r="R11" s="1" t="s">
        <v>1115</v>
      </c>
      <c r="S11" s="1" t="s">
        <v>1064</v>
      </c>
      <c r="T11" s="1" t="s">
        <v>1065</v>
      </c>
      <c r="U11" s="1" t="s">
        <v>1073</v>
      </c>
      <c r="V11" s="1" t="s">
        <v>1067</v>
      </c>
    </row>
    <row r="12" s="1" customFormat="1" spans="1:22">
      <c r="A12" s="3">
        <v>21004221880</v>
      </c>
      <c r="B12" s="1" t="s">
        <v>1108</v>
      </c>
      <c r="C12" s="1" t="s">
        <v>1116</v>
      </c>
      <c r="D12" s="1" t="s">
        <v>1117</v>
      </c>
      <c r="E12" s="1" t="s">
        <v>1118</v>
      </c>
      <c r="F12" s="1" t="s">
        <v>1051</v>
      </c>
      <c r="G12" s="1" t="s">
        <v>1055</v>
      </c>
      <c r="H12" s="1" t="s">
        <v>1056</v>
      </c>
      <c r="I12" s="1" t="s">
        <v>1119</v>
      </c>
      <c r="J12" s="1" t="s">
        <v>1058</v>
      </c>
      <c r="K12" s="1" t="s">
        <v>1119</v>
      </c>
      <c r="L12" s="1" t="s">
        <v>1119</v>
      </c>
      <c r="M12" s="1" t="s">
        <v>1059</v>
      </c>
      <c r="N12" s="1" t="s">
        <v>1059</v>
      </c>
      <c r="O12" s="1" t="s">
        <v>1060</v>
      </c>
      <c r="P12" s="1" t="s">
        <v>1061</v>
      </c>
      <c r="Q12" s="1" t="s">
        <v>1062</v>
      </c>
      <c r="R12" s="1" t="s">
        <v>1120</v>
      </c>
      <c r="S12" s="1" t="s">
        <v>1064</v>
      </c>
      <c r="T12" s="1" t="s">
        <v>1065</v>
      </c>
      <c r="U12" s="1" t="s">
        <v>1073</v>
      </c>
      <c r="V12" s="1" t="s">
        <v>1067</v>
      </c>
    </row>
    <row r="13" s="1" customFormat="1" spans="1:22">
      <c r="A13" s="3">
        <v>21000442781</v>
      </c>
      <c r="B13" s="1" t="s">
        <v>1108</v>
      </c>
      <c r="C13" s="1" t="s">
        <v>1121</v>
      </c>
      <c r="D13" s="1" t="s">
        <v>1122</v>
      </c>
      <c r="E13" s="1" t="s">
        <v>1123</v>
      </c>
      <c r="F13" s="1" t="s">
        <v>1108</v>
      </c>
      <c r="G13" s="1" t="s">
        <v>1051</v>
      </c>
      <c r="H13" s="1" t="s">
        <v>1056</v>
      </c>
      <c r="I13" s="1" t="s">
        <v>1124</v>
      </c>
      <c r="J13" s="1" t="s">
        <v>1058</v>
      </c>
      <c r="K13" s="1" t="s">
        <v>1124</v>
      </c>
      <c r="L13" s="1" t="s">
        <v>1124</v>
      </c>
      <c r="M13" s="1" t="s">
        <v>1059</v>
      </c>
      <c r="N13" s="1" t="s">
        <v>1059</v>
      </c>
      <c r="O13" s="1" t="s">
        <v>1060</v>
      </c>
      <c r="P13" s="1" t="s">
        <v>1061</v>
      </c>
      <c r="Q13" s="1" t="s">
        <v>1062</v>
      </c>
      <c r="R13" s="1" t="s">
        <v>1125</v>
      </c>
      <c r="S13" s="1" t="s">
        <v>1064</v>
      </c>
      <c r="T13" s="1" t="s">
        <v>1065</v>
      </c>
      <c r="U13" s="1" t="s">
        <v>1073</v>
      </c>
      <c r="V13" s="1" t="s">
        <v>1067</v>
      </c>
    </row>
    <row r="14" s="1" customFormat="1" spans="1:22">
      <c r="A14" s="3">
        <v>18959647963</v>
      </c>
      <c r="B14" s="1" t="s">
        <v>1108</v>
      </c>
      <c r="C14" s="1" t="s">
        <v>1126</v>
      </c>
      <c r="D14" s="1" t="s">
        <v>1127</v>
      </c>
      <c r="E14" s="1" t="s">
        <v>1128</v>
      </c>
      <c r="F14" s="1" t="s">
        <v>1108</v>
      </c>
      <c r="G14" s="1" t="s">
        <v>1055</v>
      </c>
      <c r="H14" s="1" t="s">
        <v>1056</v>
      </c>
      <c r="I14" s="1" t="s">
        <v>1129</v>
      </c>
      <c r="J14" s="1" t="s">
        <v>1058</v>
      </c>
      <c r="K14" s="1" t="s">
        <v>1129</v>
      </c>
      <c r="L14" s="1" t="s">
        <v>1129</v>
      </c>
      <c r="M14" s="1" t="s">
        <v>1059</v>
      </c>
      <c r="N14" s="1" t="s">
        <v>1059</v>
      </c>
      <c r="O14" s="1" t="s">
        <v>1060</v>
      </c>
      <c r="P14" s="1" t="s">
        <v>1061</v>
      </c>
      <c r="Q14" s="1" t="s">
        <v>1062</v>
      </c>
      <c r="R14" s="1" t="s">
        <v>1130</v>
      </c>
      <c r="S14" s="1" t="s">
        <v>1064</v>
      </c>
      <c r="T14" s="1" t="s">
        <v>1065</v>
      </c>
      <c r="U14" s="1" t="s">
        <v>1073</v>
      </c>
      <c r="V14" s="1" t="s">
        <v>1067</v>
      </c>
    </row>
    <row r="15" s="1" customFormat="1" spans="1:22">
      <c r="A15" s="3">
        <v>18958854776</v>
      </c>
      <c r="B15" s="1" t="s">
        <v>1108</v>
      </c>
      <c r="C15" s="1" t="s">
        <v>1131</v>
      </c>
      <c r="D15" s="1" t="s">
        <v>1132</v>
      </c>
      <c r="E15" s="1" t="s">
        <v>1133</v>
      </c>
      <c r="F15" s="1" t="s">
        <v>1051</v>
      </c>
      <c r="G15" s="1" t="s">
        <v>1055</v>
      </c>
      <c r="H15" s="1" t="s">
        <v>1056</v>
      </c>
      <c r="I15" s="1" t="s">
        <v>1134</v>
      </c>
      <c r="J15" s="1" t="s">
        <v>1058</v>
      </c>
      <c r="K15" s="1" t="s">
        <v>1134</v>
      </c>
      <c r="L15" s="1" t="s">
        <v>1134</v>
      </c>
      <c r="M15" s="1" t="s">
        <v>1059</v>
      </c>
      <c r="N15" s="1" t="s">
        <v>1059</v>
      </c>
      <c r="O15" s="1" t="s">
        <v>1060</v>
      </c>
      <c r="P15" s="1" t="s">
        <v>1061</v>
      </c>
      <c r="Q15" s="1" t="s">
        <v>1062</v>
      </c>
      <c r="R15" s="1" t="s">
        <v>1135</v>
      </c>
      <c r="S15" s="1" t="s">
        <v>1064</v>
      </c>
      <c r="T15" s="1" t="s">
        <v>1065</v>
      </c>
      <c r="U15" s="1" t="s">
        <v>1073</v>
      </c>
      <c r="V15" s="1" t="s">
        <v>1067</v>
      </c>
    </row>
    <row r="16" s="1" customFormat="1" spans="1:22">
      <c r="A16" s="3">
        <v>18958843457</v>
      </c>
      <c r="B16" s="1" t="s">
        <v>1108</v>
      </c>
      <c r="C16" s="1" t="s">
        <v>1136</v>
      </c>
      <c r="D16" s="1" t="s">
        <v>1137</v>
      </c>
      <c r="E16" s="1" t="s">
        <v>1138</v>
      </c>
      <c r="F16" s="1" t="s">
        <v>1108</v>
      </c>
      <c r="G16" s="1" t="s">
        <v>1051</v>
      </c>
      <c r="H16" s="1" t="s">
        <v>1056</v>
      </c>
      <c r="I16" s="1" t="s">
        <v>1139</v>
      </c>
      <c r="J16" s="1" t="s">
        <v>1058</v>
      </c>
      <c r="K16" s="1" t="s">
        <v>1139</v>
      </c>
      <c r="L16" s="1" t="s">
        <v>1139</v>
      </c>
      <c r="M16" s="1" t="s">
        <v>1059</v>
      </c>
      <c r="N16" s="1" t="s">
        <v>1059</v>
      </c>
      <c r="O16" s="1" t="s">
        <v>1060</v>
      </c>
      <c r="P16" s="1" t="s">
        <v>1061</v>
      </c>
      <c r="Q16" s="1" t="s">
        <v>1062</v>
      </c>
      <c r="R16" s="1" t="s">
        <v>1140</v>
      </c>
      <c r="S16" s="1" t="s">
        <v>1064</v>
      </c>
      <c r="T16" s="1" t="s">
        <v>1065</v>
      </c>
      <c r="U16" s="1" t="s">
        <v>1073</v>
      </c>
      <c r="V16" s="1" t="s">
        <v>1067</v>
      </c>
    </row>
    <row r="17" s="1" customFormat="1" spans="1:22">
      <c r="A17" s="3">
        <v>18958499433</v>
      </c>
      <c r="B17" s="1" t="s">
        <v>1108</v>
      </c>
      <c r="C17" s="1" t="s">
        <v>1141</v>
      </c>
      <c r="D17" s="1" t="s">
        <v>1142</v>
      </c>
      <c r="E17" s="1" t="s">
        <v>1143</v>
      </c>
      <c r="F17" s="1" t="s">
        <v>1108</v>
      </c>
      <c r="G17" s="1" t="s">
        <v>1051</v>
      </c>
      <c r="H17" s="1" t="s">
        <v>1056</v>
      </c>
      <c r="I17" s="1" t="s">
        <v>1144</v>
      </c>
      <c r="J17" s="1" t="s">
        <v>1058</v>
      </c>
      <c r="K17" s="1" t="s">
        <v>1144</v>
      </c>
      <c r="L17" s="1" t="s">
        <v>1144</v>
      </c>
      <c r="M17" s="1" t="s">
        <v>1059</v>
      </c>
      <c r="N17" s="1" t="s">
        <v>1059</v>
      </c>
      <c r="O17" s="1" t="s">
        <v>1060</v>
      </c>
      <c r="P17" s="1" t="s">
        <v>1061</v>
      </c>
      <c r="Q17" s="1" t="s">
        <v>1062</v>
      </c>
      <c r="R17" s="1" t="s">
        <v>1145</v>
      </c>
      <c r="S17" s="1" t="s">
        <v>1064</v>
      </c>
      <c r="T17" s="1" t="s">
        <v>1065</v>
      </c>
      <c r="U17" s="1" t="s">
        <v>1073</v>
      </c>
      <c r="V17" s="1" t="s">
        <v>1067</v>
      </c>
    </row>
    <row r="18" s="1" customFormat="1" spans="1:22">
      <c r="A18" s="3">
        <v>18958326961</v>
      </c>
      <c r="B18" s="1" t="s">
        <v>1108</v>
      </c>
      <c r="C18" s="1" t="s">
        <v>1146</v>
      </c>
      <c r="D18" s="1" t="s">
        <v>1147</v>
      </c>
      <c r="E18" s="1" t="s">
        <v>1148</v>
      </c>
      <c r="F18" s="1" t="s">
        <v>1108</v>
      </c>
      <c r="G18" s="1" t="s">
        <v>1051</v>
      </c>
      <c r="H18" s="1" t="s">
        <v>1056</v>
      </c>
      <c r="I18" s="1" t="s">
        <v>1149</v>
      </c>
      <c r="J18" s="1" t="s">
        <v>1058</v>
      </c>
      <c r="K18" s="1" t="s">
        <v>1149</v>
      </c>
      <c r="L18" s="1" t="s">
        <v>1149</v>
      </c>
      <c r="M18" s="1" t="s">
        <v>1059</v>
      </c>
      <c r="N18" s="1" t="s">
        <v>1059</v>
      </c>
      <c r="O18" s="1" t="s">
        <v>1060</v>
      </c>
      <c r="P18" s="1" t="s">
        <v>1061</v>
      </c>
      <c r="Q18" s="1" t="s">
        <v>1062</v>
      </c>
      <c r="R18" s="1" t="s">
        <v>1150</v>
      </c>
      <c r="S18" s="1" t="s">
        <v>1064</v>
      </c>
      <c r="T18" s="1" t="s">
        <v>1065</v>
      </c>
      <c r="U18" s="1" t="s">
        <v>1073</v>
      </c>
      <c r="V18" s="1" t="s">
        <v>1074</v>
      </c>
    </row>
    <row r="19" s="1" customFormat="1" spans="1:22">
      <c r="A19" s="3">
        <v>18958183734</v>
      </c>
      <c r="B19" s="1" t="s">
        <v>1108</v>
      </c>
      <c r="C19" s="1" t="s">
        <v>1151</v>
      </c>
      <c r="D19" s="1" t="s">
        <v>1117</v>
      </c>
      <c r="E19" s="1" t="s">
        <v>1118</v>
      </c>
      <c r="F19" s="1" t="s">
        <v>1108</v>
      </c>
      <c r="G19" s="1" t="s">
        <v>1051</v>
      </c>
      <c r="H19" s="1" t="s">
        <v>1056</v>
      </c>
      <c r="I19" s="1" t="s">
        <v>1119</v>
      </c>
      <c r="J19" s="1" t="s">
        <v>1058</v>
      </c>
      <c r="K19" s="1" t="s">
        <v>1119</v>
      </c>
      <c r="L19" s="1" t="s">
        <v>1119</v>
      </c>
      <c r="M19" s="1" t="s">
        <v>1059</v>
      </c>
      <c r="N19" s="1" t="s">
        <v>1059</v>
      </c>
      <c r="O19" s="1" t="s">
        <v>1060</v>
      </c>
      <c r="P19" s="1" t="s">
        <v>1061</v>
      </c>
      <c r="Q19" s="1" t="s">
        <v>1062</v>
      </c>
      <c r="R19" s="1" t="s">
        <v>1152</v>
      </c>
      <c r="S19" s="1" t="s">
        <v>1064</v>
      </c>
      <c r="T19" s="1" t="s">
        <v>1065</v>
      </c>
      <c r="U19" s="1" t="s">
        <v>1073</v>
      </c>
      <c r="V19" s="1" t="s">
        <v>1067</v>
      </c>
    </row>
    <row r="20" s="1" customFormat="1" spans="1:22">
      <c r="A20" s="3">
        <v>18957059667</v>
      </c>
      <c r="B20" s="1" t="s">
        <v>1153</v>
      </c>
      <c r="C20" s="1" t="s">
        <v>1154</v>
      </c>
      <c r="D20" s="1" t="s">
        <v>1155</v>
      </c>
      <c r="E20" s="1" t="s">
        <v>1156</v>
      </c>
      <c r="F20" s="1" t="s">
        <v>1108</v>
      </c>
      <c r="G20" s="1" t="s">
        <v>1055</v>
      </c>
      <c r="H20" s="1" t="s">
        <v>1056</v>
      </c>
      <c r="I20" s="1" t="s">
        <v>1157</v>
      </c>
      <c r="J20" s="1" t="s">
        <v>1058</v>
      </c>
      <c r="K20" s="1" t="s">
        <v>1157</v>
      </c>
      <c r="L20" s="1" t="s">
        <v>1157</v>
      </c>
      <c r="M20" s="1" t="s">
        <v>1059</v>
      </c>
      <c r="N20" s="1" t="s">
        <v>1059</v>
      </c>
      <c r="O20" s="1" t="s">
        <v>1060</v>
      </c>
      <c r="P20" s="1" t="s">
        <v>1061</v>
      </c>
      <c r="Q20" s="1" t="s">
        <v>1062</v>
      </c>
      <c r="R20" s="1" t="s">
        <v>1158</v>
      </c>
      <c r="S20" s="1" t="s">
        <v>1064</v>
      </c>
      <c r="T20" s="1" t="s">
        <v>1065</v>
      </c>
      <c r="U20" s="1" t="s">
        <v>1073</v>
      </c>
      <c r="V20" s="1" t="s">
        <v>1067</v>
      </c>
    </row>
    <row r="21" s="1" customFormat="1" spans="1:22">
      <c r="A21" s="3">
        <v>18957035053</v>
      </c>
      <c r="B21" s="1" t="s">
        <v>1153</v>
      </c>
      <c r="C21" s="1" t="s">
        <v>1159</v>
      </c>
      <c r="D21" s="1" t="s">
        <v>1155</v>
      </c>
      <c r="E21" s="1" t="s">
        <v>1156</v>
      </c>
      <c r="F21" s="1" t="s">
        <v>1108</v>
      </c>
      <c r="G21" s="1" t="s">
        <v>1055</v>
      </c>
      <c r="H21" s="1" t="s">
        <v>1056</v>
      </c>
      <c r="I21" s="1" t="s">
        <v>1160</v>
      </c>
      <c r="J21" s="1" t="s">
        <v>1058</v>
      </c>
      <c r="K21" s="1" t="s">
        <v>1160</v>
      </c>
      <c r="L21" s="1" t="s">
        <v>1160</v>
      </c>
      <c r="M21" s="1" t="s">
        <v>1059</v>
      </c>
      <c r="N21" s="1" t="s">
        <v>1059</v>
      </c>
      <c r="O21" s="1" t="s">
        <v>1060</v>
      </c>
      <c r="P21" s="1" t="s">
        <v>1061</v>
      </c>
      <c r="Q21" s="1" t="s">
        <v>1062</v>
      </c>
      <c r="R21" s="1" t="s">
        <v>1161</v>
      </c>
      <c r="S21" s="1" t="s">
        <v>1064</v>
      </c>
      <c r="T21" s="1" t="s">
        <v>1065</v>
      </c>
      <c r="U21" s="1" t="s">
        <v>1073</v>
      </c>
      <c r="V21" s="1" t="s">
        <v>1067</v>
      </c>
    </row>
    <row r="22" s="1" customFormat="1" spans="1:22">
      <c r="A22" s="3">
        <v>18956680088</v>
      </c>
      <c r="B22" s="1" t="s">
        <v>1153</v>
      </c>
      <c r="C22" s="1" t="s">
        <v>1162</v>
      </c>
      <c r="D22" s="1" t="s">
        <v>1163</v>
      </c>
      <c r="E22" s="1" t="s">
        <v>1164</v>
      </c>
      <c r="F22" s="1" t="s">
        <v>1108</v>
      </c>
      <c r="G22" s="1" t="s">
        <v>1055</v>
      </c>
      <c r="H22" s="1" t="s">
        <v>1056</v>
      </c>
      <c r="I22" s="1" t="s">
        <v>1165</v>
      </c>
      <c r="J22" s="1" t="s">
        <v>1058</v>
      </c>
      <c r="K22" s="1" t="s">
        <v>1165</v>
      </c>
      <c r="L22" s="1" t="s">
        <v>1165</v>
      </c>
      <c r="M22" s="1" t="s">
        <v>1059</v>
      </c>
      <c r="N22" s="1" t="s">
        <v>1059</v>
      </c>
      <c r="O22" s="1" t="s">
        <v>1060</v>
      </c>
      <c r="P22" s="1" t="s">
        <v>1061</v>
      </c>
      <c r="Q22" s="1" t="s">
        <v>1062</v>
      </c>
      <c r="R22" s="1" t="s">
        <v>1166</v>
      </c>
      <c r="S22" s="1" t="s">
        <v>1064</v>
      </c>
      <c r="T22" s="1" t="s">
        <v>1065</v>
      </c>
      <c r="U22" s="1" t="s">
        <v>1073</v>
      </c>
      <c r="V22" s="1" t="s">
        <v>1067</v>
      </c>
    </row>
    <row r="23" s="1" customFormat="1" spans="1:22">
      <c r="A23" s="3">
        <v>18956642799</v>
      </c>
      <c r="B23" s="1" t="s">
        <v>1153</v>
      </c>
      <c r="C23" s="1" t="s">
        <v>1167</v>
      </c>
      <c r="D23" s="1" t="s">
        <v>1163</v>
      </c>
      <c r="E23" s="1" t="s">
        <v>1168</v>
      </c>
      <c r="F23" s="1" t="s">
        <v>1108</v>
      </c>
      <c r="G23" s="1" t="s">
        <v>1055</v>
      </c>
      <c r="H23" s="1" t="s">
        <v>1056</v>
      </c>
      <c r="I23" s="1" t="s">
        <v>1165</v>
      </c>
      <c r="J23" s="1" t="s">
        <v>1058</v>
      </c>
      <c r="K23" s="1" t="s">
        <v>1165</v>
      </c>
      <c r="L23" s="1" t="s">
        <v>1165</v>
      </c>
      <c r="M23" s="1" t="s">
        <v>1059</v>
      </c>
      <c r="N23" s="1" t="s">
        <v>1059</v>
      </c>
      <c r="O23" s="1" t="s">
        <v>1060</v>
      </c>
      <c r="P23" s="1" t="s">
        <v>1061</v>
      </c>
      <c r="Q23" s="1" t="s">
        <v>1062</v>
      </c>
      <c r="R23" s="1" t="s">
        <v>1169</v>
      </c>
      <c r="S23" s="1" t="s">
        <v>1064</v>
      </c>
      <c r="T23" s="1" t="s">
        <v>1065</v>
      </c>
      <c r="U23" s="1" t="s">
        <v>1073</v>
      </c>
      <c r="V23" s="1" t="s">
        <v>1067</v>
      </c>
    </row>
    <row r="24" s="1" customFormat="1" spans="1:22">
      <c r="A24" s="3">
        <v>18956381535</v>
      </c>
      <c r="B24" s="1" t="s">
        <v>1153</v>
      </c>
      <c r="C24" s="1" t="s">
        <v>1170</v>
      </c>
      <c r="D24" s="1" t="s">
        <v>1171</v>
      </c>
      <c r="E24" s="1" t="s">
        <v>1172</v>
      </c>
      <c r="F24" s="1" t="s">
        <v>1153</v>
      </c>
      <c r="G24" s="1" t="s">
        <v>1051</v>
      </c>
      <c r="H24" s="1" t="s">
        <v>1056</v>
      </c>
      <c r="I24" s="1" t="s">
        <v>1173</v>
      </c>
      <c r="J24" s="1" t="s">
        <v>1058</v>
      </c>
      <c r="K24" s="1" t="s">
        <v>1173</v>
      </c>
      <c r="L24" s="1" t="s">
        <v>1173</v>
      </c>
      <c r="M24" s="1" t="s">
        <v>1059</v>
      </c>
      <c r="N24" s="1" t="s">
        <v>1059</v>
      </c>
      <c r="O24" s="1" t="s">
        <v>1060</v>
      </c>
      <c r="P24" s="1" t="s">
        <v>1061</v>
      </c>
      <c r="Q24" s="1" t="s">
        <v>1062</v>
      </c>
      <c r="R24" s="1" t="s">
        <v>1174</v>
      </c>
      <c r="S24" s="1" t="s">
        <v>1064</v>
      </c>
      <c r="T24" s="1" t="s">
        <v>1065</v>
      </c>
      <c r="U24" s="1" t="s">
        <v>1073</v>
      </c>
      <c r="V24" s="1" t="s">
        <v>1067</v>
      </c>
    </row>
    <row r="25" s="1" customFormat="1" spans="1:22">
      <c r="A25" s="3">
        <v>18956261294</v>
      </c>
      <c r="B25" s="1" t="s">
        <v>1153</v>
      </c>
      <c r="C25" s="1" t="s">
        <v>1175</v>
      </c>
      <c r="D25" s="1" t="s">
        <v>1176</v>
      </c>
      <c r="E25" s="1" t="s">
        <v>1177</v>
      </c>
      <c r="F25" s="1" t="s">
        <v>1153</v>
      </c>
      <c r="G25" s="1" t="s">
        <v>1108</v>
      </c>
      <c r="H25" s="1" t="s">
        <v>1056</v>
      </c>
      <c r="I25" s="1" t="s">
        <v>1178</v>
      </c>
      <c r="J25" s="1" t="s">
        <v>1058</v>
      </c>
      <c r="K25" s="1" t="s">
        <v>1178</v>
      </c>
      <c r="L25" s="1" t="s">
        <v>1178</v>
      </c>
      <c r="M25" s="1" t="s">
        <v>1059</v>
      </c>
      <c r="N25" s="1" t="s">
        <v>1059</v>
      </c>
      <c r="O25" s="1" t="s">
        <v>1060</v>
      </c>
      <c r="P25" s="1" t="s">
        <v>1061</v>
      </c>
      <c r="Q25" s="1" t="s">
        <v>1062</v>
      </c>
      <c r="R25" s="1" t="s">
        <v>1179</v>
      </c>
      <c r="S25" s="1" t="s">
        <v>1064</v>
      </c>
      <c r="T25" s="1" t="s">
        <v>1065</v>
      </c>
      <c r="U25" s="1" t="s">
        <v>1073</v>
      </c>
      <c r="V25" s="1" t="s">
        <v>1095</v>
      </c>
    </row>
    <row r="26" s="1" customFormat="1" spans="1:22">
      <c r="A26" s="3">
        <v>18956197857</v>
      </c>
      <c r="B26" s="1" t="s">
        <v>1153</v>
      </c>
      <c r="C26" s="1" t="s">
        <v>1180</v>
      </c>
      <c r="D26" s="1" t="s">
        <v>1181</v>
      </c>
      <c r="E26" s="1" t="s">
        <v>1182</v>
      </c>
      <c r="F26" s="1" t="s">
        <v>1153</v>
      </c>
      <c r="G26" s="1" t="s">
        <v>1108</v>
      </c>
      <c r="H26" s="1" t="s">
        <v>1056</v>
      </c>
      <c r="I26" s="1" t="s">
        <v>1183</v>
      </c>
      <c r="J26" s="1" t="s">
        <v>1058</v>
      </c>
      <c r="K26" s="1" t="s">
        <v>1183</v>
      </c>
      <c r="L26" s="1" t="s">
        <v>1183</v>
      </c>
      <c r="M26" s="1" t="s">
        <v>1059</v>
      </c>
      <c r="N26" s="1" t="s">
        <v>1059</v>
      </c>
      <c r="O26" s="1" t="s">
        <v>1060</v>
      </c>
      <c r="P26" s="1" t="s">
        <v>1061</v>
      </c>
      <c r="Q26" s="1" t="s">
        <v>1062</v>
      </c>
      <c r="R26" s="1" t="s">
        <v>1184</v>
      </c>
      <c r="S26" s="1" t="s">
        <v>1064</v>
      </c>
      <c r="T26" s="1" t="s">
        <v>1065</v>
      </c>
      <c r="U26" s="1" t="s">
        <v>1073</v>
      </c>
      <c r="V26" s="1" t="s">
        <v>1067</v>
      </c>
    </row>
    <row r="27" s="1" customFormat="1" spans="1:22">
      <c r="A27" s="3">
        <v>18955775914</v>
      </c>
      <c r="B27" s="1" t="s">
        <v>1153</v>
      </c>
      <c r="C27" s="1" t="s">
        <v>1185</v>
      </c>
      <c r="D27" s="1" t="s">
        <v>1186</v>
      </c>
      <c r="E27" s="1" t="s">
        <v>1187</v>
      </c>
      <c r="F27" s="1" t="s">
        <v>1153</v>
      </c>
      <c r="G27" s="1" t="s">
        <v>1055</v>
      </c>
      <c r="H27" s="1" t="s">
        <v>1056</v>
      </c>
      <c r="I27" s="1" t="s">
        <v>1188</v>
      </c>
      <c r="J27" s="1" t="s">
        <v>1058</v>
      </c>
      <c r="K27" s="1" t="s">
        <v>1188</v>
      </c>
      <c r="L27" s="1" t="s">
        <v>1188</v>
      </c>
      <c r="M27" s="1" t="s">
        <v>1059</v>
      </c>
      <c r="N27" s="1" t="s">
        <v>1059</v>
      </c>
      <c r="O27" s="1" t="s">
        <v>1060</v>
      </c>
      <c r="P27" s="1" t="s">
        <v>1061</v>
      </c>
      <c r="Q27" s="1" t="s">
        <v>1062</v>
      </c>
      <c r="R27" s="1" t="s">
        <v>1189</v>
      </c>
      <c r="S27" s="1" t="s">
        <v>1064</v>
      </c>
      <c r="T27" s="1" t="s">
        <v>1065</v>
      </c>
      <c r="U27" s="1" t="s">
        <v>1073</v>
      </c>
      <c r="V27" s="1" t="s">
        <v>1067</v>
      </c>
    </row>
    <row r="28" s="1" customFormat="1" spans="1:22">
      <c r="A28" s="3">
        <v>18955345285</v>
      </c>
      <c r="B28" s="1" t="s">
        <v>1153</v>
      </c>
      <c r="C28" s="1" t="s">
        <v>1190</v>
      </c>
      <c r="D28" s="1" t="s">
        <v>1186</v>
      </c>
      <c r="E28" s="1" t="s">
        <v>1191</v>
      </c>
      <c r="F28" s="1" t="s">
        <v>1108</v>
      </c>
      <c r="G28" s="1" t="s">
        <v>1051</v>
      </c>
      <c r="H28" s="1" t="s">
        <v>1056</v>
      </c>
      <c r="I28" s="1" t="s">
        <v>1192</v>
      </c>
      <c r="J28" s="1" t="s">
        <v>1058</v>
      </c>
      <c r="K28" s="1" t="s">
        <v>1192</v>
      </c>
      <c r="L28" s="1" t="s">
        <v>1192</v>
      </c>
      <c r="M28" s="1" t="s">
        <v>1059</v>
      </c>
      <c r="N28" s="1" t="s">
        <v>1059</v>
      </c>
      <c r="O28" s="1" t="s">
        <v>1060</v>
      </c>
      <c r="P28" s="1" t="s">
        <v>1061</v>
      </c>
      <c r="Q28" s="1" t="s">
        <v>1062</v>
      </c>
      <c r="R28" s="1" t="s">
        <v>1193</v>
      </c>
      <c r="S28" s="1" t="s">
        <v>1064</v>
      </c>
      <c r="T28" s="1" t="s">
        <v>1065</v>
      </c>
      <c r="U28" s="1" t="s">
        <v>1066</v>
      </c>
      <c r="V28" s="1" t="s">
        <v>1067</v>
      </c>
    </row>
    <row r="29" s="1" customFormat="1" spans="1:22">
      <c r="A29" s="3">
        <v>18952715390</v>
      </c>
      <c r="B29" s="1" t="s">
        <v>1194</v>
      </c>
      <c r="C29" s="1" t="s">
        <v>1195</v>
      </c>
      <c r="D29" s="1" t="s">
        <v>1196</v>
      </c>
      <c r="E29" s="1" t="s">
        <v>1197</v>
      </c>
      <c r="F29" s="1" t="s">
        <v>1108</v>
      </c>
      <c r="G29" s="1" t="s">
        <v>1055</v>
      </c>
      <c r="H29" s="1" t="s">
        <v>1056</v>
      </c>
      <c r="I29" s="1" t="s">
        <v>1198</v>
      </c>
      <c r="J29" s="1" t="s">
        <v>1058</v>
      </c>
      <c r="K29" s="1" t="s">
        <v>1198</v>
      </c>
      <c r="L29" s="1" t="s">
        <v>1198</v>
      </c>
      <c r="M29" s="1" t="s">
        <v>1059</v>
      </c>
      <c r="N29" s="1" t="s">
        <v>1059</v>
      </c>
      <c r="O29" s="1" t="s">
        <v>1060</v>
      </c>
      <c r="P29" s="1" t="s">
        <v>1061</v>
      </c>
      <c r="Q29" s="1" t="s">
        <v>1062</v>
      </c>
      <c r="R29" s="1" t="s">
        <v>1199</v>
      </c>
      <c r="S29" s="1" t="s">
        <v>1064</v>
      </c>
      <c r="T29" s="1" t="s">
        <v>1065</v>
      </c>
      <c r="U29" s="1" t="s">
        <v>1073</v>
      </c>
      <c r="V29" s="1" t="s">
        <v>1067</v>
      </c>
    </row>
    <row r="30" s="1" customFormat="1" spans="1:22">
      <c r="A30" s="3">
        <v>18953319652</v>
      </c>
      <c r="B30" s="1" t="s">
        <v>1194</v>
      </c>
      <c r="C30" s="1" t="s">
        <v>1200</v>
      </c>
      <c r="D30" s="1" t="s">
        <v>1201</v>
      </c>
      <c r="E30" s="1" t="s">
        <v>1202</v>
      </c>
      <c r="F30" s="1" t="s">
        <v>1153</v>
      </c>
      <c r="G30" s="1" t="s">
        <v>1108</v>
      </c>
      <c r="H30" s="1" t="s">
        <v>1056</v>
      </c>
      <c r="I30" s="1" t="s">
        <v>1203</v>
      </c>
      <c r="J30" s="1" t="s">
        <v>1058</v>
      </c>
      <c r="K30" s="1" t="s">
        <v>1203</v>
      </c>
      <c r="L30" s="1" t="s">
        <v>1203</v>
      </c>
      <c r="M30" s="1" t="s">
        <v>1059</v>
      </c>
      <c r="N30" s="1" t="s">
        <v>1059</v>
      </c>
      <c r="O30" s="1" t="s">
        <v>1060</v>
      </c>
      <c r="P30" s="1" t="s">
        <v>1061</v>
      </c>
      <c r="Q30" s="1" t="s">
        <v>1062</v>
      </c>
      <c r="R30" s="1" t="s">
        <v>1204</v>
      </c>
      <c r="S30" s="1" t="s">
        <v>1064</v>
      </c>
      <c r="T30" s="1" t="s">
        <v>1065</v>
      </c>
      <c r="U30" s="1" t="s">
        <v>1073</v>
      </c>
      <c r="V30" s="1" t="s">
        <v>1067</v>
      </c>
    </row>
    <row r="31" s="1" customFormat="1" spans="1:22">
      <c r="A31" s="3">
        <v>18955197059</v>
      </c>
      <c r="B31" s="1" t="s">
        <v>1153</v>
      </c>
      <c r="C31" s="1" t="s">
        <v>1205</v>
      </c>
      <c r="D31" s="1" t="s">
        <v>1206</v>
      </c>
      <c r="E31" s="1" t="s">
        <v>1207</v>
      </c>
      <c r="F31" s="1" t="s">
        <v>1153</v>
      </c>
      <c r="G31" s="1" t="s">
        <v>1108</v>
      </c>
      <c r="H31" s="1" t="s">
        <v>1056</v>
      </c>
      <c r="I31" s="1" t="s">
        <v>1208</v>
      </c>
      <c r="J31" s="1" t="s">
        <v>1058</v>
      </c>
      <c r="K31" s="1" t="s">
        <v>1208</v>
      </c>
      <c r="L31" s="1" t="s">
        <v>1208</v>
      </c>
      <c r="M31" s="1" t="s">
        <v>1059</v>
      </c>
      <c r="N31" s="1" t="s">
        <v>1059</v>
      </c>
      <c r="O31" s="1" t="s">
        <v>1060</v>
      </c>
      <c r="P31" s="1" t="s">
        <v>1061</v>
      </c>
      <c r="Q31" s="1" t="s">
        <v>1062</v>
      </c>
      <c r="R31" s="1" t="s">
        <v>1209</v>
      </c>
      <c r="S31" s="1" t="s">
        <v>1064</v>
      </c>
      <c r="T31" s="1" t="s">
        <v>1065</v>
      </c>
      <c r="U31" s="1" t="s">
        <v>1073</v>
      </c>
      <c r="V31" s="1" t="s">
        <v>1067</v>
      </c>
    </row>
    <row r="32" s="1" customFormat="1" spans="1:22">
      <c r="A32" s="3">
        <v>18955394889</v>
      </c>
      <c r="B32" s="1" t="s">
        <v>1153</v>
      </c>
      <c r="C32" s="1" t="s">
        <v>1210</v>
      </c>
      <c r="D32" s="1" t="s">
        <v>1155</v>
      </c>
      <c r="E32" s="1" t="s">
        <v>1156</v>
      </c>
      <c r="F32" s="1" t="s">
        <v>1153</v>
      </c>
      <c r="G32" s="1" t="s">
        <v>1108</v>
      </c>
      <c r="H32" s="1" t="s">
        <v>1056</v>
      </c>
      <c r="I32" s="1" t="s">
        <v>1211</v>
      </c>
      <c r="J32" s="1" t="s">
        <v>1058</v>
      </c>
      <c r="K32" s="1" t="s">
        <v>1211</v>
      </c>
      <c r="L32" s="1" t="s">
        <v>1211</v>
      </c>
      <c r="M32" s="1" t="s">
        <v>1059</v>
      </c>
      <c r="N32" s="1" t="s">
        <v>1059</v>
      </c>
      <c r="O32" s="1" t="s">
        <v>1060</v>
      </c>
      <c r="P32" s="1" t="s">
        <v>1061</v>
      </c>
      <c r="Q32" s="1" t="s">
        <v>1062</v>
      </c>
      <c r="R32" s="1" t="s">
        <v>1212</v>
      </c>
      <c r="S32" s="1" t="s">
        <v>1064</v>
      </c>
      <c r="T32" s="1" t="s">
        <v>1065</v>
      </c>
      <c r="U32" s="1" t="s">
        <v>1073</v>
      </c>
      <c r="V32" s="1" t="s">
        <v>1067</v>
      </c>
    </row>
    <row r="33" s="1" customFormat="1" spans="1:22">
      <c r="A33" s="3">
        <v>18950927255</v>
      </c>
      <c r="B33" s="1" t="s">
        <v>1213</v>
      </c>
      <c r="C33" s="1" t="s">
        <v>1214</v>
      </c>
      <c r="D33" s="1" t="s">
        <v>1215</v>
      </c>
      <c r="E33" s="1" t="s">
        <v>1216</v>
      </c>
      <c r="F33" s="1" t="s">
        <v>1213</v>
      </c>
      <c r="G33" s="1" t="s">
        <v>1055</v>
      </c>
      <c r="H33" s="1" t="s">
        <v>1056</v>
      </c>
      <c r="I33" s="1" t="s">
        <v>1217</v>
      </c>
      <c r="J33" s="1" t="s">
        <v>1058</v>
      </c>
      <c r="K33" s="1" t="s">
        <v>1217</v>
      </c>
      <c r="L33" s="1" t="s">
        <v>1217</v>
      </c>
      <c r="M33" s="1" t="s">
        <v>1059</v>
      </c>
      <c r="N33" s="1" t="s">
        <v>1059</v>
      </c>
      <c r="O33" s="1" t="s">
        <v>1060</v>
      </c>
      <c r="P33" s="1" t="s">
        <v>1061</v>
      </c>
      <c r="Q33" s="1" t="s">
        <v>1062</v>
      </c>
      <c r="R33" s="1" t="s">
        <v>1218</v>
      </c>
      <c r="S33" s="1" t="s">
        <v>1064</v>
      </c>
      <c r="T33" s="1" t="s">
        <v>1065</v>
      </c>
      <c r="U33" s="1" t="s">
        <v>1073</v>
      </c>
      <c r="V33" s="1" t="s">
        <v>1067</v>
      </c>
    </row>
    <row r="34" s="1" customFormat="1" spans="1:22">
      <c r="A34" s="3">
        <v>18955175679</v>
      </c>
      <c r="B34" s="1" t="s">
        <v>1153</v>
      </c>
      <c r="C34" s="1" t="s">
        <v>1219</v>
      </c>
      <c r="D34" s="1" t="s">
        <v>1220</v>
      </c>
      <c r="E34" s="1" t="s">
        <v>1221</v>
      </c>
      <c r="F34" s="1" t="s">
        <v>1108</v>
      </c>
      <c r="G34" s="1" t="s">
        <v>1051</v>
      </c>
      <c r="H34" s="1" t="s">
        <v>1056</v>
      </c>
      <c r="I34" s="1" t="s">
        <v>1222</v>
      </c>
      <c r="J34" s="1" t="s">
        <v>1058</v>
      </c>
      <c r="K34" s="1" t="s">
        <v>1222</v>
      </c>
      <c r="L34" s="1" t="s">
        <v>1222</v>
      </c>
      <c r="M34" s="1" t="s">
        <v>1059</v>
      </c>
      <c r="N34" s="1" t="s">
        <v>1059</v>
      </c>
      <c r="O34" s="1" t="s">
        <v>1060</v>
      </c>
      <c r="P34" s="1" t="s">
        <v>1061</v>
      </c>
      <c r="Q34" s="1" t="s">
        <v>1062</v>
      </c>
      <c r="R34" s="1" t="s">
        <v>1223</v>
      </c>
      <c r="S34" s="1" t="s">
        <v>1064</v>
      </c>
      <c r="T34" s="1" t="s">
        <v>1065</v>
      </c>
      <c r="U34" s="1" t="s">
        <v>1066</v>
      </c>
      <c r="V34" s="1" t="s">
        <v>1224</v>
      </c>
    </row>
    <row r="35" s="1" customFormat="1" spans="1:22">
      <c r="A35" s="3">
        <v>18951148313</v>
      </c>
      <c r="B35" s="1" t="s">
        <v>1213</v>
      </c>
      <c r="C35" s="1" t="s">
        <v>1225</v>
      </c>
      <c r="D35" s="1" t="s">
        <v>1226</v>
      </c>
      <c r="E35" s="1" t="s">
        <v>1227</v>
      </c>
      <c r="F35" s="1" t="s">
        <v>1194</v>
      </c>
      <c r="G35" s="1" t="s">
        <v>1051</v>
      </c>
      <c r="H35" s="1" t="s">
        <v>1056</v>
      </c>
      <c r="I35" s="1" t="s">
        <v>1228</v>
      </c>
      <c r="J35" s="1" t="s">
        <v>1058</v>
      </c>
      <c r="K35" s="1" t="s">
        <v>1228</v>
      </c>
      <c r="L35" s="1" t="s">
        <v>1228</v>
      </c>
      <c r="M35" s="1" t="s">
        <v>1059</v>
      </c>
      <c r="N35" s="1" t="s">
        <v>1059</v>
      </c>
      <c r="O35" s="1" t="s">
        <v>1060</v>
      </c>
      <c r="P35" s="1" t="s">
        <v>1061</v>
      </c>
      <c r="Q35" s="1" t="s">
        <v>1062</v>
      </c>
      <c r="R35" s="1" t="s">
        <v>1229</v>
      </c>
      <c r="S35" s="1" t="s">
        <v>1064</v>
      </c>
      <c r="T35" s="1" t="s">
        <v>1065</v>
      </c>
      <c r="U35" s="1" t="s">
        <v>1073</v>
      </c>
      <c r="V35" s="1" t="s">
        <v>1067</v>
      </c>
    </row>
    <row r="36" s="1" customFormat="1" spans="1:22">
      <c r="A36" s="3">
        <v>18955206272</v>
      </c>
      <c r="B36" s="1" t="s">
        <v>1153</v>
      </c>
      <c r="C36" s="1" t="s">
        <v>1230</v>
      </c>
      <c r="D36" s="1" t="s">
        <v>1231</v>
      </c>
      <c r="E36" s="1" t="s">
        <v>1232</v>
      </c>
      <c r="F36" s="1" t="s">
        <v>1051</v>
      </c>
      <c r="G36" s="1" t="s">
        <v>1055</v>
      </c>
      <c r="H36" s="1" t="s">
        <v>1056</v>
      </c>
      <c r="I36" s="1" t="s">
        <v>1233</v>
      </c>
      <c r="J36" s="1" t="s">
        <v>1058</v>
      </c>
      <c r="K36" s="1" t="s">
        <v>1233</v>
      </c>
      <c r="L36" s="1" t="s">
        <v>1233</v>
      </c>
      <c r="M36" s="1" t="s">
        <v>1059</v>
      </c>
      <c r="N36" s="1" t="s">
        <v>1059</v>
      </c>
      <c r="O36" s="1" t="s">
        <v>1060</v>
      </c>
      <c r="P36" s="1" t="s">
        <v>1061</v>
      </c>
      <c r="Q36" s="1" t="s">
        <v>1062</v>
      </c>
      <c r="R36" s="1" t="s">
        <v>1234</v>
      </c>
      <c r="S36" s="1" t="s">
        <v>1064</v>
      </c>
      <c r="T36" s="1" t="s">
        <v>1065</v>
      </c>
      <c r="U36" s="1" t="s">
        <v>1073</v>
      </c>
      <c r="V36" s="1" t="s">
        <v>1067</v>
      </c>
    </row>
    <row r="37" s="1" customFormat="1" spans="1:22">
      <c r="A37" s="3">
        <v>18951154371</v>
      </c>
      <c r="B37" s="1" t="s">
        <v>1213</v>
      </c>
      <c r="C37" s="1" t="s">
        <v>1235</v>
      </c>
      <c r="D37" s="1" t="s">
        <v>1236</v>
      </c>
      <c r="E37" s="1" t="s">
        <v>1237</v>
      </c>
      <c r="F37" s="1" t="s">
        <v>1213</v>
      </c>
      <c r="G37" s="1" t="s">
        <v>1108</v>
      </c>
      <c r="H37" s="1" t="s">
        <v>1056</v>
      </c>
      <c r="I37" s="1" t="s">
        <v>1238</v>
      </c>
      <c r="J37" s="1" t="s">
        <v>1058</v>
      </c>
      <c r="K37" s="1" t="s">
        <v>1238</v>
      </c>
      <c r="L37" s="1" t="s">
        <v>1060</v>
      </c>
      <c r="M37" s="1" t="s">
        <v>1239</v>
      </c>
      <c r="N37" s="1" t="s">
        <v>1239</v>
      </c>
      <c r="O37" s="1" t="s">
        <v>1060</v>
      </c>
      <c r="P37" s="1" t="s">
        <v>1061</v>
      </c>
      <c r="Q37" s="1" t="s">
        <v>1062</v>
      </c>
      <c r="R37" s="1" t="s">
        <v>1240</v>
      </c>
      <c r="S37" s="1" t="s">
        <v>1064</v>
      </c>
      <c r="T37" s="1" t="s">
        <v>1065</v>
      </c>
      <c r="U37" s="1" t="s">
        <v>1066</v>
      </c>
      <c r="V37" s="1" t="s">
        <v>1241</v>
      </c>
    </row>
    <row r="38" s="1" customFormat="1" spans="1:22">
      <c r="A38" s="3">
        <v>18953489364</v>
      </c>
      <c r="B38" s="1" t="s">
        <v>1194</v>
      </c>
      <c r="C38" s="1" t="s">
        <v>1242</v>
      </c>
      <c r="D38" s="1" t="s">
        <v>1243</v>
      </c>
      <c r="E38" s="1" t="s">
        <v>1244</v>
      </c>
      <c r="F38" s="1" t="s">
        <v>1153</v>
      </c>
      <c r="G38" s="1" t="s">
        <v>1051</v>
      </c>
      <c r="H38" s="1" t="s">
        <v>1056</v>
      </c>
      <c r="I38" s="1" t="s">
        <v>1245</v>
      </c>
      <c r="J38" s="1" t="s">
        <v>1058</v>
      </c>
      <c r="K38" s="1" t="s">
        <v>1245</v>
      </c>
      <c r="L38" s="1" t="s">
        <v>1246</v>
      </c>
      <c r="M38" s="1" t="s">
        <v>1247</v>
      </c>
      <c r="N38" s="1" t="s">
        <v>1247</v>
      </c>
      <c r="O38" s="1" t="s">
        <v>1060</v>
      </c>
      <c r="P38" s="1" t="s">
        <v>1061</v>
      </c>
      <c r="Q38" s="1" t="s">
        <v>1062</v>
      </c>
      <c r="R38" s="1" t="s">
        <v>1248</v>
      </c>
      <c r="S38" s="1" t="s">
        <v>1064</v>
      </c>
      <c r="T38" s="1" t="s">
        <v>1065</v>
      </c>
      <c r="U38" s="1" t="s">
        <v>1073</v>
      </c>
      <c r="V38" s="1" t="s">
        <v>1067</v>
      </c>
    </row>
    <row r="39" s="1" customFormat="1" spans="1:22">
      <c r="A39" s="3">
        <v>18952948925</v>
      </c>
      <c r="B39" s="1" t="s">
        <v>1194</v>
      </c>
      <c r="C39" s="1" t="s">
        <v>1249</v>
      </c>
      <c r="D39" s="1" t="s">
        <v>1243</v>
      </c>
      <c r="E39" s="1" t="s">
        <v>1250</v>
      </c>
      <c r="F39" s="1" t="s">
        <v>1108</v>
      </c>
      <c r="G39" s="1" t="s">
        <v>1055</v>
      </c>
      <c r="H39" s="1" t="s">
        <v>1056</v>
      </c>
      <c r="I39" s="1" t="s">
        <v>1251</v>
      </c>
      <c r="J39" s="1" t="s">
        <v>1058</v>
      </c>
      <c r="K39" s="1" t="s">
        <v>1251</v>
      </c>
      <c r="L39" s="1" t="s">
        <v>1251</v>
      </c>
      <c r="M39" s="1" t="s">
        <v>1059</v>
      </c>
      <c r="N39" s="1" t="s">
        <v>1059</v>
      </c>
      <c r="O39" s="1" t="s">
        <v>1060</v>
      </c>
      <c r="P39" s="1" t="s">
        <v>1061</v>
      </c>
      <c r="Q39" s="1" t="s">
        <v>1062</v>
      </c>
      <c r="R39" s="1" t="s">
        <v>1252</v>
      </c>
      <c r="S39" s="1" t="s">
        <v>1064</v>
      </c>
      <c r="T39" s="1" t="s">
        <v>1065</v>
      </c>
      <c r="U39" s="1" t="s">
        <v>1066</v>
      </c>
      <c r="V39" s="1" t="s">
        <v>1067</v>
      </c>
    </row>
    <row r="40" s="1" customFormat="1" spans="1:22">
      <c r="A40" s="3">
        <v>18952549039</v>
      </c>
      <c r="B40" s="1" t="s">
        <v>1194</v>
      </c>
      <c r="C40" s="1" t="s">
        <v>1253</v>
      </c>
      <c r="D40" s="1" t="s">
        <v>1254</v>
      </c>
      <c r="E40" s="1" t="s">
        <v>1255</v>
      </c>
      <c r="F40" s="1" t="s">
        <v>1194</v>
      </c>
      <c r="G40" s="1" t="s">
        <v>1108</v>
      </c>
      <c r="H40" s="1" t="s">
        <v>1056</v>
      </c>
      <c r="I40" s="1" t="s">
        <v>1256</v>
      </c>
      <c r="J40" s="1" t="s">
        <v>1058</v>
      </c>
      <c r="K40" s="1" t="s">
        <v>1256</v>
      </c>
      <c r="L40" s="1" t="s">
        <v>1256</v>
      </c>
      <c r="M40" s="1" t="s">
        <v>1059</v>
      </c>
      <c r="N40" s="1" t="s">
        <v>1059</v>
      </c>
      <c r="O40" s="1" t="s">
        <v>1060</v>
      </c>
      <c r="P40" s="1" t="s">
        <v>1061</v>
      </c>
      <c r="Q40" s="1" t="s">
        <v>1062</v>
      </c>
      <c r="R40" s="1" t="s">
        <v>1257</v>
      </c>
      <c r="S40" s="1" t="s">
        <v>1064</v>
      </c>
      <c r="T40" s="1" t="s">
        <v>1065</v>
      </c>
      <c r="U40" s="1" t="s">
        <v>1073</v>
      </c>
      <c r="V40" s="1" t="s">
        <v>1067</v>
      </c>
    </row>
    <row r="41" s="1" customFormat="1" spans="1:22">
      <c r="A41" s="3">
        <v>18952396318</v>
      </c>
      <c r="B41" s="1" t="s">
        <v>1194</v>
      </c>
      <c r="C41" s="1" t="s">
        <v>1258</v>
      </c>
      <c r="D41" s="1" t="s">
        <v>1254</v>
      </c>
      <c r="E41" s="1" t="s">
        <v>1259</v>
      </c>
      <c r="F41" s="1" t="s">
        <v>1194</v>
      </c>
      <c r="G41" s="1" t="s">
        <v>1055</v>
      </c>
      <c r="H41" s="1" t="s">
        <v>1056</v>
      </c>
      <c r="I41" s="1" t="s">
        <v>1260</v>
      </c>
      <c r="J41" s="1" t="s">
        <v>1058</v>
      </c>
      <c r="K41" s="1" t="s">
        <v>1260</v>
      </c>
      <c r="L41" s="1" t="s">
        <v>1260</v>
      </c>
      <c r="M41" s="1" t="s">
        <v>1059</v>
      </c>
      <c r="N41" s="1" t="s">
        <v>1059</v>
      </c>
      <c r="O41" s="1" t="s">
        <v>1060</v>
      </c>
      <c r="P41" s="1" t="s">
        <v>1061</v>
      </c>
      <c r="Q41" s="1" t="s">
        <v>1062</v>
      </c>
      <c r="R41" s="1" t="s">
        <v>1261</v>
      </c>
      <c r="S41" s="1" t="s">
        <v>1064</v>
      </c>
      <c r="T41" s="1" t="s">
        <v>1065</v>
      </c>
      <c r="U41" s="1" t="s">
        <v>1073</v>
      </c>
      <c r="V41" s="1" t="s">
        <v>1067</v>
      </c>
    </row>
    <row r="42" s="1" customFormat="1" spans="1:22">
      <c r="A42" s="3">
        <v>18950754428</v>
      </c>
      <c r="B42" s="1" t="s">
        <v>1213</v>
      </c>
      <c r="C42" s="1" t="s">
        <v>1262</v>
      </c>
      <c r="D42" s="1" t="s">
        <v>1254</v>
      </c>
      <c r="E42" s="1" t="s">
        <v>1263</v>
      </c>
      <c r="F42" s="1" t="s">
        <v>1213</v>
      </c>
      <c r="G42" s="1" t="s">
        <v>1108</v>
      </c>
      <c r="H42" s="1" t="s">
        <v>1056</v>
      </c>
      <c r="I42" s="1" t="s">
        <v>1264</v>
      </c>
      <c r="J42" s="1" t="s">
        <v>1058</v>
      </c>
      <c r="K42" s="1" t="s">
        <v>1264</v>
      </c>
      <c r="L42" s="1" t="s">
        <v>1264</v>
      </c>
      <c r="M42" s="1" t="s">
        <v>1059</v>
      </c>
      <c r="N42" s="1" t="s">
        <v>1059</v>
      </c>
      <c r="O42" s="1" t="s">
        <v>1060</v>
      </c>
      <c r="P42" s="1" t="s">
        <v>1061</v>
      </c>
      <c r="Q42" s="1" t="s">
        <v>1062</v>
      </c>
      <c r="R42" s="1" t="s">
        <v>1265</v>
      </c>
      <c r="S42" s="1" t="s">
        <v>1064</v>
      </c>
      <c r="T42" s="1" t="s">
        <v>1065</v>
      </c>
      <c r="U42" s="1" t="s">
        <v>1073</v>
      </c>
      <c r="V42" s="1" t="s">
        <v>1067</v>
      </c>
    </row>
    <row r="43" s="1" customFormat="1" spans="1:22">
      <c r="A43" s="3">
        <v>18950588688</v>
      </c>
      <c r="B43" s="1" t="s">
        <v>1213</v>
      </c>
      <c r="C43" s="1" t="s">
        <v>1266</v>
      </c>
      <c r="D43" s="1" t="s">
        <v>1254</v>
      </c>
      <c r="E43" s="1" t="s">
        <v>1267</v>
      </c>
      <c r="F43" s="1" t="s">
        <v>1194</v>
      </c>
      <c r="G43" s="1" t="s">
        <v>1051</v>
      </c>
      <c r="H43" s="1" t="s">
        <v>1056</v>
      </c>
      <c r="I43" s="1" t="s">
        <v>1264</v>
      </c>
      <c r="J43" s="1" t="s">
        <v>1058</v>
      </c>
      <c r="K43" s="1" t="s">
        <v>1264</v>
      </c>
      <c r="L43" s="1" t="s">
        <v>1264</v>
      </c>
      <c r="M43" s="1" t="s">
        <v>1059</v>
      </c>
      <c r="N43" s="1" t="s">
        <v>1059</v>
      </c>
      <c r="O43" s="1" t="s">
        <v>1060</v>
      </c>
      <c r="P43" s="1" t="s">
        <v>1061</v>
      </c>
      <c r="Q43" s="1" t="s">
        <v>1062</v>
      </c>
      <c r="R43" s="1" t="s">
        <v>1268</v>
      </c>
      <c r="S43" s="1" t="s">
        <v>1064</v>
      </c>
      <c r="T43" s="1" t="s">
        <v>1065</v>
      </c>
      <c r="U43" s="1" t="s">
        <v>1073</v>
      </c>
      <c r="V43" s="1" t="s">
        <v>1067</v>
      </c>
    </row>
    <row r="44" s="1" customFormat="1" spans="1:22">
      <c r="A44" s="3">
        <v>18951534829</v>
      </c>
      <c r="B44" s="1" t="s">
        <v>1213</v>
      </c>
      <c r="C44" s="1" t="s">
        <v>1269</v>
      </c>
      <c r="D44" s="1" t="s">
        <v>1270</v>
      </c>
      <c r="E44" s="1" t="s">
        <v>1271</v>
      </c>
      <c r="F44" s="1" t="s">
        <v>1108</v>
      </c>
      <c r="G44" s="1" t="s">
        <v>1051</v>
      </c>
      <c r="H44" s="1" t="s">
        <v>1056</v>
      </c>
      <c r="I44" s="1" t="s">
        <v>1272</v>
      </c>
      <c r="J44" s="1" t="s">
        <v>1058</v>
      </c>
      <c r="K44" s="1" t="s">
        <v>1272</v>
      </c>
      <c r="L44" s="1" t="s">
        <v>1272</v>
      </c>
      <c r="M44" s="1" t="s">
        <v>1059</v>
      </c>
      <c r="N44" s="1" t="s">
        <v>1059</v>
      </c>
      <c r="O44" s="1" t="s">
        <v>1060</v>
      </c>
      <c r="P44" s="1" t="s">
        <v>1061</v>
      </c>
      <c r="Q44" s="1" t="s">
        <v>1062</v>
      </c>
      <c r="R44" s="1" t="s">
        <v>1273</v>
      </c>
      <c r="S44" s="1" t="s">
        <v>1064</v>
      </c>
      <c r="T44" s="1" t="s">
        <v>1065</v>
      </c>
      <c r="U44" s="1" t="s">
        <v>1073</v>
      </c>
      <c r="V44" s="1" t="s">
        <v>1074</v>
      </c>
    </row>
    <row r="45" s="1" customFormat="1" spans="1:22">
      <c r="A45" s="3">
        <v>18954813113</v>
      </c>
      <c r="B45" s="1" t="s">
        <v>1153</v>
      </c>
      <c r="C45" s="1" t="s">
        <v>1274</v>
      </c>
      <c r="D45" s="1" t="s">
        <v>1275</v>
      </c>
      <c r="E45" s="1" t="s">
        <v>1276</v>
      </c>
      <c r="F45" s="1" t="s">
        <v>1153</v>
      </c>
      <c r="G45" s="1" t="s">
        <v>1108</v>
      </c>
      <c r="H45" s="1" t="s">
        <v>1056</v>
      </c>
      <c r="I45" s="1" t="s">
        <v>1277</v>
      </c>
      <c r="J45" s="1" t="s">
        <v>1058</v>
      </c>
      <c r="K45" s="1" t="s">
        <v>1277</v>
      </c>
      <c r="L45" s="1" t="s">
        <v>1277</v>
      </c>
      <c r="M45" s="1" t="s">
        <v>1059</v>
      </c>
      <c r="N45" s="1" t="s">
        <v>1059</v>
      </c>
      <c r="O45" s="1" t="s">
        <v>1060</v>
      </c>
      <c r="P45" s="1" t="s">
        <v>1061</v>
      </c>
      <c r="Q45" s="1" t="s">
        <v>1062</v>
      </c>
      <c r="R45" s="1" t="s">
        <v>1278</v>
      </c>
      <c r="S45" s="1" t="s">
        <v>1064</v>
      </c>
      <c r="T45" s="1" t="s">
        <v>1065</v>
      </c>
      <c r="U45" s="1" t="s">
        <v>1073</v>
      </c>
      <c r="V45" s="1" t="s">
        <v>1074</v>
      </c>
    </row>
    <row r="46" s="1" customFormat="1" spans="1:22">
      <c r="A46" s="3">
        <v>18955520364</v>
      </c>
      <c r="B46" s="1" t="s">
        <v>1153</v>
      </c>
      <c r="C46" s="1" t="s">
        <v>1279</v>
      </c>
      <c r="D46" s="1" t="s">
        <v>1275</v>
      </c>
      <c r="E46" s="1" t="s">
        <v>1280</v>
      </c>
      <c r="F46" s="1" t="s">
        <v>1153</v>
      </c>
      <c r="G46" s="1" t="s">
        <v>1108</v>
      </c>
      <c r="H46" s="1" t="s">
        <v>1056</v>
      </c>
      <c r="I46" s="1" t="s">
        <v>1281</v>
      </c>
      <c r="J46" s="1" t="s">
        <v>1058</v>
      </c>
      <c r="K46" s="1" t="s">
        <v>1281</v>
      </c>
      <c r="L46" s="1" t="s">
        <v>1281</v>
      </c>
      <c r="M46" s="1" t="s">
        <v>1059</v>
      </c>
      <c r="N46" s="1" t="s">
        <v>1059</v>
      </c>
      <c r="O46" s="1" t="s">
        <v>1060</v>
      </c>
      <c r="P46" s="1" t="s">
        <v>1061</v>
      </c>
      <c r="Q46" s="1" t="s">
        <v>1062</v>
      </c>
      <c r="R46" s="1" t="s">
        <v>1282</v>
      </c>
      <c r="S46" s="1" t="s">
        <v>1064</v>
      </c>
      <c r="T46" s="1" t="s">
        <v>1065</v>
      </c>
      <c r="U46" s="1" t="s">
        <v>1073</v>
      </c>
      <c r="V46" s="1" t="s">
        <v>1074</v>
      </c>
    </row>
    <row r="47" s="1" customFormat="1" spans="1:22">
      <c r="A47" s="3">
        <v>18950256206</v>
      </c>
      <c r="B47" s="1" t="s">
        <v>1213</v>
      </c>
      <c r="C47" s="1" t="s">
        <v>1283</v>
      </c>
      <c r="D47" s="1" t="s">
        <v>1284</v>
      </c>
      <c r="E47" s="1" t="s">
        <v>1285</v>
      </c>
      <c r="F47" s="1" t="s">
        <v>1153</v>
      </c>
      <c r="G47" s="1" t="s">
        <v>1051</v>
      </c>
      <c r="H47" s="1" t="s">
        <v>1056</v>
      </c>
      <c r="I47" s="1" t="s">
        <v>1286</v>
      </c>
      <c r="J47" s="1" t="s">
        <v>1058</v>
      </c>
      <c r="K47" s="1" t="s">
        <v>1286</v>
      </c>
      <c r="L47" s="1" t="s">
        <v>1286</v>
      </c>
      <c r="M47" s="1" t="s">
        <v>1059</v>
      </c>
      <c r="N47" s="1" t="s">
        <v>1059</v>
      </c>
      <c r="O47" s="1" t="s">
        <v>1060</v>
      </c>
      <c r="P47" s="1" t="s">
        <v>1061</v>
      </c>
      <c r="Q47" s="1" t="s">
        <v>1062</v>
      </c>
      <c r="R47" s="1" t="s">
        <v>1287</v>
      </c>
      <c r="S47" s="1" t="s">
        <v>1064</v>
      </c>
      <c r="T47" s="1" t="s">
        <v>1065</v>
      </c>
      <c r="U47" s="1" t="s">
        <v>1073</v>
      </c>
      <c r="V47" s="1" t="s">
        <v>1074</v>
      </c>
    </row>
    <row r="48" s="1" customFormat="1" spans="1:22">
      <c r="A48" s="3">
        <v>18950132330</v>
      </c>
      <c r="B48" s="1" t="s">
        <v>1213</v>
      </c>
      <c r="C48" s="1" t="s">
        <v>1288</v>
      </c>
      <c r="D48" s="1" t="s">
        <v>1284</v>
      </c>
      <c r="E48" s="1" t="s">
        <v>1289</v>
      </c>
      <c r="F48" s="1" t="s">
        <v>1153</v>
      </c>
      <c r="G48" s="1" t="s">
        <v>1051</v>
      </c>
      <c r="H48" s="1" t="s">
        <v>1056</v>
      </c>
      <c r="I48" s="1" t="s">
        <v>1286</v>
      </c>
      <c r="J48" s="1" t="s">
        <v>1058</v>
      </c>
      <c r="K48" s="1" t="s">
        <v>1286</v>
      </c>
      <c r="L48" s="1" t="s">
        <v>1286</v>
      </c>
      <c r="M48" s="1" t="s">
        <v>1059</v>
      </c>
      <c r="N48" s="1" t="s">
        <v>1059</v>
      </c>
      <c r="O48" s="1" t="s">
        <v>1060</v>
      </c>
      <c r="P48" s="1" t="s">
        <v>1061</v>
      </c>
      <c r="Q48" s="1" t="s">
        <v>1062</v>
      </c>
      <c r="R48" s="1" t="s">
        <v>1290</v>
      </c>
      <c r="S48" s="1" t="s">
        <v>1064</v>
      </c>
      <c r="T48" s="1" t="s">
        <v>1065</v>
      </c>
      <c r="U48" s="1" t="s">
        <v>1073</v>
      </c>
      <c r="V48" s="1" t="s">
        <v>1074</v>
      </c>
    </row>
    <row r="49" s="1" customFormat="1" spans="1:22">
      <c r="A49" s="3">
        <v>18955329098</v>
      </c>
      <c r="B49" s="1" t="s">
        <v>1153</v>
      </c>
      <c r="C49" s="1" t="s">
        <v>1291</v>
      </c>
      <c r="D49" s="1" t="s">
        <v>1292</v>
      </c>
      <c r="E49" s="1" t="s">
        <v>1293</v>
      </c>
      <c r="F49" s="1" t="s">
        <v>1108</v>
      </c>
      <c r="G49" s="1" t="s">
        <v>1051</v>
      </c>
      <c r="H49" s="1" t="s">
        <v>1056</v>
      </c>
      <c r="I49" s="1" t="s">
        <v>1294</v>
      </c>
      <c r="J49" s="1" t="s">
        <v>1058</v>
      </c>
      <c r="K49" s="1" t="s">
        <v>1294</v>
      </c>
      <c r="L49" s="1" t="s">
        <v>1294</v>
      </c>
      <c r="M49" s="1" t="s">
        <v>1059</v>
      </c>
      <c r="N49" s="1" t="s">
        <v>1059</v>
      </c>
      <c r="O49" s="1" t="s">
        <v>1060</v>
      </c>
      <c r="P49" s="1" t="s">
        <v>1061</v>
      </c>
      <c r="Q49" s="1" t="s">
        <v>1062</v>
      </c>
      <c r="R49" s="1" t="s">
        <v>1295</v>
      </c>
      <c r="S49" s="1" t="s">
        <v>1064</v>
      </c>
      <c r="T49" s="1" t="s">
        <v>1065</v>
      </c>
      <c r="U49" s="1" t="s">
        <v>1066</v>
      </c>
      <c r="V49" s="1" t="s">
        <v>1296</v>
      </c>
    </row>
    <row r="50" s="1" customFormat="1" spans="1:22">
      <c r="A50" s="3">
        <v>18955477703</v>
      </c>
      <c r="B50" s="1" t="s">
        <v>1153</v>
      </c>
      <c r="C50" s="1" t="s">
        <v>1297</v>
      </c>
      <c r="D50" s="1" t="s">
        <v>1298</v>
      </c>
      <c r="E50" s="1" t="s">
        <v>1299</v>
      </c>
      <c r="F50" s="1" t="s">
        <v>1108</v>
      </c>
      <c r="G50" s="1" t="s">
        <v>1051</v>
      </c>
      <c r="H50" s="1" t="s">
        <v>1056</v>
      </c>
      <c r="I50" s="1" t="s">
        <v>1300</v>
      </c>
      <c r="J50" s="1" t="s">
        <v>1058</v>
      </c>
      <c r="K50" s="1" t="s">
        <v>1300</v>
      </c>
      <c r="L50" s="1" t="s">
        <v>1300</v>
      </c>
      <c r="M50" s="1" t="s">
        <v>1059</v>
      </c>
      <c r="N50" s="1" t="s">
        <v>1059</v>
      </c>
      <c r="O50" s="1" t="s">
        <v>1060</v>
      </c>
      <c r="P50" s="1" t="s">
        <v>1061</v>
      </c>
      <c r="Q50" s="1" t="s">
        <v>1062</v>
      </c>
      <c r="R50" s="1" t="s">
        <v>1301</v>
      </c>
      <c r="S50" s="1" t="s">
        <v>1064</v>
      </c>
      <c r="T50" s="1" t="s">
        <v>1065</v>
      </c>
      <c r="U50" s="1" t="s">
        <v>1073</v>
      </c>
      <c r="V50" s="1" t="s">
        <v>1074</v>
      </c>
    </row>
    <row r="51" s="1" customFormat="1" spans="1:22">
      <c r="A51" s="3">
        <v>18953490362</v>
      </c>
      <c r="B51" s="1" t="s">
        <v>1194</v>
      </c>
      <c r="C51" s="1" t="s">
        <v>1302</v>
      </c>
      <c r="D51" s="1" t="s">
        <v>1298</v>
      </c>
      <c r="E51" s="1" t="s">
        <v>1303</v>
      </c>
      <c r="F51" s="1" t="s">
        <v>1153</v>
      </c>
      <c r="G51" s="1" t="s">
        <v>1051</v>
      </c>
      <c r="H51" s="1" t="s">
        <v>1056</v>
      </c>
      <c r="I51" s="1" t="s">
        <v>1304</v>
      </c>
      <c r="J51" s="1" t="s">
        <v>1058</v>
      </c>
      <c r="K51" s="1" t="s">
        <v>1304</v>
      </c>
      <c r="L51" s="1" t="s">
        <v>1304</v>
      </c>
      <c r="M51" s="1" t="s">
        <v>1059</v>
      </c>
      <c r="N51" s="1" t="s">
        <v>1059</v>
      </c>
      <c r="O51" s="1" t="s">
        <v>1060</v>
      </c>
      <c r="P51" s="1" t="s">
        <v>1061</v>
      </c>
      <c r="Q51" s="1" t="s">
        <v>1062</v>
      </c>
      <c r="R51" s="1" t="s">
        <v>1305</v>
      </c>
      <c r="S51" s="1" t="s">
        <v>1064</v>
      </c>
      <c r="T51" s="1" t="s">
        <v>1065</v>
      </c>
      <c r="U51" s="1" t="s">
        <v>1073</v>
      </c>
      <c r="V51" s="1" t="s">
        <v>1074</v>
      </c>
    </row>
    <row r="52" s="1" customFormat="1" spans="1:22">
      <c r="A52" s="3">
        <v>18953115181</v>
      </c>
      <c r="B52" s="1" t="s">
        <v>1194</v>
      </c>
      <c r="C52" s="1" t="s">
        <v>1306</v>
      </c>
      <c r="D52" s="1" t="s">
        <v>1298</v>
      </c>
      <c r="E52" s="1" t="s">
        <v>1307</v>
      </c>
      <c r="F52" s="1" t="s">
        <v>1153</v>
      </c>
      <c r="G52" s="1" t="s">
        <v>1108</v>
      </c>
      <c r="H52" s="1" t="s">
        <v>1056</v>
      </c>
      <c r="I52" s="1" t="s">
        <v>1308</v>
      </c>
      <c r="J52" s="1" t="s">
        <v>1058</v>
      </c>
      <c r="K52" s="1" t="s">
        <v>1308</v>
      </c>
      <c r="L52" s="1" t="s">
        <v>1308</v>
      </c>
      <c r="M52" s="1" t="s">
        <v>1059</v>
      </c>
      <c r="N52" s="1" t="s">
        <v>1059</v>
      </c>
      <c r="O52" s="1" t="s">
        <v>1060</v>
      </c>
      <c r="P52" s="1" t="s">
        <v>1061</v>
      </c>
      <c r="Q52" s="1" t="s">
        <v>1062</v>
      </c>
      <c r="R52" s="1" t="s">
        <v>1309</v>
      </c>
      <c r="S52" s="1" t="s">
        <v>1064</v>
      </c>
      <c r="T52" s="1" t="s">
        <v>1065</v>
      </c>
      <c r="U52" s="1" t="s">
        <v>1073</v>
      </c>
      <c r="V52" s="1" t="s">
        <v>1074</v>
      </c>
    </row>
    <row r="53" s="1" customFormat="1" spans="1:22">
      <c r="A53" s="3">
        <v>18955342648</v>
      </c>
      <c r="B53" s="1" t="s">
        <v>1153</v>
      </c>
      <c r="C53" s="1" t="s">
        <v>1310</v>
      </c>
      <c r="D53" s="1" t="s">
        <v>1163</v>
      </c>
      <c r="E53" s="1" t="s">
        <v>1311</v>
      </c>
      <c r="F53" s="1" t="s">
        <v>1108</v>
      </c>
      <c r="G53" s="1" t="s">
        <v>1055</v>
      </c>
      <c r="H53" s="1" t="s">
        <v>1056</v>
      </c>
      <c r="I53" s="1" t="s">
        <v>1312</v>
      </c>
      <c r="J53" s="1" t="s">
        <v>1058</v>
      </c>
      <c r="K53" s="1" t="s">
        <v>1312</v>
      </c>
      <c r="L53" s="1" t="s">
        <v>1312</v>
      </c>
      <c r="M53" s="1" t="s">
        <v>1059</v>
      </c>
      <c r="N53" s="1" t="s">
        <v>1059</v>
      </c>
      <c r="O53" s="1" t="s">
        <v>1060</v>
      </c>
      <c r="P53" s="1" t="s">
        <v>1061</v>
      </c>
      <c r="Q53" s="1" t="s">
        <v>1062</v>
      </c>
      <c r="R53" s="1" t="s">
        <v>1313</v>
      </c>
      <c r="S53" s="1" t="s">
        <v>1064</v>
      </c>
      <c r="T53" s="1" t="s">
        <v>1065</v>
      </c>
      <c r="U53" s="1" t="s">
        <v>1073</v>
      </c>
      <c r="V53" s="1" t="s">
        <v>1067</v>
      </c>
    </row>
    <row r="54" s="1" customFormat="1" spans="1:22">
      <c r="A54" s="3">
        <v>18955552363</v>
      </c>
      <c r="B54" s="1" t="s">
        <v>1153</v>
      </c>
      <c r="C54" s="1" t="s">
        <v>1314</v>
      </c>
      <c r="D54" s="1" t="s">
        <v>1163</v>
      </c>
      <c r="E54" s="1" t="s">
        <v>1315</v>
      </c>
      <c r="F54" s="1" t="s">
        <v>1108</v>
      </c>
      <c r="G54" s="1" t="s">
        <v>1055</v>
      </c>
      <c r="H54" s="1" t="s">
        <v>1056</v>
      </c>
      <c r="I54" s="1" t="s">
        <v>1165</v>
      </c>
      <c r="J54" s="1" t="s">
        <v>1058</v>
      </c>
      <c r="K54" s="1" t="s">
        <v>1165</v>
      </c>
      <c r="L54" s="1" t="s">
        <v>1165</v>
      </c>
      <c r="M54" s="1" t="s">
        <v>1059</v>
      </c>
      <c r="N54" s="1" t="s">
        <v>1059</v>
      </c>
      <c r="O54" s="1" t="s">
        <v>1060</v>
      </c>
      <c r="P54" s="1" t="s">
        <v>1061</v>
      </c>
      <c r="Q54" s="1" t="s">
        <v>1062</v>
      </c>
      <c r="R54" s="1" t="s">
        <v>1316</v>
      </c>
      <c r="S54" s="1" t="s">
        <v>1064</v>
      </c>
      <c r="T54" s="1" t="s">
        <v>1065</v>
      </c>
      <c r="U54" s="1" t="s">
        <v>1073</v>
      </c>
      <c r="V54" s="1" t="s">
        <v>1067</v>
      </c>
    </row>
    <row r="55" s="1" customFormat="1" spans="1:22">
      <c r="A55" s="3">
        <v>18951246359</v>
      </c>
      <c r="B55" s="1" t="s">
        <v>1213</v>
      </c>
      <c r="C55" s="1" t="s">
        <v>1317</v>
      </c>
      <c r="D55" s="1" t="s">
        <v>1318</v>
      </c>
      <c r="E55" s="1" t="s">
        <v>1319</v>
      </c>
      <c r="F55" s="1" t="s">
        <v>1153</v>
      </c>
      <c r="G55" s="1" t="s">
        <v>1108</v>
      </c>
      <c r="H55" s="1" t="s">
        <v>1056</v>
      </c>
      <c r="I55" s="1" t="s">
        <v>1320</v>
      </c>
      <c r="J55" s="1" t="s">
        <v>1058</v>
      </c>
      <c r="K55" s="1" t="s">
        <v>1320</v>
      </c>
      <c r="L55" s="1" t="s">
        <v>1320</v>
      </c>
      <c r="M55" s="1" t="s">
        <v>1059</v>
      </c>
      <c r="N55" s="1" t="s">
        <v>1059</v>
      </c>
      <c r="O55" s="1" t="s">
        <v>1060</v>
      </c>
      <c r="P55" s="1" t="s">
        <v>1061</v>
      </c>
      <c r="Q55" s="1" t="s">
        <v>1062</v>
      </c>
      <c r="R55" s="1" t="s">
        <v>1321</v>
      </c>
      <c r="S55" s="1" t="s">
        <v>1064</v>
      </c>
      <c r="T55" s="1" t="s">
        <v>1065</v>
      </c>
      <c r="U55" s="1" t="s">
        <v>1066</v>
      </c>
      <c r="V55" s="1" t="s">
        <v>1067</v>
      </c>
    </row>
    <row r="56" s="1" customFormat="1" spans="1:22">
      <c r="A56" s="3">
        <v>18952138361</v>
      </c>
      <c r="B56" s="1" t="s">
        <v>1194</v>
      </c>
      <c r="C56" s="1" t="s">
        <v>1322</v>
      </c>
      <c r="D56" s="1" t="s">
        <v>1127</v>
      </c>
      <c r="E56" s="1" t="s">
        <v>1323</v>
      </c>
      <c r="F56" s="1" t="s">
        <v>1194</v>
      </c>
      <c r="G56" s="1" t="s">
        <v>1051</v>
      </c>
      <c r="H56" s="1" t="s">
        <v>1056</v>
      </c>
      <c r="I56" s="1" t="s">
        <v>1324</v>
      </c>
      <c r="J56" s="1" t="s">
        <v>1058</v>
      </c>
      <c r="K56" s="1" t="s">
        <v>1324</v>
      </c>
      <c r="L56" s="1" t="s">
        <v>1324</v>
      </c>
      <c r="M56" s="1" t="s">
        <v>1059</v>
      </c>
      <c r="N56" s="1" t="s">
        <v>1059</v>
      </c>
      <c r="O56" s="1" t="s">
        <v>1060</v>
      </c>
      <c r="P56" s="1" t="s">
        <v>1061</v>
      </c>
      <c r="Q56" s="1" t="s">
        <v>1062</v>
      </c>
      <c r="R56" s="1" t="s">
        <v>1325</v>
      </c>
      <c r="S56" s="1" t="s">
        <v>1064</v>
      </c>
      <c r="T56" s="1" t="s">
        <v>1065</v>
      </c>
      <c r="U56" s="1" t="s">
        <v>1073</v>
      </c>
      <c r="V56" s="1" t="s">
        <v>1067</v>
      </c>
    </row>
    <row r="57" s="1" customFormat="1" spans="1:22">
      <c r="A57" s="3">
        <v>18954764729</v>
      </c>
      <c r="B57" s="1" t="s">
        <v>1153</v>
      </c>
      <c r="C57" s="1" t="s">
        <v>1326</v>
      </c>
      <c r="D57" s="1" t="s">
        <v>1327</v>
      </c>
      <c r="E57" s="1" t="s">
        <v>1328</v>
      </c>
      <c r="F57" s="1" t="s">
        <v>1153</v>
      </c>
      <c r="G57" s="1" t="s">
        <v>1051</v>
      </c>
      <c r="H57" s="1" t="s">
        <v>1056</v>
      </c>
      <c r="I57" s="1" t="s">
        <v>1329</v>
      </c>
      <c r="J57" s="1" t="s">
        <v>1058</v>
      </c>
      <c r="K57" s="1" t="s">
        <v>1329</v>
      </c>
      <c r="L57" s="1" t="s">
        <v>1329</v>
      </c>
      <c r="M57" s="1" t="s">
        <v>1059</v>
      </c>
      <c r="N57" s="1" t="s">
        <v>1059</v>
      </c>
      <c r="O57" s="1" t="s">
        <v>1060</v>
      </c>
      <c r="P57" s="1" t="s">
        <v>1061</v>
      </c>
      <c r="Q57" s="1" t="s">
        <v>1062</v>
      </c>
      <c r="R57" s="1" t="s">
        <v>1330</v>
      </c>
      <c r="S57" s="1" t="s">
        <v>1064</v>
      </c>
      <c r="T57" s="1" t="s">
        <v>1065</v>
      </c>
      <c r="U57" s="1" t="s">
        <v>1073</v>
      </c>
      <c r="V57" s="1" t="s">
        <v>1074</v>
      </c>
    </row>
    <row r="58" s="1" customFormat="1" spans="1:22">
      <c r="A58" s="3">
        <v>18955479784</v>
      </c>
      <c r="B58" s="1" t="s">
        <v>1153</v>
      </c>
      <c r="C58" s="1" t="s">
        <v>1331</v>
      </c>
      <c r="D58" s="1" t="s">
        <v>1332</v>
      </c>
      <c r="E58" s="1" t="s">
        <v>1333</v>
      </c>
      <c r="F58" s="1" t="s">
        <v>1051</v>
      </c>
      <c r="G58" s="1" t="s">
        <v>1055</v>
      </c>
      <c r="H58" s="1" t="s">
        <v>1056</v>
      </c>
      <c r="I58" s="1" t="s">
        <v>1334</v>
      </c>
      <c r="J58" s="1" t="s">
        <v>1058</v>
      </c>
      <c r="K58" s="1" t="s">
        <v>1334</v>
      </c>
      <c r="L58" s="1" t="s">
        <v>1334</v>
      </c>
      <c r="M58" s="1" t="s">
        <v>1059</v>
      </c>
      <c r="N58" s="1" t="s">
        <v>1059</v>
      </c>
      <c r="O58" s="1" t="s">
        <v>1060</v>
      </c>
      <c r="P58" s="1" t="s">
        <v>1061</v>
      </c>
      <c r="Q58" s="1" t="s">
        <v>1062</v>
      </c>
      <c r="R58" s="1" t="s">
        <v>1335</v>
      </c>
      <c r="S58" s="1" t="s">
        <v>1064</v>
      </c>
      <c r="T58" s="1" t="s">
        <v>1065</v>
      </c>
      <c r="U58" s="1" t="s">
        <v>1073</v>
      </c>
      <c r="V58" s="1" t="s">
        <v>1067</v>
      </c>
    </row>
    <row r="59" s="1" customFormat="1" spans="1:22">
      <c r="A59" s="3">
        <v>18950485458</v>
      </c>
      <c r="B59" s="1" t="s">
        <v>1213</v>
      </c>
      <c r="C59" s="1" t="s">
        <v>1336</v>
      </c>
      <c r="D59" s="1" t="s">
        <v>1337</v>
      </c>
      <c r="E59" s="1" t="s">
        <v>1338</v>
      </c>
      <c r="F59" s="1" t="s">
        <v>1153</v>
      </c>
      <c r="G59" s="1" t="s">
        <v>1108</v>
      </c>
      <c r="H59" s="1" t="s">
        <v>1056</v>
      </c>
      <c r="I59" s="1" t="s">
        <v>1339</v>
      </c>
      <c r="J59" s="1" t="s">
        <v>1058</v>
      </c>
      <c r="K59" s="1" t="s">
        <v>1339</v>
      </c>
      <c r="L59" s="1" t="s">
        <v>1339</v>
      </c>
      <c r="M59" s="1" t="s">
        <v>1059</v>
      </c>
      <c r="N59" s="1" t="s">
        <v>1059</v>
      </c>
      <c r="O59" s="1" t="s">
        <v>1060</v>
      </c>
      <c r="P59" s="1" t="s">
        <v>1061</v>
      </c>
      <c r="Q59" s="1" t="s">
        <v>1062</v>
      </c>
      <c r="R59" s="1" t="s">
        <v>1340</v>
      </c>
      <c r="S59" s="1" t="s">
        <v>1064</v>
      </c>
      <c r="T59" s="1" t="s">
        <v>1065</v>
      </c>
      <c r="U59" s="1" t="s">
        <v>1066</v>
      </c>
      <c r="V59" s="1" t="s">
        <v>1341</v>
      </c>
    </row>
    <row r="60" s="1" customFormat="1" spans="1:22">
      <c r="A60" s="3">
        <v>18952490294</v>
      </c>
      <c r="B60" s="1" t="s">
        <v>1194</v>
      </c>
      <c r="C60" s="1" t="s">
        <v>1342</v>
      </c>
      <c r="D60" s="1" t="s">
        <v>1343</v>
      </c>
      <c r="E60" s="1" t="s">
        <v>1344</v>
      </c>
      <c r="F60" s="1" t="s">
        <v>1194</v>
      </c>
      <c r="G60" s="1" t="s">
        <v>1108</v>
      </c>
      <c r="H60" s="1" t="s">
        <v>1056</v>
      </c>
      <c r="I60" s="1" t="s">
        <v>1345</v>
      </c>
      <c r="J60" s="1" t="s">
        <v>1058</v>
      </c>
      <c r="K60" s="1" t="s">
        <v>1345</v>
      </c>
      <c r="L60" s="1" t="s">
        <v>1345</v>
      </c>
      <c r="M60" s="1" t="s">
        <v>1059</v>
      </c>
      <c r="N60" s="1" t="s">
        <v>1059</v>
      </c>
      <c r="O60" s="1" t="s">
        <v>1060</v>
      </c>
      <c r="P60" s="1" t="s">
        <v>1061</v>
      </c>
      <c r="Q60" s="1" t="s">
        <v>1062</v>
      </c>
      <c r="R60" s="1" t="s">
        <v>1346</v>
      </c>
      <c r="S60" s="1" t="s">
        <v>1064</v>
      </c>
      <c r="T60" s="1" t="s">
        <v>1065</v>
      </c>
      <c r="U60" s="1" t="s">
        <v>1073</v>
      </c>
      <c r="V60" s="1" t="s">
        <v>1111</v>
      </c>
    </row>
    <row r="61" s="1" customFormat="1" spans="1:22">
      <c r="A61" s="3">
        <v>18955930508</v>
      </c>
      <c r="B61" s="1" t="s">
        <v>1153</v>
      </c>
      <c r="C61" s="1" t="s">
        <v>1347</v>
      </c>
      <c r="D61" s="1" t="s">
        <v>1348</v>
      </c>
      <c r="E61" s="1" t="s">
        <v>1349</v>
      </c>
      <c r="F61" s="1" t="s">
        <v>1153</v>
      </c>
      <c r="G61" s="1" t="s">
        <v>1108</v>
      </c>
      <c r="H61" s="1" t="s">
        <v>1056</v>
      </c>
      <c r="I61" s="1" t="s">
        <v>1350</v>
      </c>
      <c r="J61" s="1" t="s">
        <v>1058</v>
      </c>
      <c r="K61" s="1" t="s">
        <v>1350</v>
      </c>
      <c r="L61" s="1" t="s">
        <v>1350</v>
      </c>
      <c r="M61" s="1" t="s">
        <v>1059</v>
      </c>
      <c r="N61" s="1" t="s">
        <v>1059</v>
      </c>
      <c r="O61" s="1" t="s">
        <v>1060</v>
      </c>
      <c r="P61" s="1" t="s">
        <v>1061</v>
      </c>
      <c r="Q61" s="1" t="s">
        <v>1062</v>
      </c>
      <c r="R61" s="1" t="s">
        <v>1351</v>
      </c>
      <c r="S61" s="1" t="s">
        <v>1064</v>
      </c>
      <c r="T61" s="1" t="s">
        <v>1065</v>
      </c>
      <c r="U61" s="1" t="s">
        <v>1073</v>
      </c>
      <c r="V61" s="1" t="s">
        <v>1074</v>
      </c>
    </row>
    <row r="62" s="1" customFormat="1" spans="1:22">
      <c r="A62" s="3">
        <v>18951409042</v>
      </c>
      <c r="B62" s="1" t="s">
        <v>1213</v>
      </c>
      <c r="C62" s="1" t="s">
        <v>1352</v>
      </c>
      <c r="D62" s="1" t="s">
        <v>1348</v>
      </c>
      <c r="E62" s="1" t="s">
        <v>1353</v>
      </c>
      <c r="F62" s="1" t="s">
        <v>1194</v>
      </c>
      <c r="G62" s="1" t="s">
        <v>1055</v>
      </c>
      <c r="H62" s="1" t="s">
        <v>1056</v>
      </c>
      <c r="I62" s="1" t="s">
        <v>1354</v>
      </c>
      <c r="J62" s="1" t="s">
        <v>1058</v>
      </c>
      <c r="K62" s="1" t="s">
        <v>1354</v>
      </c>
      <c r="L62" s="1" t="s">
        <v>1354</v>
      </c>
      <c r="M62" s="1" t="s">
        <v>1059</v>
      </c>
      <c r="N62" s="1" t="s">
        <v>1059</v>
      </c>
      <c r="O62" s="1" t="s">
        <v>1060</v>
      </c>
      <c r="P62" s="1" t="s">
        <v>1061</v>
      </c>
      <c r="Q62" s="1" t="s">
        <v>1062</v>
      </c>
      <c r="R62" s="1" t="s">
        <v>1355</v>
      </c>
      <c r="S62" s="1" t="s">
        <v>1064</v>
      </c>
      <c r="T62" s="1" t="s">
        <v>1065</v>
      </c>
      <c r="U62" s="1" t="s">
        <v>1073</v>
      </c>
      <c r="V62" s="1" t="s">
        <v>1074</v>
      </c>
    </row>
    <row r="63" s="1" customFormat="1" spans="1:22">
      <c r="A63" s="3">
        <v>18952617711</v>
      </c>
      <c r="B63" s="1" t="s">
        <v>1194</v>
      </c>
      <c r="C63" s="1" t="s">
        <v>1356</v>
      </c>
      <c r="D63" s="1" t="s">
        <v>1348</v>
      </c>
      <c r="E63" s="1" t="s">
        <v>1357</v>
      </c>
      <c r="F63" s="1" t="s">
        <v>1194</v>
      </c>
      <c r="G63" s="1" t="s">
        <v>1055</v>
      </c>
      <c r="H63" s="1" t="s">
        <v>1056</v>
      </c>
      <c r="I63" s="1" t="s">
        <v>1358</v>
      </c>
      <c r="J63" s="1" t="s">
        <v>1058</v>
      </c>
      <c r="K63" s="1" t="s">
        <v>1358</v>
      </c>
      <c r="L63" s="1" t="s">
        <v>1358</v>
      </c>
      <c r="M63" s="1" t="s">
        <v>1059</v>
      </c>
      <c r="N63" s="1" t="s">
        <v>1059</v>
      </c>
      <c r="O63" s="1" t="s">
        <v>1060</v>
      </c>
      <c r="P63" s="1" t="s">
        <v>1061</v>
      </c>
      <c r="Q63" s="1" t="s">
        <v>1062</v>
      </c>
      <c r="R63" s="1" t="s">
        <v>1359</v>
      </c>
      <c r="S63" s="1" t="s">
        <v>1064</v>
      </c>
      <c r="T63" s="1" t="s">
        <v>1065</v>
      </c>
      <c r="U63" s="1" t="s">
        <v>1073</v>
      </c>
      <c r="V63" s="1" t="s">
        <v>1074</v>
      </c>
    </row>
    <row r="64" s="1" customFormat="1" spans="1:22">
      <c r="A64" s="3">
        <v>18955607188</v>
      </c>
      <c r="B64" s="1" t="s">
        <v>1153</v>
      </c>
      <c r="C64" s="1" t="s">
        <v>1360</v>
      </c>
      <c r="D64" s="1" t="s">
        <v>1086</v>
      </c>
      <c r="E64" s="1" t="s">
        <v>1361</v>
      </c>
      <c r="F64" s="1" t="s">
        <v>1153</v>
      </c>
      <c r="G64" s="1" t="s">
        <v>1108</v>
      </c>
      <c r="H64" s="1" t="s">
        <v>1056</v>
      </c>
      <c r="I64" s="1" t="s">
        <v>1362</v>
      </c>
      <c r="J64" s="1" t="s">
        <v>1058</v>
      </c>
      <c r="K64" s="1" t="s">
        <v>1362</v>
      </c>
      <c r="L64" s="1" t="s">
        <v>1362</v>
      </c>
      <c r="M64" s="1" t="s">
        <v>1059</v>
      </c>
      <c r="N64" s="1" t="s">
        <v>1059</v>
      </c>
      <c r="O64" s="1" t="s">
        <v>1060</v>
      </c>
      <c r="P64" s="1" t="s">
        <v>1061</v>
      </c>
      <c r="Q64" s="1" t="s">
        <v>1062</v>
      </c>
      <c r="R64" s="1" t="s">
        <v>1363</v>
      </c>
      <c r="S64" s="1" t="s">
        <v>1064</v>
      </c>
      <c r="T64" s="1" t="s">
        <v>1065</v>
      </c>
      <c r="U64" s="1" t="s">
        <v>1073</v>
      </c>
      <c r="V64" s="1" t="s">
        <v>1067</v>
      </c>
    </row>
    <row r="65" s="1" customFormat="1" spans="1:22">
      <c r="A65" s="3">
        <v>18951717812</v>
      </c>
      <c r="B65" s="1" t="s">
        <v>1213</v>
      </c>
      <c r="C65" s="1" t="s">
        <v>1364</v>
      </c>
      <c r="D65" s="1" t="s">
        <v>1086</v>
      </c>
      <c r="E65" s="1" t="s">
        <v>1365</v>
      </c>
      <c r="F65" s="1" t="s">
        <v>1194</v>
      </c>
      <c r="G65" s="1" t="s">
        <v>1055</v>
      </c>
      <c r="H65" s="1" t="s">
        <v>1056</v>
      </c>
      <c r="I65" s="1" t="s">
        <v>1366</v>
      </c>
      <c r="J65" s="1" t="s">
        <v>1058</v>
      </c>
      <c r="K65" s="1" t="s">
        <v>1366</v>
      </c>
      <c r="L65" s="1" t="s">
        <v>1366</v>
      </c>
      <c r="M65" s="1" t="s">
        <v>1059</v>
      </c>
      <c r="N65" s="1" t="s">
        <v>1059</v>
      </c>
      <c r="O65" s="1" t="s">
        <v>1060</v>
      </c>
      <c r="P65" s="1" t="s">
        <v>1061</v>
      </c>
      <c r="Q65" s="1" t="s">
        <v>1062</v>
      </c>
      <c r="R65" s="1" t="s">
        <v>1367</v>
      </c>
      <c r="S65" s="1" t="s">
        <v>1064</v>
      </c>
      <c r="T65" s="1" t="s">
        <v>1065</v>
      </c>
      <c r="U65" s="1" t="s">
        <v>1073</v>
      </c>
      <c r="V65" s="1" t="s">
        <v>1067</v>
      </c>
    </row>
    <row r="66" s="1" customFormat="1" spans="1:22">
      <c r="A66" s="3">
        <v>18955690191</v>
      </c>
      <c r="B66" s="1" t="s">
        <v>1153</v>
      </c>
      <c r="C66" s="1" t="s">
        <v>1368</v>
      </c>
      <c r="D66" s="1" t="s">
        <v>1369</v>
      </c>
      <c r="E66" s="1" t="s">
        <v>1370</v>
      </c>
      <c r="F66" s="1" t="s">
        <v>1153</v>
      </c>
      <c r="G66" s="1" t="s">
        <v>1051</v>
      </c>
      <c r="H66" s="1" t="s">
        <v>1056</v>
      </c>
      <c r="I66" s="1" t="s">
        <v>1371</v>
      </c>
      <c r="J66" s="1" t="s">
        <v>1058</v>
      </c>
      <c r="K66" s="1" t="s">
        <v>1371</v>
      </c>
      <c r="L66" s="1" t="s">
        <v>1371</v>
      </c>
      <c r="M66" s="1" t="s">
        <v>1059</v>
      </c>
      <c r="N66" s="1" t="s">
        <v>1059</v>
      </c>
      <c r="O66" s="1" t="s">
        <v>1060</v>
      </c>
      <c r="P66" s="1" t="s">
        <v>1061</v>
      </c>
      <c r="Q66" s="1" t="s">
        <v>1062</v>
      </c>
      <c r="R66" s="1" t="s">
        <v>1372</v>
      </c>
      <c r="S66" s="1" t="s">
        <v>1064</v>
      </c>
      <c r="T66" s="1" t="s">
        <v>1065</v>
      </c>
      <c r="U66" s="1" t="s">
        <v>1073</v>
      </c>
      <c r="V66" s="1" t="s">
        <v>1067</v>
      </c>
    </row>
    <row r="67" s="1" customFormat="1" spans="1:22">
      <c r="A67" s="3">
        <v>18955221456</v>
      </c>
      <c r="B67" s="1" t="s">
        <v>1153</v>
      </c>
      <c r="C67" s="1" t="s">
        <v>1373</v>
      </c>
      <c r="D67" s="1" t="s">
        <v>1374</v>
      </c>
      <c r="E67" s="1" t="s">
        <v>1375</v>
      </c>
      <c r="F67" s="1" t="s">
        <v>1153</v>
      </c>
      <c r="G67" s="1" t="s">
        <v>1108</v>
      </c>
      <c r="H67" s="1" t="s">
        <v>1056</v>
      </c>
      <c r="I67" s="1" t="s">
        <v>1376</v>
      </c>
      <c r="J67" s="1" t="s">
        <v>1058</v>
      </c>
      <c r="K67" s="1" t="s">
        <v>1376</v>
      </c>
      <c r="L67" s="1" t="s">
        <v>1376</v>
      </c>
      <c r="M67" s="1" t="s">
        <v>1059</v>
      </c>
      <c r="N67" s="1" t="s">
        <v>1059</v>
      </c>
      <c r="O67" s="1" t="s">
        <v>1060</v>
      </c>
      <c r="P67" s="1" t="s">
        <v>1061</v>
      </c>
      <c r="Q67" s="1" t="s">
        <v>1062</v>
      </c>
      <c r="R67" s="1" t="s">
        <v>1377</v>
      </c>
      <c r="S67" s="1" t="s">
        <v>1064</v>
      </c>
      <c r="T67" s="1" t="s">
        <v>1065</v>
      </c>
      <c r="U67" s="1" t="s">
        <v>1073</v>
      </c>
      <c r="V67" s="1" t="s">
        <v>1067</v>
      </c>
    </row>
    <row r="68" s="1" customFormat="1" spans="1:22">
      <c r="A68" s="3">
        <v>18954750820</v>
      </c>
      <c r="B68" s="1" t="s">
        <v>1153</v>
      </c>
      <c r="C68" s="1" t="s">
        <v>1378</v>
      </c>
      <c r="D68" s="1" t="s">
        <v>1379</v>
      </c>
      <c r="E68" s="1" t="s">
        <v>1380</v>
      </c>
      <c r="F68" s="1" t="s">
        <v>1153</v>
      </c>
      <c r="G68" s="1" t="s">
        <v>1108</v>
      </c>
      <c r="H68" s="1" t="s">
        <v>1056</v>
      </c>
      <c r="I68" s="1" t="s">
        <v>1381</v>
      </c>
      <c r="J68" s="1" t="s">
        <v>1058</v>
      </c>
      <c r="K68" s="1" t="s">
        <v>1381</v>
      </c>
      <c r="L68" s="1" t="s">
        <v>1381</v>
      </c>
      <c r="M68" s="1" t="s">
        <v>1059</v>
      </c>
      <c r="N68" s="1" t="s">
        <v>1059</v>
      </c>
      <c r="O68" s="1" t="s">
        <v>1060</v>
      </c>
      <c r="P68" s="1" t="s">
        <v>1061</v>
      </c>
      <c r="Q68" s="1" t="s">
        <v>1062</v>
      </c>
      <c r="R68" s="1" t="s">
        <v>1382</v>
      </c>
      <c r="S68" s="1" t="s">
        <v>1064</v>
      </c>
      <c r="T68" s="1" t="s">
        <v>1065</v>
      </c>
      <c r="U68" s="1" t="s">
        <v>1066</v>
      </c>
      <c r="V68" s="1" t="s">
        <v>1111</v>
      </c>
    </row>
    <row r="69" s="1" customFormat="1" spans="1:22">
      <c r="A69" s="3">
        <v>18955449400</v>
      </c>
      <c r="B69" s="1" t="s">
        <v>1153</v>
      </c>
      <c r="C69" s="1" t="s">
        <v>1383</v>
      </c>
      <c r="D69" s="1" t="s">
        <v>1384</v>
      </c>
      <c r="E69" s="1" t="s">
        <v>1385</v>
      </c>
      <c r="F69" s="1" t="s">
        <v>1153</v>
      </c>
      <c r="G69" s="1" t="s">
        <v>1108</v>
      </c>
      <c r="H69" s="1" t="s">
        <v>1056</v>
      </c>
      <c r="I69" s="1" t="s">
        <v>1386</v>
      </c>
      <c r="J69" s="1" t="s">
        <v>1058</v>
      </c>
      <c r="K69" s="1" t="s">
        <v>1386</v>
      </c>
      <c r="L69" s="1" t="s">
        <v>1386</v>
      </c>
      <c r="M69" s="1" t="s">
        <v>1059</v>
      </c>
      <c r="N69" s="1" t="s">
        <v>1059</v>
      </c>
      <c r="O69" s="1" t="s">
        <v>1060</v>
      </c>
      <c r="P69" s="1" t="s">
        <v>1061</v>
      </c>
      <c r="Q69" s="1" t="s">
        <v>1062</v>
      </c>
      <c r="R69" s="1" t="s">
        <v>1387</v>
      </c>
      <c r="S69" s="1" t="s">
        <v>1064</v>
      </c>
      <c r="T69" s="1" t="s">
        <v>1065</v>
      </c>
      <c r="U69" s="1" t="s">
        <v>1073</v>
      </c>
      <c r="V69" s="1" t="s">
        <v>1074</v>
      </c>
    </row>
    <row r="70" s="1" customFormat="1" spans="1:22">
      <c r="A70" s="3">
        <v>18955128403</v>
      </c>
      <c r="B70" s="1" t="s">
        <v>1153</v>
      </c>
      <c r="C70" s="1" t="s">
        <v>1388</v>
      </c>
      <c r="D70" s="1" t="s">
        <v>1117</v>
      </c>
      <c r="E70" s="1" t="s">
        <v>1118</v>
      </c>
      <c r="F70" s="1" t="s">
        <v>1153</v>
      </c>
      <c r="G70" s="1" t="s">
        <v>1108</v>
      </c>
      <c r="H70" s="1" t="s">
        <v>1056</v>
      </c>
      <c r="I70" s="1" t="s">
        <v>1119</v>
      </c>
      <c r="J70" s="1" t="s">
        <v>1058</v>
      </c>
      <c r="K70" s="1" t="s">
        <v>1119</v>
      </c>
      <c r="L70" s="1" t="s">
        <v>1119</v>
      </c>
      <c r="M70" s="1" t="s">
        <v>1059</v>
      </c>
      <c r="N70" s="1" t="s">
        <v>1059</v>
      </c>
      <c r="O70" s="1" t="s">
        <v>1060</v>
      </c>
      <c r="P70" s="1" t="s">
        <v>1061</v>
      </c>
      <c r="Q70" s="1" t="s">
        <v>1062</v>
      </c>
      <c r="R70" s="1" t="s">
        <v>1389</v>
      </c>
      <c r="S70" s="1" t="s">
        <v>1064</v>
      </c>
      <c r="T70" s="1" t="s">
        <v>1065</v>
      </c>
      <c r="U70" s="1" t="s">
        <v>1073</v>
      </c>
      <c r="V70" s="1" t="s">
        <v>1067</v>
      </c>
    </row>
    <row r="71" s="1" customFormat="1" spans="1:22">
      <c r="A71" s="3">
        <v>18951162112</v>
      </c>
      <c r="B71" s="1" t="s">
        <v>1213</v>
      </c>
      <c r="C71" s="1" t="s">
        <v>1390</v>
      </c>
      <c r="D71" s="1" t="s">
        <v>1391</v>
      </c>
      <c r="E71" s="1" t="s">
        <v>1392</v>
      </c>
      <c r="F71" s="1" t="s">
        <v>1051</v>
      </c>
      <c r="G71" s="1" t="s">
        <v>1055</v>
      </c>
      <c r="H71" s="1" t="s">
        <v>1056</v>
      </c>
      <c r="I71" s="1" t="s">
        <v>1393</v>
      </c>
      <c r="J71" s="1" t="s">
        <v>1058</v>
      </c>
      <c r="K71" s="1" t="s">
        <v>1393</v>
      </c>
      <c r="L71" s="1" t="s">
        <v>1393</v>
      </c>
      <c r="M71" s="1" t="s">
        <v>1059</v>
      </c>
      <c r="N71" s="1" t="s">
        <v>1059</v>
      </c>
      <c r="O71" s="1" t="s">
        <v>1060</v>
      </c>
      <c r="P71" s="1" t="s">
        <v>1061</v>
      </c>
      <c r="Q71" s="1" t="s">
        <v>1062</v>
      </c>
      <c r="R71" s="1" t="s">
        <v>1394</v>
      </c>
      <c r="S71" s="1" t="s">
        <v>1064</v>
      </c>
      <c r="T71" s="1" t="s">
        <v>1065</v>
      </c>
      <c r="U71" s="1" t="s">
        <v>1073</v>
      </c>
      <c r="V71" s="1" t="s">
        <v>1067</v>
      </c>
    </row>
    <row r="72" s="1" customFormat="1" spans="1:22">
      <c r="A72" s="3">
        <v>18951233384</v>
      </c>
      <c r="B72" s="1" t="s">
        <v>1213</v>
      </c>
      <c r="C72" s="1" t="s">
        <v>1395</v>
      </c>
      <c r="D72" s="1" t="s">
        <v>1396</v>
      </c>
      <c r="E72" s="1" t="s">
        <v>1397</v>
      </c>
      <c r="F72" s="1" t="s">
        <v>1153</v>
      </c>
      <c r="G72" s="1" t="s">
        <v>1108</v>
      </c>
      <c r="H72" s="1" t="s">
        <v>1056</v>
      </c>
      <c r="I72" s="1" t="s">
        <v>1398</v>
      </c>
      <c r="J72" s="1" t="s">
        <v>1058</v>
      </c>
      <c r="K72" s="1" t="s">
        <v>1398</v>
      </c>
      <c r="L72" s="1" t="s">
        <v>1398</v>
      </c>
      <c r="M72" s="1" t="s">
        <v>1059</v>
      </c>
      <c r="N72" s="1" t="s">
        <v>1059</v>
      </c>
      <c r="O72" s="1" t="s">
        <v>1060</v>
      </c>
      <c r="P72" s="1" t="s">
        <v>1061</v>
      </c>
      <c r="Q72" s="1" t="s">
        <v>1062</v>
      </c>
      <c r="R72" s="1" t="s">
        <v>1399</v>
      </c>
      <c r="S72" s="1" t="s">
        <v>1064</v>
      </c>
      <c r="T72" s="1" t="s">
        <v>1065</v>
      </c>
      <c r="U72" s="1" t="s">
        <v>1073</v>
      </c>
      <c r="V72" s="1" t="s">
        <v>1074</v>
      </c>
    </row>
    <row r="73" s="1" customFormat="1" spans="1:22">
      <c r="A73" s="3">
        <v>18952935727</v>
      </c>
      <c r="B73" s="1" t="s">
        <v>1194</v>
      </c>
      <c r="C73" s="1" t="s">
        <v>1400</v>
      </c>
      <c r="D73" s="1" t="s">
        <v>1401</v>
      </c>
      <c r="E73" s="1" t="s">
        <v>1402</v>
      </c>
      <c r="F73" s="1" t="s">
        <v>1153</v>
      </c>
      <c r="G73" s="1" t="s">
        <v>1108</v>
      </c>
      <c r="H73" s="1" t="s">
        <v>1056</v>
      </c>
      <c r="I73" s="1" t="s">
        <v>1403</v>
      </c>
      <c r="J73" s="1" t="s">
        <v>1058</v>
      </c>
      <c r="K73" s="1" t="s">
        <v>1403</v>
      </c>
      <c r="L73" s="1" t="s">
        <v>1403</v>
      </c>
      <c r="M73" s="1" t="s">
        <v>1059</v>
      </c>
      <c r="N73" s="1" t="s">
        <v>1059</v>
      </c>
      <c r="O73" s="1" t="s">
        <v>1060</v>
      </c>
      <c r="P73" s="1" t="s">
        <v>1061</v>
      </c>
      <c r="Q73" s="1" t="s">
        <v>1062</v>
      </c>
      <c r="R73" s="1" t="s">
        <v>1404</v>
      </c>
      <c r="S73" s="1" t="s">
        <v>1064</v>
      </c>
      <c r="T73" s="1" t="s">
        <v>1065</v>
      </c>
      <c r="U73" s="1" t="s">
        <v>1073</v>
      </c>
      <c r="V73" s="1" t="s">
        <v>1074</v>
      </c>
    </row>
    <row r="74" s="1" customFormat="1" spans="1:22">
      <c r="A74" s="3">
        <v>18952636715</v>
      </c>
      <c r="B74" s="1" t="s">
        <v>1194</v>
      </c>
      <c r="C74" s="1" t="s">
        <v>1405</v>
      </c>
      <c r="D74" s="1" t="s">
        <v>1401</v>
      </c>
      <c r="E74" s="1" t="s">
        <v>1406</v>
      </c>
      <c r="F74" s="1" t="s">
        <v>1194</v>
      </c>
      <c r="G74" s="1" t="s">
        <v>1108</v>
      </c>
      <c r="H74" s="1" t="s">
        <v>1056</v>
      </c>
      <c r="I74" s="1" t="s">
        <v>1407</v>
      </c>
      <c r="J74" s="1" t="s">
        <v>1058</v>
      </c>
      <c r="K74" s="1" t="s">
        <v>1407</v>
      </c>
      <c r="L74" s="1" t="s">
        <v>1407</v>
      </c>
      <c r="M74" s="1" t="s">
        <v>1059</v>
      </c>
      <c r="N74" s="1" t="s">
        <v>1059</v>
      </c>
      <c r="O74" s="1" t="s">
        <v>1060</v>
      </c>
      <c r="P74" s="1" t="s">
        <v>1061</v>
      </c>
      <c r="Q74" s="1" t="s">
        <v>1062</v>
      </c>
      <c r="R74" s="1" t="s">
        <v>1408</v>
      </c>
      <c r="S74" s="1" t="s">
        <v>1064</v>
      </c>
      <c r="T74" s="1" t="s">
        <v>1065</v>
      </c>
      <c r="U74" s="1" t="s">
        <v>1073</v>
      </c>
      <c r="V74" s="1" t="s">
        <v>1074</v>
      </c>
    </row>
    <row r="75" s="1" customFormat="1" spans="1:22">
      <c r="A75" s="3">
        <v>18952638779</v>
      </c>
      <c r="B75" s="1" t="s">
        <v>1194</v>
      </c>
      <c r="C75" s="1" t="s">
        <v>1409</v>
      </c>
      <c r="D75" s="1" t="s">
        <v>1401</v>
      </c>
      <c r="E75" s="1" t="s">
        <v>1410</v>
      </c>
      <c r="F75" s="1" t="s">
        <v>1194</v>
      </c>
      <c r="G75" s="1" t="s">
        <v>1108</v>
      </c>
      <c r="H75" s="1" t="s">
        <v>1056</v>
      </c>
      <c r="I75" s="1" t="s">
        <v>1411</v>
      </c>
      <c r="J75" s="1" t="s">
        <v>1058</v>
      </c>
      <c r="K75" s="1" t="s">
        <v>1411</v>
      </c>
      <c r="L75" s="1" t="s">
        <v>1411</v>
      </c>
      <c r="M75" s="1" t="s">
        <v>1059</v>
      </c>
      <c r="N75" s="1" t="s">
        <v>1059</v>
      </c>
      <c r="O75" s="1" t="s">
        <v>1060</v>
      </c>
      <c r="P75" s="1" t="s">
        <v>1061</v>
      </c>
      <c r="Q75" s="1" t="s">
        <v>1062</v>
      </c>
      <c r="R75" s="1" t="s">
        <v>1412</v>
      </c>
      <c r="S75" s="1" t="s">
        <v>1064</v>
      </c>
      <c r="T75" s="1" t="s">
        <v>1065</v>
      </c>
      <c r="U75" s="1" t="s">
        <v>1073</v>
      </c>
      <c r="V75" s="1" t="s">
        <v>1074</v>
      </c>
    </row>
    <row r="76" s="1" customFormat="1" spans="1:22">
      <c r="A76" s="3">
        <v>18955768630</v>
      </c>
      <c r="B76" s="1" t="s">
        <v>1153</v>
      </c>
      <c r="C76" s="1" t="s">
        <v>1413</v>
      </c>
      <c r="D76" s="1" t="s">
        <v>1414</v>
      </c>
      <c r="E76" s="1" t="s">
        <v>1415</v>
      </c>
      <c r="F76" s="1" t="s">
        <v>1051</v>
      </c>
      <c r="G76" s="1" t="s">
        <v>1055</v>
      </c>
      <c r="H76" s="1" t="s">
        <v>1056</v>
      </c>
      <c r="I76" s="1" t="s">
        <v>1416</v>
      </c>
      <c r="J76" s="1" t="s">
        <v>1058</v>
      </c>
      <c r="K76" s="1" t="s">
        <v>1416</v>
      </c>
      <c r="L76" s="1" t="s">
        <v>1416</v>
      </c>
      <c r="M76" s="1" t="s">
        <v>1059</v>
      </c>
      <c r="N76" s="1" t="s">
        <v>1059</v>
      </c>
      <c r="O76" s="1" t="s">
        <v>1060</v>
      </c>
      <c r="P76" s="1" t="s">
        <v>1061</v>
      </c>
      <c r="Q76" s="1" t="s">
        <v>1062</v>
      </c>
      <c r="R76" s="1" t="s">
        <v>1417</v>
      </c>
      <c r="S76" s="1" t="s">
        <v>1064</v>
      </c>
      <c r="T76" s="1" t="s">
        <v>1065</v>
      </c>
      <c r="U76" s="1" t="s">
        <v>1073</v>
      </c>
      <c r="V76" s="1" t="s">
        <v>1067</v>
      </c>
    </row>
    <row r="77" s="1" customFormat="1" spans="1:22">
      <c r="A77" s="3">
        <v>18907369069</v>
      </c>
      <c r="B77" s="1" t="s">
        <v>1418</v>
      </c>
      <c r="C77" s="1" t="s">
        <v>1419</v>
      </c>
      <c r="D77" s="1" t="s">
        <v>1420</v>
      </c>
      <c r="E77" s="1" t="s">
        <v>1421</v>
      </c>
      <c r="F77" s="1" t="s">
        <v>1422</v>
      </c>
      <c r="G77" s="1" t="s">
        <v>1051</v>
      </c>
      <c r="H77" s="1" t="s">
        <v>1056</v>
      </c>
      <c r="I77" s="1" t="s">
        <v>1423</v>
      </c>
      <c r="J77" s="1" t="s">
        <v>1058</v>
      </c>
      <c r="K77" s="1" t="s">
        <v>1423</v>
      </c>
      <c r="L77" s="1" t="s">
        <v>1423</v>
      </c>
      <c r="M77" s="1" t="s">
        <v>1059</v>
      </c>
      <c r="N77" s="1" t="s">
        <v>1059</v>
      </c>
      <c r="O77" s="1" t="s">
        <v>1060</v>
      </c>
      <c r="P77" s="1" t="s">
        <v>1061</v>
      </c>
      <c r="Q77" s="1" t="s">
        <v>1062</v>
      </c>
      <c r="R77" s="1" t="s">
        <v>1424</v>
      </c>
      <c r="S77" s="1" t="s">
        <v>1064</v>
      </c>
      <c r="T77" s="1" t="s">
        <v>1065</v>
      </c>
      <c r="U77" s="1" t="s">
        <v>1073</v>
      </c>
      <c r="V77" s="1" t="s">
        <v>1067</v>
      </c>
    </row>
    <row r="78" s="1" customFormat="1" spans="1:22">
      <c r="A78" s="3">
        <v>18513337924</v>
      </c>
      <c r="B78" s="1" t="s">
        <v>1425</v>
      </c>
      <c r="C78" s="1" t="s">
        <v>1426</v>
      </c>
      <c r="D78" s="1" t="s">
        <v>1427</v>
      </c>
      <c r="E78" s="1" t="s">
        <v>1428</v>
      </c>
      <c r="F78" s="1" t="s">
        <v>1429</v>
      </c>
      <c r="G78" s="1" t="s">
        <v>1051</v>
      </c>
      <c r="H78" s="1" t="s">
        <v>1056</v>
      </c>
      <c r="I78" s="1" t="s">
        <v>1430</v>
      </c>
      <c r="J78" s="1" t="s">
        <v>1058</v>
      </c>
      <c r="K78" s="1" t="s">
        <v>1430</v>
      </c>
      <c r="L78" s="1" t="s">
        <v>1430</v>
      </c>
      <c r="M78" s="1" t="s">
        <v>1059</v>
      </c>
      <c r="N78" s="1" t="s">
        <v>1059</v>
      </c>
      <c r="O78" s="1" t="s">
        <v>1060</v>
      </c>
      <c r="P78" s="1" t="s">
        <v>1061</v>
      </c>
      <c r="Q78" s="1" t="s">
        <v>1062</v>
      </c>
      <c r="R78" s="1" t="s">
        <v>1431</v>
      </c>
      <c r="S78" s="1" t="s">
        <v>1064</v>
      </c>
      <c r="T78" s="1" t="s">
        <v>1065</v>
      </c>
      <c r="U78" s="1" t="s">
        <v>1073</v>
      </c>
      <c r="V78" s="1" t="s">
        <v>1067</v>
      </c>
    </row>
    <row r="79" s="1" customFormat="1" spans="1:22">
      <c r="A79" s="3">
        <v>18888660028</v>
      </c>
      <c r="B79" s="1" t="s">
        <v>1432</v>
      </c>
      <c r="C79" s="1" t="s">
        <v>1433</v>
      </c>
      <c r="D79" s="1" t="s">
        <v>1434</v>
      </c>
      <c r="E79" s="1" t="s">
        <v>1435</v>
      </c>
      <c r="F79" s="1" t="s">
        <v>1436</v>
      </c>
      <c r="G79" s="1" t="s">
        <v>1055</v>
      </c>
      <c r="H79" s="1" t="s">
        <v>1056</v>
      </c>
      <c r="I79" s="1" t="s">
        <v>1437</v>
      </c>
      <c r="J79" s="1" t="s">
        <v>1058</v>
      </c>
      <c r="K79" s="1" t="s">
        <v>1437</v>
      </c>
      <c r="L79" s="1" t="s">
        <v>1437</v>
      </c>
      <c r="M79" s="1" t="s">
        <v>1059</v>
      </c>
      <c r="N79" s="1" t="s">
        <v>1059</v>
      </c>
      <c r="O79" s="1" t="s">
        <v>1060</v>
      </c>
      <c r="P79" s="1" t="s">
        <v>1061</v>
      </c>
      <c r="Q79" s="1" t="s">
        <v>1062</v>
      </c>
      <c r="R79" s="1" t="s">
        <v>1438</v>
      </c>
      <c r="S79" s="1" t="s">
        <v>1064</v>
      </c>
      <c r="T79" s="1" t="s">
        <v>1065</v>
      </c>
      <c r="U79" s="1" t="s">
        <v>1073</v>
      </c>
      <c r="V79" s="1" t="s">
        <v>1067</v>
      </c>
    </row>
    <row r="80" s="1" customFormat="1" spans="1:22">
      <c r="A80" s="3">
        <v>18923314613</v>
      </c>
      <c r="B80" s="1" t="s">
        <v>1439</v>
      </c>
      <c r="C80" s="1" t="s">
        <v>1440</v>
      </c>
      <c r="D80" s="1" t="s">
        <v>1434</v>
      </c>
      <c r="E80" s="1" t="s">
        <v>1441</v>
      </c>
      <c r="F80" s="1" t="s">
        <v>1213</v>
      </c>
      <c r="G80" s="1" t="s">
        <v>1108</v>
      </c>
      <c r="H80" s="1" t="s">
        <v>1056</v>
      </c>
      <c r="I80" s="1" t="s">
        <v>1442</v>
      </c>
      <c r="J80" s="1" t="s">
        <v>1058</v>
      </c>
      <c r="K80" s="1" t="s">
        <v>1442</v>
      </c>
      <c r="L80" s="1" t="s">
        <v>1442</v>
      </c>
      <c r="M80" s="1" t="s">
        <v>1059</v>
      </c>
      <c r="N80" s="1" t="s">
        <v>1059</v>
      </c>
      <c r="O80" s="1" t="s">
        <v>1060</v>
      </c>
      <c r="P80" s="1" t="s">
        <v>1061</v>
      </c>
      <c r="Q80" s="1" t="s">
        <v>1062</v>
      </c>
      <c r="R80" s="1" t="s">
        <v>1443</v>
      </c>
      <c r="S80" s="1" t="s">
        <v>1064</v>
      </c>
      <c r="T80" s="1" t="s">
        <v>1065</v>
      </c>
      <c r="U80" s="1" t="s">
        <v>1073</v>
      </c>
      <c r="V80" s="1" t="s">
        <v>1067</v>
      </c>
    </row>
    <row r="81" s="1" customFormat="1" spans="1:22">
      <c r="A81" s="3">
        <v>18944747659</v>
      </c>
      <c r="B81" s="1" t="s">
        <v>1444</v>
      </c>
      <c r="C81" s="1" t="s">
        <v>1445</v>
      </c>
      <c r="D81" s="1" t="s">
        <v>1446</v>
      </c>
      <c r="E81" s="1" t="s">
        <v>1447</v>
      </c>
      <c r="F81" s="1" t="s">
        <v>1108</v>
      </c>
      <c r="G81" s="1" t="s">
        <v>1055</v>
      </c>
      <c r="H81" s="1" t="s">
        <v>1056</v>
      </c>
      <c r="I81" s="1" t="s">
        <v>1448</v>
      </c>
      <c r="J81" s="1" t="s">
        <v>1058</v>
      </c>
      <c r="K81" s="1" t="s">
        <v>1448</v>
      </c>
      <c r="L81" s="1" t="s">
        <v>1448</v>
      </c>
      <c r="M81" s="1" t="s">
        <v>1059</v>
      </c>
      <c r="N81" s="1" t="s">
        <v>1059</v>
      </c>
      <c r="O81" s="1" t="s">
        <v>1060</v>
      </c>
      <c r="P81" s="1" t="s">
        <v>1061</v>
      </c>
      <c r="Q81" s="1" t="s">
        <v>1062</v>
      </c>
      <c r="R81" s="1" t="s">
        <v>1449</v>
      </c>
      <c r="S81" s="1" t="s">
        <v>1064</v>
      </c>
      <c r="T81" s="1" t="s">
        <v>1065</v>
      </c>
      <c r="U81" s="1" t="s">
        <v>1073</v>
      </c>
      <c r="V81" s="1" t="s">
        <v>1067</v>
      </c>
    </row>
    <row r="82" s="1" customFormat="1" spans="1:22">
      <c r="A82" s="3">
        <v>18915742983</v>
      </c>
      <c r="B82" s="1" t="s">
        <v>1450</v>
      </c>
      <c r="C82" s="1" t="s">
        <v>1451</v>
      </c>
      <c r="D82" s="1" t="s">
        <v>1446</v>
      </c>
      <c r="E82" s="1" t="s">
        <v>1452</v>
      </c>
      <c r="F82" s="1" t="s">
        <v>1194</v>
      </c>
      <c r="G82" s="1" t="s">
        <v>1108</v>
      </c>
      <c r="H82" s="1" t="s">
        <v>1056</v>
      </c>
      <c r="I82" s="1" t="s">
        <v>1453</v>
      </c>
      <c r="J82" s="1" t="s">
        <v>1058</v>
      </c>
      <c r="K82" s="1" t="s">
        <v>1453</v>
      </c>
      <c r="L82" s="1" t="s">
        <v>1453</v>
      </c>
      <c r="M82" s="1" t="s">
        <v>1059</v>
      </c>
      <c r="N82" s="1" t="s">
        <v>1059</v>
      </c>
      <c r="O82" s="1" t="s">
        <v>1060</v>
      </c>
      <c r="P82" s="1" t="s">
        <v>1061</v>
      </c>
      <c r="Q82" s="1" t="s">
        <v>1062</v>
      </c>
      <c r="R82" s="1" t="s">
        <v>1454</v>
      </c>
      <c r="S82" s="1" t="s">
        <v>1064</v>
      </c>
      <c r="T82" s="1" t="s">
        <v>1065</v>
      </c>
      <c r="U82" s="1" t="s">
        <v>1073</v>
      </c>
      <c r="V82" s="1" t="s">
        <v>1067</v>
      </c>
    </row>
    <row r="83" s="1" customFormat="1" spans="1:22">
      <c r="A83" s="3">
        <v>18774151042</v>
      </c>
      <c r="B83" s="1" t="s">
        <v>1455</v>
      </c>
      <c r="C83" s="1" t="s">
        <v>1456</v>
      </c>
      <c r="D83" s="1" t="s">
        <v>1457</v>
      </c>
      <c r="E83" s="1" t="s">
        <v>1458</v>
      </c>
      <c r="F83" s="1" t="s">
        <v>1429</v>
      </c>
      <c r="G83" s="1" t="s">
        <v>1108</v>
      </c>
      <c r="H83" s="1" t="s">
        <v>1056</v>
      </c>
      <c r="I83" s="1" t="s">
        <v>1459</v>
      </c>
      <c r="J83" s="1" t="s">
        <v>1058</v>
      </c>
      <c r="K83" s="1" t="s">
        <v>1459</v>
      </c>
      <c r="L83" s="1" t="s">
        <v>1459</v>
      </c>
      <c r="M83" s="1" t="s">
        <v>1059</v>
      </c>
      <c r="N83" s="1" t="s">
        <v>1059</v>
      </c>
      <c r="O83" s="1" t="s">
        <v>1060</v>
      </c>
      <c r="P83" s="1" t="s">
        <v>1061</v>
      </c>
      <c r="Q83" s="1" t="s">
        <v>1062</v>
      </c>
      <c r="R83" s="1" t="s">
        <v>1460</v>
      </c>
      <c r="S83" s="1" t="s">
        <v>1064</v>
      </c>
      <c r="T83" s="1" t="s">
        <v>1065</v>
      </c>
      <c r="U83" s="1" t="s">
        <v>1073</v>
      </c>
      <c r="V83" s="1" t="s">
        <v>1067</v>
      </c>
    </row>
    <row r="84" s="1" customFormat="1" spans="1:22">
      <c r="A84" s="3">
        <v>18943944639</v>
      </c>
      <c r="B84" s="1" t="s">
        <v>1444</v>
      </c>
      <c r="C84" s="1" t="s">
        <v>1461</v>
      </c>
      <c r="D84" s="1" t="s">
        <v>1462</v>
      </c>
      <c r="E84" s="1" t="s">
        <v>1463</v>
      </c>
      <c r="F84" s="1" t="s">
        <v>1153</v>
      </c>
      <c r="G84" s="1" t="s">
        <v>1051</v>
      </c>
      <c r="H84" s="1" t="s">
        <v>1056</v>
      </c>
      <c r="I84" s="1" t="s">
        <v>1464</v>
      </c>
      <c r="J84" s="1" t="s">
        <v>1058</v>
      </c>
      <c r="K84" s="1" t="s">
        <v>1464</v>
      </c>
      <c r="L84" s="1" t="s">
        <v>1464</v>
      </c>
      <c r="M84" s="1" t="s">
        <v>1059</v>
      </c>
      <c r="N84" s="1" t="s">
        <v>1059</v>
      </c>
      <c r="O84" s="1" t="s">
        <v>1060</v>
      </c>
      <c r="P84" s="1" t="s">
        <v>1061</v>
      </c>
      <c r="Q84" s="1" t="s">
        <v>1062</v>
      </c>
      <c r="R84" s="1" t="s">
        <v>1465</v>
      </c>
      <c r="S84" s="1" t="s">
        <v>1064</v>
      </c>
      <c r="T84" s="1" t="s">
        <v>1065</v>
      </c>
      <c r="U84" s="1" t="s">
        <v>1073</v>
      </c>
      <c r="V84" s="1" t="s">
        <v>1466</v>
      </c>
    </row>
    <row r="85" s="1" customFormat="1" spans="1:22">
      <c r="A85" s="3">
        <v>18817373487</v>
      </c>
      <c r="B85" s="1" t="s">
        <v>1467</v>
      </c>
      <c r="C85" s="1" t="s">
        <v>1468</v>
      </c>
      <c r="D85" s="1" t="s">
        <v>1081</v>
      </c>
      <c r="E85" s="1" t="s">
        <v>1469</v>
      </c>
      <c r="F85" s="1" t="s">
        <v>1444</v>
      </c>
      <c r="G85" s="1" t="s">
        <v>1108</v>
      </c>
      <c r="H85" s="1" t="s">
        <v>1056</v>
      </c>
      <c r="I85" s="1" t="s">
        <v>1470</v>
      </c>
      <c r="J85" s="1" t="s">
        <v>1058</v>
      </c>
      <c r="K85" s="1" t="s">
        <v>1470</v>
      </c>
      <c r="L85" s="1" t="s">
        <v>1470</v>
      </c>
      <c r="M85" s="1" t="s">
        <v>1059</v>
      </c>
      <c r="N85" s="1" t="s">
        <v>1059</v>
      </c>
      <c r="O85" s="1" t="s">
        <v>1060</v>
      </c>
      <c r="P85" s="1" t="s">
        <v>1061</v>
      </c>
      <c r="Q85" s="1" t="s">
        <v>1062</v>
      </c>
      <c r="R85" s="1" t="s">
        <v>1471</v>
      </c>
      <c r="S85" s="1" t="s">
        <v>1064</v>
      </c>
      <c r="T85" s="1" t="s">
        <v>1065</v>
      </c>
      <c r="U85" s="1" t="s">
        <v>1073</v>
      </c>
      <c r="V85" s="1" t="s">
        <v>1067</v>
      </c>
    </row>
    <row r="86" s="1" customFormat="1" spans="1:22">
      <c r="A86" s="3">
        <v>18829611632</v>
      </c>
      <c r="B86" s="1" t="s">
        <v>1472</v>
      </c>
      <c r="C86" s="1" t="s">
        <v>1473</v>
      </c>
      <c r="D86" s="1" t="s">
        <v>1081</v>
      </c>
      <c r="E86" s="1" t="s">
        <v>1474</v>
      </c>
      <c r="F86" s="1" t="s">
        <v>1153</v>
      </c>
      <c r="G86" s="1" t="s">
        <v>1055</v>
      </c>
      <c r="H86" s="1" t="s">
        <v>1056</v>
      </c>
      <c r="I86" s="1" t="s">
        <v>1475</v>
      </c>
      <c r="J86" s="1" t="s">
        <v>1058</v>
      </c>
      <c r="K86" s="1" t="s">
        <v>1475</v>
      </c>
      <c r="L86" s="1" t="s">
        <v>1475</v>
      </c>
      <c r="M86" s="1" t="s">
        <v>1059</v>
      </c>
      <c r="N86" s="1" t="s">
        <v>1059</v>
      </c>
      <c r="O86" s="1" t="s">
        <v>1060</v>
      </c>
      <c r="P86" s="1" t="s">
        <v>1061</v>
      </c>
      <c r="Q86" s="1" t="s">
        <v>1062</v>
      </c>
      <c r="R86" s="1" t="s">
        <v>1476</v>
      </c>
      <c r="S86" s="1" t="s">
        <v>1064</v>
      </c>
      <c r="T86" s="1" t="s">
        <v>1065</v>
      </c>
      <c r="U86" s="1" t="s">
        <v>1073</v>
      </c>
      <c r="V86" s="1" t="s">
        <v>1067</v>
      </c>
    </row>
    <row r="87" s="1" customFormat="1" spans="1:22">
      <c r="A87" s="3">
        <v>18915061110</v>
      </c>
      <c r="B87" s="1" t="s">
        <v>1477</v>
      </c>
      <c r="C87" s="1" t="s">
        <v>1478</v>
      </c>
      <c r="D87" s="1" t="s">
        <v>1479</v>
      </c>
      <c r="E87" s="1" t="s">
        <v>1480</v>
      </c>
      <c r="F87" s="1" t="s">
        <v>1108</v>
      </c>
      <c r="G87" s="1" t="s">
        <v>1055</v>
      </c>
      <c r="H87" s="1" t="s">
        <v>1056</v>
      </c>
      <c r="I87" s="1" t="s">
        <v>1481</v>
      </c>
      <c r="J87" s="1" t="s">
        <v>1058</v>
      </c>
      <c r="K87" s="1" t="s">
        <v>1481</v>
      </c>
      <c r="L87" s="1" t="s">
        <v>1481</v>
      </c>
      <c r="M87" s="1" t="s">
        <v>1059</v>
      </c>
      <c r="N87" s="1" t="s">
        <v>1059</v>
      </c>
      <c r="O87" s="1" t="s">
        <v>1060</v>
      </c>
      <c r="P87" s="1" t="s">
        <v>1061</v>
      </c>
      <c r="Q87" s="1" t="s">
        <v>1062</v>
      </c>
      <c r="R87" s="1" t="s">
        <v>1482</v>
      </c>
      <c r="S87" s="1" t="s">
        <v>1064</v>
      </c>
      <c r="T87" s="1" t="s">
        <v>1065</v>
      </c>
      <c r="U87" s="1" t="s">
        <v>1073</v>
      </c>
      <c r="V87" s="1" t="s">
        <v>1067</v>
      </c>
    </row>
    <row r="88" s="1" customFormat="1" spans="1:22">
      <c r="A88" s="3">
        <v>18594389327</v>
      </c>
      <c r="B88" s="1" t="s">
        <v>1483</v>
      </c>
      <c r="C88" s="1" t="s">
        <v>1484</v>
      </c>
      <c r="D88" s="1" t="s">
        <v>1485</v>
      </c>
      <c r="E88" s="1" t="s">
        <v>1486</v>
      </c>
      <c r="F88" s="1" t="s">
        <v>1153</v>
      </c>
      <c r="G88" s="1" t="s">
        <v>1051</v>
      </c>
      <c r="H88" s="1" t="s">
        <v>1056</v>
      </c>
      <c r="I88" s="1" t="s">
        <v>1487</v>
      </c>
      <c r="J88" s="1" t="s">
        <v>1058</v>
      </c>
      <c r="K88" s="1" t="s">
        <v>1487</v>
      </c>
      <c r="L88" s="1" t="s">
        <v>1487</v>
      </c>
      <c r="M88" s="1" t="s">
        <v>1059</v>
      </c>
      <c r="N88" s="1" t="s">
        <v>1059</v>
      </c>
      <c r="O88" s="1" t="s">
        <v>1060</v>
      </c>
      <c r="P88" s="1" t="s">
        <v>1061</v>
      </c>
      <c r="Q88" s="1" t="s">
        <v>1062</v>
      </c>
      <c r="R88" s="1" t="s">
        <v>1488</v>
      </c>
      <c r="S88" s="1" t="s">
        <v>1064</v>
      </c>
      <c r="T88" s="1" t="s">
        <v>1065</v>
      </c>
      <c r="U88" s="1" t="s">
        <v>1073</v>
      </c>
      <c r="V88" s="1" t="s">
        <v>1067</v>
      </c>
    </row>
    <row r="89" s="1" customFormat="1" spans="1:22">
      <c r="A89" s="3">
        <v>18948388717</v>
      </c>
      <c r="B89" s="1" t="s">
        <v>1429</v>
      </c>
      <c r="C89" s="1" t="s">
        <v>1489</v>
      </c>
      <c r="D89" s="1" t="s">
        <v>1490</v>
      </c>
      <c r="E89" s="1" t="s">
        <v>1491</v>
      </c>
      <c r="F89" s="1" t="s">
        <v>1194</v>
      </c>
      <c r="G89" s="1" t="s">
        <v>1051</v>
      </c>
      <c r="H89" s="1" t="s">
        <v>1056</v>
      </c>
      <c r="I89" s="1" t="s">
        <v>1492</v>
      </c>
      <c r="J89" s="1" t="s">
        <v>1058</v>
      </c>
      <c r="K89" s="1" t="s">
        <v>1492</v>
      </c>
      <c r="L89" s="1" t="s">
        <v>1492</v>
      </c>
      <c r="M89" s="1" t="s">
        <v>1059</v>
      </c>
      <c r="N89" s="1" t="s">
        <v>1059</v>
      </c>
      <c r="O89" s="1" t="s">
        <v>1060</v>
      </c>
      <c r="P89" s="1" t="s">
        <v>1061</v>
      </c>
      <c r="Q89" s="1" t="s">
        <v>1062</v>
      </c>
      <c r="R89" s="1" t="s">
        <v>1493</v>
      </c>
      <c r="S89" s="1" t="s">
        <v>1064</v>
      </c>
      <c r="T89" s="1" t="s">
        <v>1065</v>
      </c>
      <c r="U89" s="1" t="s">
        <v>1073</v>
      </c>
      <c r="V89" s="1" t="s">
        <v>1067</v>
      </c>
    </row>
    <row r="90" s="1" customFormat="1" spans="1:22">
      <c r="A90" s="3">
        <v>18923939282</v>
      </c>
      <c r="B90" s="1" t="s">
        <v>1439</v>
      </c>
      <c r="C90" s="1" t="s">
        <v>1494</v>
      </c>
      <c r="D90" s="1" t="s">
        <v>1495</v>
      </c>
      <c r="E90" s="1" t="s">
        <v>1496</v>
      </c>
      <c r="F90" s="1" t="s">
        <v>1153</v>
      </c>
      <c r="G90" s="1" t="s">
        <v>1055</v>
      </c>
      <c r="H90" s="1" t="s">
        <v>1056</v>
      </c>
      <c r="I90" s="1" t="s">
        <v>1497</v>
      </c>
      <c r="J90" s="1" t="s">
        <v>1058</v>
      </c>
      <c r="K90" s="1" t="s">
        <v>1497</v>
      </c>
      <c r="L90" s="1" t="s">
        <v>1497</v>
      </c>
      <c r="M90" s="1" t="s">
        <v>1059</v>
      </c>
      <c r="N90" s="1" t="s">
        <v>1059</v>
      </c>
      <c r="O90" s="1" t="s">
        <v>1060</v>
      </c>
      <c r="P90" s="1" t="s">
        <v>1061</v>
      </c>
      <c r="Q90" s="1" t="s">
        <v>1062</v>
      </c>
      <c r="R90" s="1" t="s">
        <v>1498</v>
      </c>
      <c r="S90" s="1" t="s">
        <v>1064</v>
      </c>
      <c r="T90" s="1" t="s">
        <v>1065</v>
      </c>
      <c r="U90" s="1" t="s">
        <v>1073</v>
      </c>
      <c r="V90" s="1" t="s">
        <v>1067</v>
      </c>
    </row>
    <row r="91" s="1" customFormat="1" spans="1:22">
      <c r="A91" s="3">
        <v>18910871029</v>
      </c>
      <c r="B91" s="1" t="s">
        <v>1499</v>
      </c>
      <c r="C91" s="1" t="s">
        <v>1500</v>
      </c>
      <c r="D91" s="1" t="s">
        <v>1201</v>
      </c>
      <c r="E91" s="1" t="s">
        <v>1501</v>
      </c>
      <c r="F91" s="1" t="s">
        <v>1194</v>
      </c>
      <c r="G91" s="1" t="s">
        <v>1051</v>
      </c>
      <c r="H91" s="1" t="s">
        <v>1056</v>
      </c>
      <c r="I91" s="1" t="s">
        <v>1502</v>
      </c>
      <c r="J91" s="1" t="s">
        <v>1058</v>
      </c>
      <c r="K91" s="1" t="s">
        <v>1502</v>
      </c>
      <c r="L91" s="1" t="s">
        <v>1502</v>
      </c>
      <c r="M91" s="1" t="s">
        <v>1059</v>
      </c>
      <c r="N91" s="1" t="s">
        <v>1059</v>
      </c>
      <c r="O91" s="1" t="s">
        <v>1060</v>
      </c>
      <c r="P91" s="1" t="s">
        <v>1061</v>
      </c>
      <c r="Q91" s="1" t="s">
        <v>1062</v>
      </c>
      <c r="R91" s="1" t="s">
        <v>1503</v>
      </c>
      <c r="S91" s="1" t="s">
        <v>1064</v>
      </c>
      <c r="T91" s="1" t="s">
        <v>1065</v>
      </c>
      <c r="U91" s="1" t="s">
        <v>1073</v>
      </c>
      <c r="V91" s="1" t="s">
        <v>1067</v>
      </c>
    </row>
    <row r="92" s="1" customFormat="1" spans="1:22">
      <c r="A92" s="3">
        <v>18881752713</v>
      </c>
      <c r="B92" s="1" t="s">
        <v>1504</v>
      </c>
      <c r="C92" s="1" t="s">
        <v>1505</v>
      </c>
      <c r="D92" s="1" t="s">
        <v>1201</v>
      </c>
      <c r="E92" s="1" t="s">
        <v>1506</v>
      </c>
      <c r="F92" s="1" t="s">
        <v>1153</v>
      </c>
      <c r="G92" s="1" t="s">
        <v>1051</v>
      </c>
      <c r="H92" s="1" t="s">
        <v>1056</v>
      </c>
      <c r="I92" s="1" t="s">
        <v>1507</v>
      </c>
      <c r="J92" s="1" t="s">
        <v>1058</v>
      </c>
      <c r="K92" s="1" t="s">
        <v>1507</v>
      </c>
      <c r="L92" s="1" t="s">
        <v>1507</v>
      </c>
      <c r="M92" s="1" t="s">
        <v>1059</v>
      </c>
      <c r="N92" s="1" t="s">
        <v>1059</v>
      </c>
      <c r="O92" s="1" t="s">
        <v>1060</v>
      </c>
      <c r="P92" s="1" t="s">
        <v>1061</v>
      </c>
      <c r="Q92" s="1" t="s">
        <v>1062</v>
      </c>
      <c r="R92" s="1" t="s">
        <v>1508</v>
      </c>
      <c r="S92" s="1" t="s">
        <v>1064</v>
      </c>
      <c r="T92" s="1" t="s">
        <v>1065</v>
      </c>
      <c r="U92" s="1" t="s">
        <v>1073</v>
      </c>
      <c r="V92" s="1" t="s">
        <v>1067</v>
      </c>
    </row>
    <row r="93" s="1" customFormat="1" spans="1:22">
      <c r="A93" s="3">
        <v>18920062382</v>
      </c>
      <c r="B93" s="1" t="s">
        <v>1436</v>
      </c>
      <c r="C93" s="1" t="s">
        <v>1509</v>
      </c>
      <c r="D93" s="1" t="s">
        <v>1201</v>
      </c>
      <c r="E93" s="1" t="s">
        <v>1510</v>
      </c>
      <c r="F93" s="1" t="s">
        <v>1153</v>
      </c>
      <c r="G93" s="1" t="s">
        <v>1108</v>
      </c>
      <c r="H93" s="1" t="s">
        <v>1056</v>
      </c>
      <c r="I93" s="1" t="s">
        <v>1203</v>
      </c>
      <c r="J93" s="1" t="s">
        <v>1058</v>
      </c>
      <c r="K93" s="1" t="s">
        <v>1203</v>
      </c>
      <c r="L93" s="1" t="s">
        <v>1203</v>
      </c>
      <c r="M93" s="1" t="s">
        <v>1059</v>
      </c>
      <c r="N93" s="1" t="s">
        <v>1059</v>
      </c>
      <c r="O93" s="1" t="s">
        <v>1060</v>
      </c>
      <c r="P93" s="1" t="s">
        <v>1061</v>
      </c>
      <c r="Q93" s="1" t="s">
        <v>1062</v>
      </c>
      <c r="R93" s="1" t="s">
        <v>1511</v>
      </c>
      <c r="S93" s="1" t="s">
        <v>1064</v>
      </c>
      <c r="T93" s="1" t="s">
        <v>1065</v>
      </c>
      <c r="U93" s="1" t="s">
        <v>1073</v>
      </c>
      <c r="V93" s="1" t="s">
        <v>1067</v>
      </c>
    </row>
    <row r="94" s="1" customFormat="1" spans="1:22">
      <c r="A94" s="3">
        <v>18869522088</v>
      </c>
      <c r="B94" s="1" t="s">
        <v>1512</v>
      </c>
      <c r="C94" s="1" t="s">
        <v>1513</v>
      </c>
      <c r="D94" s="1" t="s">
        <v>1201</v>
      </c>
      <c r="E94" s="1" t="s">
        <v>1514</v>
      </c>
      <c r="F94" s="1" t="s">
        <v>1051</v>
      </c>
      <c r="G94" s="1" t="s">
        <v>1055</v>
      </c>
      <c r="H94" s="1" t="s">
        <v>1056</v>
      </c>
      <c r="I94" s="1" t="s">
        <v>1515</v>
      </c>
      <c r="J94" s="1" t="s">
        <v>1058</v>
      </c>
      <c r="K94" s="1" t="s">
        <v>1515</v>
      </c>
      <c r="L94" s="1" t="s">
        <v>1515</v>
      </c>
      <c r="M94" s="1" t="s">
        <v>1059</v>
      </c>
      <c r="N94" s="1" t="s">
        <v>1059</v>
      </c>
      <c r="O94" s="1" t="s">
        <v>1060</v>
      </c>
      <c r="P94" s="1" t="s">
        <v>1061</v>
      </c>
      <c r="Q94" s="1" t="s">
        <v>1062</v>
      </c>
      <c r="R94" s="1" t="s">
        <v>1516</v>
      </c>
      <c r="S94" s="1" t="s">
        <v>1064</v>
      </c>
      <c r="T94" s="1" t="s">
        <v>1065</v>
      </c>
      <c r="U94" s="1" t="s">
        <v>1073</v>
      </c>
      <c r="V94" s="1" t="s">
        <v>1067</v>
      </c>
    </row>
    <row r="95" s="1" customFormat="1" spans="1:22">
      <c r="A95" s="3">
        <v>18765060528</v>
      </c>
      <c r="B95" s="1" t="s">
        <v>1455</v>
      </c>
      <c r="C95" s="1" t="s">
        <v>1517</v>
      </c>
      <c r="D95" s="1" t="s">
        <v>1518</v>
      </c>
      <c r="E95" s="1" t="s">
        <v>1519</v>
      </c>
      <c r="F95" s="1" t="s">
        <v>1153</v>
      </c>
      <c r="G95" s="1" t="s">
        <v>1055</v>
      </c>
      <c r="H95" s="1" t="s">
        <v>1056</v>
      </c>
      <c r="I95" s="1" t="s">
        <v>1520</v>
      </c>
      <c r="J95" s="1" t="s">
        <v>1058</v>
      </c>
      <c r="K95" s="1" t="s">
        <v>1520</v>
      </c>
      <c r="L95" s="1" t="s">
        <v>1520</v>
      </c>
      <c r="M95" s="1" t="s">
        <v>1059</v>
      </c>
      <c r="N95" s="1" t="s">
        <v>1059</v>
      </c>
      <c r="O95" s="1" t="s">
        <v>1060</v>
      </c>
      <c r="P95" s="1" t="s">
        <v>1061</v>
      </c>
      <c r="Q95" s="1" t="s">
        <v>1062</v>
      </c>
      <c r="R95" s="1" t="s">
        <v>1521</v>
      </c>
      <c r="S95" s="1" t="s">
        <v>1064</v>
      </c>
      <c r="T95" s="1" t="s">
        <v>1065</v>
      </c>
      <c r="U95" s="1" t="s">
        <v>1073</v>
      </c>
      <c r="V95" s="1" t="s">
        <v>1067</v>
      </c>
    </row>
    <row r="96" s="1" customFormat="1" spans="1:22">
      <c r="A96" s="3">
        <v>18916586169</v>
      </c>
      <c r="B96" s="1" t="s">
        <v>1450</v>
      </c>
      <c r="C96" s="1" t="s">
        <v>1522</v>
      </c>
      <c r="D96" s="1" t="s">
        <v>1523</v>
      </c>
      <c r="E96" s="1" t="s">
        <v>1524</v>
      </c>
      <c r="F96" s="1" t="s">
        <v>1108</v>
      </c>
      <c r="G96" s="1" t="s">
        <v>1055</v>
      </c>
      <c r="H96" s="1" t="s">
        <v>1056</v>
      </c>
      <c r="I96" s="1" t="s">
        <v>1525</v>
      </c>
      <c r="J96" s="1" t="s">
        <v>1058</v>
      </c>
      <c r="K96" s="1" t="s">
        <v>1525</v>
      </c>
      <c r="L96" s="1" t="s">
        <v>1525</v>
      </c>
      <c r="M96" s="1" t="s">
        <v>1059</v>
      </c>
      <c r="N96" s="1" t="s">
        <v>1059</v>
      </c>
      <c r="O96" s="1" t="s">
        <v>1060</v>
      </c>
      <c r="P96" s="1" t="s">
        <v>1061</v>
      </c>
      <c r="Q96" s="1" t="s">
        <v>1062</v>
      </c>
      <c r="R96" s="1" t="s">
        <v>1526</v>
      </c>
      <c r="S96" s="1" t="s">
        <v>1064</v>
      </c>
      <c r="T96" s="1" t="s">
        <v>1065</v>
      </c>
      <c r="U96" s="1" t="s">
        <v>1073</v>
      </c>
      <c r="V96" s="1" t="s">
        <v>1074</v>
      </c>
    </row>
    <row r="97" s="1" customFormat="1" spans="1:22">
      <c r="A97" s="3">
        <v>18830043694</v>
      </c>
      <c r="B97" s="1" t="s">
        <v>1472</v>
      </c>
      <c r="C97" s="1" t="s">
        <v>1527</v>
      </c>
      <c r="D97" s="1" t="s">
        <v>1528</v>
      </c>
      <c r="E97" s="1" t="s">
        <v>1529</v>
      </c>
      <c r="F97" s="1" t="s">
        <v>1153</v>
      </c>
      <c r="G97" s="1" t="s">
        <v>1051</v>
      </c>
      <c r="H97" s="1" t="s">
        <v>1056</v>
      </c>
      <c r="I97" s="1" t="s">
        <v>1530</v>
      </c>
      <c r="J97" s="1" t="s">
        <v>1058</v>
      </c>
      <c r="K97" s="1" t="s">
        <v>1530</v>
      </c>
      <c r="L97" s="1" t="s">
        <v>1530</v>
      </c>
      <c r="M97" s="1" t="s">
        <v>1059</v>
      </c>
      <c r="N97" s="1" t="s">
        <v>1059</v>
      </c>
      <c r="O97" s="1" t="s">
        <v>1060</v>
      </c>
      <c r="P97" s="1" t="s">
        <v>1061</v>
      </c>
      <c r="Q97" s="1" t="s">
        <v>1062</v>
      </c>
      <c r="R97" s="1" t="s">
        <v>1531</v>
      </c>
      <c r="S97" s="1" t="s">
        <v>1064</v>
      </c>
      <c r="T97" s="1" t="s">
        <v>1065</v>
      </c>
      <c r="U97" s="1" t="s">
        <v>1073</v>
      </c>
      <c r="V97" s="1" t="s">
        <v>1067</v>
      </c>
    </row>
    <row r="98" s="1" customFormat="1" spans="1:22">
      <c r="A98" s="3">
        <v>18849038904</v>
      </c>
      <c r="B98" s="1" t="s">
        <v>1532</v>
      </c>
      <c r="C98" s="1" t="s">
        <v>1533</v>
      </c>
      <c r="D98" s="1" t="s">
        <v>1534</v>
      </c>
      <c r="E98" s="1" t="s">
        <v>1535</v>
      </c>
      <c r="F98" s="1" t="s">
        <v>1429</v>
      </c>
      <c r="G98" s="1" t="s">
        <v>1108</v>
      </c>
      <c r="H98" s="1" t="s">
        <v>1056</v>
      </c>
      <c r="I98" s="1" t="s">
        <v>1536</v>
      </c>
      <c r="J98" s="1" t="s">
        <v>1058</v>
      </c>
      <c r="K98" s="1" t="s">
        <v>1536</v>
      </c>
      <c r="L98" s="1" t="s">
        <v>1536</v>
      </c>
      <c r="M98" s="1" t="s">
        <v>1059</v>
      </c>
      <c r="N98" s="1" t="s">
        <v>1059</v>
      </c>
      <c r="O98" s="1" t="s">
        <v>1060</v>
      </c>
      <c r="P98" s="1" t="s">
        <v>1061</v>
      </c>
      <c r="Q98" s="1" t="s">
        <v>1062</v>
      </c>
      <c r="R98" s="1" t="s">
        <v>1537</v>
      </c>
      <c r="S98" s="1" t="s">
        <v>1064</v>
      </c>
      <c r="T98" s="1" t="s">
        <v>1065</v>
      </c>
      <c r="U98" s="1" t="s">
        <v>1073</v>
      </c>
      <c r="V98" s="1" t="s">
        <v>1067</v>
      </c>
    </row>
    <row r="99" s="1" customFormat="1" spans="1:22">
      <c r="A99" s="3">
        <v>18916105645</v>
      </c>
      <c r="B99" s="1" t="s">
        <v>1450</v>
      </c>
      <c r="C99" s="1" t="s">
        <v>1538</v>
      </c>
      <c r="D99" s="1" t="s">
        <v>1539</v>
      </c>
      <c r="E99" s="1" t="s">
        <v>1540</v>
      </c>
      <c r="F99" s="1" t="s">
        <v>1153</v>
      </c>
      <c r="G99" s="1" t="s">
        <v>1051</v>
      </c>
      <c r="H99" s="1" t="s">
        <v>1056</v>
      </c>
      <c r="I99" s="1" t="s">
        <v>1541</v>
      </c>
      <c r="J99" s="1" t="s">
        <v>1058</v>
      </c>
      <c r="K99" s="1" t="s">
        <v>1541</v>
      </c>
      <c r="L99" s="1" t="s">
        <v>1541</v>
      </c>
      <c r="M99" s="1" t="s">
        <v>1059</v>
      </c>
      <c r="N99" s="1" t="s">
        <v>1059</v>
      </c>
      <c r="O99" s="1" t="s">
        <v>1060</v>
      </c>
      <c r="P99" s="1" t="s">
        <v>1061</v>
      </c>
      <c r="Q99" s="1" t="s">
        <v>1062</v>
      </c>
      <c r="R99" s="1" t="s">
        <v>1542</v>
      </c>
      <c r="S99" s="1" t="s">
        <v>1064</v>
      </c>
      <c r="T99" s="1" t="s">
        <v>1065</v>
      </c>
      <c r="U99" s="1" t="s">
        <v>1073</v>
      </c>
      <c r="V99" s="1" t="s">
        <v>1095</v>
      </c>
    </row>
    <row r="100" s="1" customFormat="1" spans="1:22">
      <c r="A100" s="3">
        <v>18920094091</v>
      </c>
      <c r="B100" s="1" t="s">
        <v>1436</v>
      </c>
      <c r="C100" s="1" t="s">
        <v>1543</v>
      </c>
      <c r="D100" s="1" t="s">
        <v>1215</v>
      </c>
      <c r="E100" s="1" t="s">
        <v>1544</v>
      </c>
      <c r="F100" s="1" t="s">
        <v>1436</v>
      </c>
      <c r="G100" s="1" t="s">
        <v>1108</v>
      </c>
      <c r="H100" s="1" t="s">
        <v>1056</v>
      </c>
      <c r="I100" s="1" t="s">
        <v>1545</v>
      </c>
      <c r="J100" s="1" t="s">
        <v>1058</v>
      </c>
      <c r="K100" s="1" t="s">
        <v>1545</v>
      </c>
      <c r="L100" s="1" t="s">
        <v>1545</v>
      </c>
      <c r="M100" s="1" t="s">
        <v>1059</v>
      </c>
      <c r="N100" s="1" t="s">
        <v>1059</v>
      </c>
      <c r="O100" s="1" t="s">
        <v>1060</v>
      </c>
      <c r="P100" s="1" t="s">
        <v>1061</v>
      </c>
      <c r="Q100" s="1" t="s">
        <v>1062</v>
      </c>
      <c r="R100" s="1" t="s">
        <v>1546</v>
      </c>
      <c r="S100" s="1" t="s">
        <v>1064</v>
      </c>
      <c r="T100" s="1" t="s">
        <v>1065</v>
      </c>
      <c r="U100" s="1" t="s">
        <v>1073</v>
      </c>
      <c r="V100" s="1" t="s">
        <v>1067</v>
      </c>
    </row>
    <row r="101" s="1" customFormat="1" spans="1:22">
      <c r="A101" s="3">
        <v>18788030290</v>
      </c>
      <c r="B101" s="1" t="s">
        <v>1547</v>
      </c>
      <c r="C101" s="1" t="s">
        <v>1548</v>
      </c>
      <c r="D101" s="1" t="s">
        <v>1215</v>
      </c>
      <c r="E101" s="1" t="s">
        <v>1549</v>
      </c>
      <c r="F101" s="1" t="s">
        <v>1108</v>
      </c>
      <c r="G101" s="1" t="s">
        <v>1055</v>
      </c>
      <c r="H101" s="1" t="s">
        <v>1056</v>
      </c>
      <c r="I101" s="1" t="s">
        <v>1550</v>
      </c>
      <c r="J101" s="1" t="s">
        <v>1058</v>
      </c>
      <c r="K101" s="1" t="s">
        <v>1550</v>
      </c>
      <c r="L101" s="1" t="s">
        <v>1550</v>
      </c>
      <c r="M101" s="1" t="s">
        <v>1059</v>
      </c>
      <c r="N101" s="1" t="s">
        <v>1059</v>
      </c>
      <c r="O101" s="1" t="s">
        <v>1060</v>
      </c>
      <c r="P101" s="1" t="s">
        <v>1061</v>
      </c>
      <c r="Q101" s="1" t="s">
        <v>1062</v>
      </c>
      <c r="R101" s="1" t="s">
        <v>1551</v>
      </c>
      <c r="S101" s="1" t="s">
        <v>1064</v>
      </c>
      <c r="T101" s="1" t="s">
        <v>1065</v>
      </c>
      <c r="U101" s="1" t="s">
        <v>1073</v>
      </c>
      <c r="V101" s="1" t="s">
        <v>1067</v>
      </c>
    </row>
    <row r="102" s="1" customFormat="1" spans="1:22">
      <c r="A102" s="3">
        <v>18915601684</v>
      </c>
      <c r="B102" s="1" t="s">
        <v>1450</v>
      </c>
      <c r="C102" s="1" t="s">
        <v>1552</v>
      </c>
      <c r="D102" s="1" t="s">
        <v>1553</v>
      </c>
      <c r="E102" s="1" t="s">
        <v>1554</v>
      </c>
      <c r="F102" s="1" t="s">
        <v>1213</v>
      </c>
      <c r="G102" s="1" t="s">
        <v>1055</v>
      </c>
      <c r="H102" s="1" t="s">
        <v>1056</v>
      </c>
      <c r="I102" s="1" t="s">
        <v>1555</v>
      </c>
      <c r="J102" s="1" t="s">
        <v>1058</v>
      </c>
      <c r="K102" s="1" t="s">
        <v>1555</v>
      </c>
      <c r="L102" s="1" t="s">
        <v>1555</v>
      </c>
      <c r="M102" s="1" t="s">
        <v>1059</v>
      </c>
      <c r="N102" s="1" t="s">
        <v>1059</v>
      </c>
      <c r="O102" s="1" t="s">
        <v>1060</v>
      </c>
      <c r="P102" s="1" t="s">
        <v>1061</v>
      </c>
      <c r="Q102" s="1" t="s">
        <v>1062</v>
      </c>
      <c r="R102" s="1" t="s">
        <v>1556</v>
      </c>
      <c r="S102" s="1" t="s">
        <v>1064</v>
      </c>
      <c r="T102" s="1" t="s">
        <v>1065</v>
      </c>
      <c r="U102" s="1" t="s">
        <v>1073</v>
      </c>
      <c r="V102" s="1" t="s">
        <v>1067</v>
      </c>
    </row>
    <row r="103" s="1" customFormat="1" spans="1:22">
      <c r="A103" s="3">
        <v>18949763508</v>
      </c>
      <c r="B103" s="1" t="s">
        <v>1213</v>
      </c>
      <c r="C103" s="1" t="s">
        <v>1557</v>
      </c>
      <c r="D103" s="1" t="s">
        <v>1220</v>
      </c>
      <c r="E103" s="1" t="s">
        <v>1558</v>
      </c>
      <c r="F103" s="1" t="s">
        <v>1213</v>
      </c>
      <c r="G103" s="1" t="s">
        <v>1108</v>
      </c>
      <c r="H103" s="1" t="s">
        <v>1056</v>
      </c>
      <c r="I103" s="1" t="s">
        <v>1559</v>
      </c>
      <c r="J103" s="1" t="s">
        <v>1058</v>
      </c>
      <c r="K103" s="1" t="s">
        <v>1559</v>
      </c>
      <c r="L103" s="1" t="s">
        <v>1559</v>
      </c>
      <c r="M103" s="1" t="s">
        <v>1059</v>
      </c>
      <c r="N103" s="1" t="s">
        <v>1059</v>
      </c>
      <c r="O103" s="1" t="s">
        <v>1060</v>
      </c>
      <c r="P103" s="1" t="s">
        <v>1061</v>
      </c>
      <c r="Q103" s="1" t="s">
        <v>1062</v>
      </c>
      <c r="R103" s="1" t="s">
        <v>1560</v>
      </c>
      <c r="S103" s="1" t="s">
        <v>1064</v>
      </c>
      <c r="T103" s="1" t="s">
        <v>1065</v>
      </c>
      <c r="U103" s="1" t="s">
        <v>1066</v>
      </c>
      <c r="V103" s="1" t="s">
        <v>1224</v>
      </c>
    </row>
    <row r="104" s="1" customFormat="1" spans="1:22">
      <c r="A104" s="3">
        <v>18719586277</v>
      </c>
      <c r="B104" s="1" t="s">
        <v>1561</v>
      </c>
      <c r="C104" s="1" t="s">
        <v>1562</v>
      </c>
      <c r="D104" s="1" t="s">
        <v>1563</v>
      </c>
      <c r="E104" s="1" t="s">
        <v>1564</v>
      </c>
      <c r="F104" s="1" t="s">
        <v>1194</v>
      </c>
      <c r="G104" s="1" t="s">
        <v>1108</v>
      </c>
      <c r="H104" s="1" t="s">
        <v>1056</v>
      </c>
      <c r="I104" s="1" t="s">
        <v>1565</v>
      </c>
      <c r="J104" s="1" t="s">
        <v>1058</v>
      </c>
      <c r="K104" s="1" t="s">
        <v>1565</v>
      </c>
      <c r="L104" s="1" t="s">
        <v>1565</v>
      </c>
      <c r="M104" s="1" t="s">
        <v>1059</v>
      </c>
      <c r="N104" s="1" t="s">
        <v>1059</v>
      </c>
      <c r="O104" s="1" t="s">
        <v>1060</v>
      </c>
      <c r="P104" s="1" t="s">
        <v>1061</v>
      </c>
      <c r="Q104" s="1" t="s">
        <v>1062</v>
      </c>
      <c r="R104" s="1" t="s">
        <v>1566</v>
      </c>
      <c r="S104" s="1" t="s">
        <v>1064</v>
      </c>
      <c r="T104" s="1" t="s">
        <v>1065</v>
      </c>
      <c r="U104" s="1" t="s">
        <v>1073</v>
      </c>
      <c r="V104" s="1" t="s">
        <v>1095</v>
      </c>
    </row>
    <row r="105" s="1" customFormat="1" spans="1:22">
      <c r="A105" s="3">
        <v>18936935811</v>
      </c>
      <c r="B105" s="1" t="s">
        <v>1567</v>
      </c>
      <c r="C105" s="1" t="s">
        <v>1568</v>
      </c>
      <c r="D105" s="1" t="s">
        <v>1226</v>
      </c>
      <c r="E105" s="1" t="s">
        <v>1569</v>
      </c>
      <c r="F105" s="1" t="s">
        <v>1194</v>
      </c>
      <c r="G105" s="1" t="s">
        <v>1051</v>
      </c>
      <c r="H105" s="1" t="s">
        <v>1056</v>
      </c>
      <c r="I105" s="1" t="s">
        <v>1570</v>
      </c>
      <c r="J105" s="1" t="s">
        <v>1058</v>
      </c>
      <c r="K105" s="1" t="s">
        <v>1570</v>
      </c>
      <c r="L105" s="1" t="s">
        <v>1570</v>
      </c>
      <c r="M105" s="1" t="s">
        <v>1059</v>
      </c>
      <c r="N105" s="1" t="s">
        <v>1059</v>
      </c>
      <c r="O105" s="1" t="s">
        <v>1060</v>
      </c>
      <c r="P105" s="1" t="s">
        <v>1061</v>
      </c>
      <c r="Q105" s="1" t="s">
        <v>1062</v>
      </c>
      <c r="R105" s="1" t="s">
        <v>1571</v>
      </c>
      <c r="S105" s="1" t="s">
        <v>1064</v>
      </c>
      <c r="T105" s="1" t="s">
        <v>1065</v>
      </c>
      <c r="U105" s="1" t="s">
        <v>1073</v>
      </c>
      <c r="V105" s="1" t="s">
        <v>1067</v>
      </c>
    </row>
    <row r="106" s="1" customFormat="1" spans="1:22">
      <c r="A106" s="3">
        <v>18943703594</v>
      </c>
      <c r="B106" s="1" t="s">
        <v>1422</v>
      </c>
      <c r="C106" s="1" t="s">
        <v>1572</v>
      </c>
      <c r="D106" s="1" t="s">
        <v>1573</v>
      </c>
      <c r="E106" s="1" t="s">
        <v>1574</v>
      </c>
      <c r="F106" s="1" t="s">
        <v>1153</v>
      </c>
      <c r="G106" s="1" t="s">
        <v>1055</v>
      </c>
      <c r="H106" s="1" t="s">
        <v>1056</v>
      </c>
      <c r="I106" s="1" t="s">
        <v>1575</v>
      </c>
      <c r="J106" s="1" t="s">
        <v>1058</v>
      </c>
      <c r="K106" s="1" t="s">
        <v>1575</v>
      </c>
      <c r="L106" s="1" t="s">
        <v>1575</v>
      </c>
      <c r="M106" s="1" t="s">
        <v>1059</v>
      </c>
      <c r="N106" s="1" t="s">
        <v>1059</v>
      </c>
      <c r="O106" s="1" t="s">
        <v>1060</v>
      </c>
      <c r="P106" s="1" t="s">
        <v>1061</v>
      </c>
      <c r="Q106" s="1" t="s">
        <v>1062</v>
      </c>
      <c r="R106" s="1" t="s">
        <v>1576</v>
      </c>
      <c r="S106" s="1" t="s">
        <v>1064</v>
      </c>
      <c r="T106" s="1" t="s">
        <v>1065</v>
      </c>
      <c r="U106" s="1" t="s">
        <v>1073</v>
      </c>
      <c r="V106" s="1" t="s">
        <v>1067</v>
      </c>
    </row>
    <row r="107" s="1" customFormat="1" spans="1:22">
      <c r="A107" s="3">
        <v>18907359731</v>
      </c>
      <c r="B107" s="1" t="s">
        <v>1418</v>
      </c>
      <c r="C107" s="1" t="s">
        <v>1577</v>
      </c>
      <c r="D107" s="1" t="s">
        <v>1573</v>
      </c>
      <c r="E107" s="1" t="s">
        <v>1578</v>
      </c>
      <c r="F107" s="1" t="s">
        <v>1439</v>
      </c>
      <c r="G107" s="1" t="s">
        <v>1051</v>
      </c>
      <c r="H107" s="1" t="s">
        <v>1056</v>
      </c>
      <c r="I107" s="1" t="s">
        <v>1579</v>
      </c>
      <c r="J107" s="1" t="s">
        <v>1058</v>
      </c>
      <c r="K107" s="1" t="s">
        <v>1579</v>
      </c>
      <c r="L107" s="1" t="s">
        <v>1579</v>
      </c>
      <c r="M107" s="1" t="s">
        <v>1059</v>
      </c>
      <c r="N107" s="1" t="s">
        <v>1059</v>
      </c>
      <c r="O107" s="1" t="s">
        <v>1060</v>
      </c>
      <c r="P107" s="1" t="s">
        <v>1061</v>
      </c>
      <c r="Q107" s="1" t="s">
        <v>1062</v>
      </c>
      <c r="R107" s="1" t="s">
        <v>1580</v>
      </c>
      <c r="S107" s="1" t="s">
        <v>1064</v>
      </c>
      <c r="T107" s="1" t="s">
        <v>1065</v>
      </c>
      <c r="U107" s="1" t="s">
        <v>1073</v>
      </c>
      <c r="V107" s="1" t="s">
        <v>1067</v>
      </c>
    </row>
    <row r="108" s="1" customFormat="1" spans="1:22">
      <c r="A108" s="3">
        <v>18944300885</v>
      </c>
      <c r="B108" s="1" t="s">
        <v>1444</v>
      </c>
      <c r="C108" s="1" t="s">
        <v>1581</v>
      </c>
      <c r="D108" s="1" t="s">
        <v>1582</v>
      </c>
      <c r="E108" s="1" t="s">
        <v>1583</v>
      </c>
      <c r="F108" s="1" t="s">
        <v>1429</v>
      </c>
      <c r="G108" s="1" t="s">
        <v>1051</v>
      </c>
      <c r="H108" s="1" t="s">
        <v>1056</v>
      </c>
      <c r="I108" s="1" t="s">
        <v>1584</v>
      </c>
      <c r="J108" s="1" t="s">
        <v>1058</v>
      </c>
      <c r="K108" s="1" t="s">
        <v>1584</v>
      </c>
      <c r="L108" s="1" t="s">
        <v>1584</v>
      </c>
      <c r="M108" s="1" t="s">
        <v>1059</v>
      </c>
      <c r="N108" s="1" t="s">
        <v>1059</v>
      </c>
      <c r="O108" s="1" t="s">
        <v>1060</v>
      </c>
      <c r="P108" s="1" t="s">
        <v>1061</v>
      </c>
      <c r="Q108" s="1" t="s">
        <v>1062</v>
      </c>
      <c r="R108" s="1" t="s">
        <v>1585</v>
      </c>
      <c r="S108" s="1" t="s">
        <v>1064</v>
      </c>
      <c r="T108" s="1" t="s">
        <v>1065</v>
      </c>
      <c r="U108" s="1" t="s">
        <v>1073</v>
      </c>
      <c r="V108" s="1" t="s">
        <v>1067</v>
      </c>
    </row>
    <row r="109" s="1" customFormat="1" spans="1:22">
      <c r="A109" s="3">
        <v>18937461113</v>
      </c>
      <c r="B109" s="1" t="s">
        <v>1567</v>
      </c>
      <c r="C109" s="1" t="s">
        <v>1586</v>
      </c>
      <c r="D109" s="1" t="s">
        <v>1587</v>
      </c>
      <c r="E109" s="1" t="s">
        <v>1588</v>
      </c>
      <c r="F109" s="1" t="s">
        <v>1108</v>
      </c>
      <c r="G109" s="1" t="s">
        <v>1051</v>
      </c>
      <c r="H109" s="1" t="s">
        <v>1056</v>
      </c>
      <c r="I109" s="1" t="s">
        <v>1178</v>
      </c>
      <c r="J109" s="1" t="s">
        <v>1058</v>
      </c>
      <c r="K109" s="1" t="s">
        <v>1178</v>
      </c>
      <c r="L109" s="1" t="s">
        <v>1178</v>
      </c>
      <c r="M109" s="1" t="s">
        <v>1059</v>
      </c>
      <c r="N109" s="1" t="s">
        <v>1059</v>
      </c>
      <c r="O109" s="1" t="s">
        <v>1060</v>
      </c>
      <c r="P109" s="1" t="s">
        <v>1061</v>
      </c>
      <c r="Q109" s="1" t="s">
        <v>1062</v>
      </c>
      <c r="R109" s="1" t="s">
        <v>1589</v>
      </c>
      <c r="S109" s="1" t="s">
        <v>1064</v>
      </c>
      <c r="T109" s="1" t="s">
        <v>1065</v>
      </c>
      <c r="U109" s="1" t="s">
        <v>1073</v>
      </c>
      <c r="V109" s="1" t="s">
        <v>1067</v>
      </c>
    </row>
    <row r="110" s="1" customFormat="1" spans="1:22">
      <c r="A110" s="3">
        <v>18944524861</v>
      </c>
      <c r="B110" s="1" t="s">
        <v>1444</v>
      </c>
      <c r="C110" s="1" t="s">
        <v>1590</v>
      </c>
      <c r="D110" s="1" t="s">
        <v>1254</v>
      </c>
      <c r="E110" s="1" t="s">
        <v>1591</v>
      </c>
      <c r="F110" s="1" t="s">
        <v>1429</v>
      </c>
      <c r="G110" s="1" t="s">
        <v>1108</v>
      </c>
      <c r="H110" s="1" t="s">
        <v>1056</v>
      </c>
      <c r="I110" s="1" t="s">
        <v>1592</v>
      </c>
      <c r="J110" s="1" t="s">
        <v>1058</v>
      </c>
      <c r="K110" s="1" t="s">
        <v>1592</v>
      </c>
      <c r="L110" s="1" t="s">
        <v>1592</v>
      </c>
      <c r="M110" s="1" t="s">
        <v>1059</v>
      </c>
      <c r="N110" s="1" t="s">
        <v>1059</v>
      </c>
      <c r="O110" s="1" t="s">
        <v>1060</v>
      </c>
      <c r="P110" s="1" t="s">
        <v>1061</v>
      </c>
      <c r="Q110" s="1" t="s">
        <v>1062</v>
      </c>
      <c r="R110" s="1" t="s">
        <v>1593</v>
      </c>
      <c r="S110" s="1" t="s">
        <v>1064</v>
      </c>
      <c r="T110" s="1" t="s">
        <v>1065</v>
      </c>
      <c r="U110" s="1" t="s">
        <v>1073</v>
      </c>
      <c r="V110" s="1" t="s">
        <v>1067</v>
      </c>
    </row>
    <row r="111" s="1" customFormat="1" spans="1:22">
      <c r="A111" s="3">
        <v>18948307989</v>
      </c>
      <c r="B111" s="1" t="s">
        <v>1429</v>
      </c>
      <c r="C111" s="1" t="s">
        <v>1594</v>
      </c>
      <c r="D111" s="1" t="s">
        <v>1254</v>
      </c>
      <c r="E111" s="1" t="s">
        <v>1595</v>
      </c>
      <c r="F111" s="1" t="s">
        <v>1213</v>
      </c>
      <c r="G111" s="1" t="s">
        <v>1108</v>
      </c>
      <c r="H111" s="1" t="s">
        <v>1056</v>
      </c>
      <c r="I111" s="1" t="s">
        <v>1264</v>
      </c>
      <c r="J111" s="1" t="s">
        <v>1058</v>
      </c>
      <c r="K111" s="1" t="s">
        <v>1264</v>
      </c>
      <c r="L111" s="1" t="s">
        <v>1264</v>
      </c>
      <c r="M111" s="1" t="s">
        <v>1059</v>
      </c>
      <c r="N111" s="1" t="s">
        <v>1059</v>
      </c>
      <c r="O111" s="1" t="s">
        <v>1060</v>
      </c>
      <c r="P111" s="1" t="s">
        <v>1061</v>
      </c>
      <c r="Q111" s="1" t="s">
        <v>1062</v>
      </c>
      <c r="R111" s="1" t="s">
        <v>1596</v>
      </c>
      <c r="S111" s="1" t="s">
        <v>1064</v>
      </c>
      <c r="T111" s="1" t="s">
        <v>1065</v>
      </c>
      <c r="U111" s="1" t="s">
        <v>1073</v>
      </c>
      <c r="V111" s="1" t="s">
        <v>1067</v>
      </c>
    </row>
    <row r="112" s="1" customFormat="1" spans="1:22">
      <c r="A112" s="3">
        <v>18948032974</v>
      </c>
      <c r="B112" s="1" t="s">
        <v>1429</v>
      </c>
      <c r="C112" s="1" t="s">
        <v>1597</v>
      </c>
      <c r="D112" s="1" t="s">
        <v>1254</v>
      </c>
      <c r="E112" s="1" t="s">
        <v>1598</v>
      </c>
      <c r="F112" s="1" t="s">
        <v>1194</v>
      </c>
      <c r="G112" s="1" t="s">
        <v>1055</v>
      </c>
      <c r="H112" s="1" t="s">
        <v>1056</v>
      </c>
      <c r="I112" s="1" t="s">
        <v>1260</v>
      </c>
      <c r="J112" s="1" t="s">
        <v>1058</v>
      </c>
      <c r="K112" s="1" t="s">
        <v>1260</v>
      </c>
      <c r="L112" s="1" t="s">
        <v>1260</v>
      </c>
      <c r="M112" s="1" t="s">
        <v>1059</v>
      </c>
      <c r="N112" s="1" t="s">
        <v>1059</v>
      </c>
      <c r="O112" s="1" t="s">
        <v>1060</v>
      </c>
      <c r="P112" s="1" t="s">
        <v>1061</v>
      </c>
      <c r="Q112" s="1" t="s">
        <v>1062</v>
      </c>
      <c r="R112" s="1" t="s">
        <v>1599</v>
      </c>
      <c r="S112" s="1" t="s">
        <v>1064</v>
      </c>
      <c r="T112" s="1" t="s">
        <v>1065</v>
      </c>
      <c r="U112" s="1" t="s">
        <v>1073</v>
      </c>
      <c r="V112" s="1" t="s">
        <v>1067</v>
      </c>
    </row>
    <row r="113" s="1" customFormat="1" spans="1:22">
      <c r="A113" s="3">
        <v>18799446300</v>
      </c>
      <c r="B113" s="1" t="s">
        <v>1600</v>
      </c>
      <c r="C113" s="1" t="s">
        <v>1601</v>
      </c>
      <c r="D113" s="1" t="s">
        <v>1254</v>
      </c>
      <c r="E113" s="1" t="s">
        <v>1602</v>
      </c>
      <c r="F113" s="1" t="s">
        <v>1153</v>
      </c>
      <c r="G113" s="1" t="s">
        <v>1055</v>
      </c>
      <c r="H113" s="1" t="s">
        <v>1056</v>
      </c>
      <c r="I113" s="1" t="s">
        <v>1603</v>
      </c>
      <c r="J113" s="1" t="s">
        <v>1058</v>
      </c>
      <c r="K113" s="1" t="s">
        <v>1603</v>
      </c>
      <c r="L113" s="1" t="s">
        <v>1603</v>
      </c>
      <c r="M113" s="1" t="s">
        <v>1059</v>
      </c>
      <c r="N113" s="1" t="s">
        <v>1059</v>
      </c>
      <c r="O113" s="1" t="s">
        <v>1060</v>
      </c>
      <c r="P113" s="1" t="s">
        <v>1061</v>
      </c>
      <c r="Q113" s="1" t="s">
        <v>1062</v>
      </c>
      <c r="R113" s="1" t="s">
        <v>1604</v>
      </c>
      <c r="S113" s="1" t="s">
        <v>1064</v>
      </c>
      <c r="T113" s="1" t="s">
        <v>1065</v>
      </c>
      <c r="U113" s="1" t="s">
        <v>1073</v>
      </c>
      <c r="V113" s="1" t="s">
        <v>1067</v>
      </c>
    </row>
    <row r="114" s="1" customFormat="1" spans="1:22">
      <c r="A114" s="3">
        <v>18823915070</v>
      </c>
      <c r="B114" s="1" t="s">
        <v>1472</v>
      </c>
      <c r="C114" s="1" t="s">
        <v>1605</v>
      </c>
      <c r="D114" s="1" t="s">
        <v>1270</v>
      </c>
      <c r="E114" s="1" t="s">
        <v>1606</v>
      </c>
      <c r="F114" s="1" t="s">
        <v>1153</v>
      </c>
      <c r="G114" s="1" t="s">
        <v>1108</v>
      </c>
      <c r="H114" s="1" t="s">
        <v>1056</v>
      </c>
      <c r="I114" s="1" t="s">
        <v>1607</v>
      </c>
      <c r="J114" s="1" t="s">
        <v>1058</v>
      </c>
      <c r="K114" s="1" t="s">
        <v>1607</v>
      </c>
      <c r="L114" s="1" t="s">
        <v>1607</v>
      </c>
      <c r="M114" s="1" t="s">
        <v>1059</v>
      </c>
      <c r="N114" s="1" t="s">
        <v>1059</v>
      </c>
      <c r="O114" s="1" t="s">
        <v>1060</v>
      </c>
      <c r="P114" s="1" t="s">
        <v>1061</v>
      </c>
      <c r="Q114" s="1" t="s">
        <v>1062</v>
      </c>
      <c r="R114" s="1" t="s">
        <v>1608</v>
      </c>
      <c r="S114" s="1" t="s">
        <v>1064</v>
      </c>
      <c r="T114" s="1" t="s">
        <v>1065</v>
      </c>
      <c r="U114" s="1" t="s">
        <v>1073</v>
      </c>
      <c r="V114" s="1" t="s">
        <v>1074</v>
      </c>
    </row>
    <row r="115" s="1" customFormat="1" spans="1:22">
      <c r="A115" s="3">
        <v>18914494026</v>
      </c>
      <c r="B115" s="1" t="s">
        <v>1477</v>
      </c>
      <c r="C115" s="1" t="s">
        <v>1609</v>
      </c>
      <c r="D115" s="1" t="s">
        <v>1270</v>
      </c>
      <c r="E115" s="1" t="s">
        <v>1610</v>
      </c>
      <c r="F115" s="1" t="s">
        <v>1153</v>
      </c>
      <c r="G115" s="1" t="s">
        <v>1108</v>
      </c>
      <c r="H115" s="1" t="s">
        <v>1056</v>
      </c>
      <c r="I115" s="1" t="s">
        <v>1611</v>
      </c>
      <c r="J115" s="1" t="s">
        <v>1058</v>
      </c>
      <c r="K115" s="1" t="s">
        <v>1611</v>
      </c>
      <c r="L115" s="1" t="s">
        <v>1611</v>
      </c>
      <c r="M115" s="1" t="s">
        <v>1059</v>
      </c>
      <c r="N115" s="1" t="s">
        <v>1059</v>
      </c>
      <c r="O115" s="1" t="s">
        <v>1060</v>
      </c>
      <c r="P115" s="1" t="s">
        <v>1061</v>
      </c>
      <c r="Q115" s="1" t="s">
        <v>1062</v>
      </c>
      <c r="R115" s="1" t="s">
        <v>1612</v>
      </c>
      <c r="S115" s="1" t="s">
        <v>1064</v>
      </c>
      <c r="T115" s="1" t="s">
        <v>1065</v>
      </c>
      <c r="U115" s="1" t="s">
        <v>1073</v>
      </c>
      <c r="V115" s="1" t="s">
        <v>1074</v>
      </c>
    </row>
    <row r="116" s="1" customFormat="1" spans="1:22">
      <c r="A116" s="3">
        <v>18696080632</v>
      </c>
      <c r="B116" s="1" t="s">
        <v>1613</v>
      </c>
      <c r="C116" s="1" t="s">
        <v>1614</v>
      </c>
      <c r="D116" s="1" t="s">
        <v>1615</v>
      </c>
      <c r="E116" s="1" t="s">
        <v>1616</v>
      </c>
      <c r="F116" s="1" t="s">
        <v>1051</v>
      </c>
      <c r="G116" s="1" t="s">
        <v>1055</v>
      </c>
      <c r="H116" s="1" t="s">
        <v>1056</v>
      </c>
      <c r="I116" s="1" t="s">
        <v>1617</v>
      </c>
      <c r="J116" s="1" t="s">
        <v>1058</v>
      </c>
      <c r="K116" s="1" t="s">
        <v>1617</v>
      </c>
      <c r="L116" s="1" t="s">
        <v>1617</v>
      </c>
      <c r="M116" s="1" t="s">
        <v>1059</v>
      </c>
      <c r="N116" s="1" t="s">
        <v>1059</v>
      </c>
      <c r="O116" s="1" t="s">
        <v>1060</v>
      </c>
      <c r="P116" s="1" t="s">
        <v>1061</v>
      </c>
      <c r="Q116" s="1" t="s">
        <v>1062</v>
      </c>
      <c r="R116" s="1" t="s">
        <v>1618</v>
      </c>
      <c r="S116" s="1" t="s">
        <v>1064</v>
      </c>
      <c r="T116" s="1" t="s">
        <v>1065</v>
      </c>
      <c r="U116" s="1" t="s">
        <v>1073</v>
      </c>
      <c r="V116" s="1" t="s">
        <v>1074</v>
      </c>
    </row>
    <row r="117" s="1" customFormat="1" spans="1:22">
      <c r="A117" s="3">
        <v>18920115682</v>
      </c>
      <c r="B117" s="1" t="s">
        <v>1436</v>
      </c>
      <c r="C117" s="1" t="s">
        <v>1619</v>
      </c>
      <c r="D117" s="1" t="s">
        <v>1620</v>
      </c>
      <c r="E117" s="1" t="s">
        <v>1621</v>
      </c>
      <c r="F117" s="1" t="s">
        <v>1194</v>
      </c>
      <c r="G117" s="1" t="s">
        <v>1108</v>
      </c>
      <c r="H117" s="1" t="s">
        <v>1056</v>
      </c>
      <c r="I117" s="1" t="s">
        <v>1622</v>
      </c>
      <c r="J117" s="1" t="s">
        <v>1058</v>
      </c>
      <c r="K117" s="1" t="s">
        <v>1622</v>
      </c>
      <c r="L117" s="1" t="s">
        <v>1622</v>
      </c>
      <c r="M117" s="1" t="s">
        <v>1059</v>
      </c>
      <c r="N117" s="1" t="s">
        <v>1059</v>
      </c>
      <c r="O117" s="1" t="s">
        <v>1060</v>
      </c>
      <c r="P117" s="1" t="s">
        <v>1061</v>
      </c>
      <c r="Q117" s="1" t="s">
        <v>1062</v>
      </c>
      <c r="R117" s="1" t="s">
        <v>1623</v>
      </c>
      <c r="S117" s="1" t="s">
        <v>1064</v>
      </c>
      <c r="T117" s="1" t="s">
        <v>1065</v>
      </c>
      <c r="U117" s="1" t="s">
        <v>1073</v>
      </c>
      <c r="V117" s="1" t="s">
        <v>1095</v>
      </c>
    </row>
    <row r="118" s="1" customFormat="1" spans="1:22">
      <c r="A118" s="3">
        <v>18782189287</v>
      </c>
      <c r="B118" s="1" t="s">
        <v>1624</v>
      </c>
      <c r="C118" s="1" t="s">
        <v>1625</v>
      </c>
      <c r="D118" s="1" t="s">
        <v>1626</v>
      </c>
      <c r="E118" s="1" t="s">
        <v>1627</v>
      </c>
      <c r="F118" s="1" t="s">
        <v>1108</v>
      </c>
      <c r="G118" s="1" t="s">
        <v>1051</v>
      </c>
      <c r="H118" s="1" t="s">
        <v>1056</v>
      </c>
      <c r="I118" s="1" t="s">
        <v>1628</v>
      </c>
      <c r="J118" s="1" t="s">
        <v>1058</v>
      </c>
      <c r="K118" s="1" t="s">
        <v>1628</v>
      </c>
      <c r="L118" s="1" t="s">
        <v>1628</v>
      </c>
      <c r="M118" s="1" t="s">
        <v>1059</v>
      </c>
      <c r="N118" s="1" t="s">
        <v>1059</v>
      </c>
      <c r="O118" s="1" t="s">
        <v>1060</v>
      </c>
      <c r="P118" s="1" t="s">
        <v>1061</v>
      </c>
      <c r="Q118" s="1" t="s">
        <v>1062</v>
      </c>
      <c r="R118" s="1" t="s">
        <v>1629</v>
      </c>
      <c r="S118" s="1" t="s">
        <v>1064</v>
      </c>
      <c r="T118" s="1" t="s">
        <v>1065</v>
      </c>
      <c r="U118" s="1" t="s">
        <v>1073</v>
      </c>
      <c r="V118" s="1" t="s">
        <v>1095</v>
      </c>
    </row>
    <row r="119" s="1" customFormat="1" spans="1:22">
      <c r="A119" s="3">
        <v>18945639297</v>
      </c>
      <c r="B119" s="1" t="s">
        <v>1444</v>
      </c>
      <c r="C119" s="1" t="s">
        <v>1630</v>
      </c>
      <c r="D119" s="1" t="s">
        <v>1275</v>
      </c>
      <c r="E119" s="1" t="s">
        <v>1631</v>
      </c>
      <c r="F119" s="1" t="s">
        <v>1153</v>
      </c>
      <c r="G119" s="1" t="s">
        <v>1108</v>
      </c>
      <c r="H119" s="1" t="s">
        <v>1056</v>
      </c>
      <c r="I119" s="1" t="s">
        <v>1632</v>
      </c>
      <c r="J119" s="1" t="s">
        <v>1058</v>
      </c>
      <c r="K119" s="1" t="s">
        <v>1632</v>
      </c>
      <c r="L119" s="1" t="s">
        <v>1632</v>
      </c>
      <c r="M119" s="1" t="s">
        <v>1059</v>
      </c>
      <c r="N119" s="1" t="s">
        <v>1059</v>
      </c>
      <c r="O119" s="1" t="s">
        <v>1060</v>
      </c>
      <c r="P119" s="1" t="s">
        <v>1061</v>
      </c>
      <c r="Q119" s="1" t="s">
        <v>1062</v>
      </c>
      <c r="R119" s="1" t="s">
        <v>1633</v>
      </c>
      <c r="S119" s="1" t="s">
        <v>1064</v>
      </c>
      <c r="T119" s="1" t="s">
        <v>1065</v>
      </c>
      <c r="U119" s="1" t="s">
        <v>1073</v>
      </c>
      <c r="V119" s="1" t="s">
        <v>1074</v>
      </c>
    </row>
    <row r="120" s="1" customFormat="1" spans="1:22">
      <c r="A120" s="3">
        <v>18939261198</v>
      </c>
      <c r="B120" s="1" t="s">
        <v>1422</v>
      </c>
      <c r="C120" s="1" t="s">
        <v>1634</v>
      </c>
      <c r="D120" s="1" t="s">
        <v>1275</v>
      </c>
      <c r="E120" s="1" t="s">
        <v>1635</v>
      </c>
      <c r="F120" s="1" t="s">
        <v>1051</v>
      </c>
      <c r="G120" s="1" t="s">
        <v>1055</v>
      </c>
      <c r="H120" s="1" t="s">
        <v>1056</v>
      </c>
      <c r="I120" s="1" t="s">
        <v>1139</v>
      </c>
      <c r="J120" s="1" t="s">
        <v>1058</v>
      </c>
      <c r="K120" s="1" t="s">
        <v>1139</v>
      </c>
      <c r="L120" s="1" t="s">
        <v>1139</v>
      </c>
      <c r="M120" s="1" t="s">
        <v>1059</v>
      </c>
      <c r="N120" s="1" t="s">
        <v>1059</v>
      </c>
      <c r="O120" s="1" t="s">
        <v>1060</v>
      </c>
      <c r="P120" s="1" t="s">
        <v>1061</v>
      </c>
      <c r="Q120" s="1" t="s">
        <v>1062</v>
      </c>
      <c r="R120" s="1" t="s">
        <v>1636</v>
      </c>
      <c r="S120" s="1" t="s">
        <v>1064</v>
      </c>
      <c r="T120" s="1" t="s">
        <v>1065</v>
      </c>
      <c r="U120" s="1" t="s">
        <v>1073</v>
      </c>
      <c r="V120" s="1" t="s">
        <v>1074</v>
      </c>
    </row>
    <row r="121" s="1" customFormat="1" spans="1:22">
      <c r="A121" s="3">
        <v>18873545300</v>
      </c>
      <c r="B121" s="1" t="s">
        <v>1504</v>
      </c>
      <c r="C121" s="1" t="s">
        <v>1637</v>
      </c>
      <c r="D121" s="1" t="s">
        <v>1275</v>
      </c>
      <c r="E121" s="1" t="s">
        <v>1638</v>
      </c>
      <c r="F121" s="1" t="s">
        <v>1108</v>
      </c>
      <c r="G121" s="1" t="s">
        <v>1055</v>
      </c>
      <c r="H121" s="1" t="s">
        <v>1056</v>
      </c>
      <c r="I121" s="1" t="s">
        <v>1639</v>
      </c>
      <c r="J121" s="1" t="s">
        <v>1058</v>
      </c>
      <c r="K121" s="1" t="s">
        <v>1639</v>
      </c>
      <c r="L121" s="1" t="s">
        <v>1639</v>
      </c>
      <c r="M121" s="1" t="s">
        <v>1059</v>
      </c>
      <c r="N121" s="1" t="s">
        <v>1059</v>
      </c>
      <c r="O121" s="1" t="s">
        <v>1060</v>
      </c>
      <c r="P121" s="1" t="s">
        <v>1061</v>
      </c>
      <c r="Q121" s="1" t="s">
        <v>1062</v>
      </c>
      <c r="R121" s="1" t="s">
        <v>1640</v>
      </c>
      <c r="S121" s="1" t="s">
        <v>1064</v>
      </c>
      <c r="T121" s="1" t="s">
        <v>1065</v>
      </c>
      <c r="U121" s="1" t="s">
        <v>1073</v>
      </c>
      <c r="V121" s="1" t="s">
        <v>1074</v>
      </c>
    </row>
    <row r="122" s="1" customFormat="1" spans="1:22">
      <c r="A122" s="3">
        <v>18870946799</v>
      </c>
      <c r="B122" s="1" t="s">
        <v>1512</v>
      </c>
      <c r="C122" s="1" t="s">
        <v>1641</v>
      </c>
      <c r="D122" s="1" t="s">
        <v>1275</v>
      </c>
      <c r="E122" s="1" t="s">
        <v>1642</v>
      </c>
      <c r="F122" s="1" t="s">
        <v>1108</v>
      </c>
      <c r="G122" s="1" t="s">
        <v>1051</v>
      </c>
      <c r="H122" s="1" t="s">
        <v>1056</v>
      </c>
      <c r="I122" s="1" t="s">
        <v>1643</v>
      </c>
      <c r="J122" s="1" t="s">
        <v>1058</v>
      </c>
      <c r="K122" s="1" t="s">
        <v>1643</v>
      </c>
      <c r="L122" s="1" t="s">
        <v>1643</v>
      </c>
      <c r="M122" s="1" t="s">
        <v>1059</v>
      </c>
      <c r="N122" s="1" t="s">
        <v>1059</v>
      </c>
      <c r="O122" s="1" t="s">
        <v>1060</v>
      </c>
      <c r="P122" s="1" t="s">
        <v>1061</v>
      </c>
      <c r="Q122" s="1" t="s">
        <v>1062</v>
      </c>
      <c r="R122" s="1" t="s">
        <v>1644</v>
      </c>
      <c r="S122" s="1" t="s">
        <v>1064</v>
      </c>
      <c r="T122" s="1" t="s">
        <v>1065</v>
      </c>
      <c r="U122" s="1" t="s">
        <v>1073</v>
      </c>
      <c r="V122" s="1" t="s">
        <v>1074</v>
      </c>
    </row>
    <row r="123" s="1" customFormat="1" spans="1:22">
      <c r="A123" s="3">
        <v>18919325044</v>
      </c>
      <c r="B123" s="1" t="s">
        <v>1645</v>
      </c>
      <c r="C123" s="1" t="s">
        <v>1646</v>
      </c>
      <c r="D123" s="1" t="s">
        <v>1275</v>
      </c>
      <c r="E123" s="1" t="s">
        <v>1647</v>
      </c>
      <c r="F123" s="1" t="s">
        <v>1108</v>
      </c>
      <c r="G123" s="1" t="s">
        <v>1051</v>
      </c>
      <c r="H123" s="1" t="s">
        <v>1056</v>
      </c>
      <c r="I123" s="1" t="s">
        <v>1648</v>
      </c>
      <c r="J123" s="1" t="s">
        <v>1058</v>
      </c>
      <c r="K123" s="1" t="s">
        <v>1648</v>
      </c>
      <c r="L123" s="1" t="s">
        <v>1648</v>
      </c>
      <c r="M123" s="1" t="s">
        <v>1059</v>
      </c>
      <c r="N123" s="1" t="s">
        <v>1059</v>
      </c>
      <c r="O123" s="1" t="s">
        <v>1060</v>
      </c>
      <c r="P123" s="1" t="s">
        <v>1061</v>
      </c>
      <c r="Q123" s="1" t="s">
        <v>1062</v>
      </c>
      <c r="R123" s="1" t="s">
        <v>1649</v>
      </c>
      <c r="S123" s="1" t="s">
        <v>1064</v>
      </c>
      <c r="T123" s="1" t="s">
        <v>1065</v>
      </c>
      <c r="U123" s="1" t="s">
        <v>1073</v>
      </c>
      <c r="V123" s="1" t="s">
        <v>1074</v>
      </c>
    </row>
    <row r="124" s="1" customFormat="1" spans="1:22">
      <c r="A124" s="3">
        <v>18944427866</v>
      </c>
      <c r="B124" s="1" t="s">
        <v>1444</v>
      </c>
      <c r="C124" s="1" t="s">
        <v>1650</v>
      </c>
      <c r="D124" s="1" t="s">
        <v>1651</v>
      </c>
      <c r="E124" s="1" t="s">
        <v>1652</v>
      </c>
      <c r="F124" s="1" t="s">
        <v>1194</v>
      </c>
      <c r="G124" s="1" t="s">
        <v>1108</v>
      </c>
      <c r="H124" s="1" t="s">
        <v>1056</v>
      </c>
      <c r="I124" s="1" t="s">
        <v>1653</v>
      </c>
      <c r="J124" s="1" t="s">
        <v>1058</v>
      </c>
      <c r="K124" s="1" t="s">
        <v>1653</v>
      </c>
      <c r="L124" s="1" t="s">
        <v>1653</v>
      </c>
      <c r="M124" s="1" t="s">
        <v>1059</v>
      </c>
      <c r="N124" s="1" t="s">
        <v>1059</v>
      </c>
      <c r="O124" s="1" t="s">
        <v>1060</v>
      </c>
      <c r="P124" s="1" t="s">
        <v>1061</v>
      </c>
      <c r="Q124" s="1" t="s">
        <v>1062</v>
      </c>
      <c r="R124" s="1" t="s">
        <v>1654</v>
      </c>
      <c r="S124" s="1" t="s">
        <v>1064</v>
      </c>
      <c r="T124" s="1" t="s">
        <v>1065</v>
      </c>
      <c r="U124" s="1" t="s">
        <v>1073</v>
      </c>
      <c r="V124" s="1" t="s">
        <v>1074</v>
      </c>
    </row>
    <row r="125" s="1" customFormat="1" spans="1:22">
      <c r="A125" s="3">
        <v>18915365114</v>
      </c>
      <c r="B125" s="1" t="s">
        <v>1450</v>
      </c>
      <c r="C125" s="1" t="s">
        <v>1655</v>
      </c>
      <c r="D125" s="1" t="s">
        <v>1656</v>
      </c>
      <c r="E125" s="1" t="s">
        <v>1657</v>
      </c>
      <c r="F125" s="1" t="s">
        <v>1108</v>
      </c>
      <c r="G125" s="1" t="s">
        <v>1051</v>
      </c>
      <c r="H125" s="1" t="s">
        <v>1056</v>
      </c>
      <c r="I125" s="1" t="s">
        <v>1658</v>
      </c>
      <c r="J125" s="1" t="s">
        <v>1058</v>
      </c>
      <c r="K125" s="1" t="s">
        <v>1658</v>
      </c>
      <c r="L125" s="1" t="s">
        <v>1658</v>
      </c>
      <c r="M125" s="1" t="s">
        <v>1059</v>
      </c>
      <c r="N125" s="1" t="s">
        <v>1059</v>
      </c>
      <c r="O125" s="1" t="s">
        <v>1060</v>
      </c>
      <c r="P125" s="1" t="s">
        <v>1061</v>
      </c>
      <c r="Q125" s="1" t="s">
        <v>1062</v>
      </c>
      <c r="R125" s="1" t="s">
        <v>1659</v>
      </c>
      <c r="S125" s="1" t="s">
        <v>1064</v>
      </c>
      <c r="T125" s="1" t="s">
        <v>1065</v>
      </c>
      <c r="U125" s="1" t="s">
        <v>1073</v>
      </c>
      <c r="V125" s="1" t="s">
        <v>1074</v>
      </c>
    </row>
    <row r="126" s="1" customFormat="1" spans="1:22">
      <c r="A126" s="3">
        <v>18925181083</v>
      </c>
      <c r="B126" s="1" t="s">
        <v>1439</v>
      </c>
      <c r="C126" s="1" t="s">
        <v>1660</v>
      </c>
      <c r="D126" s="1" t="s">
        <v>1284</v>
      </c>
      <c r="E126" s="1" t="s">
        <v>1661</v>
      </c>
      <c r="F126" s="1" t="s">
        <v>1213</v>
      </c>
      <c r="G126" s="1" t="s">
        <v>1051</v>
      </c>
      <c r="H126" s="1" t="s">
        <v>1056</v>
      </c>
      <c r="I126" s="1" t="s">
        <v>1662</v>
      </c>
      <c r="J126" s="1" t="s">
        <v>1058</v>
      </c>
      <c r="K126" s="1" t="s">
        <v>1662</v>
      </c>
      <c r="L126" s="1" t="s">
        <v>1662</v>
      </c>
      <c r="M126" s="1" t="s">
        <v>1059</v>
      </c>
      <c r="N126" s="1" t="s">
        <v>1059</v>
      </c>
      <c r="O126" s="1" t="s">
        <v>1060</v>
      </c>
      <c r="P126" s="1" t="s">
        <v>1061</v>
      </c>
      <c r="Q126" s="1" t="s">
        <v>1062</v>
      </c>
      <c r="R126" s="1" t="s">
        <v>1663</v>
      </c>
      <c r="S126" s="1" t="s">
        <v>1064</v>
      </c>
      <c r="T126" s="1" t="s">
        <v>1065</v>
      </c>
      <c r="U126" s="1" t="s">
        <v>1073</v>
      </c>
      <c r="V126" s="1" t="s">
        <v>1074</v>
      </c>
    </row>
    <row r="127" s="1" customFormat="1" spans="1:22">
      <c r="A127" s="3">
        <v>18923979491</v>
      </c>
      <c r="B127" s="1" t="s">
        <v>1439</v>
      </c>
      <c r="C127" s="1" t="s">
        <v>1664</v>
      </c>
      <c r="D127" s="1" t="s">
        <v>1665</v>
      </c>
      <c r="E127" s="1" t="s">
        <v>1666</v>
      </c>
      <c r="F127" s="1" t="s">
        <v>1194</v>
      </c>
      <c r="G127" s="1" t="s">
        <v>1051</v>
      </c>
      <c r="H127" s="1" t="s">
        <v>1056</v>
      </c>
      <c r="I127" s="1" t="s">
        <v>1667</v>
      </c>
      <c r="J127" s="1" t="s">
        <v>1058</v>
      </c>
      <c r="K127" s="1" t="s">
        <v>1667</v>
      </c>
      <c r="L127" s="1" t="s">
        <v>1667</v>
      </c>
      <c r="M127" s="1" t="s">
        <v>1059</v>
      </c>
      <c r="N127" s="1" t="s">
        <v>1059</v>
      </c>
      <c r="O127" s="1" t="s">
        <v>1060</v>
      </c>
      <c r="P127" s="1" t="s">
        <v>1061</v>
      </c>
      <c r="Q127" s="1" t="s">
        <v>1062</v>
      </c>
      <c r="R127" s="1" t="s">
        <v>1668</v>
      </c>
      <c r="S127" s="1" t="s">
        <v>1064</v>
      </c>
      <c r="T127" s="1" t="s">
        <v>1065</v>
      </c>
      <c r="U127" s="1" t="s">
        <v>1066</v>
      </c>
      <c r="V127" s="1" t="s">
        <v>1466</v>
      </c>
    </row>
    <row r="128" s="1" customFormat="1" spans="1:22">
      <c r="A128" s="3">
        <v>18917357891</v>
      </c>
      <c r="B128" s="1" t="s">
        <v>1669</v>
      </c>
      <c r="C128" s="1" t="s">
        <v>1670</v>
      </c>
      <c r="D128" s="1" t="s">
        <v>1671</v>
      </c>
      <c r="E128" s="1" t="s">
        <v>1672</v>
      </c>
      <c r="F128" s="1" t="s">
        <v>1108</v>
      </c>
      <c r="G128" s="1" t="s">
        <v>1051</v>
      </c>
      <c r="H128" s="1" t="s">
        <v>1056</v>
      </c>
      <c r="I128" s="1" t="s">
        <v>1673</v>
      </c>
      <c r="J128" s="1" t="s">
        <v>1058</v>
      </c>
      <c r="K128" s="1" t="s">
        <v>1673</v>
      </c>
      <c r="L128" s="1" t="s">
        <v>1673</v>
      </c>
      <c r="M128" s="1" t="s">
        <v>1059</v>
      </c>
      <c r="N128" s="1" t="s">
        <v>1059</v>
      </c>
      <c r="O128" s="1" t="s">
        <v>1060</v>
      </c>
      <c r="P128" s="1" t="s">
        <v>1061</v>
      </c>
      <c r="Q128" s="1" t="s">
        <v>1062</v>
      </c>
      <c r="R128" s="1" t="s">
        <v>1674</v>
      </c>
      <c r="S128" s="1" t="s">
        <v>1064</v>
      </c>
      <c r="T128" s="1" t="s">
        <v>1065</v>
      </c>
      <c r="U128" s="1" t="s">
        <v>1073</v>
      </c>
      <c r="V128" s="1" t="s">
        <v>1095</v>
      </c>
    </row>
    <row r="129" s="1" customFormat="1" spans="1:22">
      <c r="A129" s="3">
        <v>18947940813</v>
      </c>
      <c r="B129" s="1" t="s">
        <v>1429</v>
      </c>
      <c r="C129" s="1" t="s">
        <v>1675</v>
      </c>
      <c r="D129" s="1" t="s">
        <v>1676</v>
      </c>
      <c r="E129" s="1" t="s">
        <v>1677</v>
      </c>
      <c r="F129" s="1" t="s">
        <v>1153</v>
      </c>
      <c r="G129" s="1" t="s">
        <v>1108</v>
      </c>
      <c r="H129" s="1" t="s">
        <v>1056</v>
      </c>
      <c r="I129" s="1" t="s">
        <v>1678</v>
      </c>
      <c r="J129" s="1" t="s">
        <v>1058</v>
      </c>
      <c r="K129" s="1" t="s">
        <v>1678</v>
      </c>
      <c r="L129" s="1" t="s">
        <v>1678</v>
      </c>
      <c r="M129" s="1" t="s">
        <v>1059</v>
      </c>
      <c r="N129" s="1" t="s">
        <v>1059</v>
      </c>
      <c r="O129" s="1" t="s">
        <v>1060</v>
      </c>
      <c r="P129" s="1" t="s">
        <v>1061</v>
      </c>
      <c r="Q129" s="1" t="s">
        <v>1062</v>
      </c>
      <c r="R129" s="1" t="s">
        <v>1679</v>
      </c>
      <c r="S129" s="1" t="s">
        <v>1064</v>
      </c>
      <c r="T129" s="1" t="s">
        <v>1065</v>
      </c>
      <c r="U129" s="1" t="s">
        <v>1073</v>
      </c>
      <c r="V129" s="1" t="s">
        <v>1074</v>
      </c>
    </row>
    <row r="130" s="1" customFormat="1" spans="1:22">
      <c r="A130" s="3">
        <v>18916686499</v>
      </c>
      <c r="B130" s="1" t="s">
        <v>1450</v>
      </c>
      <c r="C130" s="1" t="s">
        <v>1680</v>
      </c>
      <c r="D130" s="1" t="s">
        <v>1681</v>
      </c>
      <c r="E130" s="1" t="s">
        <v>1682</v>
      </c>
      <c r="F130" s="1" t="s">
        <v>1108</v>
      </c>
      <c r="G130" s="1" t="s">
        <v>1051</v>
      </c>
      <c r="H130" s="1" t="s">
        <v>1056</v>
      </c>
      <c r="I130" s="1" t="s">
        <v>1683</v>
      </c>
      <c r="J130" s="1" t="s">
        <v>1058</v>
      </c>
      <c r="K130" s="1" t="s">
        <v>1683</v>
      </c>
      <c r="L130" s="1" t="s">
        <v>1683</v>
      </c>
      <c r="M130" s="1" t="s">
        <v>1059</v>
      </c>
      <c r="N130" s="1" t="s">
        <v>1059</v>
      </c>
      <c r="O130" s="1" t="s">
        <v>1060</v>
      </c>
      <c r="P130" s="1" t="s">
        <v>1061</v>
      </c>
      <c r="Q130" s="1" t="s">
        <v>1062</v>
      </c>
      <c r="R130" s="1" t="s">
        <v>1684</v>
      </c>
      <c r="S130" s="1" t="s">
        <v>1064</v>
      </c>
      <c r="T130" s="1" t="s">
        <v>1065</v>
      </c>
      <c r="U130" s="1" t="s">
        <v>1073</v>
      </c>
      <c r="V130" s="1" t="s">
        <v>1095</v>
      </c>
    </row>
    <row r="131" s="1" customFormat="1" spans="1:22">
      <c r="A131" s="3">
        <v>18908099890</v>
      </c>
      <c r="B131" s="1" t="s">
        <v>1685</v>
      </c>
      <c r="C131" s="1" t="s">
        <v>1686</v>
      </c>
      <c r="D131" s="1" t="s">
        <v>1163</v>
      </c>
      <c r="E131" s="1" t="s">
        <v>1687</v>
      </c>
      <c r="F131" s="1" t="s">
        <v>1444</v>
      </c>
      <c r="G131" s="1" t="s">
        <v>1108</v>
      </c>
      <c r="H131" s="1" t="s">
        <v>1056</v>
      </c>
      <c r="I131" s="1" t="s">
        <v>1688</v>
      </c>
      <c r="J131" s="1" t="s">
        <v>1058</v>
      </c>
      <c r="K131" s="1" t="s">
        <v>1688</v>
      </c>
      <c r="L131" s="1" t="s">
        <v>1688</v>
      </c>
      <c r="M131" s="1" t="s">
        <v>1059</v>
      </c>
      <c r="N131" s="1" t="s">
        <v>1059</v>
      </c>
      <c r="O131" s="1" t="s">
        <v>1060</v>
      </c>
      <c r="P131" s="1" t="s">
        <v>1061</v>
      </c>
      <c r="Q131" s="1" t="s">
        <v>1062</v>
      </c>
      <c r="R131" s="1" t="s">
        <v>1689</v>
      </c>
      <c r="S131" s="1" t="s">
        <v>1064</v>
      </c>
      <c r="T131" s="1" t="s">
        <v>1065</v>
      </c>
      <c r="U131" s="1" t="s">
        <v>1073</v>
      </c>
      <c r="V131" s="1" t="s">
        <v>1067</v>
      </c>
    </row>
    <row r="132" s="1" customFormat="1" spans="1:22">
      <c r="A132" s="3">
        <v>18920490522</v>
      </c>
      <c r="B132" s="1" t="s">
        <v>1436</v>
      </c>
      <c r="C132" s="1" t="s">
        <v>1690</v>
      </c>
      <c r="D132" s="1" t="s">
        <v>1163</v>
      </c>
      <c r="E132" s="1" t="s">
        <v>1691</v>
      </c>
      <c r="F132" s="1" t="s">
        <v>1567</v>
      </c>
      <c r="G132" s="1" t="s">
        <v>1108</v>
      </c>
      <c r="H132" s="1" t="s">
        <v>1056</v>
      </c>
      <c r="I132" s="1" t="s">
        <v>1692</v>
      </c>
      <c r="J132" s="1" t="s">
        <v>1058</v>
      </c>
      <c r="K132" s="1" t="s">
        <v>1692</v>
      </c>
      <c r="L132" s="1" t="s">
        <v>1692</v>
      </c>
      <c r="M132" s="1" t="s">
        <v>1059</v>
      </c>
      <c r="N132" s="1" t="s">
        <v>1059</v>
      </c>
      <c r="O132" s="1" t="s">
        <v>1060</v>
      </c>
      <c r="P132" s="1" t="s">
        <v>1061</v>
      </c>
      <c r="Q132" s="1" t="s">
        <v>1062</v>
      </c>
      <c r="R132" s="1" t="s">
        <v>1693</v>
      </c>
      <c r="S132" s="1" t="s">
        <v>1064</v>
      </c>
      <c r="T132" s="1" t="s">
        <v>1065</v>
      </c>
      <c r="U132" s="1" t="s">
        <v>1073</v>
      </c>
      <c r="V132" s="1" t="s">
        <v>1067</v>
      </c>
    </row>
    <row r="133" s="1" customFormat="1" spans="1:22">
      <c r="A133" s="3">
        <v>18855820432</v>
      </c>
      <c r="B133" s="1" t="s">
        <v>1694</v>
      </c>
      <c r="C133" s="1" t="s">
        <v>1695</v>
      </c>
      <c r="D133" s="1" t="s">
        <v>1163</v>
      </c>
      <c r="E133" s="1" t="s">
        <v>1696</v>
      </c>
      <c r="F133" s="1" t="s">
        <v>1429</v>
      </c>
      <c r="G133" s="1" t="s">
        <v>1055</v>
      </c>
      <c r="H133" s="1" t="s">
        <v>1056</v>
      </c>
      <c r="I133" s="1" t="s">
        <v>1697</v>
      </c>
      <c r="J133" s="1" t="s">
        <v>1058</v>
      </c>
      <c r="K133" s="1" t="s">
        <v>1697</v>
      </c>
      <c r="L133" s="1" t="s">
        <v>1697</v>
      </c>
      <c r="M133" s="1" t="s">
        <v>1059</v>
      </c>
      <c r="N133" s="1" t="s">
        <v>1059</v>
      </c>
      <c r="O133" s="1" t="s">
        <v>1060</v>
      </c>
      <c r="P133" s="1" t="s">
        <v>1061</v>
      </c>
      <c r="Q133" s="1" t="s">
        <v>1062</v>
      </c>
      <c r="R133" s="1" t="s">
        <v>1698</v>
      </c>
      <c r="S133" s="1" t="s">
        <v>1064</v>
      </c>
      <c r="T133" s="1" t="s">
        <v>1065</v>
      </c>
      <c r="U133" s="1" t="s">
        <v>1073</v>
      </c>
      <c r="V133" s="1" t="s">
        <v>1067</v>
      </c>
    </row>
    <row r="134" s="1" customFormat="1" spans="1:22">
      <c r="A134" s="3">
        <v>18810780144</v>
      </c>
      <c r="B134" s="1" t="s">
        <v>1467</v>
      </c>
      <c r="C134" s="1" t="s">
        <v>1699</v>
      </c>
      <c r="D134" s="1" t="s">
        <v>1163</v>
      </c>
      <c r="E134" s="1" t="s">
        <v>1700</v>
      </c>
      <c r="F134" s="1" t="s">
        <v>1194</v>
      </c>
      <c r="G134" s="1" t="s">
        <v>1055</v>
      </c>
      <c r="H134" s="1" t="s">
        <v>1056</v>
      </c>
      <c r="I134" s="1" t="s">
        <v>1701</v>
      </c>
      <c r="J134" s="1" t="s">
        <v>1058</v>
      </c>
      <c r="K134" s="1" t="s">
        <v>1701</v>
      </c>
      <c r="L134" s="1" t="s">
        <v>1701</v>
      </c>
      <c r="M134" s="1" t="s">
        <v>1059</v>
      </c>
      <c r="N134" s="1" t="s">
        <v>1059</v>
      </c>
      <c r="O134" s="1" t="s">
        <v>1060</v>
      </c>
      <c r="P134" s="1" t="s">
        <v>1061</v>
      </c>
      <c r="Q134" s="1" t="s">
        <v>1062</v>
      </c>
      <c r="R134" s="1" t="s">
        <v>1702</v>
      </c>
      <c r="S134" s="1" t="s">
        <v>1064</v>
      </c>
      <c r="T134" s="1" t="s">
        <v>1065</v>
      </c>
      <c r="U134" s="1" t="s">
        <v>1073</v>
      </c>
      <c r="V134" s="1" t="s">
        <v>1067</v>
      </c>
    </row>
    <row r="135" s="1" customFormat="1" spans="1:22">
      <c r="A135" s="3">
        <v>18746004668</v>
      </c>
      <c r="B135" s="1" t="s">
        <v>1703</v>
      </c>
      <c r="C135" s="1" t="s">
        <v>1704</v>
      </c>
      <c r="D135" s="1" t="s">
        <v>1163</v>
      </c>
      <c r="E135" s="1" t="s">
        <v>1705</v>
      </c>
      <c r="F135" s="1" t="s">
        <v>1429</v>
      </c>
      <c r="G135" s="1" t="s">
        <v>1108</v>
      </c>
      <c r="H135" s="1" t="s">
        <v>1056</v>
      </c>
      <c r="I135" s="1" t="s">
        <v>1706</v>
      </c>
      <c r="J135" s="1" t="s">
        <v>1058</v>
      </c>
      <c r="K135" s="1" t="s">
        <v>1706</v>
      </c>
      <c r="L135" s="1" t="s">
        <v>1706</v>
      </c>
      <c r="M135" s="1" t="s">
        <v>1059</v>
      </c>
      <c r="N135" s="1" t="s">
        <v>1059</v>
      </c>
      <c r="O135" s="1" t="s">
        <v>1060</v>
      </c>
      <c r="P135" s="1" t="s">
        <v>1061</v>
      </c>
      <c r="Q135" s="1" t="s">
        <v>1062</v>
      </c>
      <c r="R135" s="1" t="s">
        <v>1707</v>
      </c>
      <c r="S135" s="1" t="s">
        <v>1064</v>
      </c>
      <c r="T135" s="1" t="s">
        <v>1065</v>
      </c>
      <c r="U135" s="1" t="s">
        <v>1073</v>
      </c>
      <c r="V135" s="1" t="s">
        <v>1067</v>
      </c>
    </row>
    <row r="136" s="1" customFormat="1" spans="1:22">
      <c r="A136" s="3">
        <v>18784265075</v>
      </c>
      <c r="B136" s="1" t="s">
        <v>1624</v>
      </c>
      <c r="C136" s="1" t="s">
        <v>1708</v>
      </c>
      <c r="D136" s="1" t="s">
        <v>1709</v>
      </c>
      <c r="E136" s="1" t="s">
        <v>1710</v>
      </c>
      <c r="F136" s="1" t="s">
        <v>1194</v>
      </c>
      <c r="G136" s="1" t="s">
        <v>1051</v>
      </c>
      <c r="H136" s="1" t="s">
        <v>1056</v>
      </c>
      <c r="I136" s="1" t="s">
        <v>1711</v>
      </c>
      <c r="J136" s="1" t="s">
        <v>1058</v>
      </c>
      <c r="K136" s="1" t="s">
        <v>1711</v>
      </c>
      <c r="L136" s="1" t="s">
        <v>1711</v>
      </c>
      <c r="M136" s="1" t="s">
        <v>1059</v>
      </c>
      <c r="N136" s="1" t="s">
        <v>1059</v>
      </c>
      <c r="O136" s="1" t="s">
        <v>1060</v>
      </c>
      <c r="P136" s="1" t="s">
        <v>1061</v>
      </c>
      <c r="Q136" s="1" t="s">
        <v>1062</v>
      </c>
      <c r="R136" s="1" t="s">
        <v>1712</v>
      </c>
      <c r="S136" s="1" t="s">
        <v>1064</v>
      </c>
      <c r="T136" s="1" t="s">
        <v>1065</v>
      </c>
      <c r="U136" s="1" t="s">
        <v>1073</v>
      </c>
      <c r="V136" s="1" t="s">
        <v>1067</v>
      </c>
    </row>
    <row r="137" s="1" customFormat="1" spans="1:22">
      <c r="A137" s="3">
        <v>18946956657</v>
      </c>
      <c r="B137" s="1" t="s">
        <v>1429</v>
      </c>
      <c r="C137" s="1" t="s">
        <v>1713</v>
      </c>
      <c r="D137" s="1" t="s">
        <v>1127</v>
      </c>
      <c r="E137" s="1" t="s">
        <v>1714</v>
      </c>
      <c r="F137" s="1" t="s">
        <v>1153</v>
      </c>
      <c r="G137" s="1" t="s">
        <v>1055</v>
      </c>
      <c r="H137" s="1" t="s">
        <v>1056</v>
      </c>
      <c r="I137" s="1" t="s">
        <v>1324</v>
      </c>
      <c r="J137" s="1" t="s">
        <v>1058</v>
      </c>
      <c r="K137" s="1" t="s">
        <v>1324</v>
      </c>
      <c r="L137" s="1" t="s">
        <v>1324</v>
      </c>
      <c r="M137" s="1" t="s">
        <v>1059</v>
      </c>
      <c r="N137" s="1" t="s">
        <v>1059</v>
      </c>
      <c r="O137" s="1" t="s">
        <v>1060</v>
      </c>
      <c r="P137" s="1" t="s">
        <v>1061</v>
      </c>
      <c r="Q137" s="1" t="s">
        <v>1062</v>
      </c>
      <c r="R137" s="1" t="s">
        <v>1715</v>
      </c>
      <c r="S137" s="1" t="s">
        <v>1064</v>
      </c>
      <c r="T137" s="1" t="s">
        <v>1065</v>
      </c>
      <c r="U137" s="1" t="s">
        <v>1073</v>
      </c>
      <c r="V137" s="1" t="s">
        <v>1067</v>
      </c>
    </row>
    <row r="138" s="1" customFormat="1" spans="1:22">
      <c r="A138" s="3">
        <v>18940772841</v>
      </c>
      <c r="B138" s="1" t="s">
        <v>1422</v>
      </c>
      <c r="C138" s="1" t="s">
        <v>1716</v>
      </c>
      <c r="D138" s="1" t="s">
        <v>1127</v>
      </c>
      <c r="E138" s="1" t="s">
        <v>1717</v>
      </c>
      <c r="F138" s="1" t="s">
        <v>1213</v>
      </c>
      <c r="G138" s="1" t="s">
        <v>1051</v>
      </c>
      <c r="H138" s="1" t="s">
        <v>1056</v>
      </c>
      <c r="I138" s="1" t="s">
        <v>1718</v>
      </c>
      <c r="J138" s="1" t="s">
        <v>1058</v>
      </c>
      <c r="K138" s="1" t="s">
        <v>1718</v>
      </c>
      <c r="L138" s="1" t="s">
        <v>1718</v>
      </c>
      <c r="M138" s="1" t="s">
        <v>1059</v>
      </c>
      <c r="N138" s="1" t="s">
        <v>1059</v>
      </c>
      <c r="O138" s="1" t="s">
        <v>1060</v>
      </c>
      <c r="P138" s="1" t="s">
        <v>1061</v>
      </c>
      <c r="Q138" s="1" t="s">
        <v>1062</v>
      </c>
      <c r="R138" s="1" t="s">
        <v>1719</v>
      </c>
      <c r="S138" s="1" t="s">
        <v>1064</v>
      </c>
      <c r="T138" s="1" t="s">
        <v>1065</v>
      </c>
      <c r="U138" s="1" t="s">
        <v>1073</v>
      </c>
      <c r="V138" s="1" t="s">
        <v>1067</v>
      </c>
    </row>
    <row r="139" s="1" customFormat="1" spans="1:22">
      <c r="A139" s="3">
        <v>18936053568</v>
      </c>
      <c r="B139" s="1" t="s">
        <v>1567</v>
      </c>
      <c r="C139" s="1" t="s">
        <v>1720</v>
      </c>
      <c r="D139" s="1" t="s">
        <v>1721</v>
      </c>
      <c r="E139" s="1" t="s">
        <v>1722</v>
      </c>
      <c r="F139" s="1" t="s">
        <v>1153</v>
      </c>
      <c r="G139" s="1" t="s">
        <v>1108</v>
      </c>
      <c r="H139" s="1" t="s">
        <v>1056</v>
      </c>
      <c r="I139" s="1" t="s">
        <v>1723</v>
      </c>
      <c r="J139" s="1" t="s">
        <v>1058</v>
      </c>
      <c r="K139" s="1" t="s">
        <v>1723</v>
      </c>
      <c r="L139" s="1" t="s">
        <v>1723</v>
      </c>
      <c r="M139" s="1" t="s">
        <v>1059</v>
      </c>
      <c r="N139" s="1" t="s">
        <v>1059</v>
      </c>
      <c r="O139" s="1" t="s">
        <v>1060</v>
      </c>
      <c r="P139" s="1" t="s">
        <v>1061</v>
      </c>
      <c r="Q139" s="1" t="s">
        <v>1062</v>
      </c>
      <c r="R139" s="1" t="s">
        <v>1724</v>
      </c>
      <c r="S139" s="1" t="s">
        <v>1064</v>
      </c>
      <c r="T139" s="1" t="s">
        <v>1065</v>
      </c>
      <c r="U139" s="1" t="s">
        <v>1073</v>
      </c>
      <c r="V139" s="1" t="s">
        <v>1067</v>
      </c>
    </row>
    <row r="140" s="1" customFormat="1" spans="1:22">
      <c r="A140" s="3">
        <v>18925161804</v>
      </c>
      <c r="B140" s="1" t="s">
        <v>1439</v>
      </c>
      <c r="C140" s="1" t="s">
        <v>1725</v>
      </c>
      <c r="D140" s="1" t="s">
        <v>1726</v>
      </c>
      <c r="E140" s="1" t="s">
        <v>1727</v>
      </c>
      <c r="F140" s="1" t="s">
        <v>1422</v>
      </c>
      <c r="G140" s="1" t="s">
        <v>1108</v>
      </c>
      <c r="H140" s="1" t="s">
        <v>1056</v>
      </c>
      <c r="I140" s="1" t="s">
        <v>1728</v>
      </c>
      <c r="J140" s="1" t="s">
        <v>1058</v>
      </c>
      <c r="K140" s="1" t="s">
        <v>1728</v>
      </c>
      <c r="L140" s="1" t="s">
        <v>1728</v>
      </c>
      <c r="M140" s="1" t="s">
        <v>1059</v>
      </c>
      <c r="N140" s="1" t="s">
        <v>1059</v>
      </c>
      <c r="O140" s="1" t="s">
        <v>1060</v>
      </c>
      <c r="P140" s="1" t="s">
        <v>1061</v>
      </c>
      <c r="Q140" s="1" t="s">
        <v>1062</v>
      </c>
      <c r="R140" s="1" t="s">
        <v>1729</v>
      </c>
      <c r="S140" s="1" t="s">
        <v>1064</v>
      </c>
      <c r="T140" s="1" t="s">
        <v>1065</v>
      </c>
      <c r="U140" s="1" t="s">
        <v>1073</v>
      </c>
      <c r="V140" s="1" t="s">
        <v>1067</v>
      </c>
    </row>
    <row r="141" s="1" customFormat="1" spans="1:22">
      <c r="A141" s="3">
        <v>18944911589</v>
      </c>
      <c r="B141" s="1" t="s">
        <v>1444</v>
      </c>
      <c r="C141" s="1" t="s">
        <v>1730</v>
      </c>
      <c r="D141" s="1" t="s">
        <v>1731</v>
      </c>
      <c r="E141" s="1" t="s">
        <v>1732</v>
      </c>
      <c r="F141" s="1" t="s">
        <v>1429</v>
      </c>
      <c r="G141" s="1" t="s">
        <v>1051</v>
      </c>
      <c r="H141" s="1" t="s">
        <v>1056</v>
      </c>
      <c r="I141" s="1" t="s">
        <v>1733</v>
      </c>
      <c r="J141" s="1" t="s">
        <v>1058</v>
      </c>
      <c r="K141" s="1" t="s">
        <v>1733</v>
      </c>
      <c r="L141" s="1" t="s">
        <v>1733</v>
      </c>
      <c r="M141" s="1" t="s">
        <v>1059</v>
      </c>
      <c r="N141" s="1" t="s">
        <v>1059</v>
      </c>
      <c r="O141" s="1" t="s">
        <v>1060</v>
      </c>
      <c r="P141" s="1" t="s">
        <v>1061</v>
      </c>
      <c r="Q141" s="1" t="s">
        <v>1062</v>
      </c>
      <c r="R141" s="1" t="s">
        <v>1734</v>
      </c>
      <c r="S141" s="1" t="s">
        <v>1064</v>
      </c>
      <c r="T141" s="1" t="s">
        <v>1065</v>
      </c>
      <c r="U141" s="1" t="s">
        <v>1073</v>
      </c>
      <c r="V141" s="1" t="s">
        <v>1067</v>
      </c>
    </row>
    <row r="142" s="1" customFormat="1" spans="1:22">
      <c r="A142" s="3">
        <v>18919935908</v>
      </c>
      <c r="B142" s="1" t="s">
        <v>1436</v>
      </c>
      <c r="C142" s="1" t="s">
        <v>1735</v>
      </c>
      <c r="D142" s="1" t="s">
        <v>1736</v>
      </c>
      <c r="E142" s="1" t="s">
        <v>1737</v>
      </c>
      <c r="F142" s="1" t="s">
        <v>1213</v>
      </c>
      <c r="G142" s="1" t="s">
        <v>1108</v>
      </c>
      <c r="H142" s="1" t="s">
        <v>1056</v>
      </c>
      <c r="I142" s="1" t="s">
        <v>1738</v>
      </c>
      <c r="J142" s="1" t="s">
        <v>1058</v>
      </c>
      <c r="K142" s="1" t="s">
        <v>1738</v>
      </c>
      <c r="L142" s="1" t="s">
        <v>1738</v>
      </c>
      <c r="M142" s="1" t="s">
        <v>1059</v>
      </c>
      <c r="N142" s="1" t="s">
        <v>1059</v>
      </c>
      <c r="O142" s="1" t="s">
        <v>1060</v>
      </c>
      <c r="P142" s="1" t="s">
        <v>1061</v>
      </c>
      <c r="Q142" s="1" t="s">
        <v>1062</v>
      </c>
      <c r="R142" s="1" t="s">
        <v>1739</v>
      </c>
      <c r="S142" s="1" t="s">
        <v>1064</v>
      </c>
      <c r="T142" s="1" t="s">
        <v>1065</v>
      </c>
      <c r="U142" s="1" t="s">
        <v>1073</v>
      </c>
      <c r="V142" s="1" t="s">
        <v>1095</v>
      </c>
    </row>
    <row r="143" s="1" customFormat="1" spans="1:22">
      <c r="A143" s="3">
        <v>18916208017</v>
      </c>
      <c r="B143" s="1" t="s">
        <v>1450</v>
      </c>
      <c r="C143" s="1" t="s">
        <v>1740</v>
      </c>
      <c r="D143" s="1" t="s">
        <v>1741</v>
      </c>
      <c r="E143" s="1" t="s">
        <v>1742</v>
      </c>
      <c r="F143" s="1" t="s">
        <v>1194</v>
      </c>
      <c r="G143" s="1" t="s">
        <v>1108</v>
      </c>
      <c r="H143" s="1" t="s">
        <v>1056</v>
      </c>
      <c r="I143" s="1" t="s">
        <v>1743</v>
      </c>
      <c r="J143" s="1" t="s">
        <v>1058</v>
      </c>
      <c r="K143" s="1" t="s">
        <v>1743</v>
      </c>
      <c r="L143" s="1" t="s">
        <v>1743</v>
      </c>
      <c r="M143" s="1" t="s">
        <v>1059</v>
      </c>
      <c r="N143" s="1" t="s">
        <v>1059</v>
      </c>
      <c r="O143" s="1" t="s">
        <v>1060</v>
      </c>
      <c r="P143" s="1" t="s">
        <v>1061</v>
      </c>
      <c r="Q143" s="1" t="s">
        <v>1062</v>
      </c>
      <c r="R143" s="1" t="s">
        <v>1744</v>
      </c>
      <c r="S143" s="1" t="s">
        <v>1064</v>
      </c>
      <c r="T143" s="1" t="s">
        <v>1065</v>
      </c>
      <c r="U143" s="1" t="s">
        <v>1073</v>
      </c>
      <c r="V143" s="1" t="s">
        <v>1067</v>
      </c>
    </row>
    <row r="144" s="1" customFormat="1" spans="1:22">
      <c r="A144" s="3">
        <v>18616911635</v>
      </c>
      <c r="B144" s="1" t="s">
        <v>1745</v>
      </c>
      <c r="C144" s="1" t="s">
        <v>1746</v>
      </c>
      <c r="D144" s="1" t="s">
        <v>1747</v>
      </c>
      <c r="E144" s="1" t="s">
        <v>1748</v>
      </c>
      <c r="F144" s="1" t="s">
        <v>1422</v>
      </c>
      <c r="G144" s="1" t="s">
        <v>1108</v>
      </c>
      <c r="H144" s="1" t="s">
        <v>1056</v>
      </c>
      <c r="I144" s="1" t="s">
        <v>1749</v>
      </c>
      <c r="J144" s="1" t="s">
        <v>1058</v>
      </c>
      <c r="K144" s="1" t="s">
        <v>1749</v>
      </c>
      <c r="L144" s="1" t="s">
        <v>1749</v>
      </c>
      <c r="M144" s="1" t="s">
        <v>1059</v>
      </c>
      <c r="N144" s="1" t="s">
        <v>1059</v>
      </c>
      <c r="O144" s="1" t="s">
        <v>1060</v>
      </c>
      <c r="P144" s="1" t="s">
        <v>1061</v>
      </c>
      <c r="Q144" s="1" t="s">
        <v>1062</v>
      </c>
      <c r="R144" s="1" t="s">
        <v>1750</v>
      </c>
      <c r="S144" s="1" t="s">
        <v>1064</v>
      </c>
      <c r="T144" s="1" t="s">
        <v>1065</v>
      </c>
      <c r="U144" s="1" t="s">
        <v>1073</v>
      </c>
      <c r="V144" s="1" t="s">
        <v>1067</v>
      </c>
    </row>
    <row r="145" s="1" customFormat="1" spans="1:22">
      <c r="A145" s="3">
        <v>18948609920</v>
      </c>
      <c r="B145" s="1" t="s">
        <v>1429</v>
      </c>
      <c r="C145" s="1" t="s">
        <v>1751</v>
      </c>
      <c r="D145" s="1" t="s">
        <v>1332</v>
      </c>
      <c r="E145" s="1" t="s">
        <v>1752</v>
      </c>
      <c r="F145" s="1" t="s">
        <v>1153</v>
      </c>
      <c r="G145" s="1" t="s">
        <v>1051</v>
      </c>
      <c r="H145" s="1" t="s">
        <v>1056</v>
      </c>
      <c r="I145" s="1" t="s">
        <v>1753</v>
      </c>
      <c r="J145" s="1" t="s">
        <v>1058</v>
      </c>
      <c r="K145" s="1" t="s">
        <v>1753</v>
      </c>
      <c r="L145" s="1" t="s">
        <v>1753</v>
      </c>
      <c r="M145" s="1" t="s">
        <v>1059</v>
      </c>
      <c r="N145" s="1" t="s">
        <v>1059</v>
      </c>
      <c r="O145" s="1" t="s">
        <v>1060</v>
      </c>
      <c r="P145" s="1" t="s">
        <v>1061</v>
      </c>
      <c r="Q145" s="1" t="s">
        <v>1062</v>
      </c>
      <c r="R145" s="1" t="s">
        <v>1754</v>
      </c>
      <c r="S145" s="1" t="s">
        <v>1064</v>
      </c>
      <c r="T145" s="1" t="s">
        <v>1065</v>
      </c>
      <c r="U145" s="1" t="s">
        <v>1073</v>
      </c>
      <c r="V145" s="1" t="s">
        <v>1067</v>
      </c>
    </row>
    <row r="146" s="1" customFormat="1" spans="1:22">
      <c r="A146" s="3">
        <v>18915000094</v>
      </c>
      <c r="B146" s="1" t="s">
        <v>1477</v>
      </c>
      <c r="C146" s="1" t="s">
        <v>1755</v>
      </c>
      <c r="D146" s="1" t="s">
        <v>1756</v>
      </c>
      <c r="E146" s="1" t="s">
        <v>1757</v>
      </c>
      <c r="F146" s="1" t="s">
        <v>1108</v>
      </c>
      <c r="G146" s="1" t="s">
        <v>1055</v>
      </c>
      <c r="H146" s="1" t="s">
        <v>1056</v>
      </c>
      <c r="I146" s="1" t="s">
        <v>1758</v>
      </c>
      <c r="J146" s="1" t="s">
        <v>1058</v>
      </c>
      <c r="K146" s="1" t="s">
        <v>1758</v>
      </c>
      <c r="L146" s="1" t="s">
        <v>1758</v>
      </c>
      <c r="M146" s="1" t="s">
        <v>1059</v>
      </c>
      <c r="N146" s="1" t="s">
        <v>1059</v>
      </c>
      <c r="O146" s="1" t="s">
        <v>1060</v>
      </c>
      <c r="P146" s="1" t="s">
        <v>1061</v>
      </c>
      <c r="Q146" s="1" t="s">
        <v>1062</v>
      </c>
      <c r="R146" s="1" t="s">
        <v>1759</v>
      </c>
      <c r="S146" s="1" t="s">
        <v>1064</v>
      </c>
      <c r="T146" s="1" t="s">
        <v>1065</v>
      </c>
      <c r="U146" s="1" t="s">
        <v>1066</v>
      </c>
      <c r="V146" s="1" t="s">
        <v>1341</v>
      </c>
    </row>
    <row r="147" s="1" customFormat="1" spans="1:22">
      <c r="A147" s="3">
        <v>18913523366</v>
      </c>
      <c r="B147" s="1" t="s">
        <v>1499</v>
      </c>
      <c r="C147" s="1" t="s">
        <v>1760</v>
      </c>
      <c r="D147" s="1" t="s">
        <v>1761</v>
      </c>
      <c r="E147" s="1" t="s">
        <v>1762</v>
      </c>
      <c r="F147" s="1" t="s">
        <v>1194</v>
      </c>
      <c r="G147" s="1" t="s">
        <v>1108</v>
      </c>
      <c r="H147" s="1" t="s">
        <v>1056</v>
      </c>
      <c r="I147" s="1" t="s">
        <v>1763</v>
      </c>
      <c r="J147" s="1" t="s">
        <v>1058</v>
      </c>
      <c r="K147" s="1" t="s">
        <v>1763</v>
      </c>
      <c r="L147" s="1" t="s">
        <v>1763</v>
      </c>
      <c r="M147" s="1" t="s">
        <v>1059</v>
      </c>
      <c r="N147" s="1" t="s">
        <v>1059</v>
      </c>
      <c r="O147" s="1" t="s">
        <v>1060</v>
      </c>
      <c r="P147" s="1" t="s">
        <v>1061</v>
      </c>
      <c r="Q147" s="1" t="s">
        <v>1062</v>
      </c>
      <c r="R147" s="1" t="s">
        <v>1764</v>
      </c>
      <c r="S147" s="1" t="s">
        <v>1064</v>
      </c>
      <c r="T147" s="1" t="s">
        <v>1065</v>
      </c>
      <c r="U147" s="1" t="s">
        <v>1073</v>
      </c>
      <c r="V147" s="1" t="s">
        <v>1095</v>
      </c>
    </row>
    <row r="148" s="1" customFormat="1" spans="1:22">
      <c r="A148" s="3">
        <v>18708241174</v>
      </c>
      <c r="B148" s="1" t="s">
        <v>1765</v>
      </c>
      <c r="C148" s="1" t="s">
        <v>1766</v>
      </c>
      <c r="D148" s="1" t="s">
        <v>1761</v>
      </c>
      <c r="E148" s="1" t="s">
        <v>1767</v>
      </c>
      <c r="F148" s="1" t="s">
        <v>1108</v>
      </c>
      <c r="G148" s="1" t="s">
        <v>1055</v>
      </c>
      <c r="H148" s="1" t="s">
        <v>1056</v>
      </c>
      <c r="I148" s="1" t="s">
        <v>1768</v>
      </c>
      <c r="J148" s="1" t="s">
        <v>1058</v>
      </c>
      <c r="K148" s="1" t="s">
        <v>1768</v>
      </c>
      <c r="L148" s="1" t="s">
        <v>1768</v>
      </c>
      <c r="M148" s="1" t="s">
        <v>1059</v>
      </c>
      <c r="N148" s="1" t="s">
        <v>1059</v>
      </c>
      <c r="O148" s="1" t="s">
        <v>1060</v>
      </c>
      <c r="P148" s="1" t="s">
        <v>1061</v>
      </c>
      <c r="Q148" s="1" t="s">
        <v>1062</v>
      </c>
      <c r="R148" s="1" t="s">
        <v>1769</v>
      </c>
      <c r="S148" s="1" t="s">
        <v>1064</v>
      </c>
      <c r="T148" s="1" t="s">
        <v>1065</v>
      </c>
      <c r="U148" s="1" t="s">
        <v>1073</v>
      </c>
      <c r="V148" s="1" t="s">
        <v>1095</v>
      </c>
    </row>
    <row r="149" s="1" customFormat="1" spans="1:22">
      <c r="A149" s="3">
        <v>18923989692</v>
      </c>
      <c r="B149" s="1" t="s">
        <v>1439</v>
      </c>
      <c r="C149" s="1" t="s">
        <v>1770</v>
      </c>
      <c r="D149" s="1" t="s">
        <v>1771</v>
      </c>
      <c r="E149" s="1" t="s">
        <v>1772</v>
      </c>
      <c r="F149" s="1" t="s">
        <v>1429</v>
      </c>
      <c r="G149" s="1" t="s">
        <v>1108</v>
      </c>
      <c r="H149" s="1" t="s">
        <v>1056</v>
      </c>
      <c r="I149" s="1" t="s">
        <v>1773</v>
      </c>
      <c r="J149" s="1" t="s">
        <v>1058</v>
      </c>
      <c r="K149" s="1" t="s">
        <v>1773</v>
      </c>
      <c r="L149" s="1" t="s">
        <v>1773</v>
      </c>
      <c r="M149" s="1" t="s">
        <v>1059</v>
      </c>
      <c r="N149" s="1" t="s">
        <v>1059</v>
      </c>
      <c r="O149" s="1" t="s">
        <v>1060</v>
      </c>
      <c r="P149" s="1" t="s">
        <v>1061</v>
      </c>
      <c r="Q149" s="1" t="s">
        <v>1062</v>
      </c>
      <c r="R149" s="1" t="s">
        <v>1774</v>
      </c>
      <c r="S149" s="1" t="s">
        <v>1064</v>
      </c>
      <c r="T149" s="1" t="s">
        <v>1065</v>
      </c>
      <c r="U149" s="1" t="s">
        <v>1073</v>
      </c>
      <c r="V149" s="1" t="s">
        <v>1067</v>
      </c>
    </row>
    <row r="150" s="1" customFormat="1" spans="1:22">
      <c r="A150" s="3">
        <v>18924108706</v>
      </c>
      <c r="B150" s="1" t="s">
        <v>1439</v>
      </c>
      <c r="C150" s="1" t="s">
        <v>1775</v>
      </c>
      <c r="D150" s="1" t="s">
        <v>1086</v>
      </c>
      <c r="E150" s="1" t="s">
        <v>1776</v>
      </c>
      <c r="F150" s="1" t="s">
        <v>1194</v>
      </c>
      <c r="G150" s="1" t="s">
        <v>1108</v>
      </c>
      <c r="H150" s="1" t="s">
        <v>1056</v>
      </c>
      <c r="I150" s="1" t="s">
        <v>1777</v>
      </c>
      <c r="J150" s="1" t="s">
        <v>1058</v>
      </c>
      <c r="K150" s="1" t="s">
        <v>1777</v>
      </c>
      <c r="L150" s="1" t="s">
        <v>1777</v>
      </c>
      <c r="M150" s="1" t="s">
        <v>1059</v>
      </c>
      <c r="N150" s="1" t="s">
        <v>1059</v>
      </c>
      <c r="O150" s="1" t="s">
        <v>1060</v>
      </c>
      <c r="P150" s="1" t="s">
        <v>1061</v>
      </c>
      <c r="Q150" s="1" t="s">
        <v>1062</v>
      </c>
      <c r="R150" s="1" t="s">
        <v>1778</v>
      </c>
      <c r="S150" s="1" t="s">
        <v>1064</v>
      </c>
      <c r="T150" s="1" t="s">
        <v>1065</v>
      </c>
      <c r="U150" s="1" t="s">
        <v>1073</v>
      </c>
      <c r="V150" s="1" t="s">
        <v>1067</v>
      </c>
    </row>
    <row r="151" s="1" customFormat="1" spans="1:22">
      <c r="A151" s="3">
        <v>18917331970</v>
      </c>
      <c r="B151" s="1" t="s">
        <v>1669</v>
      </c>
      <c r="C151" s="1" t="s">
        <v>1779</v>
      </c>
      <c r="D151" s="1" t="s">
        <v>1780</v>
      </c>
      <c r="E151" s="1" t="s">
        <v>1781</v>
      </c>
      <c r="F151" s="1" t="s">
        <v>1108</v>
      </c>
      <c r="G151" s="1" t="s">
        <v>1055</v>
      </c>
      <c r="H151" s="1" t="s">
        <v>1056</v>
      </c>
      <c r="I151" s="1" t="s">
        <v>1782</v>
      </c>
      <c r="J151" s="1" t="s">
        <v>1058</v>
      </c>
      <c r="K151" s="1" t="s">
        <v>1782</v>
      </c>
      <c r="L151" s="1" t="s">
        <v>1782</v>
      </c>
      <c r="M151" s="1" t="s">
        <v>1059</v>
      </c>
      <c r="N151" s="1" t="s">
        <v>1059</v>
      </c>
      <c r="O151" s="1" t="s">
        <v>1060</v>
      </c>
      <c r="P151" s="1" t="s">
        <v>1061</v>
      </c>
      <c r="Q151" s="1" t="s">
        <v>1062</v>
      </c>
      <c r="R151" s="1" t="s">
        <v>1783</v>
      </c>
      <c r="S151" s="1" t="s">
        <v>1064</v>
      </c>
      <c r="T151" s="1" t="s">
        <v>1065</v>
      </c>
      <c r="U151" s="1" t="s">
        <v>1073</v>
      </c>
      <c r="V151" s="1" t="s">
        <v>1067</v>
      </c>
    </row>
    <row r="152" s="1" customFormat="1" spans="1:22">
      <c r="A152" s="3">
        <v>18653053411</v>
      </c>
      <c r="B152" s="1" t="s">
        <v>1784</v>
      </c>
      <c r="C152" s="1" t="s">
        <v>1785</v>
      </c>
      <c r="D152" s="1" t="s">
        <v>1369</v>
      </c>
      <c r="E152" s="1" t="s">
        <v>1786</v>
      </c>
      <c r="F152" s="1" t="s">
        <v>1439</v>
      </c>
      <c r="G152" s="1" t="s">
        <v>1055</v>
      </c>
      <c r="H152" s="1" t="s">
        <v>1056</v>
      </c>
      <c r="I152" s="1" t="s">
        <v>1787</v>
      </c>
      <c r="J152" s="1" t="s">
        <v>1058</v>
      </c>
      <c r="K152" s="1" t="s">
        <v>1787</v>
      </c>
      <c r="L152" s="1" t="s">
        <v>1787</v>
      </c>
      <c r="M152" s="1" t="s">
        <v>1059</v>
      </c>
      <c r="N152" s="1" t="s">
        <v>1059</v>
      </c>
      <c r="O152" s="1" t="s">
        <v>1060</v>
      </c>
      <c r="P152" s="1" t="s">
        <v>1061</v>
      </c>
      <c r="Q152" s="1" t="s">
        <v>1062</v>
      </c>
      <c r="R152" s="1" t="s">
        <v>1788</v>
      </c>
      <c r="S152" s="1" t="s">
        <v>1064</v>
      </c>
      <c r="T152" s="1" t="s">
        <v>1065</v>
      </c>
      <c r="U152" s="1" t="s">
        <v>1073</v>
      </c>
      <c r="V152" s="1" t="s">
        <v>1067</v>
      </c>
    </row>
    <row r="153" s="1" customFormat="1" spans="1:22">
      <c r="A153" s="3">
        <v>18918403225</v>
      </c>
      <c r="B153" s="1" t="s">
        <v>1645</v>
      </c>
      <c r="C153" s="1" t="s">
        <v>1789</v>
      </c>
      <c r="D153" s="1" t="s">
        <v>1374</v>
      </c>
      <c r="E153" s="1" t="s">
        <v>1790</v>
      </c>
      <c r="F153" s="1" t="s">
        <v>1051</v>
      </c>
      <c r="G153" s="1" t="s">
        <v>1055</v>
      </c>
      <c r="H153" s="1" t="s">
        <v>1056</v>
      </c>
      <c r="I153" s="1" t="s">
        <v>1791</v>
      </c>
      <c r="J153" s="1" t="s">
        <v>1058</v>
      </c>
      <c r="K153" s="1" t="s">
        <v>1791</v>
      </c>
      <c r="L153" s="1" t="s">
        <v>1791</v>
      </c>
      <c r="M153" s="1" t="s">
        <v>1059</v>
      </c>
      <c r="N153" s="1" t="s">
        <v>1059</v>
      </c>
      <c r="O153" s="1" t="s">
        <v>1060</v>
      </c>
      <c r="P153" s="1" t="s">
        <v>1061</v>
      </c>
      <c r="Q153" s="1" t="s">
        <v>1062</v>
      </c>
      <c r="R153" s="1" t="s">
        <v>1792</v>
      </c>
      <c r="S153" s="1" t="s">
        <v>1064</v>
      </c>
      <c r="T153" s="1" t="s">
        <v>1065</v>
      </c>
      <c r="U153" s="1" t="s">
        <v>1073</v>
      </c>
      <c r="V153" s="1" t="s">
        <v>1067</v>
      </c>
    </row>
    <row r="154" s="1" customFormat="1" spans="1:22">
      <c r="A154" s="3">
        <v>18919078526</v>
      </c>
      <c r="B154" s="1" t="s">
        <v>1645</v>
      </c>
      <c r="C154" s="1" t="s">
        <v>1793</v>
      </c>
      <c r="D154" s="1" t="s">
        <v>1794</v>
      </c>
      <c r="E154" s="1" t="s">
        <v>1795</v>
      </c>
      <c r="F154" s="1" t="s">
        <v>1213</v>
      </c>
      <c r="G154" s="1" t="s">
        <v>1051</v>
      </c>
      <c r="H154" s="1" t="s">
        <v>1056</v>
      </c>
      <c r="I154" s="1" t="s">
        <v>1796</v>
      </c>
      <c r="J154" s="1" t="s">
        <v>1058</v>
      </c>
      <c r="K154" s="1" t="s">
        <v>1796</v>
      </c>
      <c r="L154" s="1" t="s">
        <v>1796</v>
      </c>
      <c r="M154" s="1" t="s">
        <v>1059</v>
      </c>
      <c r="N154" s="1" t="s">
        <v>1059</v>
      </c>
      <c r="O154" s="1" t="s">
        <v>1060</v>
      </c>
      <c r="P154" s="1" t="s">
        <v>1061</v>
      </c>
      <c r="Q154" s="1" t="s">
        <v>1062</v>
      </c>
      <c r="R154" s="1" t="s">
        <v>1797</v>
      </c>
      <c r="S154" s="1" t="s">
        <v>1064</v>
      </c>
      <c r="T154" s="1" t="s">
        <v>1065</v>
      </c>
      <c r="U154" s="1" t="s">
        <v>1073</v>
      </c>
      <c r="V154" s="1" t="s">
        <v>1067</v>
      </c>
    </row>
    <row r="155" s="1" customFormat="1" spans="1:22">
      <c r="A155" s="3">
        <v>18918278756</v>
      </c>
      <c r="B155" s="1" t="s">
        <v>1645</v>
      </c>
      <c r="C155" s="1" t="s">
        <v>1798</v>
      </c>
      <c r="D155" s="1" t="s">
        <v>1799</v>
      </c>
      <c r="E155" s="1" t="s">
        <v>1800</v>
      </c>
      <c r="F155" s="1" t="s">
        <v>1108</v>
      </c>
      <c r="G155" s="1" t="s">
        <v>1051</v>
      </c>
      <c r="H155" s="1" t="s">
        <v>1056</v>
      </c>
      <c r="I155" s="1" t="s">
        <v>1801</v>
      </c>
      <c r="J155" s="1" t="s">
        <v>1058</v>
      </c>
      <c r="K155" s="1" t="s">
        <v>1801</v>
      </c>
      <c r="L155" s="1" t="s">
        <v>1801</v>
      </c>
      <c r="M155" s="1" t="s">
        <v>1059</v>
      </c>
      <c r="N155" s="1" t="s">
        <v>1059</v>
      </c>
      <c r="O155" s="1" t="s">
        <v>1060</v>
      </c>
      <c r="P155" s="1" t="s">
        <v>1061</v>
      </c>
      <c r="Q155" s="1" t="s">
        <v>1062</v>
      </c>
      <c r="R155" s="1" t="s">
        <v>1802</v>
      </c>
      <c r="S155" s="1" t="s">
        <v>1064</v>
      </c>
      <c r="T155" s="1" t="s">
        <v>1065</v>
      </c>
      <c r="U155" s="1" t="s">
        <v>1066</v>
      </c>
      <c r="V155" s="1" t="s">
        <v>1111</v>
      </c>
    </row>
    <row r="156" s="1" customFormat="1" spans="1:22">
      <c r="A156" s="3">
        <v>18919302251</v>
      </c>
      <c r="B156" s="1" t="s">
        <v>1645</v>
      </c>
      <c r="C156" s="1" t="s">
        <v>1803</v>
      </c>
      <c r="D156" s="1" t="s">
        <v>1804</v>
      </c>
      <c r="E156" s="1" t="s">
        <v>1805</v>
      </c>
      <c r="F156" s="1" t="s">
        <v>1194</v>
      </c>
      <c r="G156" s="1" t="s">
        <v>1108</v>
      </c>
      <c r="H156" s="1" t="s">
        <v>1056</v>
      </c>
      <c r="I156" s="1" t="s">
        <v>1806</v>
      </c>
      <c r="J156" s="1" t="s">
        <v>1058</v>
      </c>
      <c r="K156" s="1" t="s">
        <v>1806</v>
      </c>
      <c r="L156" s="1" t="s">
        <v>1806</v>
      </c>
      <c r="M156" s="1" t="s">
        <v>1059</v>
      </c>
      <c r="N156" s="1" t="s">
        <v>1059</v>
      </c>
      <c r="O156" s="1" t="s">
        <v>1060</v>
      </c>
      <c r="P156" s="1" t="s">
        <v>1061</v>
      </c>
      <c r="Q156" s="1" t="s">
        <v>1062</v>
      </c>
      <c r="R156" s="1" t="s">
        <v>1807</v>
      </c>
      <c r="S156" s="1" t="s">
        <v>1064</v>
      </c>
      <c r="T156" s="1" t="s">
        <v>1065</v>
      </c>
      <c r="U156" s="1" t="s">
        <v>1073</v>
      </c>
      <c r="V156" s="1" t="s">
        <v>1067</v>
      </c>
    </row>
    <row r="157" s="1" customFormat="1" spans="1:22">
      <c r="A157" s="3">
        <v>18938327843</v>
      </c>
      <c r="B157" s="1" t="s">
        <v>1422</v>
      </c>
      <c r="C157" s="1" t="s">
        <v>1808</v>
      </c>
      <c r="D157" s="1" t="s">
        <v>1809</v>
      </c>
      <c r="E157" s="1" t="s">
        <v>1810</v>
      </c>
      <c r="F157" s="1" t="s">
        <v>1108</v>
      </c>
      <c r="G157" s="1" t="s">
        <v>1051</v>
      </c>
      <c r="H157" s="1" t="s">
        <v>1056</v>
      </c>
      <c r="I157" s="1" t="s">
        <v>1811</v>
      </c>
      <c r="J157" s="1" t="s">
        <v>1058</v>
      </c>
      <c r="K157" s="1" t="s">
        <v>1811</v>
      </c>
      <c r="L157" s="1" t="s">
        <v>1811</v>
      </c>
      <c r="M157" s="1" t="s">
        <v>1059</v>
      </c>
      <c r="N157" s="1" t="s">
        <v>1059</v>
      </c>
      <c r="O157" s="1" t="s">
        <v>1060</v>
      </c>
      <c r="P157" s="1" t="s">
        <v>1061</v>
      </c>
      <c r="Q157" s="1" t="s">
        <v>1062</v>
      </c>
      <c r="R157" s="1" t="s">
        <v>1812</v>
      </c>
      <c r="S157" s="1" t="s">
        <v>1064</v>
      </c>
      <c r="T157" s="1" t="s">
        <v>1065</v>
      </c>
      <c r="U157" s="1" t="s">
        <v>1066</v>
      </c>
      <c r="V157" s="1" t="s">
        <v>1813</v>
      </c>
    </row>
    <row r="158" s="1" customFormat="1" spans="1:22">
      <c r="A158" s="3">
        <v>18943959971</v>
      </c>
      <c r="B158" s="1" t="s">
        <v>1444</v>
      </c>
      <c r="C158" s="1" t="s">
        <v>1814</v>
      </c>
      <c r="D158" s="1" t="s">
        <v>1809</v>
      </c>
      <c r="E158" s="1" t="s">
        <v>1815</v>
      </c>
      <c r="F158" s="1" t="s">
        <v>1108</v>
      </c>
      <c r="G158" s="1" t="s">
        <v>1051</v>
      </c>
      <c r="H158" s="1" t="s">
        <v>1056</v>
      </c>
      <c r="I158" s="1" t="s">
        <v>1816</v>
      </c>
      <c r="J158" s="1" t="s">
        <v>1058</v>
      </c>
      <c r="K158" s="1" t="s">
        <v>1816</v>
      </c>
      <c r="L158" s="1" t="s">
        <v>1816</v>
      </c>
      <c r="M158" s="1" t="s">
        <v>1059</v>
      </c>
      <c r="N158" s="1" t="s">
        <v>1059</v>
      </c>
      <c r="O158" s="1" t="s">
        <v>1060</v>
      </c>
      <c r="P158" s="1" t="s">
        <v>1061</v>
      </c>
      <c r="Q158" s="1" t="s">
        <v>1062</v>
      </c>
      <c r="R158" s="1" t="s">
        <v>1817</v>
      </c>
      <c r="S158" s="1" t="s">
        <v>1064</v>
      </c>
      <c r="T158" s="1" t="s">
        <v>1065</v>
      </c>
      <c r="U158" s="1" t="s">
        <v>1066</v>
      </c>
      <c r="V158" s="1" t="s">
        <v>1813</v>
      </c>
    </row>
    <row r="159" s="1" customFormat="1" spans="1:22">
      <c r="A159" s="3">
        <v>18914284734</v>
      </c>
      <c r="B159" s="1" t="s">
        <v>1477</v>
      </c>
      <c r="C159" s="1" t="s">
        <v>1818</v>
      </c>
      <c r="D159" s="1" t="s">
        <v>1171</v>
      </c>
      <c r="E159" s="1" t="s">
        <v>1819</v>
      </c>
      <c r="F159" s="1" t="s">
        <v>1108</v>
      </c>
      <c r="G159" s="1" t="s">
        <v>1051</v>
      </c>
      <c r="H159" s="1" t="s">
        <v>1056</v>
      </c>
      <c r="I159" s="1" t="s">
        <v>1820</v>
      </c>
      <c r="J159" s="1" t="s">
        <v>1058</v>
      </c>
      <c r="K159" s="1" t="s">
        <v>1820</v>
      </c>
      <c r="L159" s="1" t="s">
        <v>1820</v>
      </c>
      <c r="M159" s="1" t="s">
        <v>1059</v>
      </c>
      <c r="N159" s="1" t="s">
        <v>1059</v>
      </c>
      <c r="O159" s="1" t="s">
        <v>1060</v>
      </c>
      <c r="P159" s="1" t="s">
        <v>1061</v>
      </c>
      <c r="Q159" s="1" t="s">
        <v>1062</v>
      </c>
      <c r="R159" s="1" t="s">
        <v>1821</v>
      </c>
      <c r="S159" s="1" t="s">
        <v>1064</v>
      </c>
      <c r="T159" s="1" t="s">
        <v>1065</v>
      </c>
      <c r="U159" s="1" t="s">
        <v>1073</v>
      </c>
      <c r="V159" s="1" t="s">
        <v>1067</v>
      </c>
    </row>
    <row r="160" s="1" customFormat="1" spans="1:22">
      <c r="A160" s="3">
        <v>18927127636</v>
      </c>
      <c r="B160" s="1" t="s">
        <v>1567</v>
      </c>
      <c r="C160" s="1" t="s">
        <v>1822</v>
      </c>
      <c r="D160" s="1" t="s">
        <v>1117</v>
      </c>
      <c r="E160" s="1" t="s">
        <v>1823</v>
      </c>
      <c r="F160" s="1" t="s">
        <v>1108</v>
      </c>
      <c r="G160" s="1" t="s">
        <v>1055</v>
      </c>
      <c r="H160" s="1" t="s">
        <v>1056</v>
      </c>
      <c r="I160" s="1" t="s">
        <v>1824</v>
      </c>
      <c r="J160" s="1" t="s">
        <v>1058</v>
      </c>
      <c r="K160" s="1" t="s">
        <v>1824</v>
      </c>
      <c r="L160" s="1" t="s">
        <v>1824</v>
      </c>
      <c r="M160" s="1" t="s">
        <v>1059</v>
      </c>
      <c r="N160" s="1" t="s">
        <v>1059</v>
      </c>
      <c r="O160" s="1" t="s">
        <v>1060</v>
      </c>
      <c r="P160" s="1" t="s">
        <v>1061</v>
      </c>
      <c r="Q160" s="1" t="s">
        <v>1062</v>
      </c>
      <c r="R160" s="1" t="s">
        <v>1825</v>
      </c>
      <c r="S160" s="1" t="s">
        <v>1064</v>
      </c>
      <c r="T160" s="1" t="s">
        <v>1065</v>
      </c>
      <c r="U160" s="1" t="s">
        <v>1073</v>
      </c>
      <c r="V160" s="1" t="s">
        <v>1067</v>
      </c>
    </row>
    <row r="161" s="1" customFormat="1" spans="1:22">
      <c r="A161" s="3">
        <v>18889747843</v>
      </c>
      <c r="B161" s="1" t="s">
        <v>1432</v>
      </c>
      <c r="C161" s="1" t="s">
        <v>1826</v>
      </c>
      <c r="D161" s="1" t="s">
        <v>1827</v>
      </c>
      <c r="E161" s="1" t="s">
        <v>1828</v>
      </c>
      <c r="F161" s="1" t="s">
        <v>1051</v>
      </c>
      <c r="G161" s="1" t="s">
        <v>1055</v>
      </c>
      <c r="H161" s="1" t="s">
        <v>1056</v>
      </c>
      <c r="I161" s="1" t="s">
        <v>1829</v>
      </c>
      <c r="J161" s="1" t="s">
        <v>1058</v>
      </c>
      <c r="K161" s="1" t="s">
        <v>1829</v>
      </c>
      <c r="L161" s="1" t="s">
        <v>1829</v>
      </c>
      <c r="M161" s="1" t="s">
        <v>1059</v>
      </c>
      <c r="N161" s="1" t="s">
        <v>1059</v>
      </c>
      <c r="O161" s="1" t="s">
        <v>1060</v>
      </c>
      <c r="P161" s="1" t="s">
        <v>1061</v>
      </c>
      <c r="Q161" s="1" t="s">
        <v>1062</v>
      </c>
      <c r="R161" s="1" t="s">
        <v>1830</v>
      </c>
      <c r="S161" s="1" t="s">
        <v>1064</v>
      </c>
      <c r="T161" s="1" t="s">
        <v>1065</v>
      </c>
      <c r="U161" s="1" t="s">
        <v>1073</v>
      </c>
      <c r="V161" s="1" t="s">
        <v>1067</v>
      </c>
    </row>
    <row r="162" s="1" customFormat="1" spans="1:22">
      <c r="A162" s="3">
        <v>18699065938</v>
      </c>
      <c r="B162" s="1" t="s">
        <v>1765</v>
      </c>
      <c r="C162" s="1" t="s">
        <v>1831</v>
      </c>
      <c r="D162" s="1" t="s">
        <v>1827</v>
      </c>
      <c r="E162" s="1" t="s">
        <v>1832</v>
      </c>
      <c r="F162" s="1" t="s">
        <v>1194</v>
      </c>
      <c r="G162" s="1" t="s">
        <v>1108</v>
      </c>
      <c r="H162" s="1" t="s">
        <v>1056</v>
      </c>
      <c r="I162" s="1" t="s">
        <v>1833</v>
      </c>
      <c r="J162" s="1" t="s">
        <v>1058</v>
      </c>
      <c r="K162" s="1" t="s">
        <v>1833</v>
      </c>
      <c r="L162" s="1" t="s">
        <v>1833</v>
      </c>
      <c r="M162" s="1" t="s">
        <v>1059</v>
      </c>
      <c r="N162" s="1" t="s">
        <v>1059</v>
      </c>
      <c r="O162" s="1" t="s">
        <v>1060</v>
      </c>
      <c r="P162" s="1" t="s">
        <v>1061</v>
      </c>
      <c r="Q162" s="1" t="s">
        <v>1062</v>
      </c>
      <c r="R162" s="1" t="s">
        <v>1834</v>
      </c>
      <c r="S162" s="1" t="s">
        <v>1064</v>
      </c>
      <c r="T162" s="1" t="s">
        <v>1065</v>
      </c>
      <c r="U162" s="1" t="s">
        <v>1073</v>
      </c>
      <c r="V162" s="1" t="s">
        <v>1067</v>
      </c>
    </row>
    <row r="163" s="1" customFormat="1" spans="1:22">
      <c r="A163" s="3">
        <v>18727148685</v>
      </c>
      <c r="B163" s="1" t="s">
        <v>1561</v>
      </c>
      <c r="C163" s="1" t="s">
        <v>1835</v>
      </c>
      <c r="D163" s="1" t="s">
        <v>1836</v>
      </c>
      <c r="E163" s="1" t="s">
        <v>1837</v>
      </c>
      <c r="F163" s="1" t="s">
        <v>1051</v>
      </c>
      <c r="G163" s="1" t="s">
        <v>1055</v>
      </c>
      <c r="H163" s="1" t="s">
        <v>1056</v>
      </c>
      <c r="I163" s="1" t="s">
        <v>1820</v>
      </c>
      <c r="J163" s="1" t="s">
        <v>1058</v>
      </c>
      <c r="K163" s="1" t="s">
        <v>1820</v>
      </c>
      <c r="L163" s="1" t="s">
        <v>1820</v>
      </c>
      <c r="M163" s="1" t="s">
        <v>1059</v>
      </c>
      <c r="N163" s="1" t="s">
        <v>1059</v>
      </c>
      <c r="O163" s="1" t="s">
        <v>1060</v>
      </c>
      <c r="P163" s="1" t="s">
        <v>1061</v>
      </c>
      <c r="Q163" s="1" t="s">
        <v>1062</v>
      </c>
      <c r="R163" s="1" t="s">
        <v>1838</v>
      </c>
      <c r="S163" s="1" t="s">
        <v>1064</v>
      </c>
      <c r="T163" s="1" t="s">
        <v>1065</v>
      </c>
      <c r="U163" s="1" t="s">
        <v>1073</v>
      </c>
      <c r="V163" s="1" t="s">
        <v>1067</v>
      </c>
    </row>
    <row r="164" s="1" customFormat="1" spans="1:22">
      <c r="A164" s="3">
        <v>18918829248</v>
      </c>
      <c r="B164" s="1" t="s">
        <v>1645</v>
      </c>
      <c r="C164" s="1" t="s">
        <v>1839</v>
      </c>
      <c r="D164" s="1" t="s">
        <v>1840</v>
      </c>
      <c r="E164" s="1" t="s">
        <v>1841</v>
      </c>
      <c r="F164" s="1" t="s">
        <v>1213</v>
      </c>
      <c r="G164" s="1" t="s">
        <v>1108</v>
      </c>
      <c r="H164" s="1" t="s">
        <v>1056</v>
      </c>
      <c r="I164" s="1" t="s">
        <v>1842</v>
      </c>
      <c r="J164" s="1" t="s">
        <v>1058</v>
      </c>
      <c r="K164" s="1" t="s">
        <v>1842</v>
      </c>
      <c r="L164" s="1" t="s">
        <v>1842</v>
      </c>
      <c r="M164" s="1" t="s">
        <v>1059</v>
      </c>
      <c r="N164" s="1" t="s">
        <v>1059</v>
      </c>
      <c r="O164" s="1" t="s">
        <v>1060</v>
      </c>
      <c r="P164" s="1" t="s">
        <v>1061</v>
      </c>
      <c r="Q164" s="1" t="s">
        <v>1062</v>
      </c>
      <c r="R164" s="1" t="s">
        <v>1843</v>
      </c>
      <c r="S164" s="1" t="s">
        <v>1064</v>
      </c>
      <c r="T164" s="1" t="s">
        <v>1065</v>
      </c>
      <c r="U164" s="1" t="s">
        <v>1073</v>
      </c>
      <c r="V164" s="1" t="s">
        <v>1095</v>
      </c>
    </row>
    <row r="165" s="1" customFormat="1" spans="1:22">
      <c r="A165" s="3">
        <v>18910388715</v>
      </c>
      <c r="B165" s="1" t="s">
        <v>1685</v>
      </c>
      <c r="C165" s="1" t="s">
        <v>1844</v>
      </c>
      <c r="D165" s="1" t="s">
        <v>1845</v>
      </c>
      <c r="E165" s="1" t="s">
        <v>1846</v>
      </c>
      <c r="F165" s="1" t="s">
        <v>1153</v>
      </c>
      <c r="G165" s="1" t="s">
        <v>1108</v>
      </c>
      <c r="H165" s="1" t="s">
        <v>1056</v>
      </c>
      <c r="I165" s="1" t="s">
        <v>1743</v>
      </c>
      <c r="J165" s="1" t="s">
        <v>1058</v>
      </c>
      <c r="K165" s="1" t="s">
        <v>1743</v>
      </c>
      <c r="L165" s="1" t="s">
        <v>1743</v>
      </c>
      <c r="M165" s="1" t="s">
        <v>1059</v>
      </c>
      <c r="N165" s="1" t="s">
        <v>1059</v>
      </c>
      <c r="O165" s="1" t="s">
        <v>1060</v>
      </c>
      <c r="P165" s="1" t="s">
        <v>1061</v>
      </c>
      <c r="Q165" s="1" t="s">
        <v>1062</v>
      </c>
      <c r="R165" s="1" t="s">
        <v>1847</v>
      </c>
      <c r="S165" s="1" t="s">
        <v>1064</v>
      </c>
      <c r="T165" s="1" t="s">
        <v>1065</v>
      </c>
      <c r="U165" s="1" t="s">
        <v>1073</v>
      </c>
      <c r="V165" s="1" t="s">
        <v>1067</v>
      </c>
    </row>
    <row r="166" s="1" customFormat="1" spans="1:22">
      <c r="A166" s="3">
        <v>18924201946</v>
      </c>
      <c r="B166" s="1" t="s">
        <v>1439</v>
      </c>
      <c r="C166" s="1" t="s">
        <v>1848</v>
      </c>
      <c r="D166" s="1" t="s">
        <v>1391</v>
      </c>
      <c r="E166" s="1" t="s">
        <v>1849</v>
      </c>
      <c r="F166" s="1" t="s">
        <v>1051</v>
      </c>
      <c r="G166" s="1" t="s">
        <v>1055</v>
      </c>
      <c r="H166" s="1" t="s">
        <v>1056</v>
      </c>
      <c r="I166" s="1" t="s">
        <v>1850</v>
      </c>
      <c r="J166" s="1" t="s">
        <v>1058</v>
      </c>
      <c r="K166" s="1" t="s">
        <v>1850</v>
      </c>
      <c r="L166" s="1" t="s">
        <v>1850</v>
      </c>
      <c r="M166" s="1" t="s">
        <v>1059</v>
      </c>
      <c r="N166" s="1" t="s">
        <v>1059</v>
      </c>
      <c r="O166" s="1" t="s">
        <v>1060</v>
      </c>
      <c r="P166" s="1" t="s">
        <v>1061</v>
      </c>
      <c r="Q166" s="1" t="s">
        <v>1062</v>
      </c>
      <c r="R166" s="1" t="s">
        <v>1851</v>
      </c>
      <c r="S166" s="1" t="s">
        <v>1064</v>
      </c>
      <c r="T166" s="1" t="s">
        <v>1065</v>
      </c>
      <c r="U166" s="1" t="s">
        <v>1073</v>
      </c>
      <c r="V166" s="1" t="s">
        <v>1067</v>
      </c>
    </row>
    <row r="167" s="1" customFormat="1" spans="1:22">
      <c r="A167" s="3">
        <v>18949484664</v>
      </c>
      <c r="B167" s="1" t="s">
        <v>1213</v>
      </c>
      <c r="C167" s="1" t="s">
        <v>1852</v>
      </c>
      <c r="D167" s="1" t="s">
        <v>1853</v>
      </c>
      <c r="E167" s="1" t="s">
        <v>1854</v>
      </c>
      <c r="F167" s="1" t="s">
        <v>1153</v>
      </c>
      <c r="G167" s="1" t="s">
        <v>1108</v>
      </c>
      <c r="H167" s="1" t="s">
        <v>1056</v>
      </c>
      <c r="I167" s="1" t="s">
        <v>1855</v>
      </c>
      <c r="J167" s="1" t="s">
        <v>1058</v>
      </c>
      <c r="K167" s="1" t="s">
        <v>1855</v>
      </c>
      <c r="L167" s="1" t="s">
        <v>1855</v>
      </c>
      <c r="M167" s="1" t="s">
        <v>1059</v>
      </c>
      <c r="N167" s="1" t="s">
        <v>1059</v>
      </c>
      <c r="O167" s="1" t="s">
        <v>1060</v>
      </c>
      <c r="P167" s="1" t="s">
        <v>1061</v>
      </c>
      <c r="Q167" s="1" t="s">
        <v>1062</v>
      </c>
      <c r="R167" s="1" t="s">
        <v>1856</v>
      </c>
      <c r="S167" s="1" t="s">
        <v>1064</v>
      </c>
      <c r="T167" s="1" t="s">
        <v>1065</v>
      </c>
      <c r="U167" s="1" t="s">
        <v>1073</v>
      </c>
      <c r="V167" s="1" t="s">
        <v>1241</v>
      </c>
    </row>
    <row r="168" s="1" customFormat="1" spans="1:22">
      <c r="A168" s="3">
        <v>18905408043</v>
      </c>
      <c r="B168" s="1" t="s">
        <v>1418</v>
      </c>
      <c r="C168" s="1" t="s">
        <v>1857</v>
      </c>
      <c r="D168" s="1" t="s">
        <v>1858</v>
      </c>
      <c r="E168" s="1" t="s">
        <v>1859</v>
      </c>
      <c r="F168" s="1" t="s">
        <v>1567</v>
      </c>
      <c r="G168" s="1" t="s">
        <v>1108</v>
      </c>
      <c r="H168" s="1" t="s">
        <v>1056</v>
      </c>
      <c r="I168" s="1" t="s">
        <v>1860</v>
      </c>
      <c r="J168" s="1" t="s">
        <v>1058</v>
      </c>
      <c r="K168" s="1" t="s">
        <v>1860</v>
      </c>
      <c r="L168" s="1" t="s">
        <v>1860</v>
      </c>
      <c r="M168" s="1" t="s">
        <v>1059</v>
      </c>
      <c r="N168" s="1" t="s">
        <v>1059</v>
      </c>
      <c r="O168" s="1" t="s">
        <v>1060</v>
      </c>
      <c r="P168" s="1" t="s">
        <v>1061</v>
      </c>
      <c r="Q168" s="1" t="s">
        <v>1062</v>
      </c>
      <c r="R168" s="1" t="s">
        <v>1861</v>
      </c>
      <c r="S168" s="1" t="s">
        <v>1064</v>
      </c>
      <c r="T168" s="1" t="s">
        <v>1065</v>
      </c>
      <c r="U168" s="1" t="s">
        <v>1073</v>
      </c>
      <c r="V168" s="1" t="s">
        <v>1067</v>
      </c>
    </row>
    <row r="169" s="1" customFormat="1" spans="1:22">
      <c r="A169" s="3">
        <v>18481758897</v>
      </c>
      <c r="B169" s="1" t="s">
        <v>1862</v>
      </c>
      <c r="C169" s="1" t="s">
        <v>1863</v>
      </c>
      <c r="D169" s="1" t="s">
        <v>1864</v>
      </c>
      <c r="E169" s="1" t="s">
        <v>1865</v>
      </c>
      <c r="F169" s="1" t="s">
        <v>1194</v>
      </c>
      <c r="G169" s="1" t="s">
        <v>1055</v>
      </c>
      <c r="H169" s="1" t="s">
        <v>1056</v>
      </c>
      <c r="I169" s="1" t="s">
        <v>1866</v>
      </c>
      <c r="J169" s="1" t="s">
        <v>1058</v>
      </c>
      <c r="K169" s="1" t="s">
        <v>1866</v>
      </c>
      <c r="L169" s="1" t="s">
        <v>1866</v>
      </c>
      <c r="M169" s="1" t="s">
        <v>1059</v>
      </c>
      <c r="N169" s="1" t="s">
        <v>1059</v>
      </c>
      <c r="O169" s="1" t="s">
        <v>1060</v>
      </c>
      <c r="P169" s="1" t="s">
        <v>1061</v>
      </c>
      <c r="Q169" s="1" t="s">
        <v>1062</v>
      </c>
      <c r="R169" s="1" t="s">
        <v>1867</v>
      </c>
      <c r="S169" s="1" t="s">
        <v>1064</v>
      </c>
      <c r="T169" s="1" t="s">
        <v>1065</v>
      </c>
      <c r="U169" s="1" t="s">
        <v>1073</v>
      </c>
      <c r="V169" s="1" t="s">
        <v>1095</v>
      </c>
    </row>
    <row r="170" s="1" customFormat="1" spans="1:22">
      <c r="A170" s="3">
        <v>18829398317</v>
      </c>
      <c r="B170" s="1" t="s">
        <v>1472</v>
      </c>
      <c r="C170" s="1" t="s">
        <v>1868</v>
      </c>
      <c r="D170" s="1" t="s">
        <v>1869</v>
      </c>
      <c r="E170" s="1" t="s">
        <v>1870</v>
      </c>
      <c r="F170" s="1" t="s">
        <v>1194</v>
      </c>
      <c r="G170" s="1" t="s">
        <v>1055</v>
      </c>
      <c r="H170" s="1" t="s">
        <v>1056</v>
      </c>
      <c r="I170" s="1" t="s">
        <v>1871</v>
      </c>
      <c r="J170" s="1" t="s">
        <v>1058</v>
      </c>
      <c r="K170" s="1" t="s">
        <v>1871</v>
      </c>
      <c r="L170" s="1" t="s">
        <v>1871</v>
      </c>
      <c r="M170" s="1" t="s">
        <v>1059</v>
      </c>
      <c r="N170" s="1" t="s">
        <v>1059</v>
      </c>
      <c r="O170" s="1" t="s">
        <v>1060</v>
      </c>
      <c r="P170" s="1" t="s">
        <v>1061</v>
      </c>
      <c r="Q170" s="1" t="s">
        <v>1062</v>
      </c>
      <c r="R170" s="1" t="s">
        <v>1872</v>
      </c>
      <c r="S170" s="1" t="s">
        <v>1064</v>
      </c>
      <c r="T170" s="1" t="s">
        <v>1065</v>
      </c>
      <c r="U170" s="1" t="s">
        <v>1073</v>
      </c>
      <c r="V170" s="1" t="s">
        <v>1095</v>
      </c>
    </row>
    <row r="171" s="1" customFormat="1" spans="1:22">
      <c r="A171" s="3">
        <v>18910820258</v>
      </c>
      <c r="B171" s="1" t="s">
        <v>1499</v>
      </c>
      <c r="C171" s="1" t="s">
        <v>1873</v>
      </c>
      <c r="D171" s="1" t="s">
        <v>1874</v>
      </c>
      <c r="E171" s="1" t="s">
        <v>1875</v>
      </c>
      <c r="F171" s="1" t="s">
        <v>1153</v>
      </c>
      <c r="G171" s="1" t="s">
        <v>1108</v>
      </c>
      <c r="H171" s="1" t="s">
        <v>1056</v>
      </c>
      <c r="I171" s="1" t="s">
        <v>1876</v>
      </c>
      <c r="J171" s="1" t="s">
        <v>1058</v>
      </c>
      <c r="K171" s="1" t="s">
        <v>1876</v>
      </c>
      <c r="L171" s="1" t="s">
        <v>1876</v>
      </c>
      <c r="M171" s="1" t="s">
        <v>1059</v>
      </c>
      <c r="N171" s="1" t="s">
        <v>1059</v>
      </c>
      <c r="O171" s="1" t="s">
        <v>1060</v>
      </c>
      <c r="P171" s="1" t="s">
        <v>1061</v>
      </c>
      <c r="Q171" s="1" t="s">
        <v>1062</v>
      </c>
      <c r="R171" s="1" t="s">
        <v>1877</v>
      </c>
      <c r="S171" s="1" t="s">
        <v>1064</v>
      </c>
      <c r="T171" s="1" t="s">
        <v>1065</v>
      </c>
      <c r="U171" s="1" t="s">
        <v>1073</v>
      </c>
      <c r="V171" s="1" t="s">
        <v>1067</v>
      </c>
    </row>
    <row r="172" s="1" customFormat="1" spans="1:22">
      <c r="A172" s="3">
        <v>18883533953</v>
      </c>
      <c r="B172" s="1" t="s">
        <v>1878</v>
      </c>
      <c r="C172" s="1" t="s">
        <v>1879</v>
      </c>
      <c r="D172" s="1" t="s">
        <v>1880</v>
      </c>
      <c r="E172" s="1" t="s">
        <v>1881</v>
      </c>
      <c r="F172" s="1" t="s">
        <v>1194</v>
      </c>
      <c r="G172" s="1" t="s">
        <v>1108</v>
      </c>
      <c r="H172" s="1" t="s">
        <v>1056</v>
      </c>
      <c r="I172" s="1" t="s">
        <v>1882</v>
      </c>
      <c r="J172" s="1" t="s">
        <v>1058</v>
      </c>
      <c r="K172" s="1" t="s">
        <v>1882</v>
      </c>
      <c r="L172" s="1" t="s">
        <v>1882</v>
      </c>
      <c r="M172" s="1" t="s">
        <v>1059</v>
      </c>
      <c r="N172" s="1" t="s">
        <v>1059</v>
      </c>
      <c r="O172" s="1" t="s">
        <v>1060</v>
      </c>
      <c r="P172" s="1" t="s">
        <v>1061</v>
      </c>
      <c r="Q172" s="1" t="s">
        <v>1062</v>
      </c>
      <c r="R172" s="1" t="s">
        <v>1883</v>
      </c>
      <c r="S172" s="1" t="s">
        <v>1064</v>
      </c>
      <c r="T172" s="1" t="s">
        <v>1065</v>
      </c>
      <c r="U172" s="1" t="s">
        <v>1073</v>
      </c>
      <c r="V172" s="1" t="s">
        <v>1067</v>
      </c>
    </row>
    <row r="173" s="1" customFormat="1" spans="1:22">
      <c r="A173" s="3">
        <v>18823243528</v>
      </c>
      <c r="B173" s="1" t="s">
        <v>1472</v>
      </c>
      <c r="C173" s="1" t="s">
        <v>1884</v>
      </c>
      <c r="D173" s="1" t="s">
        <v>1880</v>
      </c>
      <c r="E173" s="1" t="s">
        <v>1885</v>
      </c>
      <c r="F173" s="1" t="s">
        <v>1051</v>
      </c>
      <c r="G173" s="1" t="s">
        <v>1055</v>
      </c>
      <c r="H173" s="1" t="s">
        <v>1056</v>
      </c>
      <c r="I173" s="1" t="s">
        <v>1773</v>
      </c>
      <c r="J173" s="1" t="s">
        <v>1058</v>
      </c>
      <c r="K173" s="1" t="s">
        <v>1773</v>
      </c>
      <c r="L173" s="1" t="s">
        <v>1060</v>
      </c>
      <c r="M173" s="1" t="s">
        <v>1886</v>
      </c>
      <c r="N173" s="1" t="s">
        <v>1886</v>
      </c>
      <c r="O173" s="1" t="s">
        <v>1060</v>
      </c>
      <c r="P173" s="1" t="s">
        <v>1061</v>
      </c>
      <c r="Q173" s="1" t="s">
        <v>1062</v>
      </c>
      <c r="R173" s="1" t="s">
        <v>1887</v>
      </c>
      <c r="S173" s="1" t="s">
        <v>1064</v>
      </c>
      <c r="T173" s="1" t="s">
        <v>1065</v>
      </c>
      <c r="U173" s="1" t="s">
        <v>1073</v>
      </c>
      <c r="V173" s="1" t="s">
        <v>1067</v>
      </c>
    </row>
    <row r="174" s="1" customFormat="1" spans="1:22">
      <c r="A174" s="3">
        <v>18744773327</v>
      </c>
      <c r="B174" s="1" t="s">
        <v>1703</v>
      </c>
      <c r="C174" s="1" t="s">
        <v>1888</v>
      </c>
      <c r="D174" s="1" t="s">
        <v>1880</v>
      </c>
      <c r="E174" s="1" t="s">
        <v>1889</v>
      </c>
      <c r="F174" s="1" t="s">
        <v>1213</v>
      </c>
      <c r="G174" s="1" t="s">
        <v>1108</v>
      </c>
      <c r="H174" s="1" t="s">
        <v>1056</v>
      </c>
      <c r="I174" s="1" t="s">
        <v>1890</v>
      </c>
      <c r="J174" s="1" t="s">
        <v>1058</v>
      </c>
      <c r="K174" s="1" t="s">
        <v>1890</v>
      </c>
      <c r="L174" s="1" t="s">
        <v>1890</v>
      </c>
      <c r="M174" s="1" t="s">
        <v>1059</v>
      </c>
      <c r="N174" s="1" t="s">
        <v>1059</v>
      </c>
      <c r="O174" s="1" t="s">
        <v>1060</v>
      </c>
      <c r="P174" s="1" t="s">
        <v>1061</v>
      </c>
      <c r="Q174" s="1" t="s">
        <v>1062</v>
      </c>
      <c r="R174" s="1" t="s">
        <v>1891</v>
      </c>
      <c r="S174" s="1" t="s">
        <v>1064</v>
      </c>
      <c r="T174" s="1" t="s">
        <v>1065</v>
      </c>
      <c r="U174" s="1" t="s">
        <v>1073</v>
      </c>
      <c r="V174" s="1" t="s">
        <v>1067</v>
      </c>
    </row>
    <row r="175" s="1" customFormat="1" spans="1:22">
      <c r="A175" s="3">
        <v>18926083374</v>
      </c>
      <c r="B175" s="1" t="s">
        <v>1439</v>
      </c>
      <c r="C175" s="1" t="s">
        <v>1892</v>
      </c>
      <c r="D175" s="1" t="s">
        <v>1893</v>
      </c>
      <c r="E175" s="1" t="s">
        <v>1894</v>
      </c>
      <c r="F175" s="1" t="s">
        <v>1051</v>
      </c>
      <c r="G175" s="1" t="s">
        <v>1055</v>
      </c>
      <c r="H175" s="1" t="s">
        <v>1056</v>
      </c>
      <c r="I175" s="1" t="s">
        <v>1895</v>
      </c>
      <c r="J175" s="1" t="s">
        <v>1058</v>
      </c>
      <c r="K175" s="1" t="s">
        <v>1895</v>
      </c>
      <c r="L175" s="1" t="s">
        <v>1895</v>
      </c>
      <c r="M175" s="1" t="s">
        <v>1059</v>
      </c>
      <c r="N175" s="1" t="s">
        <v>1059</v>
      </c>
      <c r="O175" s="1" t="s">
        <v>1060</v>
      </c>
      <c r="P175" s="1" t="s">
        <v>1061</v>
      </c>
      <c r="Q175" s="1" t="s">
        <v>1062</v>
      </c>
      <c r="R175" s="1" t="s">
        <v>1896</v>
      </c>
      <c r="S175" s="1" t="s">
        <v>1064</v>
      </c>
      <c r="T175" s="1" t="s">
        <v>1065</v>
      </c>
      <c r="U175" s="1" t="s">
        <v>1073</v>
      </c>
      <c r="V175" s="1" t="s">
        <v>1897</v>
      </c>
    </row>
    <row r="176" s="1" customFormat="1" spans="1:22">
      <c r="A176" s="3">
        <v>18927836135</v>
      </c>
      <c r="B176" s="1" t="s">
        <v>1567</v>
      </c>
      <c r="C176" s="1" t="s">
        <v>1898</v>
      </c>
      <c r="D176" s="1" t="s">
        <v>1893</v>
      </c>
      <c r="E176" s="1" t="s">
        <v>1899</v>
      </c>
      <c r="F176" s="1" t="s">
        <v>1051</v>
      </c>
      <c r="G176" s="1" t="s">
        <v>1055</v>
      </c>
      <c r="H176" s="1" t="s">
        <v>1056</v>
      </c>
      <c r="I176" s="1" t="s">
        <v>1895</v>
      </c>
      <c r="J176" s="1" t="s">
        <v>1058</v>
      </c>
      <c r="K176" s="1" t="s">
        <v>1895</v>
      </c>
      <c r="L176" s="1" t="s">
        <v>1895</v>
      </c>
      <c r="M176" s="1" t="s">
        <v>1059</v>
      </c>
      <c r="N176" s="1" t="s">
        <v>1059</v>
      </c>
      <c r="O176" s="1" t="s">
        <v>1060</v>
      </c>
      <c r="P176" s="1" t="s">
        <v>1061</v>
      </c>
      <c r="Q176" s="1" t="s">
        <v>1062</v>
      </c>
      <c r="R176" s="1" t="s">
        <v>1900</v>
      </c>
      <c r="S176" s="1" t="s">
        <v>1064</v>
      </c>
      <c r="T176" s="1" t="s">
        <v>1065</v>
      </c>
      <c r="U176" s="1" t="s">
        <v>1073</v>
      </c>
      <c r="V176" s="1" t="s">
        <v>1897</v>
      </c>
    </row>
    <row r="177" s="1" customFormat="1" spans="1:22">
      <c r="A177" s="3">
        <v>18226943451</v>
      </c>
      <c r="B177" s="1" t="s">
        <v>1901</v>
      </c>
      <c r="C177" s="1" t="s">
        <v>1902</v>
      </c>
      <c r="D177" s="1" t="s">
        <v>1137</v>
      </c>
      <c r="E177" s="1" t="s">
        <v>1903</v>
      </c>
      <c r="F177" s="1" t="s">
        <v>1429</v>
      </c>
      <c r="G177" s="1" t="s">
        <v>1051</v>
      </c>
      <c r="H177" s="1" t="s">
        <v>1056</v>
      </c>
      <c r="I177" s="1" t="s">
        <v>1904</v>
      </c>
      <c r="J177" s="1" t="s">
        <v>1058</v>
      </c>
      <c r="K177" s="1" t="s">
        <v>1904</v>
      </c>
      <c r="L177" s="1" t="s">
        <v>1904</v>
      </c>
      <c r="M177" s="1" t="s">
        <v>1059</v>
      </c>
      <c r="N177" s="1" t="s">
        <v>1059</v>
      </c>
      <c r="O177" s="1" t="s">
        <v>1060</v>
      </c>
      <c r="P177" s="1" t="s">
        <v>1061</v>
      </c>
      <c r="Q177" s="1" t="s">
        <v>1062</v>
      </c>
      <c r="R177" s="1" t="s">
        <v>1905</v>
      </c>
      <c r="S177" s="1" t="s">
        <v>1064</v>
      </c>
      <c r="T177" s="1" t="s">
        <v>1065</v>
      </c>
      <c r="U177" s="1" t="s">
        <v>1073</v>
      </c>
      <c r="V177" s="1" t="s">
        <v>1067</v>
      </c>
    </row>
    <row r="178" s="1" customFormat="1" spans="1:22">
      <c r="A178" s="3">
        <v>18377779010</v>
      </c>
      <c r="B178" s="1" t="s">
        <v>1906</v>
      </c>
      <c r="C178" s="1" t="s">
        <v>1907</v>
      </c>
      <c r="D178" s="1" t="s">
        <v>1254</v>
      </c>
      <c r="E178" s="1" t="s">
        <v>1908</v>
      </c>
      <c r="F178" s="1" t="s">
        <v>1108</v>
      </c>
      <c r="G178" s="1" t="s">
        <v>1051</v>
      </c>
      <c r="H178" s="1" t="s">
        <v>1056</v>
      </c>
      <c r="I178" s="1" t="s">
        <v>1909</v>
      </c>
      <c r="J178" s="1" t="s">
        <v>1058</v>
      </c>
      <c r="K178" s="1" t="s">
        <v>1909</v>
      </c>
      <c r="L178" s="1" t="s">
        <v>1909</v>
      </c>
      <c r="M178" s="1" t="s">
        <v>1059</v>
      </c>
      <c r="N178" s="1" t="s">
        <v>1059</v>
      </c>
      <c r="O178" s="1" t="s">
        <v>1060</v>
      </c>
      <c r="P178" s="1" t="s">
        <v>1061</v>
      </c>
      <c r="Q178" s="1" t="s">
        <v>1062</v>
      </c>
      <c r="R178" s="1" t="s">
        <v>1910</v>
      </c>
      <c r="S178" s="1" t="s">
        <v>1064</v>
      </c>
      <c r="T178" s="1" t="s">
        <v>1065</v>
      </c>
      <c r="U178" s="1" t="s">
        <v>1073</v>
      </c>
      <c r="V178" s="1" t="s">
        <v>1067</v>
      </c>
    </row>
    <row r="179" s="1" customFormat="1" spans="1:22">
      <c r="A179" s="3">
        <v>18186410113</v>
      </c>
      <c r="B179" s="1" t="s">
        <v>1911</v>
      </c>
      <c r="C179" s="1" t="s">
        <v>1912</v>
      </c>
      <c r="D179" s="1" t="s">
        <v>1913</v>
      </c>
      <c r="E179" s="1" t="s">
        <v>1914</v>
      </c>
      <c r="F179" s="1" t="s">
        <v>1108</v>
      </c>
      <c r="G179" s="1" t="s">
        <v>1055</v>
      </c>
      <c r="H179" s="1" t="s">
        <v>1056</v>
      </c>
      <c r="I179" s="1" t="s">
        <v>1915</v>
      </c>
      <c r="J179" s="1" t="s">
        <v>1058</v>
      </c>
      <c r="K179" s="1" t="s">
        <v>1915</v>
      </c>
      <c r="L179" s="1" t="s">
        <v>1915</v>
      </c>
      <c r="M179" s="1" t="s">
        <v>1059</v>
      </c>
      <c r="N179" s="1" t="s">
        <v>1059</v>
      </c>
      <c r="O179" s="1" t="s">
        <v>1060</v>
      </c>
      <c r="P179" s="1" t="s">
        <v>1061</v>
      </c>
      <c r="Q179" s="1" t="s">
        <v>1062</v>
      </c>
      <c r="R179" s="1" t="s">
        <v>1916</v>
      </c>
      <c r="S179" s="1" t="s">
        <v>1064</v>
      </c>
      <c r="T179" s="1" t="s">
        <v>1065</v>
      </c>
      <c r="U179" s="1" t="s">
        <v>1073</v>
      </c>
      <c r="V179" s="1" t="s">
        <v>1074</v>
      </c>
    </row>
    <row r="180" s="1" customFormat="1" spans="1:22">
      <c r="A180" s="3">
        <v>17939893980</v>
      </c>
      <c r="B180" s="1" t="s">
        <v>1917</v>
      </c>
      <c r="C180" s="1" t="s">
        <v>1918</v>
      </c>
      <c r="D180" s="1" t="s">
        <v>1919</v>
      </c>
      <c r="E180" s="1" t="s">
        <v>1920</v>
      </c>
      <c r="F180" s="1" t="s">
        <v>1194</v>
      </c>
      <c r="G180" s="1" t="s">
        <v>1055</v>
      </c>
      <c r="H180" s="1" t="s">
        <v>1056</v>
      </c>
      <c r="I180" s="1" t="s">
        <v>1921</v>
      </c>
      <c r="J180" s="1" t="s">
        <v>1058</v>
      </c>
      <c r="K180" s="1" t="s">
        <v>1921</v>
      </c>
      <c r="L180" s="1" t="s">
        <v>1921</v>
      </c>
      <c r="M180" s="1" t="s">
        <v>1059</v>
      </c>
      <c r="N180" s="1" t="s">
        <v>1059</v>
      </c>
      <c r="O180" s="1" t="s">
        <v>1060</v>
      </c>
      <c r="P180" s="1" t="s">
        <v>1061</v>
      </c>
      <c r="Q180" s="1" t="s">
        <v>1062</v>
      </c>
      <c r="R180" s="1" t="s">
        <v>1922</v>
      </c>
      <c r="S180" s="1" t="s">
        <v>1064</v>
      </c>
      <c r="T180" s="1" t="s">
        <v>1065</v>
      </c>
      <c r="U180" s="1" t="s">
        <v>1073</v>
      </c>
      <c r="V180" s="1" t="s">
        <v>1067</v>
      </c>
    </row>
    <row r="181" s="1" customFormat="1" spans="1:22">
      <c r="A181" s="3">
        <v>18320123026</v>
      </c>
      <c r="B181" s="1" t="s">
        <v>1923</v>
      </c>
      <c r="C181" s="1" t="s">
        <v>1924</v>
      </c>
      <c r="D181" s="1" t="s">
        <v>1925</v>
      </c>
      <c r="E181" s="1" t="s">
        <v>1926</v>
      </c>
      <c r="F181" s="1" t="s">
        <v>1194</v>
      </c>
      <c r="G181" s="1" t="s">
        <v>1055</v>
      </c>
      <c r="H181" s="1" t="s">
        <v>1056</v>
      </c>
      <c r="I181" s="1" t="s">
        <v>1927</v>
      </c>
      <c r="J181" s="1" t="s">
        <v>1058</v>
      </c>
      <c r="K181" s="1" t="s">
        <v>1927</v>
      </c>
      <c r="L181" s="1" t="s">
        <v>1927</v>
      </c>
      <c r="M181" s="1" t="s">
        <v>1059</v>
      </c>
      <c r="N181" s="1" t="s">
        <v>1059</v>
      </c>
      <c r="O181" s="1" t="s">
        <v>1060</v>
      </c>
      <c r="P181" s="1" t="s">
        <v>1061</v>
      </c>
      <c r="Q181" s="1" t="s">
        <v>1062</v>
      </c>
      <c r="R181" s="1" t="s">
        <v>1928</v>
      </c>
      <c r="S181" s="1" t="s">
        <v>1064</v>
      </c>
      <c r="T181" s="1" t="s">
        <v>1065</v>
      </c>
      <c r="U181" s="1" t="s">
        <v>1073</v>
      </c>
      <c r="V181" s="1" t="s">
        <v>1074</v>
      </c>
    </row>
    <row r="182" s="1" customFormat="1" spans="1:22">
      <c r="A182" s="3">
        <v>18303750208</v>
      </c>
      <c r="B182" s="1" t="s">
        <v>1929</v>
      </c>
      <c r="C182" s="1" t="s">
        <v>1930</v>
      </c>
      <c r="D182" s="1" t="s">
        <v>1827</v>
      </c>
      <c r="E182" s="1" t="s">
        <v>1931</v>
      </c>
      <c r="F182" s="1" t="s">
        <v>1108</v>
      </c>
      <c r="G182" s="1" t="s">
        <v>1055</v>
      </c>
      <c r="H182" s="1" t="s">
        <v>1056</v>
      </c>
      <c r="I182" s="1" t="s">
        <v>1932</v>
      </c>
      <c r="J182" s="1" t="s">
        <v>1058</v>
      </c>
      <c r="K182" s="1" t="s">
        <v>1932</v>
      </c>
      <c r="L182" s="1" t="s">
        <v>1932</v>
      </c>
      <c r="M182" s="1" t="s">
        <v>1059</v>
      </c>
      <c r="N182" s="1" t="s">
        <v>1059</v>
      </c>
      <c r="O182" s="1" t="s">
        <v>1060</v>
      </c>
      <c r="P182" s="1" t="s">
        <v>1061</v>
      </c>
      <c r="Q182" s="1" t="s">
        <v>1062</v>
      </c>
      <c r="R182" s="1" t="s">
        <v>1933</v>
      </c>
      <c r="S182" s="1" t="s">
        <v>1064</v>
      </c>
      <c r="T182" s="1" t="s">
        <v>1065</v>
      </c>
      <c r="U182" s="1" t="s">
        <v>1073</v>
      </c>
      <c r="V182" s="1" t="s">
        <v>1067</v>
      </c>
    </row>
    <row r="183" s="1" customFormat="1" spans="1:22">
      <c r="A183" s="3">
        <v>17995858224</v>
      </c>
      <c r="B183" s="1" t="s">
        <v>1934</v>
      </c>
      <c r="C183" s="1" t="s">
        <v>1935</v>
      </c>
      <c r="D183" s="1" t="s">
        <v>1874</v>
      </c>
      <c r="E183" s="1" t="s">
        <v>1936</v>
      </c>
      <c r="F183" s="1" t="s">
        <v>1429</v>
      </c>
      <c r="G183" s="1" t="s">
        <v>1055</v>
      </c>
      <c r="H183" s="1" t="s">
        <v>1056</v>
      </c>
      <c r="I183" s="1" t="s">
        <v>1937</v>
      </c>
      <c r="J183" s="1" t="s">
        <v>1058</v>
      </c>
      <c r="K183" s="1" t="s">
        <v>1937</v>
      </c>
      <c r="L183" s="1" t="s">
        <v>1937</v>
      </c>
      <c r="M183" s="1" t="s">
        <v>1059</v>
      </c>
      <c r="N183" s="1" t="s">
        <v>1059</v>
      </c>
      <c r="O183" s="1" t="s">
        <v>1060</v>
      </c>
      <c r="P183" s="1" t="s">
        <v>1061</v>
      </c>
      <c r="Q183" s="1" t="s">
        <v>1062</v>
      </c>
      <c r="R183" s="1" t="s">
        <v>1938</v>
      </c>
      <c r="S183" s="1" t="s">
        <v>1064</v>
      </c>
      <c r="T183" s="1" t="s">
        <v>1065</v>
      </c>
      <c r="U183" s="1" t="s">
        <v>1073</v>
      </c>
      <c r="V183" s="1" t="s">
        <v>1067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2022-09-19T01:46:45Z</dcterms:created>
  <dcterms:modified xsi:type="dcterms:W3CDTF">2022-09-19T02:00:48Z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DC2420EC03F249D0AF63F68DE0152E06</vt:lpwstr>
  </property>
  <property fmtid="{D5CDD505-2E9C-101B-9397-08002B2CF9AE}" pid="3" name="KSOProductBuildVer">
    <vt:lpwstr>2052-11.1.0.12358</vt:lpwstr>
  </property>
</Properties>
</file>