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对账!$1:$175</definedName>
  </definedNames>
  <calcPr calcId="144525"/>
</workbook>
</file>

<file path=xl/sharedStrings.xml><?xml version="1.0" encoding="utf-8"?>
<sst xmlns="http://schemas.openxmlformats.org/spreadsheetml/2006/main" count="5657" uniqueCount="1686">
  <si>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</si>
  <si>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</si>
  <si>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</si>
  <si>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</si>
  <si>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</si>
  <si>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</si>
  <si>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</si>
  <si>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</si>
  <si>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</si>
  <si>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</si>
  <si>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</si>
  <si>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</si>
  <si>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</si>
  <si>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</si>
  <si>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</si>
  <si>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</si>
  <si>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</si>
  <si>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</si>
  <si>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</si>
  <si>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</si>
  <si>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</si>
  <si>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</si>
  <si>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</si>
  <si>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</si>
  <si>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</si>
  <si>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18087118424	</t>
  </si>
  <si>
    <t>Ctrip</t>
  </si>
  <si>
    <t>正常</t>
  </si>
  <si>
    <t>[普吉岛]普吉盛泰乐卡伦海滩度假村 (SHA Extra Plus)(Centara Karon Resort Phuket (SHA Extra Plus))(5440926)</t>
  </si>
  <si>
    <t>高级露台房&lt;双人入住&gt;&lt;仅适用亚洲客人&gt;&lt;双早&gt;</t>
  </si>
  <si>
    <t>CNY</t>
  </si>
  <si>
    <t>GOSAIYAGANON/AEK</t>
  </si>
  <si>
    <t>CA2019220928CNY</t>
  </si>
  <si>
    <t>未提现</t>
  </si>
  <si>
    <t>携程开票</t>
  </si>
  <si>
    <t xml:space="preserve">2584387	</t>
  </si>
  <si>
    <t xml:space="preserve">188745864	</t>
  </si>
  <si>
    <t xml:space="preserve">18091718919	</t>
  </si>
  <si>
    <t>[卡姆登]伦敦瑰丽酒店(Rosewood London)(6431000)</t>
  </si>
  <si>
    <t>行政特大床房(至少连住2晚及以上)&lt;双人入住&gt;&lt;无早&gt;</t>
  </si>
  <si>
    <t>Bosher/Caren,Bosher/Robert</t>
  </si>
  <si>
    <t xml:space="preserve">2585502	</t>
  </si>
  <si>
    <t xml:space="preserve">79074277	</t>
  </si>
  <si>
    <t xml:space="preserve">18127630006	</t>
  </si>
  <si>
    <t>[新山]新山凯贝丽酒店式服务公寓(Capri by Fraser Johor Bahru)(90558946)</t>
  </si>
  <si>
    <t>豪华双床一室房&lt;双人入住&gt;&lt;双早&gt;</t>
  </si>
  <si>
    <t>rahman/afiqah</t>
  </si>
  <si>
    <t xml:space="preserve">2592199	</t>
  </si>
  <si>
    <t xml:space="preserve">47522936-1	</t>
  </si>
  <si>
    <t xml:space="preserve">18209227628	</t>
  </si>
  <si>
    <t>[曼谷]曼谷水门伯克利酒店(SHA Plus+)(The Berkeley Hotel Pratunam Bangkok (SHA Plus+))(28597407)</t>
  </si>
  <si>
    <t>主塔奢华房&lt;今日特价 &gt;&lt;双人入住&gt;&lt;双早&gt;</t>
  </si>
  <si>
    <t>Ahuja/Chhavi,Ahuja/Chhavi,Ahuja/Chhavi,Ahuja/Chhavi</t>
  </si>
  <si>
    <t xml:space="preserve">2603205	</t>
  </si>
  <si>
    <t xml:space="preserve">10010896946/950	</t>
  </si>
  <si>
    <t xml:space="preserve">18333789116	</t>
  </si>
  <si>
    <t>主塔奢华四人套房&lt;今日特价 &gt;&lt;四人入住&gt;&lt;早餐&gt;</t>
  </si>
  <si>
    <t>Chang/Ewen,Lee/Jit Sin,Liew/Benjamin,Kwok/Yew Yong Cornelius</t>
  </si>
  <si>
    <t xml:space="preserve">2615068	</t>
  </si>
  <si>
    <t xml:space="preserve">10010902123	</t>
  </si>
  <si>
    <t xml:space="preserve">18358550550	</t>
  </si>
  <si>
    <t>[新山]希思尔新山酒店(Thistle Johor Bahru)(5624049)</t>
  </si>
  <si>
    <t>海景豪华双床房(至少连住2晚及以上)&lt;双人入住&gt;&lt;双早&gt;</t>
  </si>
  <si>
    <t>mustaffa/fauziah</t>
  </si>
  <si>
    <t xml:space="preserve">2617513	</t>
  </si>
  <si>
    <t xml:space="preserve">4172617	</t>
  </si>
  <si>
    <t xml:space="preserve">18371507705	</t>
  </si>
  <si>
    <t>[曼谷]曼谷文华中心点大酒店 (SHA Plus+)(Mandarin Hotel Managed by Centre Point (SHA Plus+))(1586182)</t>
  </si>
  <si>
    <t>豪华房(连住3晚及以上)&lt;特价大促销&gt;&lt;双人入住&gt;&lt;双早&gt;</t>
  </si>
  <si>
    <t>Sturzaker/Craig</t>
  </si>
  <si>
    <t xml:space="preserve">2618794	</t>
  </si>
  <si>
    <t xml:space="preserve">286334	</t>
  </si>
  <si>
    <t>取消</t>
  </si>
  <si>
    <t xml:space="preserve">18516813263	</t>
  </si>
  <si>
    <t>[普吉岛]萨瓦蒂芭东渡假村酒店 (SHA Extra Plus)(Sawaddi Patong Resort &amp; Spa (SHA Extra Plus))(3799848)</t>
  </si>
  <si>
    <t>套房&lt;特惠专享&gt;&lt;双人入住&gt;&lt;无早&gt;</t>
  </si>
  <si>
    <t>Jiar Ning/Lau,Jiar Ning/Lau</t>
  </si>
  <si>
    <t xml:space="preserve">2633455	</t>
  </si>
  <si>
    <t xml:space="preserve">102142	</t>
  </si>
  <si>
    <t xml:space="preserve">18584526401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</si>
  <si>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</si>
  <si>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</si>
  <si>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KIM/JONGBEEN</t>
  </si>
  <si>
    <t xml:space="preserve">2639879	</t>
  </si>
  <si>
    <t xml:space="preserve">201587342	</t>
  </si>
  <si>
    <t xml:space="preserve">18584601376	</t>
  </si>
  <si>
    <t>KIM/DEOKHWA</t>
  </si>
  <si>
    <t xml:space="preserve">2639890	</t>
  </si>
  <si>
    <t xml:space="preserve">201585722	</t>
  </si>
  <si>
    <t xml:space="preserve">18672275468	</t>
  </si>
  <si>
    <t>[曼谷]曼谷京华大酒店 (SHA Plus+)(Hotel Royal Bangkok@Chinatown)(17263358)</t>
  </si>
  <si>
    <t>高级房(无窗)(连住3晚及以上)&lt;双人入住&gt;&lt;无早&gt;</t>
  </si>
  <si>
    <t>PHAM/QUYEN DANG,NGUYEN/NGUYET THI MINH</t>
  </si>
  <si>
    <t xml:space="preserve">2647878	</t>
  </si>
  <si>
    <t xml:space="preserve">304210	</t>
  </si>
  <si>
    <t xml:space="preserve">18707615872	</t>
  </si>
  <si>
    <t>[长滩岛]长滩岛摄政沙滩水疗度假村(Henann Regency Resort &amp; Spa)(5246684)</t>
  </si>
  <si>
    <t>尊贵房(至少连住2晚及以上)&lt;特惠&gt;&lt;三人入住&gt;&lt;早餐&gt;</t>
  </si>
  <si>
    <t>PAGTOLON-AN/REYVEE BATERNA</t>
  </si>
  <si>
    <t xml:space="preserve">2650976	</t>
  </si>
  <si>
    <t xml:space="preserve">39635158	</t>
  </si>
  <si>
    <t xml:space="preserve">18717947730	</t>
  </si>
  <si>
    <t>豪华双床房&lt;双人入住&gt;&lt;双早&gt;</t>
  </si>
  <si>
    <t>Lim/Serene,Lim/Serene</t>
  </si>
  <si>
    <t xml:space="preserve">2652005	</t>
  </si>
  <si>
    <t xml:space="preserve">4178957	</t>
  </si>
  <si>
    <t xml:space="preserve">18776110749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</si>
  <si>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</si>
  <si>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</si>
  <si>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KWON/MINHO</t>
  </si>
  <si>
    <t xml:space="preserve">2657577	</t>
  </si>
  <si>
    <t xml:space="preserve">29902	</t>
  </si>
  <si>
    <t xml:space="preserve">18824005495	</t>
  </si>
  <si>
    <t>[碧瑶]海约翰坎普庄园酒店(The Manor at Camp John Hay)(28356473)</t>
  </si>
  <si>
    <t>园景豪华房&lt;特价大促销&gt;&lt;双人入住&gt;&lt;无早&gt;</t>
  </si>
  <si>
    <t>SANTIAGO /SAMANTHA</t>
  </si>
  <si>
    <t xml:space="preserve">2662053	</t>
  </si>
  <si>
    <t xml:space="preserve">159528	</t>
  </si>
  <si>
    <t xml:space="preserve">18830275921	</t>
  </si>
  <si>
    <t>[梳邦再也]吉隆坡双威克莱酒店(Sunway Clio Hotel @ Sunway Pyramid Mall)(58462983)</t>
  </si>
  <si>
    <t>园景超豪华行政房&lt;三人入住&gt;&lt;早餐&gt;</t>
  </si>
  <si>
    <t>chui/xinyee,chui/xinyee,chui/xinyee</t>
  </si>
  <si>
    <t xml:space="preserve">2662862	</t>
  </si>
  <si>
    <t xml:space="preserve">207461568	</t>
  </si>
  <si>
    <t xml:space="preserve">18841233240	</t>
  </si>
  <si>
    <t>[普吉岛]安达曼海滩普吉岛芭东酒店 (SHA Extra Plus)(The Andaman Beach Hotel Phuket Patong (SHA Extra Plus))(5903023)</t>
  </si>
  <si>
    <t>安达曼海景特大床房&lt;双人入住&gt;&lt;双早&gt;</t>
  </si>
  <si>
    <t>Aurpibul/Charlie,Aurpibul/Charlie</t>
  </si>
  <si>
    <t xml:space="preserve">2664014	</t>
  </si>
  <si>
    <t xml:space="preserve">2582408	</t>
  </si>
  <si>
    <t xml:space="preserve">18863294326	</t>
  </si>
  <si>
    <t>[梳邦再也]双威金字塔酒店(Sunway Pyramid Hotel)(17055173)</t>
  </si>
  <si>
    <t>豪华房&lt;特惠&gt;&lt;双人入住&gt;&lt;双早&gt;</t>
  </si>
  <si>
    <t>Pang/Yoong Sze</t>
  </si>
  <si>
    <t xml:space="preserve">2666834	</t>
  </si>
  <si>
    <t xml:space="preserve">208569708	</t>
  </si>
  <si>
    <t xml:space="preserve">18873118425	</t>
  </si>
  <si>
    <t>[乔治市]槟城温宝利酒店 (槟城对抗新冠肺炎认证)(The Wembley – A St Giles Hotel, Penang)(5159731)</t>
  </si>
  <si>
    <t>高级特大床房&lt;双人入住&gt;&lt;双早&gt;</t>
  </si>
  <si>
    <t>SIOW/MEEYI,TAN/CHIN YOONG</t>
  </si>
  <si>
    <t xml:space="preserve">2668031	</t>
  </si>
  <si>
    <t xml:space="preserve">659820	</t>
  </si>
  <si>
    <t xml:space="preserve">18888326171	</t>
  </si>
  <si>
    <t>[曼谷]曼谷香格里拉大酒店 (SHA Extra Plus)(Shangri-La Bangkok)(3243791)</t>
  </si>
  <si>
    <t>香格里拉楼豪华河景双床房&lt;双人入住&gt;&lt;双早&gt;</t>
  </si>
  <si>
    <t>SHIN/HYUN KYUNG,WOO/HYESUN</t>
  </si>
  <si>
    <t xml:space="preserve">2670334	</t>
  </si>
  <si>
    <t xml:space="preserve">11435587	</t>
  </si>
  <si>
    <t xml:space="preserve">18888389600	</t>
  </si>
  <si>
    <t>豪华房&lt;特惠房&gt;&lt;双人入住&gt;&lt;无早&gt;</t>
  </si>
  <si>
    <t>tan/shu ping</t>
  </si>
  <si>
    <t xml:space="preserve">2670345	</t>
  </si>
  <si>
    <t xml:space="preserve">208556607	</t>
  </si>
  <si>
    <t xml:space="preserve">18902708652	</t>
  </si>
  <si>
    <t>一卧室别墅（带私人泳池）(至少连住2晚及以上)&lt;促销&gt;&lt;双人入住&gt;&lt;双早&gt;</t>
  </si>
  <si>
    <t>Zhao/Jie,SUN/Carol</t>
  </si>
  <si>
    <t xml:space="preserve">2671748	</t>
  </si>
  <si>
    <t xml:space="preserve">30652	</t>
  </si>
  <si>
    <t xml:space="preserve">18908163186	</t>
  </si>
  <si>
    <t>TAN/JOANNA ZI YIN</t>
  </si>
  <si>
    <t xml:space="preserve">2672774	</t>
  </si>
  <si>
    <t xml:space="preserve">209163520	</t>
  </si>
  <si>
    <t xml:space="preserve">18910052287	</t>
  </si>
  <si>
    <t>[巴加克]卡萨斯菲律宾阿酷扎酒店(Las Casas Filipinas de Acuzar)(88783338)</t>
  </si>
  <si>
    <t>大型高级豪华房&lt;特价大促销&gt;&lt;四人入住&gt;&lt;早餐&gt;</t>
  </si>
  <si>
    <t>Mariliz Mondragon/Mariliz Mondragon</t>
  </si>
  <si>
    <t xml:space="preserve">2673394	</t>
  </si>
  <si>
    <t xml:space="preserve">18910985562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</si>
  <si>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</si>
  <si>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</si>
  <si>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leung kah yee/efa,tan/kim yeow</t>
  </si>
  <si>
    <t xml:space="preserve">2673848	</t>
  </si>
  <si>
    <t xml:space="preserve">227884	</t>
  </si>
  <si>
    <t xml:space="preserve">18916751561	</t>
  </si>
  <si>
    <t>ZHANG/JIALU</t>
  </si>
  <si>
    <t xml:space="preserve">2677203	</t>
  </si>
  <si>
    <t xml:space="preserve">210949049	</t>
  </si>
  <si>
    <t xml:space="preserve">18917013914	</t>
  </si>
  <si>
    <t>HUI YEE/YAP</t>
  </si>
  <si>
    <t xml:space="preserve">2677512	</t>
  </si>
  <si>
    <t xml:space="preserve">210635276	</t>
  </si>
  <si>
    <t xml:space="preserve">18919300262	</t>
  </si>
  <si>
    <t>园景豪华特大床房&lt;双人入住&gt;&lt;双早&gt;</t>
  </si>
  <si>
    <t>SE/KOOI YONG</t>
  </si>
  <si>
    <t xml:space="preserve">2679136	</t>
  </si>
  <si>
    <t xml:space="preserve">210990246	</t>
  </si>
  <si>
    <t xml:space="preserve">18919419631	</t>
  </si>
  <si>
    <t>[曼谷]曼谷金普顿马濑酒店 (SHA Extra Plus)(Kimpton Maa-Lai Bangkok, an IHG Hotel (SHA Extra Plus))(96323531)</t>
  </si>
  <si>
    <t>甄选房(至少连住2晚及以上)&lt;特惠专享&gt;&lt;双人入住&gt;&lt;双早&gt;</t>
  </si>
  <si>
    <t>Xing/Fuze,Yan/Zhiyi</t>
  </si>
  <si>
    <t xml:space="preserve">2679235	</t>
  </si>
  <si>
    <t xml:space="preserve">26128060	</t>
  </si>
  <si>
    <t xml:space="preserve">18919934575	</t>
  </si>
  <si>
    <t>[济州市]斯坦福酒店和度假村(Stanford Hotel &amp; Resort Jeju)(97348527)</t>
  </si>
  <si>
    <t>豪华双床房&lt;三人入住&gt;&lt;无早&gt;</t>
  </si>
  <si>
    <t>HAN/CHANG MI,HAN/CHANG MI,HAN/CHANG MI</t>
  </si>
  <si>
    <t xml:space="preserve">2679680	</t>
  </si>
  <si>
    <t xml:space="preserve">22701847	</t>
  </si>
  <si>
    <t xml:space="preserve">18920309851	</t>
  </si>
  <si>
    <t>豪华房&lt;三人入住&gt;&lt;早餐&gt;</t>
  </si>
  <si>
    <t>Goh/Yi Herng Keane</t>
  </si>
  <si>
    <t xml:space="preserve">2679956	</t>
  </si>
  <si>
    <t xml:space="preserve">661717	</t>
  </si>
  <si>
    <t xml:space="preserve">18922889378	</t>
  </si>
  <si>
    <t>[拉普拉普]宿务白沙滩度假村及水疗中心(Cebu White Sands Resort and Spa)(8235003)</t>
  </si>
  <si>
    <t>家庭套房(至少连住2晚及以上)&lt;特价大促销&gt;&lt;五人入住&gt;&lt;早餐&gt;</t>
  </si>
  <si>
    <t>abraham/john,abraham/john,abraham/john,abraham/john,abraham/john</t>
  </si>
  <si>
    <t xml:space="preserve">2680783	</t>
  </si>
  <si>
    <t xml:space="preserve">66332	</t>
  </si>
  <si>
    <t xml:space="preserve">18926498714	</t>
  </si>
  <si>
    <t>eken/karyean</t>
  </si>
  <si>
    <t xml:space="preserve">2681398	</t>
  </si>
  <si>
    <t xml:space="preserve">210979157	</t>
  </si>
  <si>
    <t xml:space="preserve">18926637416	</t>
  </si>
  <si>
    <t>Chen/AD</t>
  </si>
  <si>
    <t xml:space="preserve">2681422	</t>
  </si>
  <si>
    <t xml:space="preserve">210981277	</t>
  </si>
  <si>
    <t xml:space="preserve">18926656015	</t>
  </si>
  <si>
    <t>[曼谷]洲际维涅特精选曼谷新浩中央酒店(Sindhorn Midtown Hotel Bangkok, Vignette Collection - an IHG Hotel)(88933689)</t>
  </si>
  <si>
    <t>尊贵房(连住3晚及以上)&lt;特惠专享&gt;&lt;双人入住&gt;&lt;双早&gt;</t>
  </si>
  <si>
    <t>ZHONG/MEI</t>
  </si>
  <si>
    <t xml:space="preserve">2681425	</t>
  </si>
  <si>
    <t xml:space="preserve">735661	</t>
  </si>
  <si>
    <t xml:space="preserve">18927645191	</t>
  </si>
  <si>
    <t>[迪沙鲁]安纳塔拉迪沙鲁海岸度假别墅(Anantara Desaru Coast Resort &amp; Villas)(58221042)</t>
  </si>
  <si>
    <t>转角至尊房(至少连住2晚及以上)&lt;双人入住&gt;&lt;双早&gt;</t>
  </si>
  <si>
    <t>Teo/Kheng Lin</t>
  </si>
  <si>
    <t xml:space="preserve">2681650	</t>
  </si>
  <si>
    <t xml:space="preserve">1621650	</t>
  </si>
  <si>
    <t xml:space="preserve">18928167746	</t>
  </si>
  <si>
    <t>[丹戎本雅]槟城火烈鸟海滩酒店(Flamingo Hotel by The Beach, Penang)(5253402)</t>
  </si>
  <si>
    <t>山景豪华双床房&lt;今日特价 &gt;&lt;双人入住&gt;&lt;双早&gt;</t>
  </si>
  <si>
    <t>BINTI MD SUIB/NOR DALILA</t>
  </si>
  <si>
    <t xml:space="preserve">	</t>
  </si>
  <si>
    <t xml:space="preserve">18928625741	</t>
  </si>
  <si>
    <t>[曼谷]曼谷素坤逸航站 21 中心酒店 (SHA Plus+)(Grande Centre Point Hotel Terminal 21 (SHA Plus+))(5908161)</t>
  </si>
  <si>
    <t>豪华尊贵房&lt;特惠&gt;&lt;双人入住&gt;&lt;双早&gt;</t>
  </si>
  <si>
    <t>VARLID/TROND</t>
  </si>
  <si>
    <t xml:space="preserve">2681875	</t>
  </si>
  <si>
    <t xml:space="preserve">374261	</t>
  </si>
  <si>
    <t xml:space="preserve">18939155050	</t>
  </si>
  <si>
    <t>超豪华房&lt;双人入住&gt;&lt;无早&gt;</t>
  </si>
  <si>
    <t>Pei Li/Teh</t>
  </si>
  <si>
    <t xml:space="preserve">2683042	</t>
  </si>
  <si>
    <t xml:space="preserve">212152663	</t>
  </si>
  <si>
    <t xml:space="preserve">18939569039	</t>
  </si>
  <si>
    <t>[马卡蒂]阿尔法公寓式酒店 (多用途酒店)(The Alpha Suites (Multi-use Hotel))(48244686)</t>
  </si>
  <si>
    <t>三卧室套房&lt;六人入住&gt;&lt;早餐&gt;</t>
  </si>
  <si>
    <t>Lorenzo/Bing,Lorenzo/Bing,Lorenzo/Bing,Lorenzo/Bing,Lorenzo/Bing,Lorenzo/Bing</t>
  </si>
  <si>
    <t xml:space="preserve">2683121	</t>
  </si>
  <si>
    <t xml:space="preserve">144958	</t>
  </si>
  <si>
    <t xml:space="preserve">18943206122	</t>
  </si>
  <si>
    <t>[Lubuk Baja Kota]那格亚希尔巴达姆酒店(Nagoya Hill Hotel Batam)(98329862)</t>
  </si>
  <si>
    <t>高级大号床间&lt;双人入住&gt;&lt;预付&gt;&lt;双早&gt;</t>
  </si>
  <si>
    <t>Hussaini/Tania</t>
  </si>
  <si>
    <t xml:space="preserve">2683739	</t>
  </si>
  <si>
    <t xml:space="preserve">18945334865	</t>
  </si>
  <si>
    <t>[甲米]奥南菲奥雷度假村(Aonang Fiore Resort)(5494971)</t>
  </si>
  <si>
    <t>别墅(带按摩浴缸)&lt;双人入住&gt;&lt;双早&gt;</t>
  </si>
  <si>
    <t>RAJU/RAKESH KUMAR,RAJU/RAKESH KUMAR</t>
  </si>
  <si>
    <t xml:space="preserve">2684813	</t>
  </si>
  <si>
    <t xml:space="preserve">39028	</t>
  </si>
  <si>
    <t xml:space="preserve">18945368178	</t>
  </si>
  <si>
    <t>[曼谷]曼谷湄南河四季酒店 (SHA Plus+)(Four Seasons Hotel Bangkok at Chao Phraya River (SHA Plus+))(57171815)</t>
  </si>
  <si>
    <t>豪华特大床房&lt;全日特价&gt;&lt;双人入住&gt;&lt;双早&gt;</t>
  </si>
  <si>
    <t>PARK/SERIM</t>
  </si>
  <si>
    <t xml:space="preserve">2684827	</t>
  </si>
  <si>
    <t xml:space="preserve">119837	</t>
  </si>
  <si>
    <t xml:space="preserve">18947463328	</t>
  </si>
  <si>
    <t>豪华双床房&lt;双人入住&gt;&lt;无早&gt;</t>
  </si>
  <si>
    <t>Azizan/Abu Hatim</t>
  </si>
  <si>
    <t xml:space="preserve">2685950	</t>
  </si>
  <si>
    <t xml:space="preserve"> 212462166	</t>
  </si>
  <si>
    <t xml:space="preserve">18949162806	</t>
  </si>
  <si>
    <t>豪华尊贵房&lt;特惠&gt;&lt;双人入住&gt;&lt;无早&gt;</t>
  </si>
  <si>
    <t>HTWE/KO KO</t>
  </si>
  <si>
    <t xml:space="preserve">2686801	</t>
  </si>
  <si>
    <t xml:space="preserve">374988	</t>
  </si>
  <si>
    <t xml:space="preserve">18951226797	</t>
  </si>
  <si>
    <t>[普吉岛]普吉岛悦榕庄(SHA Extra Plus)(Banyan Tree Phuket (SHA Extra Plus))(3707426)</t>
  </si>
  <si>
    <t>悦榕泳池别墅&lt;全日特价&gt;&lt;双人入住&gt;&lt;双早&gt;</t>
  </si>
  <si>
    <t>HONG/HANA,HONG/HANA</t>
  </si>
  <si>
    <t xml:space="preserve">2687775	</t>
  </si>
  <si>
    <t xml:space="preserve">19657909	</t>
  </si>
  <si>
    <t xml:space="preserve">18951934410	</t>
  </si>
  <si>
    <t>[芭堤雅]芭堤雅阿瓦尼度假酒店 (SHA Extra Plus)(Avani Pattaya Resort (SHA Extra Plus))(5418586)</t>
  </si>
  <si>
    <t>园景阿瓦尼房&lt;特价大促销&gt;&lt;双人入住&gt;&lt;双早&gt;</t>
  </si>
  <si>
    <t>Supanimitsakul/Pudit,Supanimitsakul/Pudit</t>
  </si>
  <si>
    <t xml:space="preserve">2688095	</t>
  </si>
  <si>
    <t xml:space="preserve">61791336	</t>
  </si>
  <si>
    <t xml:space="preserve">18952326191	</t>
  </si>
  <si>
    <t>[乔治市]槟城长荣桂冠酒店 (槟城对抗新冠肺炎认证)(Evergreen Laurel Hotel Penang (PenangFightCovid-19 Certified))(28528115)</t>
  </si>
  <si>
    <t>海景豪华双床房&lt;双人入住&gt;&lt;双早&gt;</t>
  </si>
  <si>
    <t>SIAH/BOON HAN</t>
  </si>
  <si>
    <t xml:space="preserve">2688350	</t>
  </si>
  <si>
    <t xml:space="preserve">22091258119	</t>
  </si>
  <si>
    <t xml:space="preserve">18952733644	</t>
  </si>
  <si>
    <t>[首尔]首尔江南大使宜必思尚品酒店(Ibis Styles Ambassador Seoul Gangnam)(28525819)</t>
  </si>
  <si>
    <t>高级双人床房&lt;双人入住&gt;&lt;预付&gt;&lt;双早&gt;</t>
  </si>
  <si>
    <t>Park/Sung Hyun</t>
  </si>
  <si>
    <t xml:space="preserve">2688532	</t>
  </si>
  <si>
    <t xml:space="preserve">18955713738	</t>
  </si>
  <si>
    <t>[曼谷]素坤逸S33精品酒店(S33 Compact Sukhumvit Hotel)(28680817)</t>
  </si>
  <si>
    <t>S高级房&lt;特惠专享&gt;&lt;双人入住&gt;&lt;无早&gt;</t>
  </si>
  <si>
    <t>OH/JIYOUNG</t>
  </si>
  <si>
    <t xml:space="preserve">2689953	</t>
  </si>
  <si>
    <t xml:space="preserve">61288443-1	</t>
  </si>
  <si>
    <t xml:space="preserve">18958660169	</t>
  </si>
  <si>
    <t>[曼谷]曼谷万怡酒店(Courtyard by Marriott Bangkok)(5211729)</t>
  </si>
  <si>
    <t>翻新豪华特大床房(至少连住2晚及以上)&lt;双人入住&gt;&lt;双早&gt;</t>
  </si>
  <si>
    <t>PUTRA/ANGGA ANUGRAH</t>
  </si>
  <si>
    <t xml:space="preserve">2691191	</t>
  </si>
  <si>
    <t xml:space="preserve">99577987	</t>
  </si>
  <si>
    <t xml:space="preserve">21006097901	</t>
  </si>
  <si>
    <t>一卧室别墅（带私人泳池）&lt;促销&gt;&lt;三人入住&gt;&lt;早餐&gt;</t>
  </si>
  <si>
    <t>HUANG/JINGXIAN</t>
  </si>
  <si>
    <t xml:space="preserve">2691671	</t>
  </si>
  <si>
    <t xml:space="preserve">31695	</t>
  </si>
  <si>
    <t xml:space="preserve">21008516063	</t>
  </si>
  <si>
    <t xml:space="preserve">21008837783	</t>
  </si>
  <si>
    <t>香格里拉楼豪华阳台特大床房&lt;双人入住&gt;&lt;双早&gt;</t>
  </si>
  <si>
    <t>SUN/JIANQIN</t>
  </si>
  <si>
    <t xml:space="preserve">2691796	</t>
  </si>
  <si>
    <t xml:space="preserve">11441111	</t>
  </si>
  <si>
    <t xml:space="preserve">21008986180	</t>
  </si>
  <si>
    <t>HUANG/MEI,TANG/LONG</t>
  </si>
  <si>
    <t xml:space="preserve">2691814	</t>
  </si>
  <si>
    <t xml:space="preserve">71934005	</t>
  </si>
  <si>
    <t xml:space="preserve">21010527462	</t>
  </si>
  <si>
    <t>[芭堤雅]达拉海角渡假村(Cape Dara Resort)(5470678)</t>
  </si>
  <si>
    <t>达拉套房(至少连住2晚及以上)&lt;双人入住&gt;&lt;双早&gt;</t>
  </si>
  <si>
    <t>POPICHAI/TANAPORN</t>
  </si>
  <si>
    <t xml:space="preserve">2692012	</t>
  </si>
  <si>
    <t xml:space="preserve">469379	</t>
  </si>
  <si>
    <t xml:space="preserve">21013090679	</t>
  </si>
  <si>
    <t>[吉隆坡]吉隆披武吉免登瑞园酒店(Swiss-Garden Hotel Bukit Bintang Kuala Lumpur)(24422053)</t>
  </si>
  <si>
    <t>豪华房&lt;双人入住&gt;&lt;特价&gt;&lt;双早&gt;</t>
  </si>
  <si>
    <t>NEARIRATH/SRENG</t>
  </si>
  <si>
    <t xml:space="preserve">2692382	</t>
  </si>
  <si>
    <t xml:space="preserve">136555	</t>
  </si>
  <si>
    <t xml:space="preserve">21013517877	</t>
  </si>
  <si>
    <t>豪华特大床房(至少连住2晚及以上)&lt;双人入住&gt;&lt;双早&gt;</t>
  </si>
  <si>
    <t>MOON/SUNGWOO</t>
  </si>
  <si>
    <t xml:space="preserve">114701	</t>
  </si>
  <si>
    <t xml:space="preserve">21014915568	</t>
  </si>
  <si>
    <t>[釜山]阿瓦尼中央酒店 釜山(Avani Central Busan)(97086698)</t>
  </si>
  <si>
    <t>城景豪华双床房&lt;双人入住&gt;&lt;无早&gt;</t>
  </si>
  <si>
    <t>LEE/YOUJUNG</t>
  </si>
  <si>
    <t xml:space="preserve">2692586	</t>
  </si>
  <si>
    <t xml:space="preserve">384954	</t>
  </si>
  <si>
    <t xml:space="preserve">21021192771	</t>
  </si>
  <si>
    <t>LEE/YEJIN</t>
  </si>
  <si>
    <t xml:space="preserve">2693235	</t>
  </si>
  <si>
    <t xml:space="preserve">385052	</t>
  </si>
  <si>
    <t xml:space="preserve">21022605150	</t>
  </si>
  <si>
    <t>[巴都丁宜]槟城松园酒店 (槟城对抗新冠肺炎认证)(Lone Pine Hotel Penang (PenangFightCovid-19 Certified))(5612626)</t>
  </si>
  <si>
    <t>至尊花园景房-大床&lt;双人入住&gt;&lt;预付&gt;&lt;双早&gt;</t>
  </si>
  <si>
    <t>Selvarathunam/Davendran</t>
  </si>
  <si>
    <t xml:space="preserve">2693401	</t>
  </si>
  <si>
    <t xml:space="preserve">545903	</t>
  </si>
  <si>
    <t xml:space="preserve">21022979854	</t>
  </si>
  <si>
    <t>[清迈]清迈美利亚酒店(Melia Chiang Mai)(83963022)</t>
  </si>
  <si>
    <t>美利亚房(连住3晚及以上)&lt;今日特价 &gt;&lt;双人入住&gt;&lt;双早&gt;&lt;新酒店礼盒&gt;</t>
  </si>
  <si>
    <t>CHAN/SIN KUEN SUZANNE,CHUNG/KWOK LING WILLIAM</t>
  </si>
  <si>
    <t xml:space="preserve">2693456	</t>
  </si>
  <si>
    <t xml:space="preserve">37426	</t>
  </si>
  <si>
    <t xml:space="preserve">21023531893	</t>
  </si>
  <si>
    <t>[罗马]锡拉库萨瑞伊里酒店(Raeli Hotel Siracusa)(98316954)</t>
  </si>
  <si>
    <t>经济双人或双床间&lt;双人入住&gt;&lt;无早&gt;</t>
  </si>
  <si>
    <t>sorrentino/donatella</t>
  </si>
  <si>
    <t xml:space="preserve">2693562	</t>
  </si>
  <si>
    <t xml:space="preserve">21029255503	</t>
  </si>
  <si>
    <t>[华欣]华欣班贝燕酒店(Baan Bayan - Hua Hin)(5684463)</t>
  </si>
  <si>
    <t>园景房&lt;今日特价 &gt;&lt;双人入住&gt;&lt;双早&gt;</t>
  </si>
  <si>
    <t>van/Kessel Peter</t>
  </si>
  <si>
    <t xml:space="preserve">2694668	</t>
  </si>
  <si>
    <t xml:space="preserve">8878	</t>
  </si>
  <si>
    <t xml:space="preserve">21029940750	</t>
  </si>
  <si>
    <t>尊贵房&lt;双人入住&gt;&lt;无早&gt;</t>
  </si>
  <si>
    <t>LEE/HUIYEON</t>
  </si>
  <si>
    <t xml:space="preserve">2694762	</t>
  </si>
  <si>
    <t xml:space="preserve">385655	</t>
  </si>
  <si>
    <t xml:space="preserve">21032183512	</t>
  </si>
  <si>
    <t>[曼谷]索菲特曼谷素坤逸酒店(Sofitel Bangkok Sukhumvit)(4119444)</t>
  </si>
  <si>
    <t>奢华特大床房&lt;双人入住&gt;&lt;不适用于泰国和韩国市场&gt;&lt;双早&gt;</t>
  </si>
  <si>
    <t>Taruc/Amelia Anna Maria Reyes</t>
  </si>
  <si>
    <t xml:space="preserve">2695077	</t>
  </si>
  <si>
    <t xml:space="preserve">928105	</t>
  </si>
  <si>
    <t xml:space="preserve">21038049340	</t>
  </si>
  <si>
    <t>[曼谷]沙吞阿曼达酒店 (SHA Plus+)(Amanta Hotel &amp; Residence Sathorn (SHA Plus+))(96295168)</t>
  </si>
  <si>
    <t>豪华一卧房&lt;双人入住&gt;&lt;无早&gt;</t>
  </si>
  <si>
    <t>chaiwattana/patitta</t>
  </si>
  <si>
    <t xml:space="preserve">2696247	</t>
  </si>
  <si>
    <t>26032932-1</t>
  </si>
  <si>
    <t xml:space="preserve">29551145-1	</t>
  </si>
  <si>
    <t xml:space="preserve">21039528999	</t>
  </si>
  <si>
    <t>至尊豪华房&lt;双人入住&gt;&lt;双早&gt;</t>
  </si>
  <si>
    <t>LI/JIANGHUA,HAN/LEI</t>
  </si>
  <si>
    <t xml:space="preserve">2696562	</t>
  </si>
  <si>
    <t xml:space="preserve">309027	</t>
  </si>
  <si>
    <t xml:space="preserve">21041812875	</t>
  </si>
  <si>
    <t>[吉隆坡]铂尔曼吉隆坡城市中心大酒店(Pullman Kuala Lumpur City Centre Hotel &amp; Residences)(5073220)</t>
  </si>
  <si>
    <t>尊享豪华特大床房&lt;双人入住&gt;&lt;双早&gt;</t>
  </si>
  <si>
    <t>HUANG/WEI</t>
  </si>
  <si>
    <t xml:space="preserve">2697033	</t>
  </si>
  <si>
    <t xml:space="preserve">867881	</t>
  </si>
  <si>
    <t xml:space="preserve">21042120750	</t>
  </si>
  <si>
    <t>[新加坡]新加坡吉真宾乐雅酒店 (Staycation Approved)(PARKROYAL on Kitchener Road, Singapore (Staycation Approved))(28561559)</t>
  </si>
  <si>
    <t>家庭三人房&lt;全日特价&gt;&lt;三人入住&gt;&lt;早餐&gt;</t>
  </si>
  <si>
    <t>Tew/Stephanie,Tew/Stephanie,Tew/Stephanie</t>
  </si>
  <si>
    <t xml:space="preserve">2697073	</t>
  </si>
  <si>
    <t xml:space="preserve">112696743	</t>
  </si>
  <si>
    <t xml:space="preserve">21042571889	</t>
  </si>
  <si>
    <t>两卧室套房&lt;四人入住&gt;&lt;早餐&gt;</t>
  </si>
  <si>
    <t>SARSADIAS/SHIRLEY</t>
  </si>
  <si>
    <t xml:space="preserve">2697181	</t>
  </si>
  <si>
    <t xml:space="preserve">145650	</t>
  </si>
  <si>
    <t xml:space="preserve">21042958945	</t>
  </si>
  <si>
    <t>[吉隆坡]吉隆坡四季酒店(Four Seasons Hotel Kuala Lumpur)(17496902)</t>
  </si>
  <si>
    <t>两卧室豪华公寓(至少提前3天预订)&lt;四人入住&gt;&lt;早餐&gt;</t>
  </si>
  <si>
    <t>ZENG/YI,ZHOU/XUHUI,DAUNG/POK</t>
  </si>
  <si>
    <t xml:space="preserve">2697266	</t>
  </si>
  <si>
    <t xml:space="preserve">3159827	</t>
  </si>
  <si>
    <t xml:space="preserve">21043854542	</t>
  </si>
  <si>
    <t>[曼谷]摩德沙吞酒店 (SHA Extra Plus)(Mode Sathorn Hotel (SHA Extra Plus))(4370772)</t>
  </si>
  <si>
    <t>摩德豪华房&lt;特惠&gt;&lt;双人入住&gt;&lt;仅适用亚洲客人&gt;&lt;双早&gt;</t>
  </si>
  <si>
    <t>KIM/GYUHUI</t>
  </si>
  <si>
    <t xml:space="preserve">2697429	</t>
  </si>
  <si>
    <t xml:space="preserve">8555	</t>
  </si>
  <si>
    <t xml:space="preserve">21043901259	</t>
  </si>
  <si>
    <t>基础房(至少连住2晚及以上)&lt;特惠专享&gt;&lt;双人入住&gt;&lt;双早&gt;</t>
  </si>
  <si>
    <t>Zagaria /Vincenzo</t>
  </si>
  <si>
    <t xml:space="preserve">2697439	</t>
  </si>
  <si>
    <t xml:space="preserve">21044169112	</t>
  </si>
  <si>
    <t>[曼谷]曼谷斯瓦特尔酒店(Sivatel Bangkok)(5988680)</t>
  </si>
  <si>
    <t>一卧室占城特大床套房&lt;双人入住&gt;&lt;双早&gt;</t>
  </si>
  <si>
    <t>DUAN/HUAIJIANG</t>
  </si>
  <si>
    <t xml:space="preserve">2697483	</t>
  </si>
  <si>
    <t xml:space="preserve">21044558310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</si>
  <si>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</si>
  <si>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</si>
  <si>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Ling/Siew Leong</t>
  </si>
  <si>
    <t xml:space="preserve">2697557	</t>
  </si>
  <si>
    <t xml:space="preserve">293835	</t>
  </si>
  <si>
    <t xml:space="preserve">21045052370	</t>
  </si>
  <si>
    <t>[首尔]三井酒店(Hotel Samjung)(28525707)</t>
  </si>
  <si>
    <t>双人床房&lt;双人入住&gt;&lt;无早&gt;</t>
  </si>
  <si>
    <t>Woo/Hwayoung,Woo/Hwayoung</t>
  </si>
  <si>
    <t xml:space="preserve">2697687	</t>
  </si>
  <si>
    <t xml:space="preserve">22021919	</t>
  </si>
  <si>
    <t xml:space="preserve">21061151092	</t>
  </si>
  <si>
    <t>LEE/JANG</t>
  </si>
  <si>
    <t xml:space="preserve">2698015	</t>
  </si>
  <si>
    <t xml:space="preserve">22021942	</t>
  </si>
  <si>
    <t xml:space="preserve">21061739938	</t>
  </si>
  <si>
    <t>双床房&lt;双人入住&gt;&lt;无早&gt;</t>
  </si>
  <si>
    <t>JEONG/GILHYO</t>
  </si>
  <si>
    <t xml:space="preserve">2698115	</t>
  </si>
  <si>
    <t xml:space="preserve">22021943	</t>
  </si>
  <si>
    <t xml:space="preserve">21061755646	</t>
  </si>
  <si>
    <t>HEEKYUNG/WON</t>
  </si>
  <si>
    <t xml:space="preserve">2698120	</t>
  </si>
  <si>
    <t xml:space="preserve">22021944	</t>
  </si>
  <si>
    <t xml:space="preserve">21062454185	</t>
  </si>
  <si>
    <t>HONG/SUYEON,PARK/WOO HYEOK</t>
  </si>
  <si>
    <t xml:space="preserve">2698149	</t>
  </si>
  <si>
    <t xml:space="preserve">22021947	</t>
  </si>
  <si>
    <t xml:space="preserve">21067406824	</t>
  </si>
  <si>
    <t>JunWei/Tan,JunWei/Tan</t>
  </si>
  <si>
    <t xml:space="preserve">2698342	</t>
  </si>
  <si>
    <t xml:space="preserve">213405515	</t>
  </si>
  <si>
    <t xml:space="preserve">21063749986	</t>
  </si>
  <si>
    <t>[马六甲]马六甲峇峇家(Baba House Melaka)(99731513)</t>
  </si>
  <si>
    <t>豪华房&lt;双人入住&gt;&lt;双早&gt;</t>
  </si>
  <si>
    <t>DER/TUN WONG</t>
  </si>
  <si>
    <t xml:space="preserve">2698184	</t>
  </si>
  <si>
    <t xml:space="preserve">100957	</t>
  </si>
  <si>
    <t xml:space="preserve">21071310745	</t>
  </si>
  <si>
    <t>Leeann/Tan,Leeann/Tan</t>
  </si>
  <si>
    <t xml:space="preserve">2698510	</t>
  </si>
  <si>
    <t xml:space="preserve">213423022	</t>
  </si>
  <si>
    <t xml:space="preserve">21073843860	</t>
  </si>
  <si>
    <t>[芭堤雅]芭堤雅湾景酒店 (SHA Plus+)(The Bayview Hotel Pattaya)(3628281)</t>
  </si>
  <si>
    <t>池景豪华房&lt;今日特价 &gt;&lt;双人入住&gt;&lt;不适用泰国\日本客人&gt;&lt;双早&gt;</t>
  </si>
  <si>
    <t>Gibson/peeraya,Gibson/peeraya</t>
  </si>
  <si>
    <t xml:space="preserve">2698675	</t>
  </si>
  <si>
    <t xml:space="preserve">2544425	</t>
  </si>
  <si>
    <t xml:space="preserve">21075579853	</t>
  </si>
  <si>
    <t>豪华房(连住3晚及以上)&lt;双人入住&gt;&lt;双早&gt;</t>
  </si>
  <si>
    <t>WANG/PENG</t>
  </si>
  <si>
    <t xml:space="preserve">2698774	</t>
  </si>
  <si>
    <t xml:space="preserve">213402782	</t>
  </si>
  <si>
    <t xml:space="preserve">21078063770	</t>
  </si>
  <si>
    <t>[釜山]釜山乐华兹酒店(Lavalse Hotel Busan)(99543578)</t>
  </si>
  <si>
    <t>海景标准双人房&lt;大床&gt;&lt;双人入住&gt;&lt;无早&gt;</t>
  </si>
  <si>
    <t>JUNG/DAEUN</t>
  </si>
  <si>
    <t xml:space="preserve">2698911	</t>
  </si>
  <si>
    <t xml:space="preserve">22208796	</t>
  </si>
  <si>
    <t xml:space="preserve">21078821883	</t>
  </si>
  <si>
    <t>城景豪华双床房&lt;双人入住&gt;&lt;双早&gt;</t>
  </si>
  <si>
    <t>Kim/Juyoung</t>
  </si>
  <si>
    <t xml:space="preserve">2698951	</t>
  </si>
  <si>
    <t xml:space="preserve">386108	</t>
  </si>
  <si>
    <t xml:space="preserve">21079970676	</t>
  </si>
  <si>
    <t>[吉隆坡]吉隆坡千禧大酒店(Grand Millennium Kuala Lumpur)(5411063)</t>
  </si>
  <si>
    <t>豪华客房(至少连住2晚及以上)&lt;双人入住&gt;&lt;双早&gt;</t>
  </si>
  <si>
    <t>KUNING/TJANTIAN</t>
  </si>
  <si>
    <t xml:space="preserve">2698995	</t>
  </si>
  <si>
    <t xml:space="preserve">25955171	</t>
  </si>
  <si>
    <t xml:space="preserve">21080430795	</t>
  </si>
  <si>
    <t>[芭堤雅]诺瓦白金酒店 (SHA Plus+)(Nova Platinum Hotel (SHA Plus+))(5294202)</t>
  </si>
  <si>
    <t>至尊豪华房&lt;促销&gt;&lt;双人入住&gt;&lt;无早&gt;</t>
  </si>
  <si>
    <t>THAKUR/AKASH,THAKUR/AKASH</t>
  </si>
  <si>
    <t xml:space="preserve">2699027	</t>
  </si>
  <si>
    <t xml:space="preserve">2246261	</t>
  </si>
  <si>
    <t xml:space="preserve">21081701207	</t>
  </si>
  <si>
    <t>Raheja/Parag,Raheja/Parag</t>
  </si>
  <si>
    <t xml:space="preserve">2699131	</t>
  </si>
  <si>
    <t xml:space="preserve">2246267	</t>
  </si>
  <si>
    <t xml:space="preserve">21082196036	</t>
  </si>
  <si>
    <t>ZHAO/YUNDONG,HUANG/XIANKAI,YING/WENSHENG</t>
  </si>
  <si>
    <t xml:space="preserve">2699158	</t>
  </si>
  <si>
    <t xml:space="preserve">56	</t>
  </si>
  <si>
    <t xml:space="preserve">21082462592	</t>
  </si>
  <si>
    <t>[仁川]仁川松岛空中花园酒店(Hotel Skypark Incheon Songdo)(28638693)</t>
  </si>
  <si>
    <t>标准双人床房&lt;双人入住&gt;&lt;无早&gt;</t>
  </si>
  <si>
    <t>KIM/SEOKHYEON</t>
  </si>
  <si>
    <t xml:space="preserve">2699173	</t>
  </si>
  <si>
    <t xml:space="preserve">F1109086	</t>
  </si>
  <si>
    <t xml:space="preserve">21084052187	</t>
  </si>
  <si>
    <t>[努沙再也]双威大盒子酒店(Sunway Hotel Big Box)(91411884)</t>
  </si>
  <si>
    <t>豪华特大床房&lt;双人入住&gt;&lt;双早&gt;</t>
  </si>
  <si>
    <t>MOHAMED SANIF /NATASHA</t>
  </si>
  <si>
    <t xml:space="preserve">2699291	</t>
  </si>
  <si>
    <t xml:space="preserve">50383	</t>
  </si>
  <si>
    <t xml:space="preserve">21084325153	</t>
  </si>
  <si>
    <t>YOU/JISU</t>
  </si>
  <si>
    <t xml:space="preserve">2699317	</t>
  </si>
  <si>
    <t xml:space="preserve">F1109088	</t>
  </si>
  <si>
    <t xml:space="preserve">21084940713	</t>
  </si>
  <si>
    <t>标准双床房&lt;三人入住&gt;&lt;无早&gt;</t>
  </si>
  <si>
    <t>LEE/HOYOUNG</t>
  </si>
  <si>
    <t xml:space="preserve">2699360	</t>
  </si>
  <si>
    <t xml:space="preserve">F1109105	</t>
  </si>
  <si>
    <t xml:space="preserve">21086358252	</t>
  </si>
  <si>
    <t>Jhang/Jesse</t>
  </si>
  <si>
    <t xml:space="preserve">2699453	</t>
  </si>
  <si>
    <t xml:space="preserve">21086441543	</t>
  </si>
  <si>
    <t xml:space="preserve">2699459	</t>
  </si>
  <si>
    <t xml:space="preserve">21086647611	</t>
  </si>
  <si>
    <t>豪华房(连住3晚及以上)&lt;双人入住&gt;&lt;无早&gt;</t>
  </si>
  <si>
    <t>CHHOA/WAYNE GIAP HUI</t>
  </si>
  <si>
    <t xml:space="preserve">2699478	</t>
  </si>
  <si>
    <t xml:space="preserve"> 214009454	</t>
  </si>
  <si>
    <t xml:space="preserve">21087799356	</t>
  </si>
  <si>
    <t>[华欣]华欣艾杉酷度假村及套房 (SHA Plus+)(iSanook Resort &amp; Suites Hua Hin (SHA Plus+))(98508718)</t>
  </si>
  <si>
    <t>一室房&lt;双人入住&gt;&lt;双早&gt;</t>
  </si>
  <si>
    <t>Adiraktummakorn/Watcharapong,Adiraktummakorn/Watcharapong</t>
  </si>
  <si>
    <t xml:space="preserve">2699571	</t>
  </si>
  <si>
    <t xml:space="preserve">69089	</t>
  </si>
  <si>
    <t xml:space="preserve">21087808443	</t>
  </si>
  <si>
    <t>[乔治市]槟城成功酒店 (槟城对抗新冠肺炎认证)(Berjaya Penang Hotel)(28528294)</t>
  </si>
  <si>
    <t>标准房&lt;特惠价&gt;&lt;双人入住&gt;&lt;双早&gt;</t>
  </si>
  <si>
    <t>BERHANNUDIN/MIMY</t>
  </si>
  <si>
    <t xml:space="preserve">2699573	</t>
  </si>
  <si>
    <t xml:space="preserve">2215180	</t>
  </si>
  <si>
    <t xml:space="preserve">21087989484	</t>
  </si>
  <si>
    <t>[吉隆坡]辉盛凯贝丽(Capri by Fraser Bukit Bintang)(88638672)</t>
  </si>
  <si>
    <t>行政双床一室房(至少连住2晚及以上)&lt;今日特价 &gt;&lt;双人入住&gt;&lt;双早&gt;</t>
  </si>
  <si>
    <t>Yan Ting/Lim</t>
  </si>
  <si>
    <t xml:space="preserve">2699586	</t>
  </si>
  <si>
    <t xml:space="preserve">88649762-1	</t>
  </si>
  <si>
    <t xml:space="preserve">21088734217	</t>
  </si>
  <si>
    <t>Chhabra/Prabhjyot Singh</t>
  </si>
  <si>
    <t xml:space="preserve">2699679	</t>
  </si>
  <si>
    <t xml:space="preserve">2246596	</t>
  </si>
  <si>
    <t xml:space="preserve">21088905898	</t>
  </si>
  <si>
    <t>家庭房&lt;四人入住&gt;&lt;早餐&gt;</t>
  </si>
  <si>
    <t>Maliki/Ahmad,Maliki/Ahmad</t>
  </si>
  <si>
    <t xml:space="preserve">2699691	</t>
  </si>
  <si>
    <t xml:space="preserve">2215177	</t>
  </si>
  <si>
    <t xml:space="preserve">21098497545	</t>
  </si>
  <si>
    <t>[兰卡威]兰卡威大洋湾豪华度假村酒店(Dayang Bay Resort Langkawi)(28528622)</t>
  </si>
  <si>
    <t>海景行政豪华房&lt;双人入住&gt;&lt;双早&gt;</t>
  </si>
  <si>
    <t>mellal/imene</t>
  </si>
  <si>
    <t xml:space="preserve">2700504	</t>
  </si>
  <si>
    <t xml:space="preserve">RV19632	</t>
  </si>
  <si>
    <t xml:space="preserve">21100337589	</t>
  </si>
  <si>
    <t>JOO/HEEYEON,JOO/HEEYEON</t>
  </si>
  <si>
    <t xml:space="preserve">2700656	</t>
  </si>
  <si>
    <t xml:space="preserve">25638654-1	</t>
  </si>
  <si>
    <t xml:space="preserve">21102121603	</t>
  </si>
  <si>
    <t>LIN/BAOFENG</t>
  </si>
  <si>
    <t xml:space="preserve">2700777	</t>
  </si>
  <si>
    <t xml:space="preserve">309385	</t>
  </si>
  <si>
    <t xml:space="preserve">21101990201	</t>
  </si>
  <si>
    <t>SIVA/KUMEREN</t>
  </si>
  <si>
    <t xml:space="preserve">2700780	</t>
  </si>
  <si>
    <t xml:space="preserve">101043	</t>
  </si>
  <si>
    <t xml:space="preserve">21102563405	</t>
  </si>
  <si>
    <t>[薄荷岛]薄荷岛米提水疗度假村(Mithi Resort and Spa Bohol)(6405338)</t>
  </si>
  <si>
    <t>Mithi豪华别墅&lt;三人入住&gt;&lt;早餐&gt;</t>
  </si>
  <si>
    <t>Fuentes/Alden,Fuentes/Alden,Fuentes/Alden</t>
  </si>
  <si>
    <t xml:space="preserve">2700793	</t>
  </si>
  <si>
    <t xml:space="preserve">21104595245	</t>
  </si>
  <si>
    <t>[苏梅岛]诺拉布里温泉度假酒店 (SHA Plus+)(Nora Buri Resort &amp; Spa (SHA Plus+))(3668073)</t>
  </si>
  <si>
    <t>海景山坡豪华房 1张双人床&lt;双人入住&gt;&lt;双早&gt;</t>
  </si>
  <si>
    <t>Shah/Rs,Shah/Rs,Shah/Rs</t>
  </si>
  <si>
    <t xml:space="preserve">2701011	</t>
  </si>
  <si>
    <t xml:space="preserve">21105970164	</t>
  </si>
  <si>
    <t>[普吉岛]阿玛塔拉康体度假村(SHA Extra Plus)(Amatara Wellness Resort(SHA Extra Plus))(3362896)</t>
  </si>
  <si>
    <t>海景泳池别墅&lt;特惠专享&gt;&lt;三人入住&gt;&lt;早餐&gt;</t>
  </si>
  <si>
    <t>Alfozan/Abdulaziz,Alfozan/Abdulaziz,Alfozan/Abdulaziz</t>
  </si>
  <si>
    <t xml:space="preserve">2701282	</t>
  </si>
  <si>
    <t xml:space="preserve">23401708	</t>
  </si>
  <si>
    <t xml:space="preserve">21106506845	</t>
  </si>
  <si>
    <t>Ng/Alvin Geok Hwee</t>
  </si>
  <si>
    <t xml:space="preserve">2701347	</t>
  </si>
  <si>
    <t xml:space="preserve">50481	</t>
  </si>
  <si>
    <t xml:space="preserve">21106576600	</t>
  </si>
  <si>
    <t>[吉隆坡]吉隆坡大华酒店，傲途格精选酒店(The Majestic Hotel Kuala Lumpur, Autograph Collection)(4213294)</t>
  </si>
  <si>
    <t>Ramle/Dzulaikha</t>
  </si>
  <si>
    <t xml:space="preserve">2701360	</t>
  </si>
  <si>
    <t xml:space="preserve">162314068	</t>
  </si>
  <si>
    <t xml:space="preserve">21106540621	</t>
  </si>
  <si>
    <t>RAMLE/DZULAIKHA</t>
  </si>
  <si>
    <t xml:space="preserve">2701362	</t>
  </si>
  <si>
    <t xml:space="preserve">162314709	</t>
  </si>
  <si>
    <t xml:space="preserve">21106598640	</t>
  </si>
  <si>
    <t>高级双床房&lt;特惠房&gt;&lt;双人入住&gt;&lt;双早&gt;</t>
  </si>
  <si>
    <t>Norhasimah/Norhasimah binti yusof</t>
  </si>
  <si>
    <t xml:space="preserve">2701365	</t>
  </si>
  <si>
    <t xml:space="preserve">2212945	</t>
  </si>
  <si>
    <t xml:space="preserve">21097326659	</t>
  </si>
  <si>
    <t>一室河景套房(至少连住2晚及以上)&lt;双人入住&gt;&lt;双早&gt;</t>
  </si>
  <si>
    <t>YANG/JINA,LAU/CHI KONG</t>
  </si>
  <si>
    <t xml:space="preserve">2700404	</t>
  </si>
  <si>
    <t xml:space="preserve">121907	</t>
  </si>
  <si>
    <t xml:space="preserve">21106778679	</t>
  </si>
  <si>
    <t>[哥打京那巴鲁]哥打京那巴鲁元明大酒店(Ming Garden Hotel &amp; Residences Kota Kinabalu)(5281385)</t>
  </si>
  <si>
    <t>HIU/SZE VUI</t>
  </si>
  <si>
    <t xml:space="preserve">2701398	</t>
  </si>
  <si>
    <t xml:space="preserve">8554879	</t>
  </si>
  <si>
    <t xml:space="preserve">21107423101	</t>
  </si>
  <si>
    <t>行政双床一室房&lt;双人入住&gt;&lt;双早&gt;</t>
  </si>
  <si>
    <t>GEW/KYLIE</t>
  </si>
  <si>
    <t xml:space="preserve">2701510	</t>
  </si>
  <si>
    <t xml:space="preserve">46623340-1	</t>
  </si>
  <si>
    <t xml:space="preserve">21109675471	</t>
  </si>
  <si>
    <t>Sin Tat/Chew,Sin Tat/Chew</t>
  </si>
  <si>
    <t xml:space="preserve">2701802	</t>
  </si>
  <si>
    <t xml:space="preserve">60996516-1	</t>
  </si>
  <si>
    <t xml:space="preserve">21110096228	</t>
  </si>
  <si>
    <t>[芭堤雅]兀兰酒店芭堤雅度假村(Woodlands Hotel and Resort Pattaya)(6286555)</t>
  </si>
  <si>
    <t>高级房&lt;双人入住&gt;&lt;双早&gt;</t>
  </si>
  <si>
    <t>Pinthuma/Nawameen,Pinthuma/Nawameen</t>
  </si>
  <si>
    <t xml:space="preserve">2701873	</t>
  </si>
  <si>
    <t xml:space="preserve">acknowledge	</t>
  </si>
  <si>
    <t xml:space="preserve">21110097432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</si>
  <si>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</si>
  <si>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</si>
  <si>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ZOU/CAIXUAN ANGELA</t>
  </si>
  <si>
    <t xml:space="preserve">2701876	</t>
  </si>
  <si>
    <t xml:space="preserve">21110900895	</t>
  </si>
  <si>
    <t>行政俱乐部双床房(至少连住2晚及以上)&lt;今日特价 &gt;&lt;双人入住&gt;&lt;仅适用亚洲客人&gt;&lt;双早&gt;</t>
  </si>
  <si>
    <t xml:space="preserve">2701962	</t>
  </si>
  <si>
    <t xml:space="preserve">21110914021	</t>
  </si>
  <si>
    <t xml:space="preserve">2701968	</t>
  </si>
  <si>
    <t xml:space="preserve">123255	</t>
  </si>
  <si>
    <t xml:space="preserve">21110972883	</t>
  </si>
  <si>
    <t>山坡豪华房 1张双人床&lt;双人入住&gt;&lt;双早&gt;</t>
  </si>
  <si>
    <t>Agrawal /vedant,Agrawal /vedant,Agrawal /vedant</t>
  </si>
  <si>
    <t xml:space="preserve">2701981	</t>
  </si>
  <si>
    <t xml:space="preserve">67204	</t>
  </si>
  <si>
    <t xml:space="preserve">21110697325	</t>
  </si>
  <si>
    <t>Goh/Wei Son</t>
  </si>
  <si>
    <t xml:space="preserve">2701937	</t>
  </si>
  <si>
    <t xml:space="preserve">162338461	</t>
  </si>
  <si>
    <t xml:space="preserve">21111212584	</t>
  </si>
  <si>
    <t>[清迈]普拉辛格村庄酒店 (SHA Extra Plus)(Phra Singh Village (SHA Extra Plus))(26450431)</t>
  </si>
  <si>
    <t>高级双床房&lt;全日特价&gt;&lt;双人入住&gt;&lt;双早&gt;</t>
  </si>
  <si>
    <t>Gebrezgji/Rut</t>
  </si>
  <si>
    <t xml:space="preserve">2702005	</t>
  </si>
  <si>
    <t xml:space="preserve">21112275193	</t>
  </si>
  <si>
    <t>河景豪华房(至少连住2晚及以上)&lt;今日特价 &gt;&lt;双人入住&gt;&lt;双早&gt;</t>
  </si>
  <si>
    <t>HU/LEI</t>
  </si>
  <si>
    <t xml:space="preserve">2702170	</t>
  </si>
  <si>
    <t xml:space="preserve">122055	</t>
  </si>
  <si>
    <t xml:space="preserve">21114946656	</t>
  </si>
  <si>
    <t>cheaw/Pei luh,cheaw/Pei luh</t>
  </si>
  <si>
    <t xml:space="preserve">2702557	</t>
  </si>
  <si>
    <t xml:space="preserve">12303929-1	</t>
  </si>
  <si>
    <t xml:space="preserve">21117693555	</t>
  </si>
  <si>
    <t xml:space="preserve">21117915067	</t>
  </si>
  <si>
    <t>[曼谷]素坤逸11号拉珀蒂特萨利酒店(La Petite Salil Sukhumvit 11)(28597395)</t>
  </si>
  <si>
    <t>高级双人床房&lt;双人入住&gt;&lt;无早&gt;</t>
  </si>
  <si>
    <t>GU/HAO,JIANG/YIFAN,Hu/Xiaoming,Guan/Yanxin</t>
  </si>
  <si>
    <t xml:space="preserve">2703111	</t>
  </si>
  <si>
    <t xml:space="preserve">91633	</t>
  </si>
  <si>
    <t xml:space="preserve">21119406481	</t>
  </si>
  <si>
    <t>[普吉岛]普吉岛安达曼特拉海洋度假村 (SHA Extra Plus)(Andamantra Resort and Villa Phuket (SHA Extra Plus))(3628363)</t>
  </si>
  <si>
    <t>甄选豪华面海房(至少连住2晚及以上)&lt;双人入住&gt;&lt;双早&gt;</t>
  </si>
  <si>
    <t>Singh/Malvinderjit</t>
  </si>
  <si>
    <t xml:space="preserve">2703320	</t>
  </si>
  <si>
    <t xml:space="preserve">55459	</t>
  </si>
  <si>
    <t xml:space="preserve">21119669710	</t>
  </si>
  <si>
    <t>Husain/Haashir,Husain/Haashir,Husain/Haashir,Husain/Haashir</t>
  </si>
  <si>
    <t xml:space="preserve">2703349	</t>
  </si>
  <si>
    <t>18740737-1</t>
  </si>
  <si>
    <t xml:space="preserve">99392666-1	</t>
  </si>
  <si>
    <t xml:space="preserve">21119683311	</t>
  </si>
  <si>
    <t>[普吉岛]普吉岛丽笙度假套房酒店(Radisson Resort and Suite Phuket)(4498536)</t>
  </si>
  <si>
    <t>避风港两卧室套房(至少连住2晚及以上)&lt;全日特价&gt;&lt;四人入住&gt;&lt;早餐&gt;</t>
  </si>
  <si>
    <t>GOAD/ROY</t>
  </si>
  <si>
    <t xml:space="preserve">2703353	</t>
  </si>
  <si>
    <t xml:space="preserve">237841	</t>
  </si>
  <si>
    <t xml:space="preserve">21119732920	</t>
  </si>
  <si>
    <t>Feng/Xu</t>
  </si>
  <si>
    <t xml:space="preserve">2703363	</t>
  </si>
  <si>
    <t xml:space="preserve">928745	</t>
  </si>
  <si>
    <t xml:space="preserve">21120425402	</t>
  </si>
  <si>
    <t>家庭一室套房&lt;四人入住&gt;&lt;早餐&gt;</t>
  </si>
  <si>
    <t>abdul elah/raudhah</t>
  </si>
  <si>
    <t xml:space="preserve">2703462	</t>
  </si>
  <si>
    <t xml:space="preserve">RV19699	</t>
  </si>
  <si>
    <t xml:space="preserve">21121587223	</t>
  </si>
  <si>
    <t>[芽庄]芽庄洲际酒店(InterContinental Nha Trang, an IHG Hotel)(4398930)</t>
  </si>
  <si>
    <t>海景经典双床房（高层）&lt;双人入住&gt;&lt;双早&gt;</t>
  </si>
  <si>
    <t>kim/bokyum</t>
  </si>
  <si>
    <t xml:space="preserve">2703626	</t>
  </si>
  <si>
    <t xml:space="preserve">579155	</t>
  </si>
  <si>
    <t xml:space="preserve">21122485798	</t>
  </si>
  <si>
    <t>IBRAHIM/FARAHIN,IBRAHIM/FARAHIN</t>
  </si>
  <si>
    <t xml:space="preserve">21123950246	</t>
  </si>
  <si>
    <t>xuan khoo/shi,xuan khoo/shi</t>
  </si>
  <si>
    <t xml:space="preserve">2703983	</t>
  </si>
  <si>
    <t xml:space="preserve">46052854-1	</t>
  </si>
  <si>
    <t xml:space="preserve">21124273523	</t>
  </si>
  <si>
    <t>Wattanagulchai/Yanin,Wattanagulchai/Yanin</t>
  </si>
  <si>
    <t xml:space="preserve">2704033	</t>
  </si>
  <si>
    <t xml:space="preserve">69325	</t>
  </si>
  <si>
    <t xml:space="preserve">21124449986	</t>
  </si>
  <si>
    <t>[曼谷]曼谷拉差达瑞士酒店 (SHA Extra Plus)(Swissotel Bangkok Ratchada (SHA Extra Plus))(6003314)</t>
  </si>
  <si>
    <t>瑞士尊贵房&lt;双人入住&gt;&lt;不适用中宾和越南客人&gt;&lt;双早&gt;</t>
  </si>
  <si>
    <t>Chen/Youtu</t>
  </si>
  <si>
    <t xml:space="preserve">2704070	</t>
  </si>
  <si>
    <t xml:space="preserve">2063057	</t>
  </si>
  <si>
    <t xml:space="preserve">21125000393	</t>
  </si>
  <si>
    <t>SYAZWANI/NINI</t>
  </si>
  <si>
    <t xml:space="preserve">2704169	</t>
  </si>
  <si>
    <t xml:space="preserve">2563154-1	</t>
  </si>
  <si>
    <t xml:space="preserve">21125512340	</t>
  </si>
  <si>
    <t>Sathaworn/Natchaya</t>
  </si>
  <si>
    <t xml:space="preserve">2704256	</t>
  </si>
  <si>
    <t xml:space="preserve">14519860-1	</t>
  </si>
  <si>
    <t xml:space="preserve">21126791423	</t>
  </si>
  <si>
    <t>song/yanlong,wang/xiaolong</t>
  </si>
  <si>
    <t xml:space="preserve">2704517	</t>
  </si>
  <si>
    <t>94581526-1</t>
  </si>
  <si>
    <t xml:space="preserve"> #28692387-1	</t>
  </si>
  <si>
    <t xml:space="preserve">21126785139	</t>
  </si>
  <si>
    <t>[曼谷]曼谷苏阁索酒店 (SHA Plus+)(The Sukosol Hotel Bangkok (SHA Plus+))(3627909)</t>
  </si>
  <si>
    <t>尊贵特大床房&lt;双人入住&gt;&lt;不适用泰国客人&gt;&lt;双早&gt;</t>
  </si>
  <si>
    <t>OTHMAN/NUR AZIANA</t>
  </si>
  <si>
    <t xml:space="preserve">2704516	</t>
  </si>
  <si>
    <t xml:space="preserve">2546421	</t>
  </si>
  <si>
    <t xml:space="preserve">21127874768	</t>
  </si>
  <si>
    <t>尊贵房&lt;双人入住&gt;&lt;不适用泰国客人&gt;&lt;双早&gt;</t>
  </si>
  <si>
    <t>HU/KAICHUN,ZHENG/HUALING</t>
  </si>
  <si>
    <t xml:space="preserve">2704681	</t>
  </si>
  <si>
    <t xml:space="preserve">2546468	</t>
  </si>
  <si>
    <t xml:space="preserve">21128635318	</t>
  </si>
  <si>
    <t>[曼谷]曼谷利特酒店 (SHA Extra Plus)(LiT BANGKOK Hotel)(3799511)</t>
  </si>
  <si>
    <t>不同程度房&lt;特惠&gt;&lt;双人入住&gt;&lt;双早&gt;</t>
  </si>
  <si>
    <t>Techitchanont/Thanate,Techitchanont/Thanate</t>
  </si>
  <si>
    <t xml:space="preserve">2704807	</t>
  </si>
  <si>
    <t xml:space="preserve">21128844293	</t>
  </si>
  <si>
    <t>[迪拜]迪拜派拉蒙酒店(Paramount Hotel Dubai)(98066024)</t>
  </si>
  <si>
    <t>市区景场景房&lt;双人入住&gt;&lt;无早&gt;</t>
  </si>
  <si>
    <t>CHENG/SHAOKUN</t>
  </si>
  <si>
    <t xml:space="preserve">2704849	</t>
  </si>
  <si>
    <t xml:space="preserve">6024430	</t>
  </si>
  <si>
    <t xml:space="preserve">21130738702	</t>
  </si>
  <si>
    <t>[沙美岛]沙美岛奥普劳度假村 (SHA Plus+)(Ao Prao Resort (SHA Plus+))(6608860)</t>
  </si>
  <si>
    <t>尊贵海景房&lt;今日特价 &gt;&lt;双人入住&gt;&lt;双早&gt;&lt;新酒店礼盒&gt;</t>
  </si>
  <si>
    <t>Guo/shasha</t>
  </si>
  <si>
    <t xml:space="preserve">2705253	</t>
  </si>
  <si>
    <t xml:space="preserve">21131145549	</t>
  </si>
  <si>
    <t>Ng/Marcus</t>
  </si>
  <si>
    <t xml:space="preserve">2705304	</t>
  </si>
  <si>
    <t xml:space="preserve">87838954-1	</t>
  </si>
  <si>
    <t xml:space="preserve">21131684270	</t>
  </si>
  <si>
    <t>LIM/JING XIANG</t>
  </si>
  <si>
    <t xml:space="preserve">2705425	</t>
  </si>
  <si>
    <t xml:space="preserve">50753	</t>
  </si>
  <si>
    <t xml:space="preserve">21134303251	</t>
  </si>
  <si>
    <t>[帕赛市]马尼拉101酒店（多用途酒店）(Hotel 101 Manila (Multiple Use Hotel))(28525147)</t>
  </si>
  <si>
    <t>欢乐房&lt;今日特价 &gt;&lt;双人入住&gt;&lt;无早&gt;</t>
  </si>
  <si>
    <t>Petersohn/Steven</t>
  </si>
  <si>
    <t xml:space="preserve">2705795	</t>
  </si>
  <si>
    <t xml:space="preserve">22055008	</t>
  </si>
  <si>
    <t xml:space="preserve">21134471588	</t>
  </si>
  <si>
    <t>[曼谷]曼谷秋素坤逸酒店 (SHA Plus+)(Qiu Hotel Sukhumvit (SHA Plus+))(28597378)</t>
  </si>
  <si>
    <t>豪华房(无窗)&lt;特价大促销&gt;&lt;双人入住&gt;&lt;无早&gt;</t>
  </si>
  <si>
    <t>Chandprakash/ChunRay,Chandprakash/ChunRay</t>
  </si>
  <si>
    <t xml:space="preserve">2705819	</t>
  </si>
  <si>
    <t xml:space="preserve">76818	</t>
  </si>
  <si>
    <t xml:space="preserve">21134630194	</t>
  </si>
  <si>
    <t>zhao/bo</t>
  </si>
  <si>
    <t xml:space="preserve">2705840	</t>
  </si>
  <si>
    <t xml:space="preserve">22055018	</t>
  </si>
  <si>
    <t xml:space="preserve">21134865712	</t>
  </si>
  <si>
    <t>不同程度房&lt;特惠&gt;&lt;双人入住&gt;&lt;无早&gt;</t>
  </si>
  <si>
    <t>Charnsilpa/Teekayu,Charnsilpa/Teekayu</t>
  </si>
  <si>
    <t xml:space="preserve">2705882	</t>
  </si>
  <si>
    <t xml:space="preserve">5202	</t>
  </si>
  <si>
    <t xml:space="preserve">21134882900	</t>
  </si>
  <si>
    <t>[曼谷]曼谷HOMM素坤逸34街酒店(HOMM Sukhumvit34 Bangkok)(99758480)</t>
  </si>
  <si>
    <t>高级双床房&lt;双人入住&gt;&lt;无早&gt;</t>
  </si>
  <si>
    <t>Qing/wanyu,Yu/Han,Qing/Che</t>
  </si>
  <si>
    <t xml:space="preserve">2705890	</t>
  </si>
  <si>
    <t xml:space="preserve">21135181805	</t>
  </si>
  <si>
    <t>Britton/Porawee</t>
  </si>
  <si>
    <t xml:space="preserve">2705937	</t>
  </si>
  <si>
    <t xml:space="preserve">5201	</t>
  </si>
  <si>
    <t xml:space="preserve">21136398085	</t>
  </si>
  <si>
    <t>WANG/HANFENG</t>
  </si>
  <si>
    <t xml:space="preserve">2706174	</t>
  </si>
  <si>
    <t xml:space="preserve">76834	</t>
  </si>
  <si>
    <t xml:space="preserve">21136397619	</t>
  </si>
  <si>
    <t>[哈默史密斯-富勒姆区]诺富特伦敦西区酒店(Novotel London West)(28690915)</t>
  </si>
  <si>
    <t>高级大床房(带沙发床)&lt;双人入住&gt;&lt;预付&gt;&lt;无早&gt;</t>
  </si>
  <si>
    <t>Williams/Darnell</t>
  </si>
  <si>
    <t xml:space="preserve">2706178	</t>
  </si>
  <si>
    <t xml:space="preserve">21136437414	</t>
  </si>
  <si>
    <t>Zheng/Wenbo ,Luang/Junxin</t>
  </si>
  <si>
    <t xml:space="preserve">2706196	</t>
  </si>
  <si>
    <t xml:space="preserve">22055228	</t>
  </si>
  <si>
    <t xml:space="preserve">21136747772	</t>
  </si>
  <si>
    <t>Alanazi/Abdullah</t>
  </si>
  <si>
    <t xml:space="preserve">2706353	</t>
  </si>
  <si>
    <t xml:space="preserve">5203	</t>
  </si>
  <si>
    <t xml:space="preserve">21136836944	</t>
  </si>
  <si>
    <t>FANG/BUZHENG</t>
  </si>
  <si>
    <t xml:space="preserve">2706370	</t>
  </si>
  <si>
    <t xml:space="preserve">5204	</t>
  </si>
  <si>
    <t xml:space="preserve">21137130437	</t>
  </si>
  <si>
    <t>豪华特大床房&lt;单人入住&gt;&lt;单早&gt;</t>
  </si>
  <si>
    <t>BOWIE YOEANTHAN/BANG</t>
  </si>
  <si>
    <t xml:space="preserve">2706416	</t>
  </si>
  <si>
    <t xml:space="preserve">50813	</t>
  </si>
  <si>
    <t xml:space="preserve">21137152985	</t>
  </si>
  <si>
    <t>MUHDNURKHAIRIBIN/NOORAZHA</t>
  </si>
  <si>
    <t xml:space="preserve">2706425	</t>
  </si>
  <si>
    <t xml:space="preserve">50814	</t>
  </si>
  <si>
    <t xml:space="preserve">21137441114	</t>
  </si>
  <si>
    <t>Broese van groenou/Intouch,Broese van groenou/Intouch</t>
  </si>
  <si>
    <t xml:space="preserve">2706487	</t>
  </si>
  <si>
    <t xml:space="preserve">76837	</t>
  </si>
  <si>
    <t xml:space="preserve">21136455495	</t>
  </si>
  <si>
    <t>[曼谷]素坤逸通罗一号拉珀蒂特莎丽尔酒店(La Petite Salil Sukhumvit Thonglor 1)(95470595)</t>
  </si>
  <si>
    <t>高级房&lt;双人入住&gt;&lt;无早&gt;</t>
  </si>
  <si>
    <t>Khan/Saima</t>
  </si>
  <si>
    <t xml:space="preserve">2706205	</t>
  </si>
  <si>
    <t xml:space="preserve">73793	</t>
  </si>
  <si>
    <t xml:space="preserve">21138747070	</t>
  </si>
  <si>
    <t>不同温度双床房&lt;特惠专享&gt;&lt;双人入住&gt;&lt;双早&gt;</t>
  </si>
  <si>
    <t>CHEN/ZHAOSHI</t>
  </si>
  <si>
    <t xml:space="preserve">2706790	</t>
  </si>
  <si>
    <t xml:space="preserve">5220	</t>
  </si>
  <si>
    <t xml:space="preserve">21140118699	</t>
  </si>
  <si>
    <t>Nithiphongkowit/Kornkrawin,Nithiphongkowit/Kornkrawin</t>
  </si>
  <si>
    <t xml:space="preserve">2707077	</t>
  </si>
  <si>
    <t xml:space="preserve">76846	</t>
  </si>
  <si>
    <t xml:space="preserve">21140123192	</t>
  </si>
  <si>
    <t>Chin/Connor</t>
  </si>
  <si>
    <t xml:space="preserve">2707080	</t>
  </si>
  <si>
    <t xml:space="preserve">929019	</t>
  </si>
  <si>
    <t xml:space="preserve">21140563677	</t>
  </si>
  <si>
    <t>[芭堤雅]芭堤雅布莱顿大酒店(Brighton Grand Hotel Pattaya)(29851559)</t>
  </si>
  <si>
    <t>豪华城景房&lt;双人入住&gt;&lt;双早&gt;</t>
  </si>
  <si>
    <t>DONG/JIA,Ying/Dian Dian,Wu/Zongliu</t>
  </si>
  <si>
    <t xml:space="preserve">2707181	</t>
  </si>
  <si>
    <t xml:space="preserve">31687	</t>
  </si>
  <si>
    <t xml:space="preserve">21140591872	</t>
  </si>
  <si>
    <t>场景房&lt;双人入住&gt;&lt;双早&gt;</t>
  </si>
  <si>
    <t>WU/SHULING</t>
  </si>
  <si>
    <t xml:space="preserve">2707190	</t>
  </si>
  <si>
    <t xml:space="preserve">6024867	</t>
  </si>
  <si>
    <t xml:space="preserve">21140329171	</t>
  </si>
  <si>
    <t>场景房&lt;双人入住&gt;&lt;无早&gt;</t>
  </si>
  <si>
    <t>ALAWI /SALEM</t>
  </si>
  <si>
    <t xml:space="preserve">2707131	</t>
  </si>
  <si>
    <t xml:space="preserve">6024964	</t>
  </si>
  <si>
    <t xml:space="preserve">21144224434	</t>
  </si>
  <si>
    <t>[弗洛里森特]弗洛里森特 - 圣路易凯艺酒店(Quality Inn Florissant - St Louis)(39344384)</t>
  </si>
  <si>
    <t>大号床间&lt;双人入住&gt;&lt;预付&gt;&lt;双早&gt;</t>
  </si>
  <si>
    <t>Patterson/Osha</t>
  </si>
  <si>
    <t>，</t>
  </si>
  <si>
    <t>携程 已下收款单：21008516063</t>
  </si>
  <si>
    <t>本期收回998元 特殊要求:原单18762104916的补款单。请查收。 补款单 21013517877 CNY 998</t>
  </si>
  <si>
    <t>客人已下收款单21117693555，</t>
  </si>
  <si>
    <t>A220928094608481</t>
  </si>
  <si>
    <t>A220928094732481</t>
  </si>
  <si>
    <t>CNY / HKD 当前参考汇率: 1.092486434</t>
  </si>
  <si>
    <t>总计：233315.25 CNY/
254893.75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</si>
  <si>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</si>
  <si>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</si>
  <si>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</si>
  <si>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</si>
  <si>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</si>
  <si>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</si>
  <si>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</si>
  <si>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</si>
  <si>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</si>
  <si>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</si>
  <si>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</si>
  <si>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</si>
  <si>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</si>
  <si>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</si>
  <si>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</si>
  <si>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</si>
  <si>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</si>
  <si>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</si>
  <si>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</si>
  <si>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</si>
  <si>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2707868</t>
  </si>
  <si>
    <t>弗洛里森特 - 圣路易凯艺酒店</t>
  </si>
  <si>
    <t>Patterson Osha</t>
  </si>
  <si>
    <t>2022-09-24</t>
  </si>
  <si>
    <t>退房日周结</t>
  </si>
  <si>
    <t>752.77</t>
  </si>
  <si>
    <t>RMB</t>
  </si>
  <si>
    <t>0</t>
  </si>
  <si>
    <t>0.00</t>
  </si>
  <si>
    <t>携程国际直连(DD)</t>
  </si>
  <si>
    <t>01.011174</t>
  </si>
  <si>
    <t>2022-09-25 00:40:31</t>
  </si>
  <si>
    <t>否</t>
  </si>
  <si>
    <t>汇智国际旅游发展有限公司</t>
  </si>
  <si>
    <t>直连</t>
  </si>
  <si>
    <t>美国</t>
  </si>
  <si>
    <t>2707190</t>
  </si>
  <si>
    <t>迪拜派拉蒙酒店</t>
  </si>
  <si>
    <t>WU SHULING</t>
  </si>
  <si>
    <t>675.00</t>
  </si>
  <si>
    <t>2022-09-24 17:01:07</t>
  </si>
  <si>
    <t>直采</t>
  </si>
  <si>
    <t>阿拉伯联合酋长国</t>
  </si>
  <si>
    <t>2707181</t>
  </si>
  <si>
    <t>芭堤雅布赖顿大酒店</t>
  </si>
  <si>
    <t>DONG JIA,Ying Dian Dian,Wu Zongliu</t>
  </si>
  <si>
    <t>618.00</t>
  </si>
  <si>
    <t>2022-09-24 16:44:08</t>
  </si>
  <si>
    <t>泰国</t>
  </si>
  <si>
    <t>2707131</t>
  </si>
  <si>
    <t>ALAWI SALEM</t>
  </si>
  <si>
    <t>592.00</t>
  </si>
  <si>
    <t>2022-09-24 20:27:12</t>
  </si>
  <si>
    <t>2707080</t>
  </si>
  <si>
    <t>索菲特曼谷素坤逸酒店</t>
  </si>
  <si>
    <t>Chin Connor</t>
  </si>
  <si>
    <t>800.00</t>
  </si>
  <si>
    <t>2022-09-24 15:50:53</t>
  </si>
  <si>
    <t>2707077</t>
  </si>
  <si>
    <t>曼谷秋素坤逸酒店 (SHA Plus+)</t>
  </si>
  <si>
    <t>Nithiphongkowit Kornkrawin,Nithiphongkowit Kornkrawin</t>
  </si>
  <si>
    <t>170.00</t>
  </si>
  <si>
    <t>2022-09-24 15:34:52</t>
  </si>
  <si>
    <t>2706790</t>
  </si>
  <si>
    <t>曼谷利特酒店</t>
  </si>
  <si>
    <t>CHEN ZHAOSHI</t>
  </si>
  <si>
    <t>397.00</t>
  </si>
  <si>
    <t>2022-09-24 13:18:42</t>
  </si>
  <si>
    <t>2706487</t>
  </si>
  <si>
    <t>Broese van groenou Intouch,Broese van groenou Intouch</t>
  </si>
  <si>
    <t>2022-09-24 10:15:59</t>
  </si>
  <si>
    <t>2706425</t>
  </si>
  <si>
    <t>双威大盒子酒店</t>
  </si>
  <si>
    <t>MUHDNURKHAIRIBIN NOORAZHA</t>
  </si>
  <si>
    <t>431.00</t>
  </si>
  <si>
    <t>2022-09-24 09:48:37</t>
  </si>
  <si>
    <t>马来西亚</t>
  </si>
  <si>
    <t>2706416</t>
  </si>
  <si>
    <t>BOWIE YOEANTHAN BANG</t>
  </si>
  <si>
    <t>2022-09-24 09:44:23</t>
  </si>
  <si>
    <t>2706370</t>
  </si>
  <si>
    <t>FANG BUZHENG</t>
  </si>
  <si>
    <t>359.00</t>
  </si>
  <si>
    <t>2022-09-24 09:06:07</t>
  </si>
  <si>
    <t>2706353</t>
  </si>
  <si>
    <t>Alanazi Abdullah</t>
  </si>
  <si>
    <t>2022-09-24 08:49:01</t>
  </si>
  <si>
    <t>2706205</t>
  </si>
  <si>
    <t>素坤逸通罗一号拉珀蒂特莎丽尔酒店</t>
  </si>
  <si>
    <t>Khan Saima</t>
  </si>
  <si>
    <t>192.00</t>
  </si>
  <si>
    <t>2022-09-24 10:17:55</t>
  </si>
  <si>
    <t>2706196</t>
  </si>
  <si>
    <t>马尼拉101酒店（多用途酒店）</t>
  </si>
  <si>
    <t>Zheng Wenbo,Luang Junxin</t>
  </si>
  <si>
    <t>320.00</t>
  </si>
  <si>
    <t>2022-09-24 10:46:17</t>
  </si>
  <si>
    <t>菲律宾</t>
  </si>
  <si>
    <t>2706178</t>
  </si>
  <si>
    <t>诺富特伦敦西区酒店</t>
  </si>
  <si>
    <t>Williams Darnell</t>
  </si>
  <si>
    <t>1231.72</t>
  </si>
  <si>
    <t>2022-09-24 03:19:07</t>
  </si>
  <si>
    <t>英国</t>
  </si>
  <si>
    <t>2706174</t>
  </si>
  <si>
    <t>WANG HANFENG</t>
  </si>
  <si>
    <t>160.00</t>
  </si>
  <si>
    <t>2022-09-24 08:39:50</t>
  </si>
  <si>
    <t>2022-09-23</t>
  </si>
  <si>
    <t>2705937</t>
  </si>
  <si>
    <t>Britton Porawee</t>
  </si>
  <si>
    <t>358.00</t>
  </si>
  <si>
    <t>2022-09-24 09:46:22</t>
  </si>
  <si>
    <t>2705890</t>
  </si>
  <si>
    <t>曼谷HOMM素坤逸34街酒店</t>
  </si>
  <si>
    <t>Qing wanyu,Yu Han,Qing Che</t>
  </si>
  <si>
    <t>744.00</t>
  </si>
  <si>
    <t>2022-09-24 11:56:33</t>
  </si>
  <si>
    <t>2705882</t>
  </si>
  <si>
    <t>Charnsilpa Teekayu,Charnsilpa Teekayu</t>
  </si>
  <si>
    <t>2022-09-24 09:48:19</t>
  </si>
  <si>
    <t>2705840</t>
  </si>
  <si>
    <t>zhao bo</t>
  </si>
  <si>
    <t>312.00</t>
  </si>
  <si>
    <t>2022-09-24 11:03:44</t>
  </si>
  <si>
    <t>2705819</t>
  </si>
  <si>
    <t>Chandprakash ChunRay,Chandprakash ChunRay</t>
  </si>
  <si>
    <t>2022-09-23 21:53:42</t>
  </si>
  <si>
    <t>2705795</t>
  </si>
  <si>
    <t>Petersohn Steven</t>
  </si>
  <si>
    <t>2022-09-24 11:03:16</t>
  </si>
  <si>
    <t>2705425</t>
  </si>
  <si>
    <t>LIM JING XIANG</t>
  </si>
  <si>
    <t>479.00</t>
  </si>
  <si>
    <t>2022-09-23 17:16:08</t>
  </si>
  <si>
    <t>2705304</t>
  </si>
  <si>
    <t>辉盛凯贝丽打</t>
  </si>
  <si>
    <t>Ng Marcus</t>
  </si>
  <si>
    <t>550.00</t>
  </si>
  <si>
    <t>2022-09-23 17:02:08</t>
  </si>
  <si>
    <t>2705253</t>
  </si>
  <si>
    <t>沙美岛奥普劳度假村 (SHA Plus+)</t>
  </si>
  <si>
    <t>Guo shasha</t>
  </si>
  <si>
    <t>968.00</t>
  </si>
  <si>
    <t>2022-09-23 16:55:55</t>
  </si>
  <si>
    <t>2704849</t>
  </si>
  <si>
    <t>CHENG SHAOKUN</t>
  </si>
  <si>
    <t>1920.00</t>
  </si>
  <si>
    <t>2022-09-23 14:07:37</t>
  </si>
  <si>
    <t>2704681</t>
  </si>
  <si>
    <t>曼谷苏阁索酒店</t>
  </si>
  <si>
    <t>HU KAICHUN,ZHENG HUALING</t>
  </si>
  <si>
    <t>452.00</t>
  </si>
  <si>
    <t>2022-09-23 11:26:31</t>
  </si>
  <si>
    <t>2704517</t>
  </si>
  <si>
    <t>song yanlong,wang xiaolong</t>
  </si>
  <si>
    <t>1100.00</t>
  </si>
  <si>
    <t>2022-09-23 17:12:33</t>
  </si>
  <si>
    <t>2704516</t>
  </si>
  <si>
    <t>OTHMAN NUR AZIANA</t>
  </si>
  <si>
    <t>906.00</t>
  </si>
  <si>
    <t>2022-09-23 10:14:14</t>
  </si>
  <si>
    <t>2704256</t>
  </si>
  <si>
    <t>沙吞阿曼达酒店</t>
  </si>
  <si>
    <t>Sathaworn Natchaya</t>
  </si>
  <si>
    <t>395.00</t>
  </si>
  <si>
    <t>2022-09-23 10:24:31</t>
  </si>
  <si>
    <t>2022-09-22</t>
  </si>
  <si>
    <t>2704169</t>
  </si>
  <si>
    <t>SYAZWANI NINI</t>
  </si>
  <si>
    <t>545.00</t>
  </si>
  <si>
    <t>2022-09-23 17:10:36</t>
  </si>
  <si>
    <t>2704070</t>
  </si>
  <si>
    <t>曼谷拉差达瑞士酒店 (SHA Extra Plus)</t>
  </si>
  <si>
    <t>Chen Youtu</t>
  </si>
  <si>
    <t>496.00</t>
  </si>
  <si>
    <t>2022-09-23 10:57:02</t>
  </si>
  <si>
    <t>2704033</t>
  </si>
  <si>
    <t>华欣艾杉酷度假村及套房 (SHA Plus+)</t>
  </si>
  <si>
    <t>Wattanagulchai Yanin,Wattanagulchai Yanin</t>
  </si>
  <si>
    <t>315.00</t>
  </si>
  <si>
    <t>2022-09-23 14:29:35</t>
  </si>
  <si>
    <t>2703983</t>
  </si>
  <si>
    <t>xuan khoo shi,xuan khoo shi</t>
  </si>
  <si>
    <t>2022-09-23 17:08:40</t>
  </si>
  <si>
    <t>2703626</t>
  </si>
  <si>
    <t>芽庄洲际酒店</t>
  </si>
  <si>
    <t>kim bokyum</t>
  </si>
  <si>
    <t>2480.00</t>
  </si>
  <si>
    <t>2022-09-22 18:47:16</t>
  </si>
  <si>
    <t>越南</t>
  </si>
  <si>
    <t>2703462</t>
  </si>
  <si>
    <t>兰卡威大洋湾豪华度假村酒店</t>
  </si>
  <si>
    <t>abdul elah raudhah</t>
  </si>
  <si>
    <t>2022-09-22 16:54:14</t>
  </si>
  <si>
    <t>2703363</t>
  </si>
  <si>
    <t>Feng Xu</t>
  </si>
  <si>
    <t>2022-09-22 15:57:27</t>
  </si>
  <si>
    <t>2703353</t>
  </si>
  <si>
    <t>普吉岛丽笙度假套房酒店</t>
  </si>
  <si>
    <t>GOAD ROY</t>
  </si>
  <si>
    <t>660.00</t>
  </si>
  <si>
    <t>2022-09-23 10:51:42</t>
  </si>
  <si>
    <t>2703349</t>
  </si>
  <si>
    <t>Husain Haashir,Husain Haashir,Husain Haashir,Husain Haashir</t>
  </si>
  <si>
    <t>2120.00</t>
  </si>
  <si>
    <t>2022-09-23 08:48:45</t>
  </si>
  <si>
    <t>2703320</t>
  </si>
  <si>
    <t>普吉岛安达曼特拉海洋度假村 (SHA Extra Plus)</t>
  </si>
  <si>
    <t>Singh Malvinderjit</t>
  </si>
  <si>
    <t>500.00</t>
  </si>
  <si>
    <t>2022-09-22 15:06:41</t>
  </si>
  <si>
    <t>2703111</t>
  </si>
  <si>
    <t>素坤逸11号拉珀蒂特萨利酒店</t>
  </si>
  <si>
    <t>GU HAO,JIANG YIFAN,Hu Xiaoming,Guan Yanxin</t>
  </si>
  <si>
    <t>2256.00</t>
  </si>
  <si>
    <t>2022-09-22 12:32:17</t>
  </si>
  <si>
    <t>2702557</t>
  </si>
  <si>
    <t>cheaw Pei luh,cheaw Pei luh</t>
  </si>
  <si>
    <t>1030.00</t>
  </si>
  <si>
    <t>2022-09-22 13:26:32</t>
  </si>
  <si>
    <t>2022-09-21</t>
  </si>
  <si>
    <t>2702170</t>
  </si>
  <si>
    <t>曼谷湄南河四季酒店 (SHA Plus+)</t>
  </si>
  <si>
    <t>HU LEI</t>
  </si>
  <si>
    <t>8490.00</t>
  </si>
  <si>
    <t>2022-09-21 20:47:42</t>
  </si>
  <si>
    <t>2701981</t>
  </si>
  <si>
    <t>诺拉布里温泉度假酒店 (SHA Plus+)</t>
  </si>
  <si>
    <t>Agrawal vedant,Agrawal vedant,Agrawal vedant</t>
  </si>
  <si>
    <t>1048.00</t>
  </si>
  <si>
    <t>2022-09-21 20:21:01</t>
  </si>
  <si>
    <t>2701968</t>
  </si>
  <si>
    <t>曼谷辛德霍恩凯宾斯基</t>
  </si>
  <si>
    <t>ZOU CAIXUAN ANGELA</t>
  </si>
  <si>
    <t>4828.00</t>
  </si>
  <si>
    <t>5328.00</t>
  </si>
  <si>
    <t>500</t>
  </si>
  <si>
    <t>2022-09-21 19:00:18</t>
  </si>
  <si>
    <t>2701937</t>
  </si>
  <si>
    <t>吉隆坡大华酒店 - 傲途格精选酒店</t>
  </si>
  <si>
    <t>Goh Wei Son</t>
  </si>
  <si>
    <t>3204.00</t>
  </si>
  <si>
    <t>2022-09-21 18:16:41</t>
  </si>
  <si>
    <t>2701873</t>
  </si>
  <si>
    <t>芭堤雅伍德兰酒店度假村</t>
  </si>
  <si>
    <t>Pinthuma Nawameen,Pinthuma Nawameen</t>
  </si>
  <si>
    <t>326.00</t>
  </si>
  <si>
    <t>2022-09-21 16:44:15</t>
  </si>
  <si>
    <t>2701802</t>
  </si>
  <si>
    <t>Sin Tat Chew,Sin Tat Chew</t>
  </si>
  <si>
    <t>530.00</t>
  </si>
  <si>
    <t>2022-09-21 16:21:45</t>
  </si>
  <si>
    <t>2701510</t>
  </si>
  <si>
    <t>GEW KYLIE</t>
  </si>
  <si>
    <t>2022-09-21 16:19:17</t>
  </si>
  <si>
    <t>2701398</t>
  </si>
  <si>
    <t>哥打京那巴鲁元明大酒店</t>
  </si>
  <si>
    <t>HIU SZE VUI</t>
  </si>
  <si>
    <t>759.00</t>
  </si>
  <si>
    <t>2022-09-21 12:29:38</t>
  </si>
  <si>
    <t>2701365</t>
  </si>
  <si>
    <t>槟城成功酒店</t>
  </si>
  <si>
    <t>Norhasimah Norhasimah binti yusof</t>
  </si>
  <si>
    <t>351.00</t>
  </si>
  <si>
    <t>2022-09-21 17:14:02</t>
  </si>
  <si>
    <t>2701362</t>
  </si>
  <si>
    <t>RAMLE DZULAIKHA</t>
  </si>
  <si>
    <t>668.00</t>
  </si>
  <si>
    <t>2022-09-21 12:28:41</t>
  </si>
  <si>
    <t>2701360</t>
  </si>
  <si>
    <t>Ramle Dzulaikha</t>
  </si>
  <si>
    <t>2022-09-21 13:29:26</t>
  </si>
  <si>
    <t>2701347</t>
  </si>
  <si>
    <t>Ng Alvin Geok Hwee</t>
  </si>
  <si>
    <t>2022-09-21 11:01:21</t>
  </si>
  <si>
    <t>2701282</t>
  </si>
  <si>
    <t>阿玛塔拉康体度假村</t>
  </si>
  <si>
    <t>Alfozan Abdulaziz,Alfozan Abdulaziz,Alfozan Abdulaziz</t>
  </si>
  <si>
    <t>4134.00</t>
  </si>
  <si>
    <t>2022-09-21 21:42:27</t>
  </si>
  <si>
    <t>2022-09-20</t>
  </si>
  <si>
    <t>2700780</t>
  </si>
  <si>
    <t>马六甲峇峇家</t>
  </si>
  <si>
    <t>SIVA KUMEREN</t>
  </si>
  <si>
    <t>1050.00</t>
  </si>
  <si>
    <t>2022-09-21 13:00:34</t>
  </si>
  <si>
    <t>2700777</t>
  </si>
  <si>
    <t>曼谷京华大酒店 (SHA Plus+)</t>
  </si>
  <si>
    <t>LIN BAOFENG</t>
  </si>
  <si>
    <t>752.00</t>
  </si>
  <si>
    <t>2022-09-21 10:03:03</t>
  </si>
  <si>
    <t>2700656</t>
  </si>
  <si>
    <t>JOO HEEYEON,JOO HEEYEON</t>
  </si>
  <si>
    <t>1020.00</t>
  </si>
  <si>
    <t>2022-09-21 16:09:30</t>
  </si>
  <si>
    <t>2700504</t>
  </si>
  <si>
    <t>mellal imene</t>
  </si>
  <si>
    <t>884.00</t>
  </si>
  <si>
    <t>2022-09-21 15:51:26</t>
  </si>
  <si>
    <t>2700404</t>
  </si>
  <si>
    <t>YANG JINA,LAU CHI KONG</t>
  </si>
  <si>
    <t>10900.00</t>
  </si>
  <si>
    <t>2022-09-21 18:52:11</t>
  </si>
  <si>
    <t>2699691</t>
  </si>
  <si>
    <t>Maliki Ahmad,Maliki Ahmad</t>
  </si>
  <si>
    <t>1194.00</t>
  </si>
  <si>
    <t>2022-09-20 12:04:55</t>
  </si>
  <si>
    <t>2699679</t>
  </si>
  <si>
    <t>诺瓦白金酒店</t>
  </si>
  <si>
    <t>Chhabra Prabhjyot Singh</t>
  </si>
  <si>
    <t>626.00</t>
  </si>
  <si>
    <t>2022-09-20 10:57:22</t>
  </si>
  <si>
    <t>2699586</t>
  </si>
  <si>
    <t>Yan Ting Lim</t>
  </si>
  <si>
    <t>1000.00</t>
  </si>
  <si>
    <t>2022-09-21 08:20:22</t>
  </si>
  <si>
    <t>2022-09-19</t>
  </si>
  <si>
    <t>2699573</t>
  </si>
  <si>
    <t>BERHANNUDIN MIMY</t>
  </si>
  <si>
    <t>313.00</t>
  </si>
  <si>
    <t>2022-09-20 13:04:44</t>
  </si>
  <si>
    <t>2699571</t>
  </si>
  <si>
    <t>Adiraktummakorn Watcharapong,Adiraktummakorn Watcharapong</t>
  </si>
  <si>
    <t>2022-09-21 10:06:21</t>
  </si>
  <si>
    <t>2699478</t>
  </si>
  <si>
    <t>双威金字塔酒店</t>
  </si>
  <si>
    <t>CHHOA WAYNE GIAP HUI</t>
  </si>
  <si>
    <t>3188.00</t>
  </si>
  <si>
    <t>2022-09-21 21:23:33</t>
  </si>
  <si>
    <t>2699360</t>
  </si>
  <si>
    <t>仁川松岛空中花园酒店</t>
  </si>
  <si>
    <t>LEE HOYOUNG</t>
  </si>
  <si>
    <t>580.00</t>
  </si>
  <si>
    <t>2022-09-19 22:28:34</t>
  </si>
  <si>
    <t>韩国</t>
  </si>
  <si>
    <t>2699317</t>
  </si>
  <si>
    <t>YOU JISU</t>
  </si>
  <si>
    <t>524.00</t>
  </si>
  <si>
    <t>2022-09-19 22:28:08</t>
  </si>
  <si>
    <t>2022-07-12</t>
  </si>
  <si>
    <t>2618794</t>
  </si>
  <si>
    <t>曼谷文华中心点大酒店 (SHA Plus+)</t>
  </si>
  <si>
    <t>Sturzaker Craig</t>
  </si>
  <si>
    <t>1590.00</t>
  </si>
  <si>
    <t>2022-07-12 17:20:41</t>
  </si>
  <si>
    <t>2022-09-16</t>
  </si>
  <si>
    <t>2694668</t>
  </si>
  <si>
    <t>华欣班贝燕酒店</t>
  </si>
  <si>
    <t>van Kessel Peter</t>
  </si>
  <si>
    <t>2022-09-18</t>
  </si>
  <si>
    <t>3199.00</t>
  </si>
  <si>
    <t>2022-09-17 15:00:13</t>
  </si>
  <si>
    <t>2022-09-11</t>
  </si>
  <si>
    <t>2688095</t>
  </si>
  <si>
    <t>芭堤雅阿瓦尼度假酒店</t>
  </si>
  <si>
    <t>Supanimitsakul Pudit,Supanimitsakul Pudit</t>
  </si>
  <si>
    <t>2022-09-12 13:35:22</t>
  </si>
  <si>
    <t>2022-07-26</t>
  </si>
  <si>
    <t>2633455</t>
  </si>
  <si>
    <t>萨瓦迪芭东水疗度假村</t>
  </si>
  <si>
    <t>Jiar Ning Lau,Jiar Ning Lau</t>
  </si>
  <si>
    <t>747.00</t>
  </si>
  <si>
    <t>2022-08-10 14:11:13</t>
  </si>
  <si>
    <t>2022-06-11</t>
  </si>
  <si>
    <t>2585502</t>
  </si>
  <si>
    <t>伦敦瑰丽酒店</t>
  </si>
  <si>
    <t>Bosher Caren,Bosher Robert</t>
  </si>
  <si>
    <t>8600.00</t>
  </si>
  <si>
    <t>2022-06-12 08:01:23</t>
  </si>
  <si>
    <t>2022-09-10</t>
  </si>
  <si>
    <t>2686801</t>
  </si>
  <si>
    <t>曼谷素坤逸航站 21 中心酒店 (SHA Plus+)</t>
  </si>
  <si>
    <t>HTWE KO KO</t>
  </si>
  <si>
    <t>5595.00</t>
  </si>
  <si>
    <t>2022-09-11 13:53:10</t>
  </si>
  <si>
    <t>2022-09-07</t>
  </si>
  <si>
    <t>2681875</t>
  </si>
  <si>
    <t>VARLID TROND</t>
  </si>
  <si>
    <t>1740.00</t>
  </si>
  <si>
    <t>2022-09-07 16:59:52</t>
  </si>
  <si>
    <t>2694070</t>
  </si>
  <si>
    <t>LEUNG WING IN ZOE</t>
  </si>
  <si>
    <t>2022-09-21 18:58:27</t>
  </si>
  <si>
    <t>2687775</t>
  </si>
  <si>
    <t>普吉岛悦榕庄(SHA Plus+)</t>
  </si>
  <si>
    <t>HONG HANA,HONG HANA</t>
  </si>
  <si>
    <t>1500.00</t>
  </si>
  <si>
    <t>2022-09-12 12:29:09</t>
  </si>
  <si>
    <t>2022-08-01</t>
  </si>
  <si>
    <t>2639890</t>
  </si>
  <si>
    <t>盛泰澜芭堤雅幻影度假村</t>
  </si>
  <si>
    <t>KIM DEOKHWA</t>
  </si>
  <si>
    <t>683.00</t>
  </si>
  <si>
    <t>2022-08-03 19:52:15</t>
  </si>
  <si>
    <t>2639879</t>
  </si>
  <si>
    <t>KIM JONGBEEN</t>
  </si>
  <si>
    <t>2022-08-03 14:36:57</t>
  </si>
  <si>
    <t>2698675</t>
  </si>
  <si>
    <t>芭提雅湾景酒店</t>
  </si>
  <si>
    <t>Gibson peeraya,Gibson peeraya</t>
  </si>
  <si>
    <t>323.00</t>
  </si>
  <si>
    <t>2022-09-19 14:02:46</t>
  </si>
  <si>
    <t>2022-09-14</t>
  </si>
  <si>
    <t>2691796</t>
  </si>
  <si>
    <t>曼谷香格里拉大酒店</t>
  </si>
  <si>
    <t>SUN JIANQIN</t>
  </si>
  <si>
    <t>2022-09-17</t>
  </si>
  <si>
    <t>8920.00</t>
  </si>
  <si>
    <t>2022-09-15 21:40:54</t>
  </si>
  <si>
    <t>2022-08-27</t>
  </si>
  <si>
    <t>2670334</t>
  </si>
  <si>
    <t>SHIN HYUN KYUNG,WOO HYESUN</t>
  </si>
  <si>
    <t>1840.00</t>
  </si>
  <si>
    <t>2022-08-30 10:52:38</t>
  </si>
  <si>
    <t>2022-09-09</t>
  </si>
  <si>
    <t>2684813</t>
  </si>
  <si>
    <t>甲米奥南菲奥雷度假村</t>
  </si>
  <si>
    <t>RAJU RAKESH KUMAR,RAJU RAKESH KUMAR</t>
  </si>
  <si>
    <t>1068.00</t>
  </si>
  <si>
    <t>2022-09-09 17:21:56</t>
  </si>
  <si>
    <t>2699158</t>
  </si>
  <si>
    <t>铂尔曼吉隆坡城市中心大酒店</t>
  </si>
  <si>
    <t>ZHAO YUNDONG,HUANG XIANKAI,YING WENSHENG</t>
  </si>
  <si>
    <t>7176.00</t>
  </si>
  <si>
    <t>2022-09-19 19:05:26</t>
  </si>
  <si>
    <t>2697033</t>
  </si>
  <si>
    <t>HUANG WEI</t>
  </si>
  <si>
    <t>4186.00</t>
  </si>
  <si>
    <t>2022-09-18 09:27:29</t>
  </si>
  <si>
    <t>2022-08-11</t>
  </si>
  <si>
    <t>2652005</t>
  </si>
  <si>
    <t>希思尔新山酒店</t>
  </si>
  <si>
    <t>Lim Serene,Lim Serene</t>
  </si>
  <si>
    <t>1180.00</t>
  </si>
  <si>
    <t>2022-08-12 11:30:56</t>
  </si>
  <si>
    <t>2022-07-11</t>
  </si>
  <si>
    <t>2617513</t>
  </si>
  <si>
    <t>mustaffa fauziah</t>
  </si>
  <si>
    <t>1096.00</t>
  </si>
  <si>
    <t>2022-07-11 12:15:53</t>
  </si>
  <si>
    <t>2022-09-05</t>
  </si>
  <si>
    <t>2680065</t>
  </si>
  <si>
    <t>2022-09-23 16:55:33</t>
  </si>
  <si>
    <t>2698995</t>
  </si>
  <si>
    <t>吉隆坡千禧大酒店</t>
  </si>
  <si>
    <t>KUNING TJANTIAN</t>
  </si>
  <si>
    <t>1830.00</t>
  </si>
  <si>
    <t>2022-09-19 16:27:00</t>
  </si>
  <si>
    <t>2691814</t>
  </si>
  <si>
    <t>曼谷万怡酒店 - SHA Extra Plus 认证</t>
  </si>
  <si>
    <t>HUANG MEI,TANG LONG</t>
  </si>
  <si>
    <t>1918.00</t>
  </si>
  <si>
    <t>2022-09-15 19:29:32</t>
  </si>
  <si>
    <t>2691191</t>
  </si>
  <si>
    <t>PUTRA ANGGA ANUGRAH</t>
  </si>
  <si>
    <t>4989.00</t>
  </si>
  <si>
    <t>2022-09-14 14:05:54</t>
  </si>
  <si>
    <t>2022-09-15</t>
  </si>
  <si>
    <t>2692012</t>
  </si>
  <si>
    <t>达拉海角度假酒店</t>
  </si>
  <si>
    <t>POPICHAI TANAPORN</t>
  </si>
  <si>
    <t>2744.00</t>
  </si>
  <si>
    <t>2022-09-15 10:00:37</t>
  </si>
  <si>
    <t>2696562</t>
  </si>
  <si>
    <t>LI JIANGHUA,HAN LEI</t>
  </si>
  <si>
    <t>702.00</t>
  </si>
  <si>
    <t>2022-09-18 13:58:06</t>
  </si>
  <si>
    <t>2022-08-08</t>
  </si>
  <si>
    <t>2647878</t>
  </si>
  <si>
    <t>PHAM QUYEN DANG,NGUYEN NGUYET THI MINH</t>
  </si>
  <si>
    <t>555.00</t>
  </si>
  <si>
    <t>2022-08-08 11:04:25</t>
  </si>
  <si>
    <t>2022-09-12</t>
  </si>
  <si>
    <t>2688532</t>
  </si>
  <si>
    <t>宜必思尚品首尔大使酒店</t>
  </si>
  <si>
    <t>Park Sung Hyun</t>
  </si>
  <si>
    <t>507.02</t>
  </si>
  <si>
    <t>2022-09-12 12:03:20</t>
  </si>
  <si>
    <t>2698149</t>
  </si>
  <si>
    <t>首尔三井酒店</t>
  </si>
  <si>
    <t>HONG SUYEON,PARK WOO HYEOK</t>
  </si>
  <si>
    <t>680.00</t>
  </si>
  <si>
    <t>2022-09-19 09:48:44</t>
  </si>
  <si>
    <t>2698120</t>
  </si>
  <si>
    <t>HEEKYUNG WON</t>
  </si>
  <si>
    <t>2022-09-19 08:54:12</t>
  </si>
  <si>
    <t>2698115</t>
  </si>
  <si>
    <t>JEONG GILHYO</t>
  </si>
  <si>
    <t>730.00</t>
  </si>
  <si>
    <t>2022-09-19 08:53:42</t>
  </si>
  <si>
    <t>2698015</t>
  </si>
  <si>
    <t>LEE JANG</t>
  </si>
  <si>
    <t>2022-09-19 08:53:16</t>
  </si>
  <si>
    <t>2697687</t>
  </si>
  <si>
    <t>Woo Hwayoung,Woo Hwayoung</t>
  </si>
  <si>
    <t>2022-09-18 20:37:18</t>
  </si>
  <si>
    <t>2697429</t>
  </si>
  <si>
    <t>曼谷摩德沙吞酒店</t>
  </si>
  <si>
    <t>KIM GYUHUI</t>
  </si>
  <si>
    <t>874.00</t>
  </si>
  <si>
    <t>2022-09-22 15:20:01</t>
  </si>
  <si>
    <t>2688350</t>
  </si>
  <si>
    <t>槟城长荣桂冠酒店</t>
  </si>
  <si>
    <t>SIAH BOON HAN</t>
  </si>
  <si>
    <t>1289.00</t>
  </si>
  <si>
    <t>2022-09-12 10:45:04</t>
  </si>
  <si>
    <t>2681774</t>
  </si>
  <si>
    <t>槟城火烈鸟海滩酒店</t>
  </si>
  <si>
    <t>BINTI MD SUIB NOR DALILA</t>
  </si>
  <si>
    <t>334.00</t>
  </si>
  <si>
    <t>2022-09-07 12:03:23</t>
  </si>
  <si>
    <t>2022-08-10</t>
  </si>
  <si>
    <t>2650976</t>
  </si>
  <si>
    <t>长滩岛摄政沙滩水疗度假村</t>
  </si>
  <si>
    <t>PAGTOLON-AN REYVEE BATERNA</t>
  </si>
  <si>
    <t>1932.00</t>
  </si>
  <si>
    <t>2022-08-11 10:27:02</t>
  </si>
  <si>
    <t>2697073</t>
  </si>
  <si>
    <t>新加坡吉真宾乐雅酒店</t>
  </si>
  <si>
    <t>Tew Stephanie,Tew Stephanie,Tew Stephanie</t>
  </si>
  <si>
    <t>2022.00</t>
  </si>
  <si>
    <t>2022-09-20 12:42:13</t>
  </si>
  <si>
    <t>新加坡</t>
  </si>
  <si>
    <t>2692382</t>
  </si>
  <si>
    <t>吉隆坡瑞园酒店</t>
  </si>
  <si>
    <t>NEARIRATH SRENG</t>
  </si>
  <si>
    <t>375.00</t>
  </si>
  <si>
    <t>2022-09-15 10:29:11</t>
  </si>
  <si>
    <t>2698342</t>
  </si>
  <si>
    <t>JunWei Tan,JunWei Tan</t>
  </si>
  <si>
    <t>1114.00</t>
  </si>
  <si>
    <t>2022-09-19 13:39:27</t>
  </si>
  <si>
    <t>2698774</t>
  </si>
  <si>
    <t>WANG PENG</t>
  </si>
  <si>
    <t>2741.00</t>
  </si>
  <si>
    <t>2022-09-19 13:18:45</t>
  </si>
  <si>
    <t>2685950</t>
  </si>
  <si>
    <t>Azizan Abu Hatim</t>
  </si>
  <si>
    <t>2088.00</t>
  </si>
  <si>
    <t>2022-09-15 17:33:24</t>
  </si>
  <si>
    <t>2022-09-06</t>
  </si>
  <si>
    <t>2681422</t>
  </si>
  <si>
    <t>Chen AD</t>
  </si>
  <si>
    <t>1054.00</t>
  </si>
  <si>
    <t>2022-09-09 21:52:29</t>
  </si>
  <si>
    <t>2681398</t>
  </si>
  <si>
    <t>eken karyean</t>
  </si>
  <si>
    <t>2022-09-09 21:51:41</t>
  </si>
  <si>
    <t>2022-09-04</t>
  </si>
  <si>
    <t>2679136</t>
  </si>
  <si>
    <t>SE KOOI YONG</t>
  </si>
  <si>
    <t>631.00</t>
  </si>
  <si>
    <t>2022-09-09 20:26:29</t>
  </si>
  <si>
    <t>2022-09-03</t>
  </si>
  <si>
    <t>2677512</t>
  </si>
  <si>
    <t>HUI YEE YAP</t>
  </si>
  <si>
    <t>531.00</t>
  </si>
  <si>
    <t>2022-09-08 15:42:51</t>
  </si>
  <si>
    <t>2677203</t>
  </si>
  <si>
    <t>ZHANG JIALU</t>
  </si>
  <si>
    <t>1062.00</t>
  </si>
  <si>
    <t>2022-09-04 22:08:46</t>
  </si>
  <si>
    <t>2022-08-25</t>
  </si>
  <si>
    <t>2666834</t>
  </si>
  <si>
    <t>Pang Yoong Sze</t>
  </si>
  <si>
    <t>576.00</t>
  </si>
  <si>
    <t>2022-08-31 13:11:40</t>
  </si>
  <si>
    <t>2022-08-30</t>
  </si>
  <si>
    <t>2672774</t>
  </si>
  <si>
    <t>TAN JOANNA ZI YIN</t>
  </si>
  <si>
    <t>1080.00</t>
  </si>
  <si>
    <t>2022-09-01 00:29:54</t>
  </si>
  <si>
    <t>2670345</t>
  </si>
  <si>
    <t>tan shu ping</t>
  </si>
  <si>
    <t>2022-08-31 13:17:50</t>
  </si>
  <si>
    <t>2693401</t>
  </si>
  <si>
    <t>槟城松园酒店 (槟城对抗新冠肺炎认证)</t>
  </si>
  <si>
    <t>Selvarathunam Davendran</t>
  </si>
  <si>
    <t>1099.56</t>
  </si>
  <si>
    <t>2022-09-15 22:31:25</t>
  </si>
  <si>
    <t>2022-08-31</t>
  </si>
  <si>
    <t>2673848</t>
  </si>
  <si>
    <t>曼谷盛泰乐水门酒店</t>
  </si>
  <si>
    <t>leung kah yee efa,tan kim yeow</t>
  </si>
  <si>
    <t>1041.00</t>
  </si>
  <si>
    <t>2022-08-31 14:36:08</t>
  </si>
  <si>
    <t>2022-09-13</t>
  </si>
  <si>
    <t>2689953</t>
  </si>
  <si>
    <t>素坤逸S33精品酒店</t>
  </si>
  <si>
    <t>OH JIYOUNG</t>
  </si>
  <si>
    <t>159.00</t>
  </si>
  <si>
    <t>2022-09-13 16:23:25</t>
  </si>
  <si>
    <t>2695077</t>
  </si>
  <si>
    <t>Taruc Amelia Anna Maria Reyes</t>
  </si>
  <si>
    <t>2022-09-17 13:33:08</t>
  </si>
  <si>
    <t>2680783</t>
  </si>
  <si>
    <t>宿务白沙滩度假村及水疗中心</t>
  </si>
  <si>
    <t>abraham john,abraham john,abraham john,abraham john,abraham john</t>
  </si>
  <si>
    <t>5220.00</t>
  </si>
  <si>
    <t>2022-09-06 13:08:14</t>
  </si>
  <si>
    <t>2022-07-08</t>
  </si>
  <si>
    <t>2615068</t>
  </si>
  <si>
    <t>曼谷水门伯克利酒店</t>
  </si>
  <si>
    <t>Chang Ewen,Lee Jit Sin,Liew Benjamin,Kwok Yew Yong Cornelius</t>
  </si>
  <si>
    <t>3460.00</t>
  </si>
  <si>
    <t>2022-07-08 19:17:54</t>
  </si>
  <si>
    <t>2022-06-26</t>
  </si>
  <si>
    <t>2603205</t>
  </si>
  <si>
    <t>Ahuja Chhavi,Ahuja Chhavi,Ahuja Chhavi,Ahuja Chhavi</t>
  </si>
  <si>
    <t>2622.00</t>
  </si>
  <si>
    <t>2022-06-26 11:48:54</t>
  </si>
  <si>
    <t>2697557</t>
  </si>
  <si>
    <t>普吉岛卡隆亚维斯塔格兰德-美憬阁索菲特酒店(SHA Extra Plus)</t>
  </si>
  <si>
    <t>Ling Siew Leong</t>
  </si>
  <si>
    <t>2022-09-18 17:14:02</t>
  </si>
  <si>
    <t>2679956</t>
  </si>
  <si>
    <t>槟城温宝利酒店 (槟城对抗新冠肺炎认证)</t>
  </si>
  <si>
    <t>Goh Yi Herng Keane</t>
  </si>
  <si>
    <t>2852.00</t>
  </si>
  <si>
    <t>2022-09-06 16:39:32</t>
  </si>
  <si>
    <t>2022-08-26</t>
  </si>
  <si>
    <t>2668031</t>
  </si>
  <si>
    <t>SIOW MEEYI,TAN CHIN YOONG</t>
  </si>
  <si>
    <t>502.00</t>
  </si>
  <si>
    <t>2022-08-26 12:46:56</t>
  </si>
  <si>
    <t>2699131</t>
  </si>
  <si>
    <t>Raheja Parag,Raheja Parag</t>
  </si>
  <si>
    <t>2022-09-20 11:01:49</t>
  </si>
  <si>
    <t>2699027</t>
  </si>
  <si>
    <t>THAKUR AKASH,THAKUR AKASH</t>
  </si>
  <si>
    <t>2022-09-19 16:25:44</t>
  </si>
  <si>
    <t>2693562</t>
  </si>
  <si>
    <t>锡拉库萨瑞伊里酒店</t>
  </si>
  <si>
    <t>sorrentino donatella</t>
  </si>
  <si>
    <t>1236.29</t>
  </si>
  <si>
    <t>2022-09-16 01:00:28</t>
  </si>
  <si>
    <t>意大利</t>
  </si>
  <si>
    <t>2697266</t>
  </si>
  <si>
    <t>吉隆坡四季酒店</t>
  </si>
  <si>
    <t>ZENG YI,ZHOU XUHUI,DAUNG POK</t>
  </si>
  <si>
    <t>3293.00</t>
  </si>
  <si>
    <t>2022-09-18 16:42:46</t>
  </si>
  <si>
    <t>2699173</t>
  </si>
  <si>
    <t>KIM SEOKHYEON</t>
  </si>
  <si>
    <t>480.00</t>
  </si>
  <si>
    <t>2022-09-19 22:27:15</t>
  </si>
  <si>
    <t>2698510</t>
  </si>
  <si>
    <t>双威克里奥酒店</t>
  </si>
  <si>
    <t>Leeann Tan,Leeann Tan</t>
  </si>
  <si>
    <t>1034.00</t>
  </si>
  <si>
    <t>2022-09-19 14:23:17</t>
  </si>
  <si>
    <t>2022-09-08</t>
  </si>
  <si>
    <t>2683042</t>
  </si>
  <si>
    <t>Pei Li Teh</t>
  </si>
  <si>
    <t>519.00</t>
  </si>
  <si>
    <t>2022-09-14 15:51:40</t>
  </si>
  <si>
    <t>2022-08-22</t>
  </si>
  <si>
    <t>2662862</t>
  </si>
  <si>
    <t>chui xinyee,chui xinyee,chui xinyee</t>
  </si>
  <si>
    <t>2012.00</t>
  </si>
  <si>
    <t>2022-08-26 18:10:41</t>
  </si>
  <si>
    <t>2683739</t>
  </si>
  <si>
    <t>那格亚希尔巴达姆酒店</t>
  </si>
  <si>
    <t>Hussaini Tania</t>
  </si>
  <si>
    <t>430.89</t>
  </si>
  <si>
    <t>2022-09-08 21:48:32</t>
  </si>
  <si>
    <t>印度尼西亚</t>
  </si>
  <si>
    <t>2022-06-16</t>
  </si>
  <si>
    <t>2592199</t>
  </si>
  <si>
    <t>新山凯贝丽酒店式服务公寓</t>
  </si>
  <si>
    <t>rahman afiqah</t>
  </si>
  <si>
    <t>427.00</t>
  </si>
  <si>
    <t>2022-06-16 09:28:03</t>
  </si>
  <si>
    <t>2683121</t>
  </si>
  <si>
    <t>阿尔法公寓式酒店</t>
  </si>
  <si>
    <t>Lorenzo Elizabeth Anne</t>
  </si>
  <si>
    <t>3694.00</t>
  </si>
  <si>
    <t>2022-09-11 10:08:42</t>
  </si>
  <si>
    <t>2697181</t>
  </si>
  <si>
    <t>SARSADIAS SHIRLEY</t>
  </si>
  <si>
    <t>965.00</t>
  </si>
  <si>
    <t>2022-09-19 09:14:57</t>
  </si>
  <si>
    <t>2698911</t>
  </si>
  <si>
    <t>拉瓦尔斯酒店</t>
  </si>
  <si>
    <t>JUNG DAEUN</t>
  </si>
  <si>
    <t>750.00</t>
  </si>
  <si>
    <t>2022-09-19 17:03:55</t>
  </si>
  <si>
    <t>2684827</t>
  </si>
  <si>
    <t>PARK SERIM</t>
  </si>
  <si>
    <t>2720.00</t>
  </si>
  <si>
    <t>2022-09-10 17:00:34</t>
  </si>
  <si>
    <t>2698951</t>
  </si>
  <si>
    <t>阿瓦尼中央酒店 釜山</t>
  </si>
  <si>
    <t>Kim Juyoung</t>
  </si>
  <si>
    <t>734.00</t>
  </si>
  <si>
    <t>2022-09-19 15:39:48</t>
  </si>
  <si>
    <t>2694762</t>
  </si>
  <si>
    <t>LEE HUIYEON</t>
  </si>
  <si>
    <t>2022-09-17 11:10:28</t>
  </si>
  <si>
    <t>2693235</t>
  </si>
  <si>
    <t>LEE YEJIN</t>
  </si>
  <si>
    <t>567.00</t>
  </si>
  <si>
    <t>-397</t>
  </si>
  <si>
    <t>2022-09-16 09:38:57</t>
  </si>
  <si>
    <t>2692586</t>
  </si>
  <si>
    <t>LEE YOUJUNG</t>
  </si>
  <si>
    <t>2022-09-15 15:06:32</t>
  </si>
  <si>
    <t>2022-08-23</t>
  </si>
  <si>
    <t>2664014</t>
  </si>
  <si>
    <t>安达曼海滩普吉岛芭东酒店 (SHA Extra Plus)</t>
  </si>
  <si>
    <t>Aurpibul Charlie,Aurpibul Charlie</t>
  </si>
  <si>
    <t>1360.00</t>
  </si>
  <si>
    <t>2022-08-23 10:53:06</t>
  </si>
  <si>
    <t>2681425</t>
  </si>
  <si>
    <t>洲际维涅特精选曼谷新浩中央酒店</t>
  </si>
  <si>
    <t>ZHONG MEI</t>
  </si>
  <si>
    <t>2310.00</t>
  </si>
  <si>
    <t>2910.00</t>
  </si>
  <si>
    <t>600</t>
  </si>
  <si>
    <t>2022-09-07 10:21:39</t>
  </si>
  <si>
    <t>2679235</t>
  </si>
  <si>
    <t>曼谷金普顿马濑酒店 (SHA Extra Plus)</t>
  </si>
  <si>
    <t>Xing Fuze,Yan Zhiyi</t>
  </si>
  <si>
    <t>4050.00</t>
  </si>
  <si>
    <t>2022-09-05 16:29:54</t>
  </si>
  <si>
    <t>2698184</t>
  </si>
  <si>
    <t>DER TUN WONG</t>
  </si>
  <si>
    <t>410.00</t>
  </si>
  <si>
    <t>2022-09-20 15:08:37</t>
  </si>
  <si>
    <t>2696247</t>
  </si>
  <si>
    <t>chaiwattana patitta</t>
  </si>
  <si>
    <t>790.00</t>
  </si>
  <si>
    <t>2022-09-17 19:01:31</t>
  </si>
  <si>
    <t>2681650</t>
  </si>
  <si>
    <t>安纳塔拉迪沙鲁海岸度假别墅</t>
  </si>
  <si>
    <t>Teo Kheng Lin</t>
  </si>
  <si>
    <t>4016.00</t>
  </si>
  <si>
    <t>2022-09-08 09:34:03</t>
  </si>
  <si>
    <t>18927645191,</t>
  </si>
  <si>
    <t>2022-06-14</t>
  </si>
  <si>
    <t>2590316</t>
  </si>
  <si>
    <t>2022-09-08 09:33:58</t>
  </si>
  <si>
    <t>2699291</t>
  </si>
  <si>
    <t>MOHAMED SANIF NATASHA</t>
  </si>
  <si>
    <t>2022-09-20 12:19:20</t>
  </si>
  <si>
    <t>2693456</t>
  </si>
  <si>
    <t>清迈美利亚酒店</t>
  </si>
  <si>
    <t>CHAN SIN KUEN SUZANNE,CHUNG KWOK LING WILLIAM</t>
  </si>
  <si>
    <t>2380.00</t>
  </si>
  <si>
    <t>2022-09-19 14:15:00</t>
  </si>
  <si>
    <t>18943819941,,</t>
  </si>
  <si>
    <t>2664414</t>
  </si>
  <si>
    <t>普吉岛西奈奢华酒店(SHA Extra Plus)</t>
  </si>
  <si>
    <t>chan chun wah</t>
  </si>
  <si>
    <t>2022-09-09 22:05:20</t>
  </si>
  <si>
    <t>18943825755,</t>
  </si>
  <si>
    <t>2664411</t>
  </si>
  <si>
    <t>Yip Ka King</t>
  </si>
  <si>
    <t>2022-09-09 19:00:47</t>
  </si>
  <si>
    <t>2673394</t>
  </si>
  <si>
    <t>阿库沙拉斯卡萨斯菲律宾人酒店</t>
  </si>
  <si>
    <t>Mariliz Mondragon Mariliz Mondragon</t>
  </si>
  <si>
    <t>1512.00</t>
  </si>
  <si>
    <t>2022-09-02 08:28:18</t>
  </si>
  <si>
    <t>2022-08-29</t>
  </si>
  <si>
    <t>2671748</t>
  </si>
  <si>
    <t>普吉岛迈考美丽亚酒店(SHA Extra Plus)</t>
  </si>
  <si>
    <t>Zhao Jie,SUN Carol</t>
  </si>
  <si>
    <t>1884.00</t>
  </si>
  <si>
    <t>2022-08-29 12:37:04</t>
  </si>
  <si>
    <t>2691671</t>
  </si>
  <si>
    <t>HUANG JINGXIAN</t>
  </si>
  <si>
    <t>1275.00</t>
  </si>
  <si>
    <t>2022-09-15 12:35:19</t>
  </si>
  <si>
    <t>2679680</t>
  </si>
  <si>
    <t>斯坦福酒店和度假村</t>
  </si>
  <si>
    <t>HAN CHANG MI,HAN CHANG MI,HAN CHANG MI</t>
  </si>
  <si>
    <t>3481.00</t>
  </si>
  <si>
    <t>2022-09-05 15:03:53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</si>
</sst>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190</xdr:row>
      <xdr:rowOff>0</xdr:rowOff>
    </xdr:from>
    <xdr:to>
      <xdr:col>12</xdr:col>
      <xdr:colOff>66675</xdr:colOff>
      <xdr:row>220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89916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44828</v>
      </c>
      <c r="G2" s="7">
        <v>44829</v>
      </c>
      <c r="H2" s="5">
        <v>1</v>
      </c>
      <c r="I2" s="5">
        <v>1</v>
      </c>
      <c r="J2" s="5">
        <v>1</v>
      </c>
      <c r="K2" s="5" t="s">
        <v>30</v>
      </c>
      <c r="L2" s="5">
        <v>238</v>
      </c>
      <c r="M2" s="5">
        <v>238</v>
      </c>
      <c r="N2" s="5" t="s">
        <v>31</v>
      </c>
      <c r="O2" s="5" t="s">
        <v>32</v>
      </c>
      <c r="P2" s="5" t="s">
        <v>33</v>
      </c>
      <c r="Q2" s="5">
        <v>0</v>
      </c>
      <c r="R2" s="8">
        <v>44722</v>
      </c>
      <c r="S2" s="7">
        <v>44832</v>
      </c>
      <c r="T2" s="5" t="s">
        <v>34</v>
      </c>
      <c r="U2" s="5">
        <v>238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44827</v>
      </c>
      <c r="G3" s="7">
        <v>44829</v>
      </c>
      <c r="H3" s="5">
        <v>1</v>
      </c>
      <c r="I3" s="5">
        <v>2</v>
      </c>
      <c r="J3" s="5">
        <v>2</v>
      </c>
      <c r="K3" s="5" t="s">
        <v>30</v>
      </c>
      <c r="L3" s="5">
        <v>8600</v>
      </c>
      <c r="M3" s="5">
        <v>8600</v>
      </c>
      <c r="N3" s="5" t="s">
        <v>40</v>
      </c>
      <c r="O3" s="5" t="s">
        <v>32</v>
      </c>
      <c r="P3" s="5" t="s">
        <v>33</v>
      </c>
      <c r="Q3" s="5">
        <v>0</v>
      </c>
      <c r="R3" s="8">
        <v>44723</v>
      </c>
      <c r="S3" s="7">
        <v>44832</v>
      </c>
      <c r="T3" s="5" t="s">
        <v>34</v>
      </c>
      <c r="U3" s="5">
        <v>8600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44828</v>
      </c>
      <c r="G4" s="7">
        <v>44829</v>
      </c>
      <c r="H4" s="5">
        <v>1</v>
      </c>
      <c r="I4" s="5">
        <v>1</v>
      </c>
      <c r="J4" s="5">
        <v>1</v>
      </c>
      <c r="K4" s="5" t="s">
        <v>30</v>
      </c>
      <c r="L4" s="5">
        <v>427</v>
      </c>
      <c r="M4" s="5">
        <v>427</v>
      </c>
      <c r="N4" s="5" t="s">
        <v>46</v>
      </c>
      <c r="O4" s="5" t="s">
        <v>32</v>
      </c>
      <c r="P4" s="5" t="s">
        <v>33</v>
      </c>
      <c r="Q4" s="5">
        <v>0</v>
      </c>
      <c r="R4" s="8">
        <v>44728</v>
      </c>
      <c r="S4" s="7">
        <v>44832</v>
      </c>
      <c r="T4" s="5" t="s">
        <v>34</v>
      </c>
      <c r="U4" s="5">
        <v>427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44826</v>
      </c>
      <c r="G5" s="7">
        <v>44829</v>
      </c>
      <c r="H5" s="5">
        <v>2</v>
      </c>
      <c r="I5" s="5">
        <v>3</v>
      </c>
      <c r="J5" s="5">
        <v>6</v>
      </c>
      <c r="K5" s="5" t="s">
        <v>30</v>
      </c>
      <c r="L5" s="5">
        <v>2622</v>
      </c>
      <c r="M5" s="5">
        <v>2622</v>
      </c>
      <c r="N5" s="5" t="s">
        <v>52</v>
      </c>
      <c r="O5" s="5" t="s">
        <v>32</v>
      </c>
      <c r="P5" s="5" t="s">
        <v>33</v>
      </c>
      <c r="Q5" s="5">
        <v>0</v>
      </c>
      <c r="R5" s="8">
        <v>44738</v>
      </c>
      <c r="S5" s="7">
        <v>44832</v>
      </c>
      <c r="T5" s="5" t="s">
        <v>34</v>
      </c>
      <c r="U5" s="5">
        <v>2622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50</v>
      </c>
      <c r="E6" s="5" t="s">
        <v>56</v>
      </c>
      <c r="F6" s="7">
        <v>44824</v>
      </c>
      <c r="G6" s="7">
        <v>44829</v>
      </c>
      <c r="H6" s="5">
        <v>1</v>
      </c>
      <c r="I6" s="5">
        <v>5</v>
      </c>
      <c r="J6" s="5">
        <v>5</v>
      </c>
      <c r="K6" s="5" t="s">
        <v>30</v>
      </c>
      <c r="L6" s="5">
        <v>3460</v>
      </c>
      <c r="M6" s="5">
        <v>3460</v>
      </c>
      <c r="N6" s="5" t="s">
        <v>57</v>
      </c>
      <c r="O6" s="5" t="s">
        <v>32</v>
      </c>
      <c r="P6" s="5" t="s">
        <v>33</v>
      </c>
      <c r="Q6" s="5">
        <v>0</v>
      </c>
      <c r="R6" s="8">
        <v>44750</v>
      </c>
      <c r="S6" s="7">
        <v>44832</v>
      </c>
      <c r="T6" s="5" t="s">
        <v>34</v>
      </c>
      <c r="U6" s="5">
        <v>3460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44825</v>
      </c>
      <c r="G7" s="7">
        <v>44829</v>
      </c>
      <c r="H7" s="5">
        <v>1</v>
      </c>
      <c r="I7" s="5">
        <v>4</v>
      </c>
      <c r="J7" s="5">
        <v>4</v>
      </c>
      <c r="K7" s="5" t="s">
        <v>30</v>
      </c>
      <c r="L7" s="5">
        <v>1096</v>
      </c>
      <c r="M7" s="5">
        <v>1096</v>
      </c>
      <c r="N7" s="5" t="s">
        <v>63</v>
      </c>
      <c r="O7" s="5" t="s">
        <v>32</v>
      </c>
      <c r="P7" s="5" t="s">
        <v>33</v>
      </c>
      <c r="Q7" s="5">
        <v>0</v>
      </c>
      <c r="R7" s="8">
        <v>44753</v>
      </c>
      <c r="S7" s="7">
        <v>44832</v>
      </c>
      <c r="T7" s="5" t="s">
        <v>34</v>
      </c>
      <c r="U7" s="5">
        <v>1096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44823</v>
      </c>
      <c r="G8" s="7">
        <v>44829</v>
      </c>
      <c r="H8" s="5">
        <v>1</v>
      </c>
      <c r="I8" s="5">
        <v>6</v>
      </c>
      <c r="J8" s="5">
        <v>6</v>
      </c>
      <c r="K8" s="5" t="s">
        <v>30</v>
      </c>
      <c r="L8" s="5">
        <v>1590</v>
      </c>
      <c r="M8" s="5">
        <v>1590</v>
      </c>
      <c r="N8" s="5" t="s">
        <v>69</v>
      </c>
      <c r="O8" s="5" t="s">
        <v>32</v>
      </c>
      <c r="P8" s="5" t="s">
        <v>33</v>
      </c>
      <c r="Q8" s="5">
        <v>0</v>
      </c>
      <c r="R8" s="8">
        <v>44754</v>
      </c>
      <c r="S8" s="7">
        <v>44832</v>
      </c>
      <c r="T8" s="5" t="s">
        <v>34</v>
      </c>
      <c r="U8" s="5">
        <v>1590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25</v>
      </c>
      <c r="B9" s="5" t="s">
        <v>26</v>
      </c>
      <c r="C9" s="5" t="s">
        <v>72</v>
      </c>
      <c r="D9" s="5" t="s">
        <v>28</v>
      </c>
      <c r="E9" s="5" t="s">
        <v>29</v>
      </c>
      <c r="F9" s="7">
        <v>44828</v>
      </c>
      <c r="G9" s="7">
        <v>44829</v>
      </c>
      <c r="H9" s="5">
        <v>1</v>
      </c>
      <c r="I9" s="5">
        <v>1</v>
      </c>
      <c r="J9" s="5">
        <v>1</v>
      </c>
      <c r="K9" s="5" t="s">
        <v>30</v>
      </c>
      <c r="L9" s="5">
        <v>-238</v>
      </c>
      <c r="M9" s="5">
        <v>-238</v>
      </c>
      <c r="N9" s="5" t="s">
        <v>31</v>
      </c>
      <c r="O9" s="5" t="s">
        <v>32</v>
      </c>
      <c r="P9" s="5" t="s">
        <v>33</v>
      </c>
      <c r="Q9" s="5">
        <v>0</v>
      </c>
      <c r="R9" s="8">
        <v>44722</v>
      </c>
      <c r="S9" s="7">
        <v>44832</v>
      </c>
      <c r="T9" s="5" t="s">
        <v>34</v>
      </c>
      <c r="U9" s="5">
        <v>-238</v>
      </c>
      <c r="V9" s="5">
        <v>0</v>
      </c>
      <c r="W9" s="5">
        <v>0</v>
      </c>
      <c r="X9" s="5" t="s">
        <v>35</v>
      </c>
      <c r="Y9" s="5" t="s">
        <v>36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44826</v>
      </c>
      <c r="G10" s="7">
        <v>44829</v>
      </c>
      <c r="H10" s="5">
        <v>1</v>
      </c>
      <c r="I10" s="5">
        <v>3</v>
      </c>
      <c r="J10" s="5">
        <v>3</v>
      </c>
      <c r="K10" s="5" t="s">
        <v>30</v>
      </c>
      <c r="L10" s="5">
        <v>747</v>
      </c>
      <c r="M10" s="5">
        <v>747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44768</v>
      </c>
      <c r="S10" s="7">
        <v>44832</v>
      </c>
      <c r="T10" s="5" t="s">
        <v>34</v>
      </c>
      <c r="U10" s="5">
        <v>747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44828</v>
      </c>
      <c r="G11" s="7">
        <v>44829</v>
      </c>
      <c r="H11" s="5">
        <v>1</v>
      </c>
      <c r="I11" s="5">
        <v>1</v>
      </c>
      <c r="J11" s="5">
        <v>1</v>
      </c>
      <c r="K11" s="5" t="s">
        <v>30</v>
      </c>
      <c r="L11" s="5">
        <v>683</v>
      </c>
      <c r="M11" s="5">
        <v>683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44774</v>
      </c>
      <c r="S11" s="7">
        <v>44832</v>
      </c>
      <c r="T11" s="5" t="s">
        <v>34</v>
      </c>
      <c r="U11" s="5">
        <v>683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80</v>
      </c>
      <c r="E12" s="5" t="s">
        <v>81</v>
      </c>
      <c r="F12" s="7">
        <v>44828</v>
      </c>
      <c r="G12" s="7">
        <v>44829</v>
      </c>
      <c r="H12" s="5">
        <v>1</v>
      </c>
      <c r="I12" s="5">
        <v>1</v>
      </c>
      <c r="J12" s="5">
        <v>1</v>
      </c>
      <c r="K12" s="5" t="s">
        <v>30</v>
      </c>
      <c r="L12" s="5">
        <v>683</v>
      </c>
      <c r="M12" s="5">
        <v>683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44774</v>
      </c>
      <c r="S12" s="7">
        <v>44832</v>
      </c>
      <c r="T12" s="5" t="s">
        <v>34</v>
      </c>
      <c r="U12" s="5">
        <v>683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44826</v>
      </c>
      <c r="G13" s="7">
        <v>44829</v>
      </c>
      <c r="H13" s="5">
        <v>1</v>
      </c>
      <c r="I13" s="5">
        <v>3</v>
      </c>
      <c r="J13" s="5">
        <v>3</v>
      </c>
      <c r="K13" s="5" t="s">
        <v>30</v>
      </c>
      <c r="L13" s="5">
        <v>555</v>
      </c>
      <c r="M13" s="5">
        <v>555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44781</v>
      </c>
      <c r="S13" s="7">
        <v>44832</v>
      </c>
      <c r="T13" s="5" t="s">
        <v>34</v>
      </c>
      <c r="U13" s="5">
        <v>555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44827</v>
      </c>
      <c r="G14" s="7">
        <v>44829</v>
      </c>
      <c r="H14" s="5">
        <v>1</v>
      </c>
      <c r="I14" s="5">
        <v>2</v>
      </c>
      <c r="J14" s="5">
        <v>2</v>
      </c>
      <c r="K14" s="5" t="s">
        <v>30</v>
      </c>
      <c r="L14" s="5">
        <v>1932</v>
      </c>
      <c r="M14" s="5">
        <v>1932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44783</v>
      </c>
      <c r="S14" s="7">
        <v>44832</v>
      </c>
      <c r="T14" s="5" t="s">
        <v>34</v>
      </c>
      <c r="U14" s="5">
        <v>1932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61</v>
      </c>
      <c r="E15" s="5" t="s">
        <v>102</v>
      </c>
      <c r="F15" s="7">
        <v>44825</v>
      </c>
      <c r="G15" s="7">
        <v>44829</v>
      </c>
      <c r="H15" s="5">
        <v>1</v>
      </c>
      <c r="I15" s="5">
        <v>4</v>
      </c>
      <c r="J15" s="5">
        <v>4</v>
      </c>
      <c r="K15" s="5" t="s">
        <v>30</v>
      </c>
      <c r="L15" s="5">
        <v>1180</v>
      </c>
      <c r="M15" s="5">
        <v>1180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44784</v>
      </c>
      <c r="S15" s="7">
        <v>44832</v>
      </c>
      <c r="T15" s="5" t="s">
        <v>34</v>
      </c>
      <c r="U15" s="5">
        <v>1180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44826</v>
      </c>
      <c r="G16" s="7">
        <v>44829</v>
      </c>
      <c r="H16" s="5">
        <v>1</v>
      </c>
      <c r="I16" s="5">
        <v>3</v>
      </c>
      <c r="J16" s="5">
        <v>3</v>
      </c>
      <c r="K16" s="5" t="s">
        <v>30</v>
      </c>
      <c r="L16" s="5">
        <v>2685</v>
      </c>
      <c r="M16" s="5">
        <v>2685</v>
      </c>
      <c r="N16" s="5" t="s">
        <v>109</v>
      </c>
      <c r="O16" s="5" t="s">
        <v>32</v>
      </c>
      <c r="P16" s="5" t="s">
        <v>33</v>
      </c>
      <c r="Q16" s="5">
        <v>0</v>
      </c>
      <c r="R16" s="8">
        <v>44790</v>
      </c>
      <c r="S16" s="7">
        <v>44832</v>
      </c>
      <c r="T16" s="5" t="s">
        <v>34</v>
      </c>
      <c r="U16" s="5">
        <v>2685</v>
      </c>
      <c r="V16" s="5">
        <v>0</v>
      </c>
      <c r="W16" s="5">
        <v>0</v>
      </c>
      <c r="X16" s="5" t="s">
        <v>110</v>
      </c>
      <c r="Y16" s="5" t="s">
        <v>111</v>
      </c>
    </row>
    <row r="17" s="5" customFormat="1" spans="1:25">
      <c r="A17" s="5" t="s">
        <v>106</v>
      </c>
      <c r="B17" s="5" t="s">
        <v>26</v>
      </c>
      <c r="C17" s="5" t="s">
        <v>72</v>
      </c>
      <c r="D17" s="5" t="s">
        <v>107</v>
      </c>
      <c r="E17" s="5" t="s">
        <v>108</v>
      </c>
      <c r="F17" s="7">
        <v>44826</v>
      </c>
      <c r="G17" s="7">
        <v>44829</v>
      </c>
      <c r="H17" s="5">
        <v>1</v>
      </c>
      <c r="I17" s="5">
        <v>3</v>
      </c>
      <c r="J17" s="5">
        <v>3</v>
      </c>
      <c r="K17" s="5" t="s">
        <v>30</v>
      </c>
      <c r="L17" s="5">
        <v>-2685</v>
      </c>
      <c r="M17" s="5">
        <v>-2685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44790</v>
      </c>
      <c r="S17" s="7">
        <v>44832</v>
      </c>
      <c r="T17" s="5" t="s">
        <v>34</v>
      </c>
      <c r="U17" s="5">
        <v>-2685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44826</v>
      </c>
      <c r="G18" s="7">
        <v>44829</v>
      </c>
      <c r="H18" s="5">
        <v>1</v>
      </c>
      <c r="I18" s="5">
        <v>3</v>
      </c>
      <c r="J18" s="5">
        <v>3</v>
      </c>
      <c r="K18" s="5" t="s">
        <v>30</v>
      </c>
      <c r="L18" s="5">
        <v>2850</v>
      </c>
      <c r="M18" s="5">
        <v>2850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44794</v>
      </c>
      <c r="S18" s="7">
        <v>44832</v>
      </c>
      <c r="T18" s="5" t="s">
        <v>34</v>
      </c>
      <c r="U18" s="5">
        <v>2850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7">
        <v>44827</v>
      </c>
      <c r="G19" s="7">
        <v>44829</v>
      </c>
      <c r="H19" s="5">
        <v>1</v>
      </c>
      <c r="I19" s="5">
        <v>2</v>
      </c>
      <c r="J19" s="5">
        <v>2</v>
      </c>
      <c r="K19" s="5" t="s">
        <v>30</v>
      </c>
      <c r="L19" s="5">
        <v>2012</v>
      </c>
      <c r="M19" s="5">
        <v>2012</v>
      </c>
      <c r="N19" s="5" t="s">
        <v>121</v>
      </c>
      <c r="O19" s="5" t="s">
        <v>32</v>
      </c>
      <c r="P19" s="5" t="s">
        <v>33</v>
      </c>
      <c r="Q19" s="5">
        <v>0</v>
      </c>
      <c r="R19" s="8">
        <v>44795</v>
      </c>
      <c r="S19" s="7">
        <v>44832</v>
      </c>
      <c r="T19" s="5" t="s">
        <v>34</v>
      </c>
      <c r="U19" s="5">
        <v>2012</v>
      </c>
      <c r="V19" s="5">
        <v>0</v>
      </c>
      <c r="W19" s="5">
        <v>0</v>
      </c>
      <c r="X19" s="5" t="s">
        <v>122</v>
      </c>
      <c r="Y19" s="5" t="s">
        <v>123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7">
        <v>44825</v>
      </c>
      <c r="G20" s="7">
        <v>44829</v>
      </c>
      <c r="H20" s="5">
        <v>1</v>
      </c>
      <c r="I20" s="5">
        <v>4</v>
      </c>
      <c r="J20" s="5">
        <v>4</v>
      </c>
      <c r="K20" s="5" t="s">
        <v>30</v>
      </c>
      <c r="L20" s="5">
        <v>1360</v>
      </c>
      <c r="M20" s="5">
        <v>1360</v>
      </c>
      <c r="N20" s="5" t="s">
        <v>127</v>
      </c>
      <c r="O20" s="5" t="s">
        <v>32</v>
      </c>
      <c r="P20" s="5" t="s">
        <v>33</v>
      </c>
      <c r="Q20" s="5">
        <v>0</v>
      </c>
      <c r="R20" s="8">
        <v>44796</v>
      </c>
      <c r="S20" s="7">
        <v>44832</v>
      </c>
      <c r="T20" s="5" t="s">
        <v>34</v>
      </c>
      <c r="U20" s="5">
        <v>1360</v>
      </c>
      <c r="V20" s="5">
        <v>0</v>
      </c>
      <c r="W20" s="5">
        <v>0</v>
      </c>
      <c r="X20" s="5" t="s">
        <v>128</v>
      </c>
      <c r="Y20" s="5" t="s">
        <v>129</v>
      </c>
    </row>
    <row r="21" s="5" customFormat="1" spans="1:25">
      <c r="A21" s="5" t="s">
        <v>130</v>
      </c>
      <c r="B21" s="5" t="s">
        <v>26</v>
      </c>
      <c r="C21" s="5" t="s">
        <v>27</v>
      </c>
      <c r="D21" s="5" t="s">
        <v>131</v>
      </c>
      <c r="E21" s="5" t="s">
        <v>132</v>
      </c>
      <c r="F21" s="7">
        <v>44828</v>
      </c>
      <c r="G21" s="7">
        <v>44829</v>
      </c>
      <c r="H21" s="5">
        <v>1</v>
      </c>
      <c r="I21" s="5">
        <v>1</v>
      </c>
      <c r="J21" s="5">
        <v>1</v>
      </c>
      <c r="K21" s="5" t="s">
        <v>30</v>
      </c>
      <c r="L21" s="5">
        <v>576</v>
      </c>
      <c r="M21" s="5">
        <v>576</v>
      </c>
      <c r="N21" s="5" t="s">
        <v>133</v>
      </c>
      <c r="O21" s="5" t="s">
        <v>32</v>
      </c>
      <c r="P21" s="5" t="s">
        <v>33</v>
      </c>
      <c r="Q21" s="5">
        <v>0</v>
      </c>
      <c r="R21" s="8">
        <v>44798</v>
      </c>
      <c r="S21" s="7">
        <v>44832</v>
      </c>
      <c r="T21" s="5" t="s">
        <v>34</v>
      </c>
      <c r="U21" s="5">
        <v>576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137</v>
      </c>
      <c r="E22" s="5" t="s">
        <v>138</v>
      </c>
      <c r="F22" s="7">
        <v>44828</v>
      </c>
      <c r="G22" s="7">
        <v>44829</v>
      </c>
      <c r="H22" s="5">
        <v>1</v>
      </c>
      <c r="I22" s="5">
        <v>1</v>
      </c>
      <c r="J22" s="5">
        <v>1</v>
      </c>
      <c r="K22" s="5" t="s">
        <v>30</v>
      </c>
      <c r="L22" s="5">
        <v>502</v>
      </c>
      <c r="M22" s="5">
        <v>502</v>
      </c>
      <c r="N22" s="5" t="s">
        <v>139</v>
      </c>
      <c r="O22" s="5" t="s">
        <v>32</v>
      </c>
      <c r="P22" s="5" t="s">
        <v>33</v>
      </c>
      <c r="Q22" s="5">
        <v>0</v>
      </c>
      <c r="R22" s="8">
        <v>44799</v>
      </c>
      <c r="S22" s="7">
        <v>44832</v>
      </c>
      <c r="T22" s="5" t="s">
        <v>34</v>
      </c>
      <c r="U22" s="5">
        <v>502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143</v>
      </c>
      <c r="E23" s="5" t="s">
        <v>144</v>
      </c>
      <c r="F23" s="7">
        <v>44827</v>
      </c>
      <c r="G23" s="7">
        <v>44829</v>
      </c>
      <c r="H23" s="5">
        <v>1</v>
      </c>
      <c r="I23" s="5">
        <v>2</v>
      </c>
      <c r="J23" s="5">
        <v>2</v>
      </c>
      <c r="K23" s="5" t="s">
        <v>30</v>
      </c>
      <c r="L23" s="5">
        <v>1840</v>
      </c>
      <c r="M23" s="5">
        <v>1840</v>
      </c>
      <c r="N23" s="5" t="s">
        <v>145</v>
      </c>
      <c r="O23" s="5" t="s">
        <v>32</v>
      </c>
      <c r="P23" s="5" t="s">
        <v>33</v>
      </c>
      <c r="Q23" s="5">
        <v>0</v>
      </c>
      <c r="R23" s="8">
        <v>44800</v>
      </c>
      <c r="S23" s="7">
        <v>44832</v>
      </c>
      <c r="T23" s="5" t="s">
        <v>34</v>
      </c>
      <c r="U23" s="5">
        <v>1840</v>
      </c>
      <c r="V23" s="5">
        <v>0</v>
      </c>
      <c r="W23" s="5">
        <v>0</v>
      </c>
      <c r="X23" s="5" t="s">
        <v>146</v>
      </c>
      <c r="Y23" s="5" t="s">
        <v>147</v>
      </c>
    </row>
    <row r="24" s="5" customFormat="1" spans="1:25">
      <c r="A24" s="5" t="s">
        <v>148</v>
      </c>
      <c r="B24" s="5" t="s">
        <v>26</v>
      </c>
      <c r="C24" s="5" t="s">
        <v>27</v>
      </c>
      <c r="D24" s="5" t="s">
        <v>131</v>
      </c>
      <c r="E24" s="5" t="s">
        <v>149</v>
      </c>
      <c r="F24" s="7">
        <v>44828</v>
      </c>
      <c r="G24" s="7">
        <v>44829</v>
      </c>
      <c r="H24" s="5">
        <v>1</v>
      </c>
      <c r="I24" s="5">
        <v>1</v>
      </c>
      <c r="J24" s="5">
        <v>1</v>
      </c>
      <c r="K24" s="5" t="s">
        <v>30</v>
      </c>
      <c r="L24" s="5">
        <v>550</v>
      </c>
      <c r="M24" s="5">
        <v>550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44800</v>
      </c>
      <c r="S24" s="7">
        <v>44832</v>
      </c>
      <c r="T24" s="5" t="s">
        <v>34</v>
      </c>
      <c r="U24" s="5">
        <v>550</v>
      </c>
      <c r="V24" s="5">
        <v>0</v>
      </c>
      <c r="W24" s="5">
        <v>0</v>
      </c>
      <c r="X24" s="5" t="s">
        <v>151</v>
      </c>
      <c r="Y24" s="5" t="s">
        <v>152</v>
      </c>
    </row>
    <row r="25" s="5" customFormat="1" spans="1:25">
      <c r="A25" s="5" t="s">
        <v>153</v>
      </c>
      <c r="B25" s="5" t="s">
        <v>26</v>
      </c>
      <c r="C25" s="5" t="s">
        <v>27</v>
      </c>
      <c r="D25" s="5" t="s">
        <v>107</v>
      </c>
      <c r="E25" s="5" t="s">
        <v>154</v>
      </c>
      <c r="F25" s="7">
        <v>44827</v>
      </c>
      <c r="G25" s="7">
        <v>44829</v>
      </c>
      <c r="H25" s="5">
        <v>1</v>
      </c>
      <c r="I25" s="5">
        <v>2</v>
      </c>
      <c r="J25" s="5">
        <v>2</v>
      </c>
      <c r="K25" s="5" t="s">
        <v>30</v>
      </c>
      <c r="L25" s="5">
        <v>1884</v>
      </c>
      <c r="M25" s="5">
        <v>1884</v>
      </c>
      <c r="N25" s="5" t="s">
        <v>155</v>
      </c>
      <c r="O25" s="5" t="s">
        <v>32</v>
      </c>
      <c r="P25" s="5" t="s">
        <v>33</v>
      </c>
      <c r="Q25" s="5">
        <v>0</v>
      </c>
      <c r="R25" s="8">
        <v>44802</v>
      </c>
      <c r="S25" s="7">
        <v>44832</v>
      </c>
      <c r="T25" s="5" t="s">
        <v>34</v>
      </c>
      <c r="U25" s="5">
        <v>1884</v>
      </c>
      <c r="V25" s="5">
        <v>0</v>
      </c>
      <c r="W25" s="5">
        <v>0</v>
      </c>
      <c r="X25" s="5" t="s">
        <v>156</v>
      </c>
      <c r="Y25" s="5" t="s">
        <v>157</v>
      </c>
    </row>
    <row r="26" s="5" customFormat="1" spans="1:25">
      <c r="A26" s="5" t="s">
        <v>158</v>
      </c>
      <c r="B26" s="5" t="s">
        <v>26</v>
      </c>
      <c r="C26" s="5" t="s">
        <v>27</v>
      </c>
      <c r="D26" s="5" t="s">
        <v>131</v>
      </c>
      <c r="E26" s="5" t="s">
        <v>149</v>
      </c>
      <c r="F26" s="7">
        <v>44827</v>
      </c>
      <c r="G26" s="7">
        <v>44829</v>
      </c>
      <c r="H26" s="5">
        <v>1</v>
      </c>
      <c r="I26" s="5">
        <v>2</v>
      </c>
      <c r="J26" s="5">
        <v>2</v>
      </c>
      <c r="K26" s="5" t="s">
        <v>30</v>
      </c>
      <c r="L26" s="5">
        <v>1080</v>
      </c>
      <c r="M26" s="5">
        <v>1080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44803</v>
      </c>
      <c r="S26" s="7">
        <v>44832</v>
      </c>
      <c r="T26" s="5" t="s">
        <v>34</v>
      </c>
      <c r="U26" s="5">
        <v>1080</v>
      </c>
      <c r="V26" s="5">
        <v>0</v>
      </c>
      <c r="W26" s="5">
        <v>0</v>
      </c>
      <c r="X26" s="5" t="s">
        <v>160</v>
      </c>
      <c r="Y26" s="5" t="s">
        <v>161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44828</v>
      </c>
      <c r="G27" s="7">
        <v>44829</v>
      </c>
      <c r="H27" s="5">
        <v>1</v>
      </c>
      <c r="I27" s="5">
        <v>1</v>
      </c>
      <c r="J27" s="5">
        <v>1</v>
      </c>
      <c r="K27" s="5" t="s">
        <v>30</v>
      </c>
      <c r="L27" s="5">
        <v>1512</v>
      </c>
      <c r="M27" s="5">
        <v>1512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44803</v>
      </c>
      <c r="S27" s="7">
        <v>44832</v>
      </c>
      <c r="T27" s="5" t="s">
        <v>34</v>
      </c>
      <c r="U27" s="5">
        <v>1512</v>
      </c>
      <c r="V27" s="5">
        <v>0</v>
      </c>
      <c r="W27" s="5">
        <v>0</v>
      </c>
      <c r="X27" s="5" t="s">
        <v>166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44826</v>
      </c>
      <c r="G28" s="7">
        <v>44829</v>
      </c>
      <c r="H28" s="5">
        <v>1</v>
      </c>
      <c r="I28" s="5">
        <v>3</v>
      </c>
      <c r="J28" s="5">
        <v>3</v>
      </c>
      <c r="K28" s="5" t="s">
        <v>30</v>
      </c>
      <c r="L28" s="5">
        <v>1041</v>
      </c>
      <c r="M28" s="5">
        <v>1041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44804</v>
      </c>
      <c r="S28" s="7">
        <v>44832</v>
      </c>
      <c r="T28" s="5" t="s">
        <v>34</v>
      </c>
      <c r="U28" s="5">
        <v>1041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131</v>
      </c>
      <c r="E29" s="5" t="s">
        <v>149</v>
      </c>
      <c r="F29" s="7">
        <v>44827</v>
      </c>
      <c r="G29" s="7">
        <v>44829</v>
      </c>
      <c r="H29" s="5">
        <v>1</v>
      </c>
      <c r="I29" s="5">
        <v>2</v>
      </c>
      <c r="J29" s="5">
        <v>2</v>
      </c>
      <c r="K29" s="5" t="s">
        <v>30</v>
      </c>
      <c r="L29" s="5">
        <v>1062</v>
      </c>
      <c r="M29" s="5">
        <v>1062</v>
      </c>
      <c r="N29" s="5" t="s">
        <v>174</v>
      </c>
      <c r="O29" s="5" t="s">
        <v>32</v>
      </c>
      <c r="P29" s="5" t="s">
        <v>33</v>
      </c>
      <c r="Q29" s="5">
        <v>0</v>
      </c>
      <c r="R29" s="8">
        <v>44807</v>
      </c>
      <c r="S29" s="7">
        <v>44832</v>
      </c>
      <c r="T29" s="5" t="s">
        <v>34</v>
      </c>
      <c r="U29" s="5">
        <v>1062</v>
      </c>
      <c r="V29" s="5">
        <v>0</v>
      </c>
      <c r="W29" s="5">
        <v>0</v>
      </c>
      <c r="X29" s="5" t="s">
        <v>175</v>
      </c>
      <c r="Y29" s="5" t="s">
        <v>176</v>
      </c>
    </row>
    <row r="30" s="5" customFormat="1" spans="1:25">
      <c r="A30" s="5" t="s">
        <v>177</v>
      </c>
      <c r="B30" s="5" t="s">
        <v>26</v>
      </c>
      <c r="C30" s="5" t="s">
        <v>27</v>
      </c>
      <c r="D30" s="5" t="s">
        <v>131</v>
      </c>
      <c r="E30" s="5" t="s">
        <v>149</v>
      </c>
      <c r="F30" s="7">
        <v>44828</v>
      </c>
      <c r="G30" s="7">
        <v>44829</v>
      </c>
      <c r="H30" s="5">
        <v>1</v>
      </c>
      <c r="I30" s="5">
        <v>1</v>
      </c>
      <c r="J30" s="5">
        <v>1</v>
      </c>
      <c r="K30" s="5" t="s">
        <v>30</v>
      </c>
      <c r="L30" s="5">
        <v>531</v>
      </c>
      <c r="M30" s="5">
        <v>531</v>
      </c>
      <c r="N30" s="5" t="s">
        <v>178</v>
      </c>
      <c r="O30" s="5" t="s">
        <v>32</v>
      </c>
      <c r="P30" s="5" t="s">
        <v>33</v>
      </c>
      <c r="Q30" s="5">
        <v>0</v>
      </c>
      <c r="R30" s="8">
        <v>44807</v>
      </c>
      <c r="S30" s="7">
        <v>44832</v>
      </c>
      <c r="T30" s="5" t="s">
        <v>34</v>
      </c>
      <c r="U30" s="5">
        <v>531</v>
      </c>
      <c r="V30" s="5">
        <v>0</v>
      </c>
      <c r="W30" s="5">
        <v>0</v>
      </c>
      <c r="X30" s="5" t="s">
        <v>179</v>
      </c>
      <c r="Y30" s="5" t="s">
        <v>180</v>
      </c>
    </row>
    <row r="31" s="5" customFormat="1" spans="1:25">
      <c r="A31" s="5" t="s">
        <v>181</v>
      </c>
      <c r="B31" s="5" t="s">
        <v>26</v>
      </c>
      <c r="C31" s="5" t="s">
        <v>27</v>
      </c>
      <c r="D31" s="5" t="s">
        <v>131</v>
      </c>
      <c r="E31" s="5" t="s">
        <v>182</v>
      </c>
      <c r="F31" s="7">
        <v>44828</v>
      </c>
      <c r="G31" s="7">
        <v>44829</v>
      </c>
      <c r="H31" s="5">
        <v>1</v>
      </c>
      <c r="I31" s="5">
        <v>1</v>
      </c>
      <c r="J31" s="5">
        <v>1</v>
      </c>
      <c r="K31" s="5" t="s">
        <v>30</v>
      </c>
      <c r="L31" s="5">
        <v>631</v>
      </c>
      <c r="M31" s="5">
        <v>631</v>
      </c>
      <c r="N31" s="5" t="s">
        <v>183</v>
      </c>
      <c r="O31" s="5" t="s">
        <v>32</v>
      </c>
      <c r="P31" s="5" t="s">
        <v>33</v>
      </c>
      <c r="Q31" s="5">
        <v>0</v>
      </c>
      <c r="R31" s="8">
        <v>44808</v>
      </c>
      <c r="S31" s="7">
        <v>44832</v>
      </c>
      <c r="T31" s="5" t="s">
        <v>34</v>
      </c>
      <c r="U31" s="5">
        <v>631</v>
      </c>
      <c r="V31" s="5">
        <v>0</v>
      </c>
      <c r="W31" s="5">
        <v>0</v>
      </c>
      <c r="X31" s="5" t="s">
        <v>184</v>
      </c>
      <c r="Y31" s="5" t="s">
        <v>185</v>
      </c>
    </row>
    <row r="32" s="5" customFormat="1" spans="1:25">
      <c r="A32" s="5" t="s">
        <v>186</v>
      </c>
      <c r="B32" s="5" t="s">
        <v>26</v>
      </c>
      <c r="C32" s="5" t="s">
        <v>27</v>
      </c>
      <c r="D32" s="5" t="s">
        <v>187</v>
      </c>
      <c r="E32" s="5" t="s">
        <v>188</v>
      </c>
      <c r="F32" s="7">
        <v>44826</v>
      </c>
      <c r="G32" s="7">
        <v>44829</v>
      </c>
      <c r="H32" s="5">
        <v>1</v>
      </c>
      <c r="I32" s="5">
        <v>3</v>
      </c>
      <c r="J32" s="5">
        <v>3</v>
      </c>
      <c r="K32" s="5" t="s">
        <v>30</v>
      </c>
      <c r="L32" s="5">
        <v>4050</v>
      </c>
      <c r="M32" s="5">
        <v>4050</v>
      </c>
      <c r="N32" s="5" t="s">
        <v>189</v>
      </c>
      <c r="O32" s="5" t="s">
        <v>32</v>
      </c>
      <c r="P32" s="5" t="s">
        <v>33</v>
      </c>
      <c r="Q32" s="5">
        <v>0</v>
      </c>
      <c r="R32" s="8">
        <v>44808</v>
      </c>
      <c r="S32" s="7">
        <v>44832</v>
      </c>
      <c r="T32" s="5" t="s">
        <v>34</v>
      </c>
      <c r="U32" s="5">
        <v>4050</v>
      </c>
      <c r="V32" s="5">
        <v>0</v>
      </c>
      <c r="W32" s="5">
        <v>0</v>
      </c>
      <c r="X32" s="5" t="s">
        <v>190</v>
      </c>
      <c r="Y32" s="5" t="s">
        <v>191</v>
      </c>
    </row>
    <row r="33" s="5" customFormat="1" spans="1:25">
      <c r="A33" s="5" t="s">
        <v>192</v>
      </c>
      <c r="B33" s="5" t="s">
        <v>26</v>
      </c>
      <c r="C33" s="5" t="s">
        <v>27</v>
      </c>
      <c r="D33" s="5" t="s">
        <v>193</v>
      </c>
      <c r="E33" s="5" t="s">
        <v>194</v>
      </c>
      <c r="F33" s="7">
        <v>44826</v>
      </c>
      <c r="G33" s="7">
        <v>44829</v>
      </c>
      <c r="H33" s="5">
        <v>1</v>
      </c>
      <c r="I33" s="5">
        <v>3</v>
      </c>
      <c r="J33" s="5">
        <v>3</v>
      </c>
      <c r="K33" s="5" t="s">
        <v>30</v>
      </c>
      <c r="L33" s="5">
        <v>3481</v>
      </c>
      <c r="M33" s="5">
        <v>3481</v>
      </c>
      <c r="N33" s="5" t="s">
        <v>195</v>
      </c>
      <c r="O33" s="5" t="s">
        <v>32</v>
      </c>
      <c r="P33" s="5" t="s">
        <v>33</v>
      </c>
      <c r="Q33" s="5">
        <v>0</v>
      </c>
      <c r="R33" s="8">
        <v>44809</v>
      </c>
      <c r="S33" s="7">
        <v>44832</v>
      </c>
      <c r="T33" s="5" t="s">
        <v>34</v>
      </c>
      <c r="U33" s="5">
        <v>3481</v>
      </c>
      <c r="V33" s="5">
        <v>0</v>
      </c>
      <c r="W33" s="5">
        <v>0</v>
      </c>
      <c r="X33" s="5" t="s">
        <v>196</v>
      </c>
      <c r="Y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137</v>
      </c>
      <c r="E34" s="5" t="s">
        <v>199</v>
      </c>
      <c r="F34" s="7">
        <v>44825</v>
      </c>
      <c r="G34" s="7">
        <v>44829</v>
      </c>
      <c r="H34" s="5">
        <v>1</v>
      </c>
      <c r="I34" s="5">
        <v>4</v>
      </c>
      <c r="J34" s="5">
        <v>4</v>
      </c>
      <c r="K34" s="5" t="s">
        <v>30</v>
      </c>
      <c r="L34" s="5">
        <v>2852</v>
      </c>
      <c r="M34" s="5">
        <v>2852</v>
      </c>
      <c r="N34" s="5" t="s">
        <v>200</v>
      </c>
      <c r="O34" s="5" t="s">
        <v>32</v>
      </c>
      <c r="P34" s="5" t="s">
        <v>33</v>
      </c>
      <c r="Q34" s="5">
        <v>0</v>
      </c>
      <c r="R34" s="8">
        <v>44809</v>
      </c>
      <c r="S34" s="7">
        <v>44832</v>
      </c>
      <c r="T34" s="5" t="s">
        <v>34</v>
      </c>
      <c r="U34" s="5">
        <v>2852</v>
      </c>
      <c r="V34" s="5">
        <v>0</v>
      </c>
      <c r="W34" s="5">
        <v>0</v>
      </c>
      <c r="X34" s="5" t="s">
        <v>201</v>
      </c>
      <c r="Y34" s="5" t="s">
        <v>202</v>
      </c>
    </row>
    <row r="35" s="5" customFormat="1" spans="1:25">
      <c r="A35" s="5" t="s">
        <v>203</v>
      </c>
      <c r="B35" s="5" t="s">
        <v>26</v>
      </c>
      <c r="C35" s="5" t="s">
        <v>27</v>
      </c>
      <c r="D35" s="5" t="s">
        <v>204</v>
      </c>
      <c r="E35" s="5" t="s">
        <v>205</v>
      </c>
      <c r="F35" s="7">
        <v>44826</v>
      </c>
      <c r="G35" s="7">
        <v>44829</v>
      </c>
      <c r="H35" s="5">
        <v>1</v>
      </c>
      <c r="I35" s="5">
        <v>3</v>
      </c>
      <c r="J35" s="5">
        <v>3</v>
      </c>
      <c r="K35" s="5" t="s">
        <v>30</v>
      </c>
      <c r="L35" s="5">
        <v>5220</v>
      </c>
      <c r="M35" s="5">
        <v>5220</v>
      </c>
      <c r="N35" s="5" t="s">
        <v>206</v>
      </c>
      <c r="O35" s="5" t="s">
        <v>32</v>
      </c>
      <c r="P35" s="5" t="s">
        <v>33</v>
      </c>
      <c r="Q35" s="5">
        <v>0</v>
      </c>
      <c r="R35" s="8">
        <v>44810</v>
      </c>
      <c r="S35" s="7">
        <v>44832</v>
      </c>
      <c r="T35" s="5" t="s">
        <v>34</v>
      </c>
      <c r="U35" s="5">
        <v>5220</v>
      </c>
      <c r="V35" s="5">
        <v>0</v>
      </c>
      <c r="W35" s="5">
        <v>0</v>
      </c>
      <c r="X35" s="5" t="s">
        <v>207</v>
      </c>
      <c r="Y35" s="5" t="s">
        <v>208</v>
      </c>
    </row>
    <row r="36" s="5" customFormat="1" spans="1:25">
      <c r="A36" s="5" t="s">
        <v>209</v>
      </c>
      <c r="B36" s="5" t="s">
        <v>26</v>
      </c>
      <c r="C36" s="5" t="s">
        <v>27</v>
      </c>
      <c r="D36" s="5" t="s">
        <v>131</v>
      </c>
      <c r="E36" s="5" t="s">
        <v>149</v>
      </c>
      <c r="F36" s="7">
        <v>44827</v>
      </c>
      <c r="G36" s="7">
        <v>44829</v>
      </c>
      <c r="H36" s="5">
        <v>1</v>
      </c>
      <c r="I36" s="5">
        <v>2</v>
      </c>
      <c r="J36" s="5">
        <v>2</v>
      </c>
      <c r="K36" s="5" t="s">
        <v>30</v>
      </c>
      <c r="L36" s="5">
        <v>1054</v>
      </c>
      <c r="M36" s="5">
        <v>1054</v>
      </c>
      <c r="N36" s="5" t="s">
        <v>210</v>
      </c>
      <c r="O36" s="5" t="s">
        <v>32</v>
      </c>
      <c r="P36" s="5" t="s">
        <v>33</v>
      </c>
      <c r="Q36" s="5">
        <v>0</v>
      </c>
      <c r="R36" s="8">
        <v>44810</v>
      </c>
      <c r="S36" s="7">
        <v>44832</v>
      </c>
      <c r="T36" s="5" t="s">
        <v>34</v>
      </c>
      <c r="U36" s="5">
        <v>1054</v>
      </c>
      <c r="V36" s="5">
        <v>0</v>
      </c>
      <c r="W36" s="5">
        <v>0</v>
      </c>
      <c r="X36" s="5" t="s">
        <v>211</v>
      </c>
      <c r="Y36" s="5" t="s">
        <v>212</v>
      </c>
    </row>
    <row r="37" s="5" customFormat="1" spans="1:25">
      <c r="A37" s="5" t="s">
        <v>213</v>
      </c>
      <c r="B37" s="5" t="s">
        <v>26</v>
      </c>
      <c r="C37" s="5" t="s">
        <v>27</v>
      </c>
      <c r="D37" s="5" t="s">
        <v>131</v>
      </c>
      <c r="E37" s="5" t="s">
        <v>149</v>
      </c>
      <c r="F37" s="7">
        <v>44827</v>
      </c>
      <c r="G37" s="7">
        <v>44829</v>
      </c>
      <c r="H37" s="5">
        <v>1</v>
      </c>
      <c r="I37" s="5">
        <v>2</v>
      </c>
      <c r="J37" s="5">
        <v>2</v>
      </c>
      <c r="K37" s="5" t="s">
        <v>30</v>
      </c>
      <c r="L37" s="5">
        <v>1054</v>
      </c>
      <c r="M37" s="5">
        <v>1054</v>
      </c>
      <c r="N37" s="5" t="s">
        <v>214</v>
      </c>
      <c r="O37" s="5" t="s">
        <v>32</v>
      </c>
      <c r="P37" s="5" t="s">
        <v>33</v>
      </c>
      <c r="Q37" s="5">
        <v>0</v>
      </c>
      <c r="R37" s="8">
        <v>44810</v>
      </c>
      <c r="S37" s="7">
        <v>44832</v>
      </c>
      <c r="T37" s="5" t="s">
        <v>34</v>
      </c>
      <c r="U37" s="5">
        <v>1054</v>
      </c>
      <c r="V37" s="5">
        <v>0</v>
      </c>
      <c r="W37" s="5">
        <v>0</v>
      </c>
      <c r="X37" s="5" t="s">
        <v>215</v>
      </c>
      <c r="Y37" s="5" t="s">
        <v>216</v>
      </c>
    </row>
    <row r="38" s="5" customFormat="1" spans="1:25">
      <c r="A38" s="5" t="s">
        <v>217</v>
      </c>
      <c r="B38" s="5" t="s">
        <v>26</v>
      </c>
      <c r="C38" s="5" t="s">
        <v>27</v>
      </c>
      <c r="D38" s="5" t="s">
        <v>218</v>
      </c>
      <c r="E38" s="5" t="s">
        <v>219</v>
      </c>
      <c r="F38" s="7">
        <v>44826</v>
      </c>
      <c r="G38" s="7">
        <v>44829</v>
      </c>
      <c r="H38" s="5">
        <v>1</v>
      </c>
      <c r="I38" s="5">
        <v>3</v>
      </c>
      <c r="J38" s="5">
        <v>3</v>
      </c>
      <c r="K38" s="5" t="s">
        <v>30</v>
      </c>
      <c r="L38" s="5">
        <v>2310</v>
      </c>
      <c r="M38" s="5">
        <v>2310</v>
      </c>
      <c r="N38" s="5" t="s">
        <v>220</v>
      </c>
      <c r="O38" s="5" t="s">
        <v>32</v>
      </c>
      <c r="P38" s="5" t="s">
        <v>33</v>
      </c>
      <c r="Q38" s="5">
        <v>0</v>
      </c>
      <c r="R38" s="8">
        <v>44810</v>
      </c>
      <c r="S38" s="7">
        <v>44832</v>
      </c>
      <c r="T38" s="5" t="s">
        <v>34</v>
      </c>
      <c r="U38" s="5">
        <v>2310</v>
      </c>
      <c r="V38" s="5">
        <v>0</v>
      </c>
      <c r="W38" s="5">
        <v>0</v>
      </c>
      <c r="X38" s="5" t="s">
        <v>221</v>
      </c>
      <c r="Y38" s="5" t="s">
        <v>222</v>
      </c>
    </row>
    <row r="39" s="5" customFormat="1" spans="1:25">
      <c r="A39" s="5" t="s">
        <v>223</v>
      </c>
      <c r="B39" s="5" t="s">
        <v>26</v>
      </c>
      <c r="C39" s="5" t="s">
        <v>27</v>
      </c>
      <c r="D39" s="5" t="s">
        <v>224</v>
      </c>
      <c r="E39" s="5" t="s">
        <v>225</v>
      </c>
      <c r="F39" s="7">
        <v>44827</v>
      </c>
      <c r="G39" s="7">
        <v>44829</v>
      </c>
      <c r="H39" s="5">
        <v>1</v>
      </c>
      <c r="I39" s="5">
        <v>2</v>
      </c>
      <c r="J39" s="5">
        <v>2</v>
      </c>
      <c r="K39" s="5" t="s">
        <v>30</v>
      </c>
      <c r="L39" s="5">
        <v>4016</v>
      </c>
      <c r="M39" s="5">
        <v>4016</v>
      </c>
      <c r="N39" s="5" t="s">
        <v>226</v>
      </c>
      <c r="O39" s="5" t="s">
        <v>32</v>
      </c>
      <c r="P39" s="5" t="s">
        <v>33</v>
      </c>
      <c r="Q39" s="5">
        <v>0</v>
      </c>
      <c r="R39" s="8">
        <v>44811</v>
      </c>
      <c r="S39" s="7">
        <v>44832</v>
      </c>
      <c r="T39" s="5" t="s">
        <v>34</v>
      </c>
      <c r="U39" s="5">
        <v>4016</v>
      </c>
      <c r="V39" s="5">
        <v>0</v>
      </c>
      <c r="W39" s="5">
        <v>0</v>
      </c>
      <c r="X39" s="5" t="s">
        <v>227</v>
      </c>
      <c r="Y39" s="5" t="s">
        <v>228</v>
      </c>
    </row>
    <row r="40" s="5" customFormat="1" spans="1:25">
      <c r="A40" s="5" t="s">
        <v>229</v>
      </c>
      <c r="B40" s="5" t="s">
        <v>26</v>
      </c>
      <c r="C40" s="5" t="s">
        <v>27</v>
      </c>
      <c r="D40" s="5" t="s">
        <v>230</v>
      </c>
      <c r="E40" s="5" t="s">
        <v>231</v>
      </c>
      <c r="F40" s="7">
        <v>44828</v>
      </c>
      <c r="G40" s="7">
        <v>44829</v>
      </c>
      <c r="H40" s="5">
        <v>1</v>
      </c>
      <c r="I40" s="5">
        <v>1</v>
      </c>
      <c r="J40" s="5">
        <v>1</v>
      </c>
      <c r="K40" s="5" t="s">
        <v>30</v>
      </c>
      <c r="L40" s="5">
        <v>334</v>
      </c>
      <c r="M40" s="5">
        <v>334</v>
      </c>
      <c r="N40" s="5" t="s">
        <v>232</v>
      </c>
      <c r="O40" s="5" t="s">
        <v>32</v>
      </c>
      <c r="P40" s="5" t="s">
        <v>33</v>
      </c>
      <c r="Q40" s="5">
        <v>0</v>
      </c>
      <c r="R40" s="8">
        <v>44811</v>
      </c>
      <c r="S40" s="7">
        <v>44832</v>
      </c>
      <c r="T40" s="5" t="s">
        <v>34</v>
      </c>
      <c r="U40" s="5">
        <v>334</v>
      </c>
      <c r="V40" s="5">
        <v>0</v>
      </c>
      <c r="W40" s="5">
        <v>0</v>
      </c>
      <c r="X40" s="5" t="s">
        <v>233</v>
      </c>
      <c r="Y40" s="5" t="s">
        <v>233</v>
      </c>
    </row>
    <row r="41" s="5" customFormat="1" spans="1:25">
      <c r="A41" s="5" t="s">
        <v>234</v>
      </c>
      <c r="B41" s="5" t="s">
        <v>26</v>
      </c>
      <c r="C41" s="5" t="s">
        <v>27</v>
      </c>
      <c r="D41" s="5" t="s">
        <v>235</v>
      </c>
      <c r="E41" s="5" t="s">
        <v>236</v>
      </c>
      <c r="F41" s="7">
        <v>44827</v>
      </c>
      <c r="G41" s="7">
        <v>44829</v>
      </c>
      <c r="H41" s="5">
        <v>1</v>
      </c>
      <c r="I41" s="5">
        <v>2</v>
      </c>
      <c r="J41" s="5">
        <v>2</v>
      </c>
      <c r="K41" s="5" t="s">
        <v>30</v>
      </c>
      <c r="L41" s="5">
        <v>1740</v>
      </c>
      <c r="M41" s="5">
        <v>1740</v>
      </c>
      <c r="N41" s="5" t="s">
        <v>237</v>
      </c>
      <c r="O41" s="5" t="s">
        <v>32</v>
      </c>
      <c r="P41" s="5" t="s">
        <v>33</v>
      </c>
      <c r="Q41" s="5">
        <v>0</v>
      </c>
      <c r="R41" s="8">
        <v>44811</v>
      </c>
      <c r="S41" s="7">
        <v>44832</v>
      </c>
      <c r="T41" s="5" t="s">
        <v>34</v>
      </c>
      <c r="U41" s="5">
        <v>1740</v>
      </c>
      <c r="V41" s="5">
        <v>0</v>
      </c>
      <c r="W41" s="5">
        <v>0</v>
      </c>
      <c r="X41" s="5" t="s">
        <v>238</v>
      </c>
      <c r="Y41" s="5" t="s">
        <v>239</v>
      </c>
    </row>
    <row r="42" s="5" customFormat="1" spans="1:25">
      <c r="A42" s="5" t="s">
        <v>240</v>
      </c>
      <c r="B42" s="5" t="s">
        <v>26</v>
      </c>
      <c r="C42" s="5" t="s">
        <v>27</v>
      </c>
      <c r="D42" s="5" t="s">
        <v>119</v>
      </c>
      <c r="E42" s="5" t="s">
        <v>241</v>
      </c>
      <c r="F42" s="7">
        <v>44828</v>
      </c>
      <c r="G42" s="7">
        <v>44829</v>
      </c>
      <c r="H42" s="5">
        <v>1</v>
      </c>
      <c r="I42" s="5">
        <v>1</v>
      </c>
      <c r="J42" s="5">
        <v>1</v>
      </c>
      <c r="K42" s="5" t="s">
        <v>30</v>
      </c>
      <c r="L42" s="5">
        <v>519</v>
      </c>
      <c r="M42" s="5">
        <v>519</v>
      </c>
      <c r="N42" s="5" t="s">
        <v>242</v>
      </c>
      <c r="O42" s="5" t="s">
        <v>32</v>
      </c>
      <c r="P42" s="5" t="s">
        <v>33</v>
      </c>
      <c r="Q42" s="5">
        <v>0</v>
      </c>
      <c r="R42" s="8">
        <v>44812</v>
      </c>
      <c r="S42" s="7">
        <v>44832</v>
      </c>
      <c r="T42" s="5" t="s">
        <v>34</v>
      </c>
      <c r="U42" s="5">
        <v>519</v>
      </c>
      <c r="V42" s="5">
        <v>0</v>
      </c>
      <c r="W42" s="5">
        <v>0</v>
      </c>
      <c r="X42" s="5" t="s">
        <v>243</v>
      </c>
      <c r="Y42" s="5" t="s">
        <v>244</v>
      </c>
    </row>
    <row r="43" s="5" customFormat="1" spans="1:25">
      <c r="A43" s="5" t="s">
        <v>245</v>
      </c>
      <c r="B43" s="5" t="s">
        <v>26</v>
      </c>
      <c r="C43" s="5" t="s">
        <v>27</v>
      </c>
      <c r="D43" s="5" t="s">
        <v>246</v>
      </c>
      <c r="E43" s="5" t="s">
        <v>247</v>
      </c>
      <c r="F43" s="7">
        <v>44827</v>
      </c>
      <c r="G43" s="7">
        <v>44829</v>
      </c>
      <c r="H43" s="5">
        <v>1</v>
      </c>
      <c r="I43" s="5">
        <v>2</v>
      </c>
      <c r="J43" s="5">
        <v>2</v>
      </c>
      <c r="K43" s="5" t="s">
        <v>30</v>
      </c>
      <c r="L43" s="5">
        <v>3694</v>
      </c>
      <c r="M43" s="5">
        <v>3694</v>
      </c>
      <c r="N43" s="5" t="s">
        <v>248</v>
      </c>
      <c r="O43" s="5" t="s">
        <v>32</v>
      </c>
      <c r="P43" s="5" t="s">
        <v>33</v>
      </c>
      <c r="Q43" s="5">
        <v>0</v>
      </c>
      <c r="R43" s="8">
        <v>44812</v>
      </c>
      <c r="S43" s="7">
        <v>44832</v>
      </c>
      <c r="T43" s="5" t="s">
        <v>34</v>
      </c>
      <c r="U43" s="5">
        <v>3694</v>
      </c>
      <c r="V43" s="5">
        <v>0</v>
      </c>
      <c r="W43" s="5">
        <v>0</v>
      </c>
      <c r="X43" s="5" t="s">
        <v>249</v>
      </c>
      <c r="Y43" s="5" t="s">
        <v>250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252</v>
      </c>
      <c r="E44" s="5" t="s">
        <v>253</v>
      </c>
      <c r="F44" s="7">
        <v>44828</v>
      </c>
      <c r="G44" s="7">
        <v>44829</v>
      </c>
      <c r="H44" s="5">
        <v>1</v>
      </c>
      <c r="I44" s="5">
        <v>1</v>
      </c>
      <c r="J44" s="5">
        <v>1</v>
      </c>
      <c r="K44" s="5" t="s">
        <v>30</v>
      </c>
      <c r="L44" s="5">
        <v>430.89</v>
      </c>
      <c r="M44" s="5">
        <v>430.89</v>
      </c>
      <c r="N44" s="5" t="s">
        <v>254</v>
      </c>
      <c r="O44" s="5" t="s">
        <v>32</v>
      </c>
      <c r="P44" s="5" t="s">
        <v>33</v>
      </c>
      <c r="Q44" s="5">
        <v>0</v>
      </c>
      <c r="R44" s="8">
        <v>44812</v>
      </c>
      <c r="S44" s="7">
        <v>44832</v>
      </c>
      <c r="T44" s="5" t="s">
        <v>34</v>
      </c>
      <c r="U44" s="5">
        <v>430.89</v>
      </c>
      <c r="V44" s="5">
        <v>0</v>
      </c>
      <c r="W44" s="5">
        <v>0</v>
      </c>
      <c r="X44" s="5" t="s">
        <v>255</v>
      </c>
      <c r="Y44" s="5" t="s">
        <v>233</v>
      </c>
    </row>
    <row r="45" s="5" customFormat="1" spans="1:25">
      <c r="A45" s="5" t="s">
        <v>256</v>
      </c>
      <c r="B45" s="5" t="s">
        <v>26</v>
      </c>
      <c r="C45" s="5" t="s">
        <v>27</v>
      </c>
      <c r="D45" s="5" t="s">
        <v>257</v>
      </c>
      <c r="E45" s="5" t="s">
        <v>258</v>
      </c>
      <c r="F45" s="7">
        <v>44827</v>
      </c>
      <c r="G45" s="7">
        <v>44829</v>
      </c>
      <c r="H45" s="5">
        <v>1</v>
      </c>
      <c r="I45" s="5">
        <v>2</v>
      </c>
      <c r="J45" s="5">
        <v>2</v>
      </c>
      <c r="K45" s="5" t="s">
        <v>30</v>
      </c>
      <c r="L45" s="5">
        <v>1068</v>
      </c>
      <c r="M45" s="5">
        <v>1068</v>
      </c>
      <c r="N45" s="5" t="s">
        <v>259</v>
      </c>
      <c r="O45" s="5" t="s">
        <v>32</v>
      </c>
      <c r="P45" s="5" t="s">
        <v>33</v>
      </c>
      <c r="Q45" s="5">
        <v>0</v>
      </c>
      <c r="R45" s="8">
        <v>44813</v>
      </c>
      <c r="S45" s="7">
        <v>44832</v>
      </c>
      <c r="T45" s="5" t="s">
        <v>34</v>
      </c>
      <c r="U45" s="5">
        <v>1068</v>
      </c>
      <c r="V45" s="5">
        <v>0</v>
      </c>
      <c r="W45" s="5">
        <v>0</v>
      </c>
      <c r="X45" s="5" t="s">
        <v>260</v>
      </c>
      <c r="Y45" s="5" t="s">
        <v>261</v>
      </c>
    </row>
    <row r="46" s="5" customFormat="1" spans="1:25">
      <c r="A46" s="5" t="s">
        <v>262</v>
      </c>
      <c r="B46" s="5" t="s">
        <v>26</v>
      </c>
      <c r="C46" s="5" t="s">
        <v>27</v>
      </c>
      <c r="D46" s="5" t="s">
        <v>263</v>
      </c>
      <c r="E46" s="5" t="s">
        <v>264</v>
      </c>
      <c r="F46" s="7">
        <v>44828</v>
      </c>
      <c r="G46" s="7">
        <v>44829</v>
      </c>
      <c r="H46" s="5">
        <v>1</v>
      </c>
      <c r="I46" s="5">
        <v>1</v>
      </c>
      <c r="J46" s="5">
        <v>1</v>
      </c>
      <c r="K46" s="5" t="s">
        <v>30</v>
      </c>
      <c r="L46" s="5">
        <v>2720</v>
      </c>
      <c r="M46" s="5">
        <v>2720</v>
      </c>
      <c r="N46" s="5" t="s">
        <v>265</v>
      </c>
      <c r="O46" s="5" t="s">
        <v>32</v>
      </c>
      <c r="P46" s="5" t="s">
        <v>33</v>
      </c>
      <c r="Q46" s="5">
        <v>0</v>
      </c>
      <c r="R46" s="8">
        <v>44813</v>
      </c>
      <c r="S46" s="7">
        <v>44832</v>
      </c>
      <c r="T46" s="5" t="s">
        <v>34</v>
      </c>
      <c r="U46" s="5">
        <v>2720</v>
      </c>
      <c r="V46" s="5">
        <v>0</v>
      </c>
      <c r="W46" s="5">
        <v>0</v>
      </c>
      <c r="X46" s="5" t="s">
        <v>266</v>
      </c>
      <c r="Y46" s="5" t="s">
        <v>267</v>
      </c>
    </row>
    <row r="47" s="5" customFormat="1" spans="1:26">
      <c r="A47" s="5" t="s">
        <v>268</v>
      </c>
      <c r="B47" s="5" t="s">
        <v>26</v>
      </c>
      <c r="C47" s="5" t="s">
        <v>27</v>
      </c>
      <c r="D47" s="5" t="s">
        <v>131</v>
      </c>
      <c r="E47" s="5" t="s">
        <v>269</v>
      </c>
      <c r="F47" s="7">
        <v>44827</v>
      </c>
      <c r="G47" s="7">
        <v>44829</v>
      </c>
      <c r="H47" s="5">
        <v>2</v>
      </c>
      <c r="I47" s="5">
        <v>2</v>
      </c>
      <c r="J47" s="5">
        <v>4</v>
      </c>
      <c r="K47" s="5" t="s">
        <v>30</v>
      </c>
      <c r="L47" s="5">
        <v>2088</v>
      </c>
      <c r="M47" s="5">
        <v>2088</v>
      </c>
      <c r="N47" s="5" t="s">
        <v>270</v>
      </c>
      <c r="O47" s="5" t="s">
        <v>32</v>
      </c>
      <c r="P47" s="5" t="s">
        <v>33</v>
      </c>
      <c r="Q47" s="5">
        <v>0</v>
      </c>
      <c r="R47" s="8">
        <v>44814</v>
      </c>
      <c r="S47" s="7">
        <v>44832</v>
      </c>
      <c r="T47" s="5" t="s">
        <v>34</v>
      </c>
      <c r="U47" s="5">
        <v>2088</v>
      </c>
      <c r="V47" s="5">
        <v>0</v>
      </c>
      <c r="W47" s="5">
        <v>0</v>
      </c>
      <c r="X47" s="5" t="s">
        <v>271</v>
      </c>
      <c r="Y47" s="5">
        <v>212461808</v>
      </c>
      <c r="Z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235</v>
      </c>
      <c r="E48" s="5" t="s">
        <v>274</v>
      </c>
      <c r="F48" s="7">
        <v>44822</v>
      </c>
      <c r="G48" s="7">
        <v>44829</v>
      </c>
      <c r="H48" s="5">
        <v>1</v>
      </c>
      <c r="I48" s="5">
        <v>7</v>
      </c>
      <c r="J48" s="5">
        <v>7</v>
      </c>
      <c r="K48" s="5" t="s">
        <v>30</v>
      </c>
      <c r="L48" s="5">
        <v>5595</v>
      </c>
      <c r="M48" s="5">
        <v>5595</v>
      </c>
      <c r="N48" s="5" t="s">
        <v>275</v>
      </c>
      <c r="O48" s="5" t="s">
        <v>32</v>
      </c>
      <c r="P48" s="5" t="s">
        <v>33</v>
      </c>
      <c r="Q48" s="5">
        <v>0</v>
      </c>
      <c r="R48" s="8">
        <v>44814</v>
      </c>
      <c r="S48" s="7">
        <v>44832</v>
      </c>
      <c r="T48" s="5" t="s">
        <v>34</v>
      </c>
      <c r="U48" s="5">
        <v>5595</v>
      </c>
      <c r="V48" s="5">
        <v>0</v>
      </c>
      <c r="W48" s="5">
        <v>0</v>
      </c>
      <c r="X48" s="5" t="s">
        <v>276</v>
      </c>
      <c r="Y48" s="5" t="s">
        <v>277</v>
      </c>
    </row>
    <row r="49" s="5" customFormat="1" spans="1:25">
      <c r="A49" s="5" t="s">
        <v>278</v>
      </c>
      <c r="B49" s="5" t="s">
        <v>26</v>
      </c>
      <c r="C49" s="5" t="s">
        <v>27</v>
      </c>
      <c r="D49" s="5" t="s">
        <v>279</v>
      </c>
      <c r="E49" s="5" t="s">
        <v>280</v>
      </c>
      <c r="F49" s="7">
        <v>44828</v>
      </c>
      <c r="G49" s="7">
        <v>44829</v>
      </c>
      <c r="H49" s="5">
        <v>1</v>
      </c>
      <c r="I49" s="5">
        <v>1</v>
      </c>
      <c r="J49" s="5">
        <v>1</v>
      </c>
      <c r="K49" s="5" t="s">
        <v>30</v>
      </c>
      <c r="L49" s="5">
        <v>1500</v>
      </c>
      <c r="M49" s="5">
        <v>1500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44815</v>
      </c>
      <c r="S49" s="7">
        <v>44832</v>
      </c>
      <c r="T49" s="5" t="s">
        <v>34</v>
      </c>
      <c r="U49" s="5">
        <v>1500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285</v>
      </c>
      <c r="E50" s="5" t="s">
        <v>286</v>
      </c>
      <c r="F50" s="7">
        <v>44828</v>
      </c>
      <c r="G50" s="7">
        <v>44829</v>
      </c>
      <c r="H50" s="5">
        <v>1</v>
      </c>
      <c r="I50" s="5">
        <v>1</v>
      </c>
      <c r="J50" s="5">
        <v>1</v>
      </c>
      <c r="K50" s="5" t="s">
        <v>30</v>
      </c>
      <c r="L50" s="5">
        <v>500</v>
      </c>
      <c r="M50" s="5">
        <v>500</v>
      </c>
      <c r="N50" s="5" t="s">
        <v>287</v>
      </c>
      <c r="O50" s="5" t="s">
        <v>32</v>
      </c>
      <c r="P50" s="5" t="s">
        <v>33</v>
      </c>
      <c r="Q50" s="5">
        <v>0</v>
      </c>
      <c r="R50" s="8">
        <v>44815</v>
      </c>
      <c r="S50" s="7">
        <v>44832</v>
      </c>
      <c r="T50" s="5" t="s">
        <v>34</v>
      </c>
      <c r="U50" s="5">
        <v>500</v>
      </c>
      <c r="V50" s="5">
        <v>0</v>
      </c>
      <c r="W50" s="5">
        <v>0</v>
      </c>
      <c r="X50" s="5" t="s">
        <v>288</v>
      </c>
      <c r="Y50" s="5" t="s">
        <v>289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291</v>
      </c>
      <c r="E51" s="5" t="s">
        <v>292</v>
      </c>
      <c r="F51" s="7">
        <v>44826</v>
      </c>
      <c r="G51" s="7">
        <v>44829</v>
      </c>
      <c r="H51" s="5">
        <v>1</v>
      </c>
      <c r="I51" s="5">
        <v>3</v>
      </c>
      <c r="J51" s="5">
        <v>3</v>
      </c>
      <c r="K51" s="5" t="s">
        <v>30</v>
      </c>
      <c r="L51" s="5">
        <v>1289</v>
      </c>
      <c r="M51" s="5">
        <v>1289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44816</v>
      </c>
      <c r="S51" s="7">
        <v>44832</v>
      </c>
      <c r="T51" s="5" t="s">
        <v>34</v>
      </c>
      <c r="U51" s="5">
        <v>1289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7">
        <v>44828</v>
      </c>
      <c r="G52" s="7">
        <v>44829</v>
      </c>
      <c r="H52" s="5">
        <v>1</v>
      </c>
      <c r="I52" s="5">
        <v>1</v>
      </c>
      <c r="J52" s="5">
        <v>1</v>
      </c>
      <c r="K52" s="5" t="s">
        <v>30</v>
      </c>
      <c r="L52" s="5">
        <v>507.02</v>
      </c>
      <c r="M52" s="5">
        <v>507.02</v>
      </c>
      <c r="N52" s="5" t="s">
        <v>299</v>
      </c>
      <c r="O52" s="5" t="s">
        <v>32</v>
      </c>
      <c r="P52" s="5" t="s">
        <v>33</v>
      </c>
      <c r="Q52" s="5">
        <v>0</v>
      </c>
      <c r="R52" s="8">
        <v>44816</v>
      </c>
      <c r="S52" s="7">
        <v>44832</v>
      </c>
      <c r="T52" s="5" t="s">
        <v>34</v>
      </c>
      <c r="U52" s="5">
        <v>507.02</v>
      </c>
      <c r="V52" s="5">
        <v>0</v>
      </c>
      <c r="W52" s="5">
        <v>0</v>
      </c>
      <c r="X52" s="5" t="s">
        <v>300</v>
      </c>
      <c r="Y52" s="5" t="s">
        <v>233</v>
      </c>
    </row>
    <row r="53" s="5" customFormat="1" spans="1:25">
      <c r="A53" s="5" t="s">
        <v>301</v>
      </c>
      <c r="B53" s="5" t="s">
        <v>26</v>
      </c>
      <c r="C53" s="5" t="s">
        <v>27</v>
      </c>
      <c r="D53" s="5" t="s">
        <v>302</v>
      </c>
      <c r="E53" s="5" t="s">
        <v>303</v>
      </c>
      <c r="F53" s="7">
        <v>44828</v>
      </c>
      <c r="G53" s="7">
        <v>44829</v>
      </c>
      <c r="H53" s="5">
        <v>1</v>
      </c>
      <c r="I53" s="5">
        <v>1</v>
      </c>
      <c r="J53" s="5">
        <v>1</v>
      </c>
      <c r="K53" s="5" t="s">
        <v>30</v>
      </c>
      <c r="L53" s="5">
        <v>159</v>
      </c>
      <c r="M53" s="5">
        <v>159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44817</v>
      </c>
      <c r="S53" s="7">
        <v>44832</v>
      </c>
      <c r="T53" s="5" t="s">
        <v>34</v>
      </c>
      <c r="U53" s="5">
        <v>159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308</v>
      </c>
      <c r="E54" s="5" t="s">
        <v>309</v>
      </c>
      <c r="F54" s="7">
        <v>44821</v>
      </c>
      <c r="G54" s="7">
        <v>44829</v>
      </c>
      <c r="H54" s="5">
        <v>1</v>
      </c>
      <c r="I54" s="5">
        <v>8</v>
      </c>
      <c r="J54" s="5">
        <v>8</v>
      </c>
      <c r="K54" s="5" t="s">
        <v>30</v>
      </c>
      <c r="L54" s="5">
        <v>4989</v>
      </c>
      <c r="M54" s="5">
        <v>4989</v>
      </c>
      <c r="N54" s="5" t="s">
        <v>310</v>
      </c>
      <c r="O54" s="5" t="s">
        <v>32</v>
      </c>
      <c r="P54" s="5" t="s">
        <v>33</v>
      </c>
      <c r="Q54" s="5">
        <v>0</v>
      </c>
      <c r="R54" s="8">
        <v>44818</v>
      </c>
      <c r="S54" s="7">
        <v>44832</v>
      </c>
      <c r="T54" s="5" t="s">
        <v>34</v>
      </c>
      <c r="U54" s="5">
        <v>4989</v>
      </c>
      <c r="V54" s="5">
        <v>0</v>
      </c>
      <c r="W54" s="5">
        <v>0</v>
      </c>
      <c r="X54" s="5" t="s">
        <v>311</v>
      </c>
      <c r="Y54" s="5" t="s">
        <v>312</v>
      </c>
    </row>
    <row r="55" s="5" customFormat="1" spans="1:25">
      <c r="A55" s="5" t="s">
        <v>313</v>
      </c>
      <c r="B55" s="5" t="s">
        <v>26</v>
      </c>
      <c r="C55" s="5" t="s">
        <v>27</v>
      </c>
      <c r="D55" s="5" t="s">
        <v>107</v>
      </c>
      <c r="E55" s="5" t="s">
        <v>314</v>
      </c>
      <c r="F55" s="7">
        <v>44828</v>
      </c>
      <c r="G55" s="7">
        <v>44829</v>
      </c>
      <c r="H55" s="5">
        <v>1</v>
      </c>
      <c r="I55" s="5">
        <v>1</v>
      </c>
      <c r="J55" s="5">
        <v>1</v>
      </c>
      <c r="K55" s="5" t="s">
        <v>30</v>
      </c>
      <c r="L55" s="5">
        <v>1275</v>
      </c>
      <c r="M55" s="5">
        <v>1275</v>
      </c>
      <c r="N55" s="5" t="s">
        <v>315</v>
      </c>
      <c r="O55" s="5" t="s">
        <v>32</v>
      </c>
      <c r="P55" s="5" t="s">
        <v>33</v>
      </c>
      <c r="Q55" s="5">
        <v>0</v>
      </c>
      <c r="R55" s="8">
        <v>44818</v>
      </c>
      <c r="S55" s="7">
        <v>44832</v>
      </c>
      <c r="T55" s="5" t="s">
        <v>34</v>
      </c>
      <c r="U55" s="5">
        <v>1275</v>
      </c>
      <c r="V55" s="5">
        <v>0</v>
      </c>
      <c r="W55" s="5">
        <v>0</v>
      </c>
      <c r="X55" s="5" t="s">
        <v>316</v>
      </c>
      <c r="Y55" s="5" t="s">
        <v>317</v>
      </c>
    </row>
    <row r="56" s="5" customFormat="1" spans="1:25">
      <c r="A56" s="5" t="s">
        <v>318</v>
      </c>
      <c r="B56" s="5" t="s">
        <v>26</v>
      </c>
      <c r="C56" s="5" t="s">
        <v>27</v>
      </c>
      <c r="D56" s="5" t="s">
        <v>218</v>
      </c>
      <c r="E56" s="5" t="s">
        <v>219</v>
      </c>
      <c r="F56" s="7">
        <v>44826</v>
      </c>
      <c r="G56" s="7">
        <v>44829</v>
      </c>
      <c r="H56" s="5">
        <v>1</v>
      </c>
      <c r="I56" s="5">
        <v>3</v>
      </c>
      <c r="J56" s="5">
        <v>3</v>
      </c>
      <c r="K56" s="5" t="s">
        <v>30</v>
      </c>
      <c r="L56" s="5">
        <v>600</v>
      </c>
      <c r="M56" s="5">
        <v>600</v>
      </c>
      <c r="N56" s="5" t="s">
        <v>220</v>
      </c>
      <c r="O56" s="5" t="s">
        <v>32</v>
      </c>
      <c r="P56" s="5" t="s">
        <v>33</v>
      </c>
      <c r="Q56" s="5">
        <v>0</v>
      </c>
      <c r="R56" s="8">
        <v>44818</v>
      </c>
      <c r="S56" s="7">
        <v>44832</v>
      </c>
      <c r="T56" s="5" t="s">
        <v>34</v>
      </c>
      <c r="U56" s="5">
        <v>600</v>
      </c>
      <c r="V56" s="5">
        <v>0</v>
      </c>
      <c r="W56" s="5">
        <v>0</v>
      </c>
      <c r="X56" s="5" t="s">
        <v>233</v>
      </c>
      <c r="Y56" s="5" t="s">
        <v>233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143</v>
      </c>
      <c r="E57" s="5" t="s">
        <v>320</v>
      </c>
      <c r="F57" s="7">
        <v>44821</v>
      </c>
      <c r="G57" s="7">
        <v>44829</v>
      </c>
      <c r="H57" s="5">
        <v>1</v>
      </c>
      <c r="I57" s="5">
        <v>8</v>
      </c>
      <c r="J57" s="5">
        <v>8</v>
      </c>
      <c r="K57" s="5" t="s">
        <v>30</v>
      </c>
      <c r="L57" s="5">
        <v>8920</v>
      </c>
      <c r="M57" s="5">
        <v>8920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44818</v>
      </c>
      <c r="S57" s="7">
        <v>44832</v>
      </c>
      <c r="T57" s="5" t="s">
        <v>34</v>
      </c>
      <c r="U57" s="5">
        <v>8920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5">
      <c r="A58" s="5" t="s">
        <v>324</v>
      </c>
      <c r="B58" s="5" t="s">
        <v>26</v>
      </c>
      <c r="C58" s="5" t="s">
        <v>27</v>
      </c>
      <c r="D58" s="5" t="s">
        <v>308</v>
      </c>
      <c r="E58" s="5" t="s">
        <v>309</v>
      </c>
      <c r="F58" s="7">
        <v>44826</v>
      </c>
      <c r="G58" s="7">
        <v>44829</v>
      </c>
      <c r="H58" s="5">
        <v>1</v>
      </c>
      <c r="I58" s="5">
        <v>3</v>
      </c>
      <c r="J58" s="5">
        <v>3</v>
      </c>
      <c r="K58" s="5" t="s">
        <v>30</v>
      </c>
      <c r="L58" s="5">
        <v>1918</v>
      </c>
      <c r="M58" s="5">
        <v>1918</v>
      </c>
      <c r="N58" s="5" t="s">
        <v>325</v>
      </c>
      <c r="O58" s="5" t="s">
        <v>32</v>
      </c>
      <c r="P58" s="5" t="s">
        <v>33</v>
      </c>
      <c r="Q58" s="5">
        <v>0</v>
      </c>
      <c r="R58" s="8">
        <v>44818</v>
      </c>
      <c r="S58" s="7">
        <v>44832</v>
      </c>
      <c r="T58" s="5" t="s">
        <v>34</v>
      </c>
      <c r="U58" s="5">
        <v>1918</v>
      </c>
      <c r="V58" s="5">
        <v>0</v>
      </c>
      <c r="W58" s="5">
        <v>0</v>
      </c>
      <c r="X58" s="5" t="s">
        <v>326</v>
      </c>
      <c r="Y58" s="5" t="s">
        <v>327</v>
      </c>
    </row>
    <row r="59" s="5" customFormat="1" spans="1:25">
      <c r="A59" s="5" t="s">
        <v>328</v>
      </c>
      <c r="B59" s="5" t="s">
        <v>26</v>
      </c>
      <c r="C59" s="5" t="s">
        <v>27</v>
      </c>
      <c r="D59" s="5" t="s">
        <v>329</v>
      </c>
      <c r="E59" s="5" t="s">
        <v>330</v>
      </c>
      <c r="F59" s="7">
        <v>44827</v>
      </c>
      <c r="G59" s="7">
        <v>44829</v>
      </c>
      <c r="H59" s="5">
        <v>1</v>
      </c>
      <c r="I59" s="5">
        <v>2</v>
      </c>
      <c r="J59" s="5">
        <v>2</v>
      </c>
      <c r="K59" s="5" t="s">
        <v>30</v>
      </c>
      <c r="L59" s="5">
        <v>2744</v>
      </c>
      <c r="M59" s="5">
        <v>2744</v>
      </c>
      <c r="N59" s="5" t="s">
        <v>331</v>
      </c>
      <c r="O59" s="5" t="s">
        <v>32</v>
      </c>
      <c r="P59" s="5" t="s">
        <v>33</v>
      </c>
      <c r="Q59" s="5">
        <v>0</v>
      </c>
      <c r="R59" s="8">
        <v>44819</v>
      </c>
      <c r="S59" s="7">
        <v>44832</v>
      </c>
      <c r="T59" s="5" t="s">
        <v>34</v>
      </c>
      <c r="U59" s="5">
        <v>2744</v>
      </c>
      <c r="V59" s="5">
        <v>0</v>
      </c>
      <c r="W59" s="5">
        <v>0</v>
      </c>
      <c r="X59" s="5" t="s">
        <v>332</v>
      </c>
      <c r="Y59" s="5" t="s">
        <v>333</v>
      </c>
    </row>
    <row r="60" s="5" customFormat="1" spans="1:25">
      <c r="A60" s="5" t="s">
        <v>334</v>
      </c>
      <c r="B60" s="5" t="s">
        <v>26</v>
      </c>
      <c r="C60" s="5" t="s">
        <v>27</v>
      </c>
      <c r="D60" s="5" t="s">
        <v>335</v>
      </c>
      <c r="E60" s="5" t="s">
        <v>336</v>
      </c>
      <c r="F60" s="7">
        <v>44828</v>
      </c>
      <c r="G60" s="7">
        <v>44829</v>
      </c>
      <c r="H60" s="5">
        <v>1</v>
      </c>
      <c r="I60" s="5">
        <v>1</v>
      </c>
      <c r="J60" s="5">
        <v>1</v>
      </c>
      <c r="K60" s="5" t="s">
        <v>30</v>
      </c>
      <c r="L60" s="5">
        <v>375</v>
      </c>
      <c r="M60" s="5">
        <v>375</v>
      </c>
      <c r="N60" s="5" t="s">
        <v>337</v>
      </c>
      <c r="O60" s="5" t="s">
        <v>32</v>
      </c>
      <c r="P60" s="5" t="s">
        <v>33</v>
      </c>
      <c r="Q60" s="5">
        <v>0</v>
      </c>
      <c r="R60" s="8">
        <v>44819</v>
      </c>
      <c r="S60" s="7">
        <v>44832</v>
      </c>
      <c r="T60" s="5" t="s">
        <v>34</v>
      </c>
      <c r="U60" s="5">
        <v>375</v>
      </c>
      <c r="V60" s="5">
        <v>0</v>
      </c>
      <c r="W60" s="5">
        <v>0</v>
      </c>
      <c r="X60" s="5" t="s">
        <v>338</v>
      </c>
      <c r="Y60" s="5" t="s">
        <v>339</v>
      </c>
    </row>
    <row r="61" s="5" customFormat="1" spans="1:25">
      <c r="A61" s="5" t="s">
        <v>340</v>
      </c>
      <c r="B61" s="5" t="s">
        <v>26</v>
      </c>
      <c r="C61" s="5" t="s">
        <v>27</v>
      </c>
      <c r="D61" s="5" t="s">
        <v>263</v>
      </c>
      <c r="E61" s="5" t="s">
        <v>341</v>
      </c>
      <c r="F61" s="7">
        <v>44827</v>
      </c>
      <c r="G61" s="7">
        <v>44829</v>
      </c>
      <c r="H61" s="5">
        <v>1</v>
      </c>
      <c r="I61" s="5">
        <v>2</v>
      </c>
      <c r="J61" s="5">
        <v>2</v>
      </c>
      <c r="K61" s="5" t="s">
        <v>30</v>
      </c>
      <c r="L61" s="5">
        <v>998</v>
      </c>
      <c r="M61" s="5">
        <v>998</v>
      </c>
      <c r="N61" s="5" t="s">
        <v>342</v>
      </c>
      <c r="O61" s="5" t="s">
        <v>32</v>
      </c>
      <c r="P61" s="5" t="s">
        <v>33</v>
      </c>
      <c r="Q61" s="5">
        <v>0</v>
      </c>
      <c r="R61" s="8">
        <v>44819</v>
      </c>
      <c r="S61" s="7">
        <v>44832</v>
      </c>
      <c r="T61" s="5" t="s">
        <v>34</v>
      </c>
      <c r="U61" s="5">
        <v>998</v>
      </c>
      <c r="V61" s="5">
        <v>0</v>
      </c>
      <c r="W61" s="5">
        <v>0</v>
      </c>
      <c r="X61" s="5" t="s">
        <v>233</v>
      </c>
      <c r="Y61" s="5" t="s">
        <v>343</v>
      </c>
    </row>
    <row r="62" s="5" customFormat="1" spans="1:25">
      <c r="A62" s="5" t="s">
        <v>344</v>
      </c>
      <c r="B62" s="5" t="s">
        <v>26</v>
      </c>
      <c r="C62" s="5" t="s">
        <v>27</v>
      </c>
      <c r="D62" s="5" t="s">
        <v>345</v>
      </c>
      <c r="E62" s="5" t="s">
        <v>346</v>
      </c>
      <c r="F62" s="7">
        <v>44828</v>
      </c>
      <c r="G62" s="7">
        <v>44829</v>
      </c>
      <c r="H62" s="5">
        <v>1</v>
      </c>
      <c r="I62" s="5">
        <v>1</v>
      </c>
      <c r="J62" s="5">
        <v>1</v>
      </c>
      <c r="K62" s="5" t="s">
        <v>30</v>
      </c>
      <c r="L62" s="5">
        <v>567</v>
      </c>
      <c r="M62" s="5">
        <v>567</v>
      </c>
      <c r="N62" s="5" t="s">
        <v>347</v>
      </c>
      <c r="O62" s="5" t="s">
        <v>32</v>
      </c>
      <c r="P62" s="5" t="s">
        <v>33</v>
      </c>
      <c r="Q62" s="5">
        <v>0</v>
      </c>
      <c r="R62" s="8">
        <v>44819</v>
      </c>
      <c r="S62" s="7">
        <v>44832</v>
      </c>
      <c r="T62" s="5" t="s">
        <v>34</v>
      </c>
      <c r="U62" s="5">
        <v>567</v>
      </c>
      <c r="V62" s="5">
        <v>0</v>
      </c>
      <c r="W62" s="5">
        <v>0</v>
      </c>
      <c r="X62" s="5" t="s">
        <v>348</v>
      </c>
      <c r="Y62" s="5" t="s">
        <v>349</v>
      </c>
    </row>
    <row r="63" s="5" customFormat="1" spans="1:25">
      <c r="A63" s="5" t="s">
        <v>350</v>
      </c>
      <c r="B63" s="5" t="s">
        <v>26</v>
      </c>
      <c r="C63" s="5" t="s">
        <v>27</v>
      </c>
      <c r="D63" s="5" t="s">
        <v>345</v>
      </c>
      <c r="E63" s="5" t="s">
        <v>346</v>
      </c>
      <c r="F63" s="7">
        <v>44828</v>
      </c>
      <c r="G63" s="7">
        <v>44829</v>
      </c>
      <c r="H63" s="5">
        <v>1</v>
      </c>
      <c r="I63" s="5">
        <v>1</v>
      </c>
      <c r="J63" s="5">
        <v>1</v>
      </c>
      <c r="K63" s="5" t="s">
        <v>30</v>
      </c>
      <c r="L63" s="5">
        <v>567</v>
      </c>
      <c r="M63" s="5">
        <v>567</v>
      </c>
      <c r="N63" s="5" t="s">
        <v>351</v>
      </c>
      <c r="O63" s="5" t="s">
        <v>32</v>
      </c>
      <c r="P63" s="5" t="s">
        <v>33</v>
      </c>
      <c r="Q63" s="5">
        <v>0</v>
      </c>
      <c r="R63" s="8">
        <v>44819</v>
      </c>
      <c r="S63" s="7">
        <v>44832</v>
      </c>
      <c r="T63" s="5" t="s">
        <v>34</v>
      </c>
      <c r="U63" s="5">
        <v>567</v>
      </c>
      <c r="V63" s="5">
        <v>0</v>
      </c>
      <c r="W63" s="5">
        <v>0</v>
      </c>
      <c r="X63" s="5" t="s">
        <v>352</v>
      </c>
      <c r="Y63" s="5" t="s">
        <v>353</v>
      </c>
    </row>
    <row r="64" s="5" customFormat="1" spans="1:25">
      <c r="A64" s="5" t="s">
        <v>354</v>
      </c>
      <c r="B64" s="5" t="s">
        <v>26</v>
      </c>
      <c r="C64" s="5" t="s">
        <v>27</v>
      </c>
      <c r="D64" s="5" t="s">
        <v>355</v>
      </c>
      <c r="E64" s="5" t="s">
        <v>356</v>
      </c>
      <c r="F64" s="7">
        <v>44828</v>
      </c>
      <c r="G64" s="7">
        <v>44829</v>
      </c>
      <c r="H64" s="5">
        <v>1</v>
      </c>
      <c r="I64" s="5">
        <v>1</v>
      </c>
      <c r="J64" s="5">
        <v>1</v>
      </c>
      <c r="K64" s="5" t="s">
        <v>30</v>
      </c>
      <c r="L64" s="5">
        <v>1099.56</v>
      </c>
      <c r="M64" s="5">
        <v>1099.56</v>
      </c>
      <c r="N64" s="5" t="s">
        <v>357</v>
      </c>
      <c r="O64" s="5" t="s">
        <v>32</v>
      </c>
      <c r="P64" s="5" t="s">
        <v>33</v>
      </c>
      <c r="Q64" s="5">
        <v>0</v>
      </c>
      <c r="R64" s="8">
        <v>44819</v>
      </c>
      <c r="S64" s="7">
        <v>44832</v>
      </c>
      <c r="T64" s="5" t="s">
        <v>34</v>
      </c>
      <c r="U64" s="5">
        <v>1099.56</v>
      </c>
      <c r="V64" s="5">
        <v>0</v>
      </c>
      <c r="W64" s="5">
        <v>0</v>
      </c>
      <c r="X64" s="5" t="s">
        <v>358</v>
      </c>
      <c r="Y64" s="5" t="s">
        <v>359</v>
      </c>
    </row>
    <row r="65" s="5" customFormat="1" spans="1:25">
      <c r="A65" s="5" t="s">
        <v>360</v>
      </c>
      <c r="B65" s="5" t="s">
        <v>26</v>
      </c>
      <c r="C65" s="5" t="s">
        <v>27</v>
      </c>
      <c r="D65" s="5" t="s">
        <v>361</v>
      </c>
      <c r="E65" s="5" t="s">
        <v>362</v>
      </c>
      <c r="F65" s="7">
        <v>44824</v>
      </c>
      <c r="G65" s="7">
        <v>44829</v>
      </c>
      <c r="H65" s="5">
        <v>1</v>
      </c>
      <c r="I65" s="5">
        <v>5</v>
      </c>
      <c r="J65" s="5">
        <v>5</v>
      </c>
      <c r="K65" s="5" t="s">
        <v>30</v>
      </c>
      <c r="L65" s="5">
        <v>2380</v>
      </c>
      <c r="M65" s="5">
        <v>2380</v>
      </c>
      <c r="N65" s="5" t="s">
        <v>363</v>
      </c>
      <c r="O65" s="5" t="s">
        <v>32</v>
      </c>
      <c r="P65" s="5" t="s">
        <v>33</v>
      </c>
      <c r="Q65" s="5">
        <v>0</v>
      </c>
      <c r="R65" s="8">
        <v>44819</v>
      </c>
      <c r="S65" s="7">
        <v>44832</v>
      </c>
      <c r="T65" s="5" t="s">
        <v>34</v>
      </c>
      <c r="U65" s="5">
        <v>2380</v>
      </c>
      <c r="V65" s="5">
        <v>0</v>
      </c>
      <c r="W65" s="5">
        <v>0</v>
      </c>
      <c r="X65" s="5" t="s">
        <v>364</v>
      </c>
      <c r="Y65" s="5" t="s">
        <v>365</v>
      </c>
    </row>
    <row r="66" s="5" customFormat="1" spans="1:25">
      <c r="A66" s="5" t="s">
        <v>366</v>
      </c>
      <c r="B66" s="5" t="s">
        <v>26</v>
      </c>
      <c r="C66" s="5" t="s">
        <v>27</v>
      </c>
      <c r="D66" s="5" t="s">
        <v>367</v>
      </c>
      <c r="E66" s="5" t="s">
        <v>368</v>
      </c>
      <c r="F66" s="7">
        <v>44827</v>
      </c>
      <c r="G66" s="7">
        <v>44829</v>
      </c>
      <c r="H66" s="5">
        <v>1</v>
      </c>
      <c r="I66" s="5">
        <v>2</v>
      </c>
      <c r="J66" s="5">
        <v>2</v>
      </c>
      <c r="K66" s="5" t="s">
        <v>30</v>
      </c>
      <c r="L66" s="5">
        <v>1236.29</v>
      </c>
      <c r="M66" s="5">
        <v>1236.29</v>
      </c>
      <c r="N66" s="5" t="s">
        <v>369</v>
      </c>
      <c r="O66" s="5" t="s">
        <v>32</v>
      </c>
      <c r="P66" s="5" t="s">
        <v>33</v>
      </c>
      <c r="Q66" s="5">
        <v>0</v>
      </c>
      <c r="R66" s="8">
        <v>44820</v>
      </c>
      <c r="S66" s="7">
        <v>44832</v>
      </c>
      <c r="T66" s="5" t="s">
        <v>34</v>
      </c>
      <c r="U66" s="5">
        <v>1236.29</v>
      </c>
      <c r="V66" s="5">
        <v>0</v>
      </c>
      <c r="W66" s="5">
        <v>0</v>
      </c>
      <c r="X66" s="5" t="s">
        <v>370</v>
      </c>
      <c r="Y66" s="5" t="s">
        <v>233</v>
      </c>
    </row>
    <row r="67" s="5" customFormat="1" spans="1:25">
      <c r="A67" s="5" t="s">
        <v>371</v>
      </c>
      <c r="B67" s="5" t="s">
        <v>26</v>
      </c>
      <c r="C67" s="5" t="s">
        <v>27</v>
      </c>
      <c r="D67" s="5" t="s">
        <v>372</v>
      </c>
      <c r="E67" s="5" t="s">
        <v>373</v>
      </c>
      <c r="F67" s="7">
        <v>44822</v>
      </c>
      <c r="G67" s="7">
        <v>44829</v>
      </c>
      <c r="H67" s="5">
        <v>1</v>
      </c>
      <c r="I67" s="5">
        <v>7</v>
      </c>
      <c r="J67" s="5">
        <v>7</v>
      </c>
      <c r="K67" s="5" t="s">
        <v>30</v>
      </c>
      <c r="L67" s="5">
        <v>3199</v>
      </c>
      <c r="M67" s="5">
        <v>3199</v>
      </c>
      <c r="N67" s="5" t="s">
        <v>374</v>
      </c>
      <c r="O67" s="5" t="s">
        <v>32</v>
      </c>
      <c r="P67" s="5" t="s">
        <v>33</v>
      </c>
      <c r="Q67" s="5">
        <v>0</v>
      </c>
      <c r="R67" s="8">
        <v>44820</v>
      </c>
      <c r="S67" s="7">
        <v>44832</v>
      </c>
      <c r="T67" s="5" t="s">
        <v>34</v>
      </c>
      <c r="U67" s="5">
        <v>3199</v>
      </c>
      <c r="V67" s="5">
        <v>0</v>
      </c>
      <c r="W67" s="5">
        <v>0</v>
      </c>
      <c r="X67" s="5" t="s">
        <v>375</v>
      </c>
      <c r="Y67" s="5" t="s">
        <v>376</v>
      </c>
    </row>
    <row r="68" s="5" customFormat="1" spans="1:25">
      <c r="A68" s="5" t="s">
        <v>377</v>
      </c>
      <c r="B68" s="5" t="s">
        <v>26</v>
      </c>
      <c r="C68" s="5" t="s">
        <v>27</v>
      </c>
      <c r="D68" s="5" t="s">
        <v>345</v>
      </c>
      <c r="E68" s="5" t="s">
        <v>378</v>
      </c>
      <c r="F68" s="7">
        <v>44828</v>
      </c>
      <c r="G68" s="7">
        <v>44829</v>
      </c>
      <c r="H68" s="5">
        <v>1</v>
      </c>
      <c r="I68" s="5">
        <v>1</v>
      </c>
      <c r="J68" s="5">
        <v>1</v>
      </c>
      <c r="K68" s="5" t="s">
        <v>30</v>
      </c>
      <c r="L68" s="5">
        <v>734</v>
      </c>
      <c r="M68" s="5">
        <v>734</v>
      </c>
      <c r="N68" s="5" t="s">
        <v>379</v>
      </c>
      <c r="O68" s="5" t="s">
        <v>32</v>
      </c>
      <c r="P68" s="5" t="s">
        <v>33</v>
      </c>
      <c r="Q68" s="5">
        <v>0</v>
      </c>
      <c r="R68" s="8">
        <v>44820</v>
      </c>
      <c r="S68" s="7">
        <v>44832</v>
      </c>
      <c r="T68" s="5" t="s">
        <v>34</v>
      </c>
      <c r="U68" s="5">
        <v>734</v>
      </c>
      <c r="V68" s="5">
        <v>0</v>
      </c>
      <c r="W68" s="5">
        <v>0</v>
      </c>
      <c r="X68" s="5" t="s">
        <v>380</v>
      </c>
      <c r="Y68" s="5" t="s">
        <v>381</v>
      </c>
    </row>
    <row r="69" s="5" customFormat="1" spans="1:25">
      <c r="A69" s="5" t="s">
        <v>382</v>
      </c>
      <c r="B69" s="5" t="s">
        <v>26</v>
      </c>
      <c r="C69" s="5" t="s">
        <v>27</v>
      </c>
      <c r="D69" s="5" t="s">
        <v>383</v>
      </c>
      <c r="E69" s="5" t="s">
        <v>384</v>
      </c>
      <c r="F69" s="7">
        <v>44828</v>
      </c>
      <c r="G69" s="7">
        <v>44829</v>
      </c>
      <c r="H69" s="5">
        <v>1</v>
      </c>
      <c r="I69" s="5">
        <v>1</v>
      </c>
      <c r="J69" s="5">
        <v>1</v>
      </c>
      <c r="K69" s="5" t="s">
        <v>30</v>
      </c>
      <c r="L69" s="5">
        <v>800</v>
      </c>
      <c r="M69" s="5">
        <v>800</v>
      </c>
      <c r="N69" s="5" t="s">
        <v>385</v>
      </c>
      <c r="O69" s="5" t="s">
        <v>32</v>
      </c>
      <c r="P69" s="5" t="s">
        <v>33</v>
      </c>
      <c r="Q69" s="5">
        <v>0</v>
      </c>
      <c r="R69" s="8">
        <v>44820</v>
      </c>
      <c r="S69" s="7">
        <v>44832</v>
      </c>
      <c r="T69" s="5" t="s">
        <v>34</v>
      </c>
      <c r="U69" s="5">
        <v>800</v>
      </c>
      <c r="V69" s="5">
        <v>0</v>
      </c>
      <c r="W69" s="5">
        <v>0</v>
      </c>
      <c r="X69" s="5" t="s">
        <v>386</v>
      </c>
      <c r="Y69" s="5" t="s">
        <v>387</v>
      </c>
    </row>
    <row r="70" s="5" customFormat="1" spans="1:26">
      <c r="A70" s="5" t="s">
        <v>388</v>
      </c>
      <c r="B70" s="5" t="s">
        <v>26</v>
      </c>
      <c r="C70" s="5" t="s">
        <v>27</v>
      </c>
      <c r="D70" s="5" t="s">
        <v>389</v>
      </c>
      <c r="E70" s="5" t="s">
        <v>390</v>
      </c>
      <c r="F70" s="7">
        <v>44828</v>
      </c>
      <c r="G70" s="7">
        <v>44829</v>
      </c>
      <c r="H70" s="5">
        <v>2</v>
      </c>
      <c r="I70" s="5">
        <v>1</v>
      </c>
      <c r="J70" s="5">
        <v>2</v>
      </c>
      <c r="K70" s="5" t="s">
        <v>30</v>
      </c>
      <c r="L70" s="5">
        <v>790</v>
      </c>
      <c r="M70" s="5">
        <v>790</v>
      </c>
      <c r="N70" s="5" t="s">
        <v>391</v>
      </c>
      <c r="O70" s="5" t="s">
        <v>32</v>
      </c>
      <c r="P70" s="5" t="s">
        <v>33</v>
      </c>
      <c r="Q70" s="5">
        <v>0</v>
      </c>
      <c r="R70" s="8">
        <v>44821</v>
      </c>
      <c r="S70" s="7">
        <v>44832</v>
      </c>
      <c r="T70" s="5" t="s">
        <v>34</v>
      </c>
      <c r="U70" s="5">
        <v>790</v>
      </c>
      <c r="V70" s="5">
        <v>0</v>
      </c>
      <c r="W70" s="5">
        <v>0</v>
      </c>
      <c r="X70" s="5" t="s">
        <v>392</v>
      </c>
      <c r="Y70" s="5" t="s">
        <v>393</v>
      </c>
      <c r="Z70" s="5" t="s">
        <v>394</v>
      </c>
    </row>
    <row r="71" s="5" customFormat="1" spans="1:25">
      <c r="A71" s="5" t="s">
        <v>395</v>
      </c>
      <c r="B71" s="5" t="s">
        <v>26</v>
      </c>
      <c r="C71" s="5" t="s">
        <v>27</v>
      </c>
      <c r="D71" s="5" t="s">
        <v>90</v>
      </c>
      <c r="E71" s="5" t="s">
        <v>396</v>
      </c>
      <c r="F71" s="7">
        <v>44827</v>
      </c>
      <c r="G71" s="7">
        <v>44829</v>
      </c>
      <c r="H71" s="5">
        <v>1</v>
      </c>
      <c r="I71" s="5">
        <v>2</v>
      </c>
      <c r="J71" s="5">
        <v>2</v>
      </c>
      <c r="K71" s="5" t="s">
        <v>30</v>
      </c>
      <c r="L71" s="5">
        <v>702</v>
      </c>
      <c r="M71" s="5">
        <v>702</v>
      </c>
      <c r="N71" s="5" t="s">
        <v>397</v>
      </c>
      <c r="O71" s="5" t="s">
        <v>32</v>
      </c>
      <c r="P71" s="5" t="s">
        <v>33</v>
      </c>
      <c r="Q71" s="5">
        <v>0</v>
      </c>
      <c r="R71" s="8">
        <v>44821</v>
      </c>
      <c r="S71" s="7">
        <v>44832</v>
      </c>
      <c r="T71" s="5" t="s">
        <v>34</v>
      </c>
      <c r="U71" s="5">
        <v>702</v>
      </c>
      <c r="V71" s="5">
        <v>0</v>
      </c>
      <c r="W71" s="5">
        <v>0</v>
      </c>
      <c r="X71" s="5" t="s">
        <v>398</v>
      </c>
      <c r="Y71" s="5" t="s">
        <v>399</v>
      </c>
    </row>
    <row r="72" s="5" customFormat="1" spans="1:25">
      <c r="A72" s="5" t="s">
        <v>400</v>
      </c>
      <c r="B72" s="5" t="s">
        <v>26</v>
      </c>
      <c r="C72" s="5" t="s">
        <v>27</v>
      </c>
      <c r="D72" s="5" t="s">
        <v>401</v>
      </c>
      <c r="E72" s="5" t="s">
        <v>402</v>
      </c>
      <c r="F72" s="7">
        <v>44822</v>
      </c>
      <c r="G72" s="7">
        <v>44829</v>
      </c>
      <c r="H72" s="5">
        <v>1</v>
      </c>
      <c r="I72" s="5">
        <v>7</v>
      </c>
      <c r="J72" s="5">
        <v>7</v>
      </c>
      <c r="K72" s="5" t="s">
        <v>30</v>
      </c>
      <c r="L72" s="5">
        <v>4186</v>
      </c>
      <c r="M72" s="5">
        <v>4186</v>
      </c>
      <c r="N72" s="5" t="s">
        <v>403</v>
      </c>
      <c r="O72" s="5" t="s">
        <v>32</v>
      </c>
      <c r="P72" s="5" t="s">
        <v>33</v>
      </c>
      <c r="Q72" s="5">
        <v>0</v>
      </c>
      <c r="R72" s="8">
        <v>44822</v>
      </c>
      <c r="S72" s="7">
        <v>44832</v>
      </c>
      <c r="T72" s="5" t="s">
        <v>34</v>
      </c>
      <c r="U72" s="5">
        <v>4186</v>
      </c>
      <c r="V72" s="5">
        <v>0</v>
      </c>
      <c r="W72" s="5">
        <v>0</v>
      </c>
      <c r="X72" s="5" t="s">
        <v>404</v>
      </c>
      <c r="Y72" s="5" t="s">
        <v>405</v>
      </c>
    </row>
    <row r="73" s="5" customFormat="1" spans="1:25">
      <c r="A73" s="5" t="s">
        <v>406</v>
      </c>
      <c r="B73" s="5" t="s">
        <v>26</v>
      </c>
      <c r="C73" s="5" t="s">
        <v>27</v>
      </c>
      <c r="D73" s="5" t="s">
        <v>407</v>
      </c>
      <c r="E73" s="5" t="s">
        <v>408</v>
      </c>
      <c r="F73" s="7">
        <v>44828</v>
      </c>
      <c r="G73" s="7">
        <v>44829</v>
      </c>
      <c r="H73" s="5">
        <v>1</v>
      </c>
      <c r="I73" s="5">
        <v>1</v>
      </c>
      <c r="J73" s="5">
        <v>1</v>
      </c>
      <c r="K73" s="5" t="s">
        <v>30</v>
      </c>
      <c r="L73" s="5">
        <v>2022</v>
      </c>
      <c r="M73" s="5">
        <v>2022</v>
      </c>
      <c r="N73" s="5" t="s">
        <v>409</v>
      </c>
      <c r="O73" s="5" t="s">
        <v>32</v>
      </c>
      <c r="P73" s="5" t="s">
        <v>33</v>
      </c>
      <c r="Q73" s="5">
        <v>0</v>
      </c>
      <c r="R73" s="8">
        <v>44822</v>
      </c>
      <c r="S73" s="7">
        <v>44832</v>
      </c>
      <c r="T73" s="5" t="s">
        <v>34</v>
      </c>
      <c r="U73" s="5">
        <v>2022</v>
      </c>
      <c r="V73" s="5">
        <v>0</v>
      </c>
      <c r="W73" s="5">
        <v>0</v>
      </c>
      <c r="X73" s="5" t="s">
        <v>410</v>
      </c>
      <c r="Y73" s="5" t="s">
        <v>411</v>
      </c>
    </row>
    <row r="74" s="5" customFormat="1" spans="1:25">
      <c r="A74" s="5" t="s">
        <v>412</v>
      </c>
      <c r="B74" s="5" t="s">
        <v>26</v>
      </c>
      <c r="C74" s="5" t="s">
        <v>27</v>
      </c>
      <c r="D74" s="5" t="s">
        <v>246</v>
      </c>
      <c r="E74" s="5" t="s">
        <v>413</v>
      </c>
      <c r="F74" s="7">
        <v>44828</v>
      </c>
      <c r="G74" s="7">
        <v>44829</v>
      </c>
      <c r="H74" s="5">
        <v>1</v>
      </c>
      <c r="I74" s="5">
        <v>1</v>
      </c>
      <c r="J74" s="5">
        <v>1</v>
      </c>
      <c r="K74" s="5" t="s">
        <v>30</v>
      </c>
      <c r="L74" s="5">
        <v>965</v>
      </c>
      <c r="M74" s="5">
        <v>965</v>
      </c>
      <c r="N74" s="5" t="s">
        <v>414</v>
      </c>
      <c r="O74" s="5" t="s">
        <v>32</v>
      </c>
      <c r="P74" s="5" t="s">
        <v>33</v>
      </c>
      <c r="Q74" s="5">
        <v>0</v>
      </c>
      <c r="R74" s="8">
        <v>44822</v>
      </c>
      <c r="S74" s="7">
        <v>44832</v>
      </c>
      <c r="T74" s="5" t="s">
        <v>34</v>
      </c>
      <c r="U74" s="5">
        <v>965</v>
      </c>
      <c r="V74" s="5">
        <v>0</v>
      </c>
      <c r="W74" s="5">
        <v>0</v>
      </c>
      <c r="X74" s="5" t="s">
        <v>415</v>
      </c>
      <c r="Y74" s="5" t="s">
        <v>416</v>
      </c>
    </row>
    <row r="75" s="5" customFormat="1" spans="1:25">
      <c r="A75" s="5" t="s">
        <v>417</v>
      </c>
      <c r="B75" s="5" t="s">
        <v>26</v>
      </c>
      <c r="C75" s="5" t="s">
        <v>27</v>
      </c>
      <c r="D75" s="5" t="s">
        <v>418</v>
      </c>
      <c r="E75" s="5" t="s">
        <v>419</v>
      </c>
      <c r="F75" s="7">
        <v>44828</v>
      </c>
      <c r="G75" s="7">
        <v>44829</v>
      </c>
      <c r="H75" s="5">
        <v>1</v>
      </c>
      <c r="I75" s="5">
        <v>1</v>
      </c>
      <c r="J75" s="5">
        <v>1</v>
      </c>
      <c r="K75" s="5" t="s">
        <v>30</v>
      </c>
      <c r="L75" s="5">
        <v>3293</v>
      </c>
      <c r="M75" s="5">
        <v>3293</v>
      </c>
      <c r="N75" s="5" t="s">
        <v>420</v>
      </c>
      <c r="O75" s="5" t="s">
        <v>32</v>
      </c>
      <c r="P75" s="5" t="s">
        <v>33</v>
      </c>
      <c r="Q75" s="5">
        <v>0</v>
      </c>
      <c r="R75" s="8">
        <v>44822</v>
      </c>
      <c r="S75" s="7">
        <v>44832</v>
      </c>
      <c r="T75" s="5" t="s">
        <v>34</v>
      </c>
      <c r="U75" s="5">
        <v>3293</v>
      </c>
      <c r="V75" s="5">
        <v>0</v>
      </c>
      <c r="W75" s="5">
        <v>0</v>
      </c>
      <c r="X75" s="5" t="s">
        <v>421</v>
      </c>
      <c r="Y75" s="5" t="s">
        <v>422</v>
      </c>
    </row>
    <row r="76" s="5" customFormat="1" spans="1:25">
      <c r="A76" s="5" t="s">
        <v>423</v>
      </c>
      <c r="B76" s="5" t="s">
        <v>26</v>
      </c>
      <c r="C76" s="5" t="s">
        <v>27</v>
      </c>
      <c r="D76" s="5" t="s">
        <v>424</v>
      </c>
      <c r="E76" s="5" t="s">
        <v>425</v>
      </c>
      <c r="F76" s="7">
        <v>44827</v>
      </c>
      <c r="G76" s="7">
        <v>44829</v>
      </c>
      <c r="H76" s="5">
        <v>1</v>
      </c>
      <c r="I76" s="5">
        <v>2</v>
      </c>
      <c r="J76" s="5">
        <v>2</v>
      </c>
      <c r="K76" s="5" t="s">
        <v>30</v>
      </c>
      <c r="L76" s="5">
        <v>874</v>
      </c>
      <c r="M76" s="5">
        <v>874</v>
      </c>
      <c r="N76" s="5" t="s">
        <v>426</v>
      </c>
      <c r="O76" s="5" t="s">
        <v>32</v>
      </c>
      <c r="P76" s="5" t="s">
        <v>33</v>
      </c>
      <c r="Q76" s="5">
        <v>0</v>
      </c>
      <c r="R76" s="8">
        <v>44822</v>
      </c>
      <c r="S76" s="7">
        <v>44832</v>
      </c>
      <c r="T76" s="5" t="s">
        <v>34</v>
      </c>
      <c r="U76" s="5">
        <v>874</v>
      </c>
      <c r="V76" s="5">
        <v>0</v>
      </c>
      <c r="W76" s="5">
        <v>0</v>
      </c>
      <c r="X76" s="5" t="s">
        <v>427</v>
      </c>
      <c r="Y76" s="5" t="s">
        <v>428</v>
      </c>
    </row>
    <row r="77" s="5" customFormat="1" spans="1:25">
      <c r="A77" s="5" t="s">
        <v>429</v>
      </c>
      <c r="B77" s="5" t="s">
        <v>26</v>
      </c>
      <c r="C77" s="5" t="s">
        <v>27</v>
      </c>
      <c r="D77" s="5" t="s">
        <v>187</v>
      </c>
      <c r="E77" s="5" t="s">
        <v>430</v>
      </c>
      <c r="F77" s="7">
        <v>44823</v>
      </c>
      <c r="G77" s="7">
        <v>44829</v>
      </c>
      <c r="H77" s="5">
        <v>1</v>
      </c>
      <c r="I77" s="5">
        <v>6</v>
      </c>
      <c r="J77" s="5">
        <v>6</v>
      </c>
      <c r="K77" s="5" t="s">
        <v>30</v>
      </c>
      <c r="L77" s="5">
        <v>7380</v>
      </c>
      <c r="M77" s="5">
        <v>7380</v>
      </c>
      <c r="N77" s="5" t="s">
        <v>431</v>
      </c>
      <c r="O77" s="5" t="s">
        <v>32</v>
      </c>
      <c r="P77" s="5" t="s">
        <v>33</v>
      </c>
      <c r="Q77" s="5">
        <v>0</v>
      </c>
      <c r="R77" s="8">
        <v>44822</v>
      </c>
      <c r="S77" s="7">
        <v>44832</v>
      </c>
      <c r="T77" s="5" t="s">
        <v>34</v>
      </c>
      <c r="U77" s="5">
        <v>7380</v>
      </c>
      <c r="V77" s="5">
        <v>0</v>
      </c>
      <c r="W77" s="5">
        <v>0</v>
      </c>
      <c r="X77" s="5" t="s">
        <v>432</v>
      </c>
      <c r="Y77" s="5" t="s">
        <v>233</v>
      </c>
    </row>
    <row r="78" s="5" customFormat="1" spans="1:25">
      <c r="A78" s="5" t="s">
        <v>429</v>
      </c>
      <c r="B78" s="5" t="s">
        <v>26</v>
      </c>
      <c r="C78" s="5" t="s">
        <v>72</v>
      </c>
      <c r="D78" s="5" t="s">
        <v>187</v>
      </c>
      <c r="E78" s="5" t="s">
        <v>430</v>
      </c>
      <c r="F78" s="7">
        <v>44823</v>
      </c>
      <c r="G78" s="7">
        <v>44829</v>
      </c>
      <c r="H78" s="5">
        <v>1</v>
      </c>
      <c r="I78" s="5">
        <v>6</v>
      </c>
      <c r="J78" s="5">
        <v>6</v>
      </c>
      <c r="K78" s="5" t="s">
        <v>30</v>
      </c>
      <c r="L78" s="5">
        <v>-7380</v>
      </c>
      <c r="M78" s="5">
        <v>-7380</v>
      </c>
      <c r="N78" s="5" t="s">
        <v>431</v>
      </c>
      <c r="O78" s="5" t="s">
        <v>32</v>
      </c>
      <c r="P78" s="5" t="s">
        <v>33</v>
      </c>
      <c r="Q78" s="5">
        <v>0</v>
      </c>
      <c r="R78" s="8">
        <v>44822</v>
      </c>
      <c r="S78" s="7">
        <v>44832</v>
      </c>
      <c r="T78" s="5" t="s">
        <v>34</v>
      </c>
      <c r="U78" s="5">
        <v>-7380</v>
      </c>
      <c r="V78" s="5">
        <v>0</v>
      </c>
      <c r="W78" s="5">
        <v>0</v>
      </c>
      <c r="X78" s="5" t="s">
        <v>432</v>
      </c>
      <c r="Y78" s="5" t="s">
        <v>233</v>
      </c>
    </row>
    <row r="79" s="5" customFormat="1" spans="1:25">
      <c r="A79" s="5" t="s">
        <v>433</v>
      </c>
      <c r="B79" s="5" t="s">
        <v>26</v>
      </c>
      <c r="C79" s="5" t="s">
        <v>27</v>
      </c>
      <c r="D79" s="5" t="s">
        <v>434</v>
      </c>
      <c r="E79" s="5" t="s">
        <v>435</v>
      </c>
      <c r="F79" s="7">
        <v>44826</v>
      </c>
      <c r="G79" s="7">
        <v>44829</v>
      </c>
      <c r="H79" s="5">
        <v>1</v>
      </c>
      <c r="I79" s="5">
        <v>3</v>
      </c>
      <c r="J79" s="5">
        <v>3</v>
      </c>
      <c r="K79" s="5" t="s">
        <v>30</v>
      </c>
      <c r="L79" s="5">
        <v>3258</v>
      </c>
      <c r="M79" s="5">
        <v>3258</v>
      </c>
      <c r="N79" s="5" t="s">
        <v>436</v>
      </c>
      <c r="O79" s="5" t="s">
        <v>32</v>
      </c>
      <c r="P79" s="5" t="s">
        <v>33</v>
      </c>
      <c r="Q79" s="5">
        <v>0</v>
      </c>
      <c r="R79" s="8">
        <v>44822</v>
      </c>
      <c r="S79" s="7">
        <v>44832</v>
      </c>
      <c r="T79" s="5" t="s">
        <v>34</v>
      </c>
      <c r="U79" s="5">
        <v>3258</v>
      </c>
      <c r="V79" s="5">
        <v>0</v>
      </c>
      <c r="W79" s="5">
        <v>0</v>
      </c>
      <c r="X79" s="5" t="s">
        <v>437</v>
      </c>
      <c r="Y79" s="5" t="s">
        <v>233</v>
      </c>
    </row>
    <row r="80" s="5" customFormat="1" spans="1:25">
      <c r="A80" s="5" t="s">
        <v>438</v>
      </c>
      <c r="B80" s="5" t="s">
        <v>26</v>
      </c>
      <c r="C80" s="5" t="s">
        <v>27</v>
      </c>
      <c r="D80" s="5" t="s">
        <v>439</v>
      </c>
      <c r="E80" s="5" t="s">
        <v>440</v>
      </c>
      <c r="F80" s="7">
        <v>44826</v>
      </c>
      <c r="G80" s="7">
        <v>44829</v>
      </c>
      <c r="H80" s="5">
        <v>1</v>
      </c>
      <c r="I80" s="5">
        <v>3</v>
      </c>
      <c r="J80" s="5">
        <v>3</v>
      </c>
      <c r="K80" s="5" t="s">
        <v>30</v>
      </c>
      <c r="L80" s="5">
        <v>1500</v>
      </c>
      <c r="M80" s="5">
        <v>1500</v>
      </c>
      <c r="N80" s="5" t="s">
        <v>441</v>
      </c>
      <c r="O80" s="5" t="s">
        <v>32</v>
      </c>
      <c r="P80" s="5" t="s">
        <v>33</v>
      </c>
      <c r="Q80" s="5">
        <v>0</v>
      </c>
      <c r="R80" s="8">
        <v>44822</v>
      </c>
      <c r="S80" s="7">
        <v>44832</v>
      </c>
      <c r="T80" s="5" t="s">
        <v>34</v>
      </c>
      <c r="U80" s="5">
        <v>1500</v>
      </c>
      <c r="V80" s="5">
        <v>0</v>
      </c>
      <c r="W80" s="5">
        <v>0</v>
      </c>
      <c r="X80" s="5" t="s">
        <v>442</v>
      </c>
      <c r="Y80" s="5" t="s">
        <v>443</v>
      </c>
    </row>
    <row r="81" s="5" customFormat="1" spans="1:25">
      <c r="A81" s="5" t="s">
        <v>433</v>
      </c>
      <c r="B81" s="5" t="s">
        <v>26</v>
      </c>
      <c r="C81" s="5" t="s">
        <v>72</v>
      </c>
      <c r="D81" s="5" t="s">
        <v>434</v>
      </c>
      <c r="E81" s="5" t="s">
        <v>435</v>
      </c>
      <c r="F81" s="7">
        <v>44826</v>
      </c>
      <c r="G81" s="7">
        <v>44829</v>
      </c>
      <c r="H81" s="5">
        <v>1</v>
      </c>
      <c r="I81" s="5">
        <v>3</v>
      </c>
      <c r="J81" s="5">
        <v>3</v>
      </c>
      <c r="K81" s="5" t="s">
        <v>30</v>
      </c>
      <c r="L81" s="5">
        <v>-3258</v>
      </c>
      <c r="M81" s="5">
        <v>-3258</v>
      </c>
      <c r="N81" s="5" t="s">
        <v>436</v>
      </c>
      <c r="O81" s="5" t="s">
        <v>32</v>
      </c>
      <c r="P81" s="5" t="s">
        <v>33</v>
      </c>
      <c r="Q81" s="5">
        <v>0</v>
      </c>
      <c r="R81" s="8">
        <v>44822</v>
      </c>
      <c r="S81" s="7">
        <v>44832</v>
      </c>
      <c r="T81" s="5" t="s">
        <v>34</v>
      </c>
      <c r="U81" s="5">
        <v>-3258</v>
      </c>
      <c r="V81" s="5">
        <v>0</v>
      </c>
      <c r="W81" s="5">
        <v>0</v>
      </c>
      <c r="X81" s="5" t="s">
        <v>437</v>
      </c>
      <c r="Y81" s="5" t="s">
        <v>233</v>
      </c>
    </row>
    <row r="82" s="5" customFormat="1" spans="1:25">
      <c r="A82" s="5" t="s">
        <v>444</v>
      </c>
      <c r="B82" s="5" t="s">
        <v>26</v>
      </c>
      <c r="C82" s="5" t="s">
        <v>27</v>
      </c>
      <c r="D82" s="5" t="s">
        <v>445</v>
      </c>
      <c r="E82" s="5" t="s">
        <v>446</v>
      </c>
      <c r="F82" s="7">
        <v>44828</v>
      </c>
      <c r="G82" s="7">
        <v>44829</v>
      </c>
      <c r="H82" s="5">
        <v>1</v>
      </c>
      <c r="I82" s="5">
        <v>1</v>
      </c>
      <c r="J82" s="5">
        <v>1</v>
      </c>
      <c r="K82" s="5" t="s">
        <v>30</v>
      </c>
      <c r="L82" s="5">
        <v>660</v>
      </c>
      <c r="M82" s="5">
        <v>660</v>
      </c>
      <c r="N82" s="5" t="s">
        <v>447</v>
      </c>
      <c r="O82" s="5" t="s">
        <v>32</v>
      </c>
      <c r="P82" s="5" t="s">
        <v>33</v>
      </c>
      <c r="Q82" s="5">
        <v>0</v>
      </c>
      <c r="R82" s="8">
        <v>44822</v>
      </c>
      <c r="S82" s="7">
        <v>44832</v>
      </c>
      <c r="T82" s="5" t="s">
        <v>34</v>
      </c>
      <c r="U82" s="5">
        <v>660</v>
      </c>
      <c r="V82" s="5">
        <v>0</v>
      </c>
      <c r="W82" s="5">
        <v>0</v>
      </c>
      <c r="X82" s="5" t="s">
        <v>448</v>
      </c>
      <c r="Y82" s="5" t="s">
        <v>449</v>
      </c>
    </row>
    <row r="83" s="5" customFormat="1" spans="1:25">
      <c r="A83" s="5" t="s">
        <v>450</v>
      </c>
      <c r="B83" s="5" t="s">
        <v>26</v>
      </c>
      <c r="C83" s="5" t="s">
        <v>27</v>
      </c>
      <c r="D83" s="5" t="s">
        <v>445</v>
      </c>
      <c r="E83" s="5" t="s">
        <v>446</v>
      </c>
      <c r="F83" s="7">
        <v>44828</v>
      </c>
      <c r="G83" s="7">
        <v>44829</v>
      </c>
      <c r="H83" s="5">
        <v>1</v>
      </c>
      <c r="I83" s="5">
        <v>1</v>
      </c>
      <c r="J83" s="5">
        <v>1</v>
      </c>
      <c r="K83" s="5" t="s">
        <v>30</v>
      </c>
      <c r="L83" s="5">
        <v>660</v>
      </c>
      <c r="M83" s="5">
        <v>660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44822</v>
      </c>
      <c r="S83" s="7">
        <v>44832</v>
      </c>
      <c r="T83" s="5" t="s">
        <v>34</v>
      </c>
      <c r="U83" s="5">
        <v>660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445</v>
      </c>
      <c r="E84" s="5" t="s">
        <v>455</v>
      </c>
      <c r="F84" s="7">
        <v>44828</v>
      </c>
      <c r="G84" s="7">
        <v>44829</v>
      </c>
      <c r="H84" s="5">
        <v>1</v>
      </c>
      <c r="I84" s="5">
        <v>1</v>
      </c>
      <c r="J84" s="5">
        <v>1</v>
      </c>
      <c r="K84" s="5" t="s">
        <v>30</v>
      </c>
      <c r="L84" s="5">
        <v>730</v>
      </c>
      <c r="M84" s="5">
        <v>730</v>
      </c>
      <c r="N84" s="5" t="s">
        <v>456</v>
      </c>
      <c r="O84" s="5" t="s">
        <v>32</v>
      </c>
      <c r="P84" s="5" t="s">
        <v>33</v>
      </c>
      <c r="Q84" s="5">
        <v>0</v>
      </c>
      <c r="R84" s="8">
        <v>44822</v>
      </c>
      <c r="S84" s="7">
        <v>44832</v>
      </c>
      <c r="T84" s="5" t="s">
        <v>34</v>
      </c>
      <c r="U84" s="5">
        <v>730</v>
      </c>
      <c r="V84" s="5">
        <v>0</v>
      </c>
      <c r="W84" s="5">
        <v>0</v>
      </c>
      <c r="X84" s="5" t="s">
        <v>457</v>
      </c>
      <c r="Y84" s="5" t="s">
        <v>458</v>
      </c>
    </row>
    <row r="85" s="5" customFormat="1" spans="1:25">
      <c r="A85" s="5" t="s">
        <v>459</v>
      </c>
      <c r="B85" s="5" t="s">
        <v>26</v>
      </c>
      <c r="C85" s="5" t="s">
        <v>27</v>
      </c>
      <c r="D85" s="5" t="s">
        <v>445</v>
      </c>
      <c r="E85" s="5" t="s">
        <v>446</v>
      </c>
      <c r="F85" s="7">
        <v>44828</v>
      </c>
      <c r="G85" s="7">
        <v>44829</v>
      </c>
      <c r="H85" s="5">
        <v>1</v>
      </c>
      <c r="I85" s="5">
        <v>1</v>
      </c>
      <c r="J85" s="5">
        <v>1</v>
      </c>
      <c r="K85" s="5" t="s">
        <v>30</v>
      </c>
      <c r="L85" s="5">
        <v>660</v>
      </c>
      <c r="M85" s="5">
        <v>660</v>
      </c>
      <c r="N85" s="5" t="s">
        <v>460</v>
      </c>
      <c r="O85" s="5" t="s">
        <v>32</v>
      </c>
      <c r="P85" s="5" t="s">
        <v>33</v>
      </c>
      <c r="Q85" s="5">
        <v>0</v>
      </c>
      <c r="R85" s="8">
        <v>44822</v>
      </c>
      <c r="S85" s="7">
        <v>44832</v>
      </c>
      <c r="T85" s="5" t="s">
        <v>34</v>
      </c>
      <c r="U85" s="5">
        <v>660</v>
      </c>
      <c r="V85" s="5">
        <v>0</v>
      </c>
      <c r="W85" s="5">
        <v>0</v>
      </c>
      <c r="X85" s="5" t="s">
        <v>461</v>
      </c>
      <c r="Y85" s="5" t="s">
        <v>462</v>
      </c>
    </row>
    <row r="86" s="5" customFormat="1" spans="1:25">
      <c r="A86" s="5" t="s">
        <v>463</v>
      </c>
      <c r="B86" s="5" t="s">
        <v>26</v>
      </c>
      <c r="C86" s="5" t="s">
        <v>27</v>
      </c>
      <c r="D86" s="5" t="s">
        <v>445</v>
      </c>
      <c r="E86" s="5" t="s">
        <v>446</v>
      </c>
      <c r="F86" s="7">
        <v>44828</v>
      </c>
      <c r="G86" s="7">
        <v>44829</v>
      </c>
      <c r="H86" s="5">
        <v>1</v>
      </c>
      <c r="I86" s="5">
        <v>1</v>
      </c>
      <c r="J86" s="5">
        <v>1</v>
      </c>
      <c r="K86" s="5" t="s">
        <v>30</v>
      </c>
      <c r="L86" s="5">
        <v>680</v>
      </c>
      <c r="M86" s="5">
        <v>680</v>
      </c>
      <c r="N86" s="5" t="s">
        <v>464</v>
      </c>
      <c r="O86" s="5" t="s">
        <v>32</v>
      </c>
      <c r="P86" s="5" t="s">
        <v>33</v>
      </c>
      <c r="Q86" s="5">
        <v>0</v>
      </c>
      <c r="R86" s="8">
        <v>44823</v>
      </c>
      <c r="S86" s="7">
        <v>44832</v>
      </c>
      <c r="T86" s="5" t="s">
        <v>34</v>
      </c>
      <c r="U86" s="5">
        <v>680</v>
      </c>
      <c r="V86" s="5">
        <v>0</v>
      </c>
      <c r="W86" s="5">
        <v>0</v>
      </c>
      <c r="X86" s="5" t="s">
        <v>465</v>
      </c>
      <c r="Y86" s="5" t="s">
        <v>466</v>
      </c>
    </row>
    <row r="87" s="5" customFormat="1" spans="1:25">
      <c r="A87" s="5" t="s">
        <v>467</v>
      </c>
      <c r="B87" s="5" t="s">
        <v>26</v>
      </c>
      <c r="C87" s="5" t="s">
        <v>27</v>
      </c>
      <c r="D87" s="5" t="s">
        <v>131</v>
      </c>
      <c r="E87" s="5" t="s">
        <v>269</v>
      </c>
      <c r="F87" s="7">
        <v>44827</v>
      </c>
      <c r="G87" s="7">
        <v>44829</v>
      </c>
      <c r="H87" s="5">
        <v>1</v>
      </c>
      <c r="I87" s="5">
        <v>2</v>
      </c>
      <c r="J87" s="5">
        <v>2</v>
      </c>
      <c r="K87" s="5" t="s">
        <v>30</v>
      </c>
      <c r="L87" s="5">
        <v>1114</v>
      </c>
      <c r="M87" s="5">
        <v>1114</v>
      </c>
      <c r="N87" s="5" t="s">
        <v>468</v>
      </c>
      <c r="O87" s="5" t="s">
        <v>32</v>
      </c>
      <c r="P87" s="5" t="s">
        <v>33</v>
      </c>
      <c r="Q87" s="5">
        <v>0</v>
      </c>
      <c r="R87" s="8">
        <v>44823</v>
      </c>
      <c r="S87" s="7">
        <v>44832</v>
      </c>
      <c r="T87" s="5" t="s">
        <v>34</v>
      </c>
      <c r="U87" s="5">
        <v>1114</v>
      </c>
      <c r="V87" s="5">
        <v>0</v>
      </c>
      <c r="W87" s="5">
        <v>0</v>
      </c>
      <c r="X87" s="5" t="s">
        <v>469</v>
      </c>
      <c r="Y87" s="5" t="s">
        <v>470</v>
      </c>
    </row>
    <row r="88" s="5" customFormat="1" spans="1:25">
      <c r="A88" s="5" t="s">
        <v>471</v>
      </c>
      <c r="B88" s="5" t="s">
        <v>26</v>
      </c>
      <c r="C88" s="5" t="s">
        <v>27</v>
      </c>
      <c r="D88" s="5" t="s">
        <v>472</v>
      </c>
      <c r="E88" s="5" t="s">
        <v>473</v>
      </c>
      <c r="F88" s="7">
        <v>44828</v>
      </c>
      <c r="G88" s="7">
        <v>44829</v>
      </c>
      <c r="H88" s="5">
        <v>1</v>
      </c>
      <c r="I88" s="5">
        <v>1</v>
      </c>
      <c r="J88" s="5">
        <v>1</v>
      </c>
      <c r="K88" s="5" t="s">
        <v>30</v>
      </c>
      <c r="L88" s="5">
        <v>410</v>
      </c>
      <c r="M88" s="5">
        <v>410</v>
      </c>
      <c r="N88" s="5" t="s">
        <v>474</v>
      </c>
      <c r="O88" s="5" t="s">
        <v>32</v>
      </c>
      <c r="P88" s="5" t="s">
        <v>33</v>
      </c>
      <c r="Q88" s="5">
        <v>0</v>
      </c>
      <c r="R88" s="8">
        <v>44823</v>
      </c>
      <c r="S88" s="7">
        <v>44832</v>
      </c>
      <c r="T88" s="5" t="s">
        <v>34</v>
      </c>
      <c r="U88" s="5">
        <v>410</v>
      </c>
      <c r="V88" s="5">
        <v>0</v>
      </c>
      <c r="W88" s="5">
        <v>0</v>
      </c>
      <c r="X88" s="5" t="s">
        <v>475</v>
      </c>
      <c r="Y88" s="5" t="s">
        <v>476</v>
      </c>
    </row>
    <row r="89" s="5" customFormat="1" spans="1:25">
      <c r="A89" s="5" t="s">
        <v>477</v>
      </c>
      <c r="B89" s="5" t="s">
        <v>26</v>
      </c>
      <c r="C89" s="5" t="s">
        <v>27</v>
      </c>
      <c r="D89" s="5" t="s">
        <v>119</v>
      </c>
      <c r="E89" s="5" t="s">
        <v>241</v>
      </c>
      <c r="F89" s="7">
        <v>44827</v>
      </c>
      <c r="G89" s="7">
        <v>44829</v>
      </c>
      <c r="H89" s="5">
        <v>1</v>
      </c>
      <c r="I89" s="5">
        <v>2</v>
      </c>
      <c r="J89" s="5">
        <v>2</v>
      </c>
      <c r="K89" s="5" t="s">
        <v>30</v>
      </c>
      <c r="L89" s="5">
        <v>1034</v>
      </c>
      <c r="M89" s="5">
        <v>1034</v>
      </c>
      <c r="N89" s="5" t="s">
        <v>478</v>
      </c>
      <c r="O89" s="5" t="s">
        <v>32</v>
      </c>
      <c r="P89" s="5" t="s">
        <v>33</v>
      </c>
      <c r="Q89" s="5">
        <v>0</v>
      </c>
      <c r="R89" s="8">
        <v>44823</v>
      </c>
      <c r="S89" s="7">
        <v>44832</v>
      </c>
      <c r="T89" s="5" t="s">
        <v>34</v>
      </c>
      <c r="U89" s="5">
        <v>1034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482</v>
      </c>
      <c r="E90" s="5" t="s">
        <v>483</v>
      </c>
      <c r="F90" s="7">
        <v>44828</v>
      </c>
      <c r="G90" s="7">
        <v>44829</v>
      </c>
      <c r="H90" s="5">
        <v>1</v>
      </c>
      <c r="I90" s="5">
        <v>1</v>
      </c>
      <c r="J90" s="5">
        <v>1</v>
      </c>
      <c r="K90" s="5" t="s">
        <v>30</v>
      </c>
      <c r="L90" s="5">
        <v>323</v>
      </c>
      <c r="M90" s="5">
        <v>323</v>
      </c>
      <c r="N90" s="5" t="s">
        <v>484</v>
      </c>
      <c r="O90" s="5" t="s">
        <v>32</v>
      </c>
      <c r="P90" s="5" t="s">
        <v>33</v>
      </c>
      <c r="Q90" s="5">
        <v>0</v>
      </c>
      <c r="R90" s="8">
        <v>44823</v>
      </c>
      <c r="S90" s="7">
        <v>44832</v>
      </c>
      <c r="T90" s="5" t="s">
        <v>34</v>
      </c>
      <c r="U90" s="5">
        <v>323</v>
      </c>
      <c r="V90" s="5">
        <v>0</v>
      </c>
      <c r="W90" s="5">
        <v>0</v>
      </c>
      <c r="X90" s="5" t="s">
        <v>485</v>
      </c>
      <c r="Y90" s="5" t="s">
        <v>486</v>
      </c>
    </row>
    <row r="91" s="5" customFormat="1" spans="1:25">
      <c r="A91" s="5" t="s">
        <v>487</v>
      </c>
      <c r="B91" s="5" t="s">
        <v>26</v>
      </c>
      <c r="C91" s="5" t="s">
        <v>27</v>
      </c>
      <c r="D91" s="5" t="s">
        <v>131</v>
      </c>
      <c r="E91" s="5" t="s">
        <v>488</v>
      </c>
      <c r="F91" s="7">
        <v>44824</v>
      </c>
      <c r="G91" s="7">
        <v>44829</v>
      </c>
      <c r="H91" s="5">
        <v>1</v>
      </c>
      <c r="I91" s="5">
        <v>5</v>
      </c>
      <c r="J91" s="5">
        <v>5</v>
      </c>
      <c r="K91" s="5" t="s">
        <v>30</v>
      </c>
      <c r="L91" s="5">
        <v>2741</v>
      </c>
      <c r="M91" s="5">
        <v>2741</v>
      </c>
      <c r="N91" s="5" t="s">
        <v>489</v>
      </c>
      <c r="O91" s="5" t="s">
        <v>32</v>
      </c>
      <c r="P91" s="5" t="s">
        <v>33</v>
      </c>
      <c r="Q91" s="5">
        <v>0</v>
      </c>
      <c r="R91" s="8">
        <v>44823</v>
      </c>
      <c r="S91" s="7">
        <v>44832</v>
      </c>
      <c r="T91" s="5" t="s">
        <v>34</v>
      </c>
      <c r="U91" s="5">
        <v>2741</v>
      </c>
      <c r="V91" s="5">
        <v>0</v>
      </c>
      <c r="W91" s="5">
        <v>0</v>
      </c>
      <c r="X91" s="5" t="s">
        <v>490</v>
      </c>
      <c r="Y91" s="5" t="s">
        <v>491</v>
      </c>
    </row>
    <row r="92" s="5" customFormat="1" spans="1:25">
      <c r="A92" s="5" t="s">
        <v>492</v>
      </c>
      <c r="B92" s="5" t="s">
        <v>26</v>
      </c>
      <c r="C92" s="5" t="s">
        <v>27</v>
      </c>
      <c r="D92" s="5" t="s">
        <v>493</v>
      </c>
      <c r="E92" s="5" t="s">
        <v>494</v>
      </c>
      <c r="F92" s="7">
        <v>44828</v>
      </c>
      <c r="G92" s="7">
        <v>44829</v>
      </c>
      <c r="H92" s="5">
        <v>1</v>
      </c>
      <c r="I92" s="5">
        <v>1</v>
      </c>
      <c r="J92" s="5">
        <v>1</v>
      </c>
      <c r="K92" s="5" t="s">
        <v>30</v>
      </c>
      <c r="L92" s="5">
        <v>750</v>
      </c>
      <c r="M92" s="5">
        <v>750</v>
      </c>
      <c r="N92" s="5" t="s">
        <v>495</v>
      </c>
      <c r="O92" s="5" t="s">
        <v>32</v>
      </c>
      <c r="P92" s="5" t="s">
        <v>33</v>
      </c>
      <c r="Q92" s="5">
        <v>0</v>
      </c>
      <c r="R92" s="8">
        <v>44823</v>
      </c>
      <c r="S92" s="7">
        <v>44832</v>
      </c>
      <c r="T92" s="5" t="s">
        <v>34</v>
      </c>
      <c r="U92" s="5">
        <v>750</v>
      </c>
      <c r="V92" s="5">
        <v>0</v>
      </c>
      <c r="W92" s="5">
        <v>0</v>
      </c>
      <c r="X92" s="5" t="s">
        <v>496</v>
      </c>
      <c r="Y92" s="5" t="s">
        <v>497</v>
      </c>
    </row>
    <row r="93" s="5" customFormat="1" spans="1:25">
      <c r="A93" s="5" t="s">
        <v>498</v>
      </c>
      <c r="B93" s="5" t="s">
        <v>26</v>
      </c>
      <c r="C93" s="5" t="s">
        <v>27</v>
      </c>
      <c r="D93" s="5" t="s">
        <v>345</v>
      </c>
      <c r="E93" s="5" t="s">
        <v>499</v>
      </c>
      <c r="F93" s="7">
        <v>44828</v>
      </c>
      <c r="G93" s="7">
        <v>44829</v>
      </c>
      <c r="H93" s="5">
        <v>1</v>
      </c>
      <c r="I93" s="5">
        <v>1</v>
      </c>
      <c r="J93" s="5">
        <v>1</v>
      </c>
      <c r="K93" s="5" t="s">
        <v>30</v>
      </c>
      <c r="L93" s="5">
        <v>734</v>
      </c>
      <c r="M93" s="5">
        <v>734</v>
      </c>
      <c r="N93" s="5" t="s">
        <v>500</v>
      </c>
      <c r="O93" s="5" t="s">
        <v>32</v>
      </c>
      <c r="P93" s="5" t="s">
        <v>33</v>
      </c>
      <c r="Q93" s="5">
        <v>0</v>
      </c>
      <c r="R93" s="8">
        <v>44823</v>
      </c>
      <c r="S93" s="7">
        <v>44832</v>
      </c>
      <c r="T93" s="5" t="s">
        <v>34</v>
      </c>
      <c r="U93" s="5">
        <v>734</v>
      </c>
      <c r="V93" s="5">
        <v>0</v>
      </c>
      <c r="W93" s="5">
        <v>0</v>
      </c>
      <c r="X93" s="5" t="s">
        <v>501</v>
      </c>
      <c r="Y93" s="5" t="s">
        <v>502</v>
      </c>
    </row>
    <row r="94" s="5" customFormat="1" spans="1:25">
      <c r="A94" s="5" t="s">
        <v>503</v>
      </c>
      <c r="B94" s="5" t="s">
        <v>26</v>
      </c>
      <c r="C94" s="5" t="s">
        <v>27</v>
      </c>
      <c r="D94" s="5" t="s">
        <v>504</v>
      </c>
      <c r="E94" s="5" t="s">
        <v>505</v>
      </c>
      <c r="F94" s="7">
        <v>44826</v>
      </c>
      <c r="G94" s="7">
        <v>44829</v>
      </c>
      <c r="H94" s="5">
        <v>1</v>
      </c>
      <c r="I94" s="5">
        <v>3</v>
      </c>
      <c r="J94" s="5">
        <v>3</v>
      </c>
      <c r="K94" s="5" t="s">
        <v>30</v>
      </c>
      <c r="L94" s="5">
        <v>1830</v>
      </c>
      <c r="M94" s="5">
        <v>1830</v>
      </c>
      <c r="N94" s="5" t="s">
        <v>506</v>
      </c>
      <c r="O94" s="5" t="s">
        <v>32</v>
      </c>
      <c r="P94" s="5" t="s">
        <v>33</v>
      </c>
      <c r="Q94" s="5">
        <v>0</v>
      </c>
      <c r="R94" s="8">
        <v>44823</v>
      </c>
      <c r="S94" s="7">
        <v>44832</v>
      </c>
      <c r="T94" s="5" t="s">
        <v>34</v>
      </c>
      <c r="U94" s="5">
        <v>1830</v>
      </c>
      <c r="V94" s="5">
        <v>0</v>
      </c>
      <c r="W94" s="5">
        <v>0</v>
      </c>
      <c r="X94" s="5" t="s">
        <v>507</v>
      </c>
      <c r="Y94" s="5" t="s">
        <v>508</v>
      </c>
    </row>
    <row r="95" s="5" customFormat="1" spans="1:25">
      <c r="A95" s="5" t="s">
        <v>509</v>
      </c>
      <c r="B95" s="5" t="s">
        <v>26</v>
      </c>
      <c r="C95" s="5" t="s">
        <v>27</v>
      </c>
      <c r="D95" s="5" t="s">
        <v>510</v>
      </c>
      <c r="E95" s="5" t="s">
        <v>511</v>
      </c>
      <c r="F95" s="7">
        <v>44827</v>
      </c>
      <c r="G95" s="7">
        <v>44829</v>
      </c>
      <c r="H95" s="5">
        <v>1</v>
      </c>
      <c r="I95" s="5">
        <v>2</v>
      </c>
      <c r="J95" s="5">
        <v>2</v>
      </c>
      <c r="K95" s="5" t="s">
        <v>30</v>
      </c>
      <c r="L95" s="5">
        <v>626</v>
      </c>
      <c r="M95" s="5">
        <v>626</v>
      </c>
      <c r="N95" s="5" t="s">
        <v>512</v>
      </c>
      <c r="O95" s="5" t="s">
        <v>32</v>
      </c>
      <c r="P95" s="5" t="s">
        <v>33</v>
      </c>
      <c r="Q95" s="5">
        <v>0</v>
      </c>
      <c r="R95" s="8">
        <v>44823</v>
      </c>
      <c r="S95" s="7">
        <v>44832</v>
      </c>
      <c r="T95" s="5" t="s">
        <v>34</v>
      </c>
      <c r="U95" s="5">
        <v>626</v>
      </c>
      <c r="V95" s="5">
        <v>0</v>
      </c>
      <c r="W95" s="5">
        <v>0</v>
      </c>
      <c r="X95" s="5" t="s">
        <v>513</v>
      </c>
      <c r="Y95" s="5" t="s">
        <v>514</v>
      </c>
    </row>
    <row r="96" s="5" customFormat="1" spans="1:25">
      <c r="A96" s="5" t="s">
        <v>515</v>
      </c>
      <c r="B96" s="5" t="s">
        <v>26</v>
      </c>
      <c r="C96" s="5" t="s">
        <v>27</v>
      </c>
      <c r="D96" s="5" t="s">
        <v>510</v>
      </c>
      <c r="E96" s="5" t="s">
        <v>511</v>
      </c>
      <c r="F96" s="7">
        <v>44827</v>
      </c>
      <c r="G96" s="7">
        <v>44829</v>
      </c>
      <c r="H96" s="5">
        <v>1</v>
      </c>
      <c r="I96" s="5">
        <v>2</v>
      </c>
      <c r="J96" s="5">
        <v>2</v>
      </c>
      <c r="K96" s="5" t="s">
        <v>30</v>
      </c>
      <c r="L96" s="5">
        <v>626</v>
      </c>
      <c r="M96" s="5">
        <v>626</v>
      </c>
      <c r="N96" s="5" t="s">
        <v>516</v>
      </c>
      <c r="O96" s="5" t="s">
        <v>32</v>
      </c>
      <c r="P96" s="5" t="s">
        <v>33</v>
      </c>
      <c r="Q96" s="5">
        <v>0</v>
      </c>
      <c r="R96" s="8">
        <v>44823</v>
      </c>
      <c r="S96" s="7">
        <v>44832</v>
      </c>
      <c r="T96" s="5" t="s">
        <v>34</v>
      </c>
      <c r="U96" s="5">
        <v>626</v>
      </c>
      <c r="V96" s="5">
        <v>0</v>
      </c>
      <c r="W96" s="5">
        <v>0</v>
      </c>
      <c r="X96" s="5" t="s">
        <v>517</v>
      </c>
      <c r="Y96" s="5" t="s">
        <v>518</v>
      </c>
    </row>
    <row r="97" s="5" customFormat="1" spans="1:27">
      <c r="A97" s="5" t="s">
        <v>519</v>
      </c>
      <c r="B97" s="5" t="s">
        <v>26</v>
      </c>
      <c r="C97" s="5" t="s">
        <v>27</v>
      </c>
      <c r="D97" s="5" t="s">
        <v>401</v>
      </c>
      <c r="E97" s="5" t="s">
        <v>402</v>
      </c>
      <c r="F97" s="7">
        <v>44825</v>
      </c>
      <c r="G97" s="7">
        <v>44829</v>
      </c>
      <c r="H97" s="5">
        <v>3</v>
      </c>
      <c r="I97" s="5">
        <v>4</v>
      </c>
      <c r="J97" s="5">
        <v>12</v>
      </c>
      <c r="K97" s="5" t="s">
        <v>30</v>
      </c>
      <c r="L97" s="5">
        <v>7176</v>
      </c>
      <c r="M97" s="5">
        <v>7176</v>
      </c>
      <c r="N97" s="5" t="s">
        <v>520</v>
      </c>
      <c r="O97" s="5" t="s">
        <v>32</v>
      </c>
      <c r="P97" s="5" t="s">
        <v>33</v>
      </c>
      <c r="Q97" s="5">
        <v>0</v>
      </c>
      <c r="R97" s="8">
        <v>44823</v>
      </c>
      <c r="S97" s="7">
        <v>44832</v>
      </c>
      <c r="T97" s="5" t="s">
        <v>34</v>
      </c>
      <c r="U97" s="5">
        <v>7176</v>
      </c>
      <c r="V97" s="5">
        <v>0</v>
      </c>
      <c r="W97" s="5">
        <v>0</v>
      </c>
      <c r="X97" s="5" t="s">
        <v>521</v>
      </c>
      <c r="Y97" s="5">
        <v>868254</v>
      </c>
      <c r="Z97" s="5">
        <v>55</v>
      </c>
      <c r="AA97" s="5" t="s">
        <v>522</v>
      </c>
    </row>
    <row r="98" s="5" customFormat="1" spans="1:25">
      <c r="A98" s="5" t="s">
        <v>523</v>
      </c>
      <c r="B98" s="5" t="s">
        <v>26</v>
      </c>
      <c r="C98" s="5" t="s">
        <v>27</v>
      </c>
      <c r="D98" s="5" t="s">
        <v>524</v>
      </c>
      <c r="E98" s="5" t="s">
        <v>525</v>
      </c>
      <c r="F98" s="7">
        <v>44828</v>
      </c>
      <c r="G98" s="7">
        <v>44829</v>
      </c>
      <c r="H98" s="5">
        <v>1</v>
      </c>
      <c r="I98" s="5">
        <v>1</v>
      </c>
      <c r="J98" s="5">
        <v>1</v>
      </c>
      <c r="K98" s="5" t="s">
        <v>30</v>
      </c>
      <c r="L98" s="5">
        <v>480</v>
      </c>
      <c r="M98" s="5">
        <v>480</v>
      </c>
      <c r="N98" s="5" t="s">
        <v>526</v>
      </c>
      <c r="O98" s="5" t="s">
        <v>32</v>
      </c>
      <c r="P98" s="5" t="s">
        <v>33</v>
      </c>
      <c r="Q98" s="5">
        <v>0</v>
      </c>
      <c r="R98" s="8">
        <v>44823</v>
      </c>
      <c r="S98" s="7">
        <v>44832</v>
      </c>
      <c r="T98" s="5" t="s">
        <v>34</v>
      </c>
      <c r="U98" s="5">
        <v>480</v>
      </c>
      <c r="V98" s="5">
        <v>0</v>
      </c>
      <c r="W98" s="5">
        <v>0</v>
      </c>
      <c r="X98" s="5" t="s">
        <v>527</v>
      </c>
      <c r="Y98" s="5" t="s">
        <v>528</v>
      </c>
    </row>
    <row r="99" s="5" customFormat="1" spans="1:25">
      <c r="A99" s="5" t="s">
        <v>529</v>
      </c>
      <c r="B99" s="5" t="s">
        <v>26</v>
      </c>
      <c r="C99" s="5" t="s">
        <v>27</v>
      </c>
      <c r="D99" s="5" t="s">
        <v>530</v>
      </c>
      <c r="E99" s="5" t="s">
        <v>531</v>
      </c>
      <c r="F99" s="7">
        <v>44828</v>
      </c>
      <c r="G99" s="7">
        <v>44829</v>
      </c>
      <c r="H99" s="5">
        <v>1</v>
      </c>
      <c r="I99" s="5">
        <v>1</v>
      </c>
      <c r="J99" s="5">
        <v>1</v>
      </c>
      <c r="K99" s="5" t="s">
        <v>30</v>
      </c>
      <c r="L99" s="5">
        <v>479</v>
      </c>
      <c r="M99" s="5">
        <v>479</v>
      </c>
      <c r="N99" s="5" t="s">
        <v>532</v>
      </c>
      <c r="O99" s="5" t="s">
        <v>32</v>
      </c>
      <c r="P99" s="5" t="s">
        <v>33</v>
      </c>
      <c r="Q99" s="5">
        <v>0</v>
      </c>
      <c r="R99" s="8">
        <v>44823</v>
      </c>
      <c r="S99" s="7">
        <v>44832</v>
      </c>
      <c r="T99" s="5" t="s">
        <v>34</v>
      </c>
      <c r="U99" s="5">
        <v>479</v>
      </c>
      <c r="V99" s="5">
        <v>0</v>
      </c>
      <c r="W99" s="5">
        <v>0</v>
      </c>
      <c r="X99" s="5" t="s">
        <v>533</v>
      </c>
      <c r="Y99" s="5" t="s">
        <v>534</v>
      </c>
    </row>
    <row r="100" s="5" customFormat="1" spans="1:25">
      <c r="A100" s="5" t="s">
        <v>535</v>
      </c>
      <c r="B100" s="5" t="s">
        <v>26</v>
      </c>
      <c r="C100" s="5" t="s">
        <v>27</v>
      </c>
      <c r="D100" s="5" t="s">
        <v>524</v>
      </c>
      <c r="E100" s="5" t="s">
        <v>525</v>
      </c>
      <c r="F100" s="7">
        <v>44828</v>
      </c>
      <c r="G100" s="7">
        <v>44829</v>
      </c>
      <c r="H100" s="5">
        <v>1</v>
      </c>
      <c r="I100" s="5">
        <v>1</v>
      </c>
      <c r="J100" s="5">
        <v>1</v>
      </c>
      <c r="K100" s="5" t="s">
        <v>30</v>
      </c>
      <c r="L100" s="5">
        <v>524</v>
      </c>
      <c r="M100" s="5">
        <v>524</v>
      </c>
      <c r="N100" s="5" t="s">
        <v>536</v>
      </c>
      <c r="O100" s="5" t="s">
        <v>32</v>
      </c>
      <c r="P100" s="5" t="s">
        <v>33</v>
      </c>
      <c r="Q100" s="5">
        <v>0</v>
      </c>
      <c r="R100" s="8">
        <v>44823</v>
      </c>
      <c r="S100" s="7">
        <v>44832</v>
      </c>
      <c r="T100" s="5" t="s">
        <v>34</v>
      </c>
      <c r="U100" s="5">
        <v>524</v>
      </c>
      <c r="V100" s="5">
        <v>0</v>
      </c>
      <c r="W100" s="5">
        <v>0</v>
      </c>
      <c r="X100" s="5" t="s">
        <v>537</v>
      </c>
      <c r="Y100" s="5" t="s">
        <v>538</v>
      </c>
    </row>
    <row r="101" s="5" customFormat="1" spans="1:25">
      <c r="A101" s="5" t="s">
        <v>539</v>
      </c>
      <c r="B101" s="5" t="s">
        <v>26</v>
      </c>
      <c r="C101" s="5" t="s">
        <v>27</v>
      </c>
      <c r="D101" s="5" t="s">
        <v>524</v>
      </c>
      <c r="E101" s="5" t="s">
        <v>540</v>
      </c>
      <c r="F101" s="7">
        <v>44828</v>
      </c>
      <c r="G101" s="7">
        <v>44829</v>
      </c>
      <c r="H101" s="5">
        <v>1</v>
      </c>
      <c r="I101" s="5">
        <v>1</v>
      </c>
      <c r="J101" s="5">
        <v>1</v>
      </c>
      <c r="K101" s="5" t="s">
        <v>30</v>
      </c>
      <c r="L101" s="5">
        <v>580</v>
      </c>
      <c r="M101" s="5">
        <v>580</v>
      </c>
      <c r="N101" s="5" t="s">
        <v>541</v>
      </c>
      <c r="O101" s="5" t="s">
        <v>32</v>
      </c>
      <c r="P101" s="5" t="s">
        <v>33</v>
      </c>
      <c r="Q101" s="5">
        <v>0</v>
      </c>
      <c r="R101" s="8">
        <v>44823</v>
      </c>
      <c r="S101" s="7">
        <v>44832</v>
      </c>
      <c r="T101" s="5" t="s">
        <v>34</v>
      </c>
      <c r="U101" s="5">
        <v>580</v>
      </c>
      <c r="V101" s="5">
        <v>0</v>
      </c>
      <c r="W101" s="5">
        <v>0</v>
      </c>
      <c r="X101" s="5" t="s">
        <v>542</v>
      </c>
      <c r="Y101" s="5" t="s">
        <v>543</v>
      </c>
    </row>
    <row r="102" s="5" customFormat="1" spans="1:25">
      <c r="A102" s="5" t="s">
        <v>544</v>
      </c>
      <c r="B102" s="5" t="s">
        <v>26</v>
      </c>
      <c r="C102" s="5" t="s">
        <v>27</v>
      </c>
      <c r="D102" s="5" t="s">
        <v>524</v>
      </c>
      <c r="E102" s="5" t="s">
        <v>525</v>
      </c>
      <c r="F102" s="7">
        <v>44828</v>
      </c>
      <c r="G102" s="7">
        <v>44829</v>
      </c>
      <c r="H102" s="5">
        <v>1</v>
      </c>
      <c r="I102" s="5">
        <v>1</v>
      </c>
      <c r="J102" s="5">
        <v>1</v>
      </c>
      <c r="K102" s="5" t="s">
        <v>30</v>
      </c>
      <c r="L102" s="5">
        <v>524</v>
      </c>
      <c r="M102" s="5">
        <v>524</v>
      </c>
      <c r="N102" s="5" t="s">
        <v>545</v>
      </c>
      <c r="O102" s="5" t="s">
        <v>32</v>
      </c>
      <c r="P102" s="5" t="s">
        <v>33</v>
      </c>
      <c r="Q102" s="5">
        <v>0</v>
      </c>
      <c r="R102" s="8">
        <v>44823</v>
      </c>
      <c r="S102" s="7">
        <v>44832</v>
      </c>
      <c r="T102" s="5" t="s">
        <v>34</v>
      </c>
      <c r="U102" s="5">
        <v>524</v>
      </c>
      <c r="V102" s="5">
        <v>0</v>
      </c>
      <c r="W102" s="5">
        <v>0</v>
      </c>
      <c r="X102" s="5" t="s">
        <v>546</v>
      </c>
      <c r="Y102" s="5" t="s">
        <v>233</v>
      </c>
    </row>
    <row r="103" s="5" customFormat="1" spans="1:25">
      <c r="A103" s="5" t="s">
        <v>544</v>
      </c>
      <c r="B103" s="5" t="s">
        <v>26</v>
      </c>
      <c r="C103" s="5" t="s">
        <v>72</v>
      </c>
      <c r="D103" s="5" t="s">
        <v>524</v>
      </c>
      <c r="E103" s="5" t="s">
        <v>525</v>
      </c>
      <c r="F103" s="7">
        <v>44828</v>
      </c>
      <c r="G103" s="7">
        <v>44829</v>
      </c>
      <c r="H103" s="5">
        <v>1</v>
      </c>
      <c r="I103" s="5">
        <v>1</v>
      </c>
      <c r="J103" s="5">
        <v>1</v>
      </c>
      <c r="K103" s="5" t="s">
        <v>30</v>
      </c>
      <c r="L103" s="5">
        <v>-524</v>
      </c>
      <c r="M103" s="5">
        <v>-524</v>
      </c>
      <c r="N103" s="5" t="s">
        <v>545</v>
      </c>
      <c r="O103" s="5" t="s">
        <v>32</v>
      </c>
      <c r="P103" s="5" t="s">
        <v>33</v>
      </c>
      <c r="Q103" s="5">
        <v>0</v>
      </c>
      <c r="R103" s="8">
        <v>44823</v>
      </c>
      <c r="S103" s="7">
        <v>44832</v>
      </c>
      <c r="T103" s="5" t="s">
        <v>34</v>
      </c>
      <c r="U103" s="5">
        <v>-524</v>
      </c>
      <c r="V103" s="5">
        <v>0</v>
      </c>
      <c r="W103" s="5">
        <v>0</v>
      </c>
      <c r="X103" s="5" t="s">
        <v>546</v>
      </c>
      <c r="Y103" s="5" t="s">
        <v>233</v>
      </c>
    </row>
    <row r="104" s="5" customFormat="1" spans="1:25">
      <c r="A104" s="5" t="s">
        <v>547</v>
      </c>
      <c r="B104" s="5" t="s">
        <v>26</v>
      </c>
      <c r="C104" s="5" t="s">
        <v>27</v>
      </c>
      <c r="D104" s="5" t="s">
        <v>524</v>
      </c>
      <c r="E104" s="5" t="s">
        <v>525</v>
      </c>
      <c r="F104" s="7">
        <v>44828</v>
      </c>
      <c r="G104" s="7">
        <v>44829</v>
      </c>
      <c r="H104" s="5">
        <v>1</v>
      </c>
      <c r="I104" s="5">
        <v>1</v>
      </c>
      <c r="J104" s="5">
        <v>1</v>
      </c>
      <c r="K104" s="5" t="s">
        <v>30</v>
      </c>
      <c r="L104" s="5">
        <v>524</v>
      </c>
      <c r="M104" s="5">
        <v>524</v>
      </c>
      <c r="N104" s="5" t="s">
        <v>545</v>
      </c>
      <c r="O104" s="5" t="s">
        <v>32</v>
      </c>
      <c r="P104" s="5" t="s">
        <v>33</v>
      </c>
      <c r="Q104" s="5">
        <v>0</v>
      </c>
      <c r="R104" s="8">
        <v>44823</v>
      </c>
      <c r="S104" s="7">
        <v>44832</v>
      </c>
      <c r="T104" s="5" t="s">
        <v>34</v>
      </c>
      <c r="U104" s="5">
        <v>524</v>
      </c>
      <c r="V104" s="5">
        <v>0</v>
      </c>
      <c r="W104" s="5">
        <v>0</v>
      </c>
      <c r="X104" s="5" t="s">
        <v>548</v>
      </c>
      <c r="Y104" s="5" t="s">
        <v>233</v>
      </c>
    </row>
    <row r="105" s="5" customFormat="1" spans="1:25">
      <c r="A105" s="5" t="s">
        <v>547</v>
      </c>
      <c r="B105" s="5" t="s">
        <v>26</v>
      </c>
      <c r="C105" s="5" t="s">
        <v>72</v>
      </c>
      <c r="D105" s="5" t="s">
        <v>524</v>
      </c>
      <c r="E105" s="5" t="s">
        <v>525</v>
      </c>
      <c r="F105" s="7">
        <v>44828</v>
      </c>
      <c r="G105" s="7">
        <v>44829</v>
      </c>
      <c r="H105" s="5">
        <v>1</v>
      </c>
      <c r="I105" s="5">
        <v>1</v>
      </c>
      <c r="J105" s="5">
        <v>1</v>
      </c>
      <c r="K105" s="5" t="s">
        <v>30</v>
      </c>
      <c r="L105" s="5">
        <v>-524</v>
      </c>
      <c r="M105" s="5">
        <v>-524</v>
      </c>
      <c r="N105" s="5" t="s">
        <v>545</v>
      </c>
      <c r="O105" s="5" t="s">
        <v>32</v>
      </c>
      <c r="P105" s="5" t="s">
        <v>33</v>
      </c>
      <c r="Q105" s="5">
        <v>0</v>
      </c>
      <c r="R105" s="8">
        <v>44823</v>
      </c>
      <c r="S105" s="7">
        <v>44832</v>
      </c>
      <c r="T105" s="5" t="s">
        <v>34</v>
      </c>
      <c r="U105" s="5">
        <v>-524</v>
      </c>
      <c r="V105" s="5">
        <v>0</v>
      </c>
      <c r="W105" s="5">
        <v>0</v>
      </c>
      <c r="X105" s="5" t="s">
        <v>548</v>
      </c>
      <c r="Y105" s="5" t="s">
        <v>233</v>
      </c>
    </row>
    <row r="106" s="5" customFormat="1" spans="1:26">
      <c r="A106" s="5" t="s">
        <v>549</v>
      </c>
      <c r="B106" s="5" t="s">
        <v>26</v>
      </c>
      <c r="C106" s="5" t="s">
        <v>27</v>
      </c>
      <c r="D106" s="5" t="s">
        <v>131</v>
      </c>
      <c r="E106" s="5" t="s">
        <v>550</v>
      </c>
      <c r="F106" s="7">
        <v>44826</v>
      </c>
      <c r="G106" s="7">
        <v>44829</v>
      </c>
      <c r="H106" s="5">
        <v>2</v>
      </c>
      <c r="I106" s="5">
        <v>3</v>
      </c>
      <c r="J106" s="5">
        <v>6</v>
      </c>
      <c r="K106" s="5" t="s">
        <v>30</v>
      </c>
      <c r="L106" s="5">
        <v>3188</v>
      </c>
      <c r="M106" s="5">
        <v>3188</v>
      </c>
      <c r="N106" s="5" t="s">
        <v>551</v>
      </c>
      <c r="O106" s="5" t="s">
        <v>32</v>
      </c>
      <c r="P106" s="5" t="s">
        <v>33</v>
      </c>
      <c r="Q106" s="5">
        <v>0</v>
      </c>
      <c r="R106" s="8">
        <v>44823</v>
      </c>
      <c r="S106" s="7">
        <v>44832</v>
      </c>
      <c r="T106" s="5" t="s">
        <v>34</v>
      </c>
      <c r="U106" s="5">
        <v>3188</v>
      </c>
      <c r="V106" s="5">
        <v>0</v>
      </c>
      <c r="W106" s="5">
        <v>0</v>
      </c>
      <c r="X106" s="5" t="s">
        <v>552</v>
      </c>
      <c r="Y106" s="5">
        <v>214008994</v>
      </c>
      <c r="Z106" s="5" t="s">
        <v>553</v>
      </c>
    </row>
    <row r="107" s="5" customFormat="1" spans="1:25">
      <c r="A107" s="5" t="s">
        <v>554</v>
      </c>
      <c r="B107" s="5" t="s">
        <v>26</v>
      </c>
      <c r="C107" s="5" t="s">
        <v>27</v>
      </c>
      <c r="D107" s="5" t="s">
        <v>555</v>
      </c>
      <c r="E107" s="5" t="s">
        <v>556</v>
      </c>
      <c r="F107" s="7">
        <v>44828</v>
      </c>
      <c r="G107" s="7">
        <v>44829</v>
      </c>
      <c r="H107" s="5">
        <v>1</v>
      </c>
      <c r="I107" s="5">
        <v>1</v>
      </c>
      <c r="J107" s="5">
        <v>1</v>
      </c>
      <c r="K107" s="5" t="s">
        <v>30</v>
      </c>
      <c r="L107" s="5">
        <v>315</v>
      </c>
      <c r="M107" s="5">
        <v>315</v>
      </c>
      <c r="N107" s="5" t="s">
        <v>557</v>
      </c>
      <c r="O107" s="5" t="s">
        <v>32</v>
      </c>
      <c r="P107" s="5" t="s">
        <v>33</v>
      </c>
      <c r="Q107" s="5">
        <v>0</v>
      </c>
      <c r="R107" s="8">
        <v>44823</v>
      </c>
      <c r="S107" s="7">
        <v>44832</v>
      </c>
      <c r="T107" s="5" t="s">
        <v>34</v>
      </c>
      <c r="U107" s="5">
        <v>315</v>
      </c>
      <c r="V107" s="5">
        <v>0</v>
      </c>
      <c r="W107" s="5">
        <v>0</v>
      </c>
      <c r="X107" s="5" t="s">
        <v>558</v>
      </c>
      <c r="Y107" s="5" t="s">
        <v>559</v>
      </c>
    </row>
    <row r="108" s="5" customFormat="1" spans="1:25">
      <c r="A108" s="5" t="s">
        <v>560</v>
      </c>
      <c r="B108" s="5" t="s">
        <v>26</v>
      </c>
      <c r="C108" s="5" t="s">
        <v>27</v>
      </c>
      <c r="D108" s="5" t="s">
        <v>561</v>
      </c>
      <c r="E108" s="5" t="s">
        <v>562</v>
      </c>
      <c r="F108" s="7">
        <v>44828</v>
      </c>
      <c r="G108" s="7">
        <v>44829</v>
      </c>
      <c r="H108" s="5">
        <v>1</v>
      </c>
      <c r="I108" s="5">
        <v>1</v>
      </c>
      <c r="J108" s="5">
        <v>1</v>
      </c>
      <c r="K108" s="5" t="s">
        <v>30</v>
      </c>
      <c r="L108" s="5">
        <v>313</v>
      </c>
      <c r="M108" s="5">
        <v>313</v>
      </c>
      <c r="N108" s="5" t="s">
        <v>563</v>
      </c>
      <c r="O108" s="5" t="s">
        <v>32</v>
      </c>
      <c r="P108" s="5" t="s">
        <v>33</v>
      </c>
      <c r="Q108" s="5">
        <v>0</v>
      </c>
      <c r="R108" s="8">
        <v>44823</v>
      </c>
      <c r="S108" s="7">
        <v>44832</v>
      </c>
      <c r="T108" s="5" t="s">
        <v>34</v>
      </c>
      <c r="U108" s="5">
        <v>313</v>
      </c>
      <c r="V108" s="5">
        <v>0</v>
      </c>
      <c r="W108" s="5">
        <v>0</v>
      </c>
      <c r="X108" s="5" t="s">
        <v>564</v>
      </c>
      <c r="Y108" s="5" t="s">
        <v>565</v>
      </c>
    </row>
    <row r="109" s="5" customFormat="1" spans="1:25">
      <c r="A109" s="5" t="s">
        <v>566</v>
      </c>
      <c r="B109" s="5" t="s">
        <v>26</v>
      </c>
      <c r="C109" s="5" t="s">
        <v>27</v>
      </c>
      <c r="D109" s="5" t="s">
        <v>567</v>
      </c>
      <c r="E109" s="5" t="s">
        <v>568</v>
      </c>
      <c r="F109" s="7">
        <v>44827</v>
      </c>
      <c r="G109" s="7">
        <v>44829</v>
      </c>
      <c r="H109" s="5">
        <v>1</v>
      </c>
      <c r="I109" s="5">
        <v>2</v>
      </c>
      <c r="J109" s="5">
        <v>2</v>
      </c>
      <c r="K109" s="5" t="s">
        <v>30</v>
      </c>
      <c r="L109" s="5">
        <v>1000</v>
      </c>
      <c r="M109" s="5">
        <v>1000</v>
      </c>
      <c r="N109" s="5" t="s">
        <v>569</v>
      </c>
      <c r="O109" s="5" t="s">
        <v>32</v>
      </c>
      <c r="P109" s="5" t="s">
        <v>33</v>
      </c>
      <c r="Q109" s="5">
        <v>0</v>
      </c>
      <c r="R109" s="8">
        <v>44824</v>
      </c>
      <c r="S109" s="7">
        <v>44832</v>
      </c>
      <c r="T109" s="5" t="s">
        <v>34</v>
      </c>
      <c r="U109" s="5">
        <v>1000</v>
      </c>
      <c r="V109" s="5">
        <v>0</v>
      </c>
      <c r="W109" s="5">
        <v>0</v>
      </c>
      <c r="X109" s="5" t="s">
        <v>570</v>
      </c>
      <c r="Y109" s="5" t="s">
        <v>571</v>
      </c>
    </row>
    <row r="110" s="5" customFormat="1" spans="1:25">
      <c r="A110" s="5" t="s">
        <v>572</v>
      </c>
      <c r="B110" s="5" t="s">
        <v>26</v>
      </c>
      <c r="C110" s="5" t="s">
        <v>27</v>
      </c>
      <c r="D110" s="5" t="s">
        <v>510</v>
      </c>
      <c r="E110" s="5" t="s">
        <v>511</v>
      </c>
      <c r="F110" s="7">
        <v>44827</v>
      </c>
      <c r="G110" s="7">
        <v>44829</v>
      </c>
      <c r="H110" s="5">
        <v>1</v>
      </c>
      <c r="I110" s="5">
        <v>2</v>
      </c>
      <c r="J110" s="5">
        <v>2</v>
      </c>
      <c r="K110" s="5" t="s">
        <v>30</v>
      </c>
      <c r="L110" s="5">
        <v>626</v>
      </c>
      <c r="M110" s="5">
        <v>626</v>
      </c>
      <c r="N110" s="5" t="s">
        <v>573</v>
      </c>
      <c r="O110" s="5" t="s">
        <v>32</v>
      </c>
      <c r="P110" s="5" t="s">
        <v>33</v>
      </c>
      <c r="Q110" s="5">
        <v>0</v>
      </c>
      <c r="R110" s="8">
        <v>44824</v>
      </c>
      <c r="S110" s="7">
        <v>44832</v>
      </c>
      <c r="T110" s="5" t="s">
        <v>34</v>
      </c>
      <c r="U110" s="5">
        <v>626</v>
      </c>
      <c r="V110" s="5">
        <v>0</v>
      </c>
      <c r="W110" s="5">
        <v>0</v>
      </c>
      <c r="X110" s="5" t="s">
        <v>574</v>
      </c>
      <c r="Y110" s="5" t="s">
        <v>575</v>
      </c>
    </row>
    <row r="111" s="5" customFormat="1" spans="1:25">
      <c r="A111" s="5" t="s">
        <v>576</v>
      </c>
      <c r="B111" s="5" t="s">
        <v>26</v>
      </c>
      <c r="C111" s="5" t="s">
        <v>27</v>
      </c>
      <c r="D111" s="5" t="s">
        <v>561</v>
      </c>
      <c r="E111" s="5" t="s">
        <v>577</v>
      </c>
      <c r="F111" s="7">
        <v>44827</v>
      </c>
      <c r="G111" s="7">
        <v>44829</v>
      </c>
      <c r="H111" s="5">
        <v>1</v>
      </c>
      <c r="I111" s="5">
        <v>2</v>
      </c>
      <c r="J111" s="5">
        <v>2</v>
      </c>
      <c r="K111" s="5" t="s">
        <v>30</v>
      </c>
      <c r="L111" s="5">
        <v>1194</v>
      </c>
      <c r="M111" s="5">
        <v>1194</v>
      </c>
      <c r="N111" s="5" t="s">
        <v>578</v>
      </c>
      <c r="O111" s="5" t="s">
        <v>32</v>
      </c>
      <c r="P111" s="5" t="s">
        <v>33</v>
      </c>
      <c r="Q111" s="5">
        <v>0</v>
      </c>
      <c r="R111" s="8">
        <v>44824</v>
      </c>
      <c r="S111" s="7">
        <v>44832</v>
      </c>
      <c r="T111" s="5" t="s">
        <v>34</v>
      </c>
      <c r="U111" s="5">
        <v>1194</v>
      </c>
      <c r="V111" s="5">
        <v>0</v>
      </c>
      <c r="W111" s="5">
        <v>0</v>
      </c>
      <c r="X111" s="5" t="s">
        <v>579</v>
      </c>
      <c r="Y111" s="5" t="s">
        <v>580</v>
      </c>
    </row>
    <row r="112" s="5" customFormat="1" spans="1:25">
      <c r="A112" s="5" t="s">
        <v>581</v>
      </c>
      <c r="B112" s="5" t="s">
        <v>26</v>
      </c>
      <c r="C112" s="5" t="s">
        <v>27</v>
      </c>
      <c r="D112" s="5" t="s">
        <v>582</v>
      </c>
      <c r="E112" s="5" t="s">
        <v>583</v>
      </c>
      <c r="F112" s="7">
        <v>44827</v>
      </c>
      <c r="G112" s="7">
        <v>44829</v>
      </c>
      <c r="H112" s="5">
        <v>1</v>
      </c>
      <c r="I112" s="5">
        <v>2</v>
      </c>
      <c r="J112" s="5">
        <v>2</v>
      </c>
      <c r="K112" s="5" t="s">
        <v>30</v>
      </c>
      <c r="L112" s="5">
        <v>884</v>
      </c>
      <c r="M112" s="5">
        <v>884</v>
      </c>
      <c r="N112" s="5" t="s">
        <v>584</v>
      </c>
      <c r="O112" s="5" t="s">
        <v>32</v>
      </c>
      <c r="P112" s="5" t="s">
        <v>33</v>
      </c>
      <c r="Q112" s="5">
        <v>0</v>
      </c>
      <c r="R112" s="8">
        <v>44824</v>
      </c>
      <c r="S112" s="7">
        <v>44832</v>
      </c>
      <c r="T112" s="5" t="s">
        <v>34</v>
      </c>
      <c r="U112" s="5">
        <v>884</v>
      </c>
      <c r="V112" s="5">
        <v>0</v>
      </c>
      <c r="W112" s="5">
        <v>0</v>
      </c>
      <c r="X112" s="5" t="s">
        <v>585</v>
      </c>
      <c r="Y112" s="5" t="s">
        <v>586</v>
      </c>
    </row>
    <row r="113" s="5" customFormat="1" spans="1:25">
      <c r="A113" s="5" t="s">
        <v>587</v>
      </c>
      <c r="B113" s="5" t="s">
        <v>26</v>
      </c>
      <c r="C113" s="5" t="s">
        <v>27</v>
      </c>
      <c r="D113" s="5" t="s">
        <v>567</v>
      </c>
      <c r="E113" s="5" t="s">
        <v>568</v>
      </c>
      <c r="F113" s="7">
        <v>44827</v>
      </c>
      <c r="G113" s="7">
        <v>44829</v>
      </c>
      <c r="H113" s="5">
        <v>1</v>
      </c>
      <c r="I113" s="5">
        <v>2</v>
      </c>
      <c r="J113" s="5">
        <v>2</v>
      </c>
      <c r="K113" s="5" t="s">
        <v>30</v>
      </c>
      <c r="L113" s="5">
        <v>1020</v>
      </c>
      <c r="M113" s="5">
        <v>1020</v>
      </c>
      <c r="N113" s="5" t="s">
        <v>588</v>
      </c>
      <c r="O113" s="5" t="s">
        <v>32</v>
      </c>
      <c r="P113" s="5" t="s">
        <v>33</v>
      </c>
      <c r="Q113" s="5">
        <v>0</v>
      </c>
      <c r="R113" s="8">
        <v>44824</v>
      </c>
      <c r="S113" s="7">
        <v>44832</v>
      </c>
      <c r="T113" s="5" t="s">
        <v>34</v>
      </c>
      <c r="U113" s="5">
        <v>1020</v>
      </c>
      <c r="V113" s="5">
        <v>0</v>
      </c>
      <c r="W113" s="5">
        <v>0</v>
      </c>
      <c r="X113" s="5" t="s">
        <v>589</v>
      </c>
      <c r="Y113" s="5" t="s">
        <v>590</v>
      </c>
    </row>
    <row r="114" s="5" customFormat="1" spans="1:25">
      <c r="A114" s="5" t="s">
        <v>591</v>
      </c>
      <c r="B114" s="5" t="s">
        <v>26</v>
      </c>
      <c r="C114" s="5" t="s">
        <v>27</v>
      </c>
      <c r="D114" s="5" t="s">
        <v>90</v>
      </c>
      <c r="E114" s="5" t="s">
        <v>91</v>
      </c>
      <c r="F114" s="7">
        <v>44825</v>
      </c>
      <c r="G114" s="7">
        <v>44829</v>
      </c>
      <c r="H114" s="5">
        <v>1</v>
      </c>
      <c r="I114" s="5">
        <v>4</v>
      </c>
      <c r="J114" s="5">
        <v>4</v>
      </c>
      <c r="K114" s="5" t="s">
        <v>30</v>
      </c>
      <c r="L114" s="5">
        <v>752</v>
      </c>
      <c r="M114" s="5">
        <v>752</v>
      </c>
      <c r="N114" s="5" t="s">
        <v>592</v>
      </c>
      <c r="O114" s="5" t="s">
        <v>32</v>
      </c>
      <c r="P114" s="5" t="s">
        <v>33</v>
      </c>
      <c r="Q114" s="5">
        <v>0</v>
      </c>
      <c r="R114" s="8">
        <v>44824</v>
      </c>
      <c r="S114" s="7">
        <v>44832</v>
      </c>
      <c r="T114" s="5" t="s">
        <v>34</v>
      </c>
      <c r="U114" s="5">
        <v>752</v>
      </c>
      <c r="V114" s="5">
        <v>0</v>
      </c>
      <c r="W114" s="5">
        <v>0</v>
      </c>
      <c r="X114" s="5" t="s">
        <v>593</v>
      </c>
      <c r="Y114" s="5" t="s">
        <v>594</v>
      </c>
    </row>
    <row r="115" s="5" customFormat="1" spans="1:25">
      <c r="A115" s="5" t="s">
        <v>595</v>
      </c>
      <c r="B115" s="5" t="s">
        <v>26</v>
      </c>
      <c r="C115" s="5" t="s">
        <v>27</v>
      </c>
      <c r="D115" s="5" t="s">
        <v>472</v>
      </c>
      <c r="E115" s="5" t="s">
        <v>473</v>
      </c>
      <c r="F115" s="7">
        <v>44827</v>
      </c>
      <c r="G115" s="7">
        <v>44829</v>
      </c>
      <c r="H115" s="5">
        <v>1</v>
      </c>
      <c r="I115" s="5">
        <v>2</v>
      </c>
      <c r="J115" s="5">
        <v>2</v>
      </c>
      <c r="K115" s="5" t="s">
        <v>30</v>
      </c>
      <c r="L115" s="5">
        <v>1050</v>
      </c>
      <c r="M115" s="5">
        <v>1050</v>
      </c>
      <c r="N115" s="5" t="s">
        <v>596</v>
      </c>
      <c r="O115" s="5" t="s">
        <v>32</v>
      </c>
      <c r="P115" s="5" t="s">
        <v>33</v>
      </c>
      <c r="Q115" s="5">
        <v>0</v>
      </c>
      <c r="R115" s="8">
        <v>44824</v>
      </c>
      <c r="S115" s="7">
        <v>44832</v>
      </c>
      <c r="T115" s="5" t="s">
        <v>34</v>
      </c>
      <c r="U115" s="5">
        <v>1050</v>
      </c>
      <c r="V115" s="5">
        <v>0</v>
      </c>
      <c r="W115" s="5">
        <v>0</v>
      </c>
      <c r="X115" s="5" t="s">
        <v>597</v>
      </c>
      <c r="Y115" s="5" t="s">
        <v>598</v>
      </c>
    </row>
    <row r="116" s="5" customFormat="1" spans="1:25">
      <c r="A116" s="5" t="s">
        <v>599</v>
      </c>
      <c r="B116" s="5" t="s">
        <v>26</v>
      </c>
      <c r="C116" s="5" t="s">
        <v>27</v>
      </c>
      <c r="D116" s="5" t="s">
        <v>600</v>
      </c>
      <c r="E116" s="5" t="s">
        <v>601</v>
      </c>
      <c r="F116" s="7">
        <v>44827</v>
      </c>
      <c r="G116" s="7">
        <v>44829</v>
      </c>
      <c r="H116" s="5">
        <v>1</v>
      </c>
      <c r="I116" s="5">
        <v>2</v>
      </c>
      <c r="J116" s="5">
        <v>2</v>
      </c>
      <c r="K116" s="5" t="s">
        <v>30</v>
      </c>
      <c r="L116" s="5">
        <v>2031</v>
      </c>
      <c r="M116" s="5">
        <v>2031</v>
      </c>
      <c r="N116" s="5" t="s">
        <v>602</v>
      </c>
      <c r="O116" s="5" t="s">
        <v>32</v>
      </c>
      <c r="P116" s="5" t="s">
        <v>33</v>
      </c>
      <c r="Q116" s="5">
        <v>0</v>
      </c>
      <c r="R116" s="8">
        <v>44824</v>
      </c>
      <c r="S116" s="7">
        <v>44832</v>
      </c>
      <c r="T116" s="5" t="s">
        <v>34</v>
      </c>
      <c r="U116" s="5">
        <v>2031</v>
      </c>
      <c r="V116" s="5">
        <v>0</v>
      </c>
      <c r="W116" s="5">
        <v>0</v>
      </c>
      <c r="X116" s="5" t="s">
        <v>603</v>
      </c>
      <c r="Y116" s="5" t="s">
        <v>233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605</v>
      </c>
      <c r="E117" s="5" t="s">
        <v>606</v>
      </c>
      <c r="F117" s="7">
        <v>44827</v>
      </c>
      <c r="G117" s="7">
        <v>44829</v>
      </c>
      <c r="H117" s="5">
        <v>2</v>
      </c>
      <c r="I117" s="5">
        <v>2</v>
      </c>
      <c r="J117" s="5">
        <v>4</v>
      </c>
      <c r="K117" s="5" t="s">
        <v>30</v>
      </c>
      <c r="L117" s="5">
        <v>2172</v>
      </c>
      <c r="M117" s="5">
        <v>2172</v>
      </c>
      <c r="N117" s="5" t="s">
        <v>607</v>
      </c>
      <c r="O117" s="5" t="s">
        <v>32</v>
      </c>
      <c r="P117" s="5" t="s">
        <v>33</v>
      </c>
      <c r="Q117" s="5">
        <v>0</v>
      </c>
      <c r="R117" s="8">
        <v>44825</v>
      </c>
      <c r="S117" s="7">
        <v>44832</v>
      </c>
      <c r="T117" s="5" t="s">
        <v>34</v>
      </c>
      <c r="U117" s="5">
        <v>2172</v>
      </c>
      <c r="V117" s="5">
        <v>0</v>
      </c>
      <c r="W117" s="5">
        <v>0</v>
      </c>
      <c r="X117" s="5" t="s">
        <v>608</v>
      </c>
      <c r="Y117" s="5" t="s">
        <v>233</v>
      </c>
    </row>
    <row r="118" s="5" customFormat="1" spans="1:25">
      <c r="A118" s="5" t="s">
        <v>604</v>
      </c>
      <c r="B118" s="5" t="s">
        <v>26</v>
      </c>
      <c r="C118" s="5" t="s">
        <v>72</v>
      </c>
      <c r="D118" s="5" t="s">
        <v>605</v>
      </c>
      <c r="E118" s="5" t="s">
        <v>606</v>
      </c>
      <c r="F118" s="7">
        <v>44827</v>
      </c>
      <c r="G118" s="7">
        <v>44829</v>
      </c>
      <c r="H118" s="5">
        <v>2</v>
      </c>
      <c r="I118" s="5">
        <v>2</v>
      </c>
      <c r="J118" s="5">
        <v>4</v>
      </c>
      <c r="K118" s="5" t="s">
        <v>30</v>
      </c>
      <c r="L118" s="5">
        <v>-2172</v>
      </c>
      <c r="M118" s="5">
        <v>-2172</v>
      </c>
      <c r="N118" s="5" t="s">
        <v>607</v>
      </c>
      <c r="O118" s="5" t="s">
        <v>32</v>
      </c>
      <c r="P118" s="5" t="s">
        <v>33</v>
      </c>
      <c r="Q118" s="5">
        <v>0</v>
      </c>
      <c r="R118" s="8">
        <v>44825</v>
      </c>
      <c r="S118" s="7">
        <v>44832</v>
      </c>
      <c r="T118" s="5" t="s">
        <v>34</v>
      </c>
      <c r="U118" s="5">
        <v>-2172</v>
      </c>
      <c r="V118" s="5">
        <v>0</v>
      </c>
      <c r="W118" s="5">
        <v>0</v>
      </c>
      <c r="X118" s="5" t="s">
        <v>608</v>
      </c>
      <c r="Y118" s="5" t="s">
        <v>233</v>
      </c>
    </row>
    <row r="119" s="5" customFormat="1" spans="1:25">
      <c r="A119" s="5" t="s">
        <v>609</v>
      </c>
      <c r="B119" s="5" t="s">
        <v>26</v>
      </c>
      <c r="C119" s="5" t="s">
        <v>27</v>
      </c>
      <c r="D119" s="5" t="s">
        <v>610</v>
      </c>
      <c r="E119" s="5" t="s">
        <v>611</v>
      </c>
      <c r="F119" s="7">
        <v>44827</v>
      </c>
      <c r="G119" s="7">
        <v>44829</v>
      </c>
      <c r="H119" s="5">
        <v>1</v>
      </c>
      <c r="I119" s="5">
        <v>2</v>
      </c>
      <c r="J119" s="5">
        <v>2</v>
      </c>
      <c r="K119" s="5" t="s">
        <v>30</v>
      </c>
      <c r="L119" s="5">
        <v>4134</v>
      </c>
      <c r="M119" s="5">
        <v>4134</v>
      </c>
      <c r="N119" s="5" t="s">
        <v>612</v>
      </c>
      <c r="O119" s="5" t="s">
        <v>32</v>
      </c>
      <c r="P119" s="5" t="s">
        <v>33</v>
      </c>
      <c r="Q119" s="5">
        <v>0</v>
      </c>
      <c r="R119" s="8">
        <v>44825</v>
      </c>
      <c r="S119" s="7">
        <v>44832</v>
      </c>
      <c r="T119" s="5" t="s">
        <v>34</v>
      </c>
      <c r="U119" s="5">
        <v>4134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599</v>
      </c>
      <c r="B120" s="5" t="s">
        <v>26</v>
      </c>
      <c r="C120" s="5" t="s">
        <v>72</v>
      </c>
      <c r="D120" s="5" t="s">
        <v>600</v>
      </c>
      <c r="E120" s="5" t="s">
        <v>601</v>
      </c>
      <c r="F120" s="7">
        <v>44827</v>
      </c>
      <c r="G120" s="7">
        <v>44829</v>
      </c>
      <c r="H120" s="5">
        <v>1</v>
      </c>
      <c r="I120" s="5">
        <v>2</v>
      </c>
      <c r="J120" s="5">
        <v>2</v>
      </c>
      <c r="K120" s="5" t="s">
        <v>30</v>
      </c>
      <c r="L120" s="5">
        <v>-2031</v>
      </c>
      <c r="M120" s="5">
        <v>-2031</v>
      </c>
      <c r="N120" s="5" t="s">
        <v>602</v>
      </c>
      <c r="O120" s="5" t="s">
        <v>32</v>
      </c>
      <c r="P120" s="5" t="s">
        <v>33</v>
      </c>
      <c r="Q120" s="5">
        <v>0</v>
      </c>
      <c r="R120" s="8">
        <v>44824</v>
      </c>
      <c r="S120" s="7">
        <v>44832</v>
      </c>
      <c r="T120" s="5" t="s">
        <v>34</v>
      </c>
      <c r="U120" s="5">
        <v>-2031</v>
      </c>
      <c r="V120" s="5">
        <v>0</v>
      </c>
      <c r="W120" s="5">
        <v>0</v>
      </c>
      <c r="X120" s="5" t="s">
        <v>603</v>
      </c>
      <c r="Y120" s="5" t="s">
        <v>233</v>
      </c>
    </row>
    <row r="121" s="5" customFormat="1" spans="1:25">
      <c r="A121" s="5" t="s">
        <v>615</v>
      </c>
      <c r="B121" s="5" t="s">
        <v>26</v>
      </c>
      <c r="C121" s="5" t="s">
        <v>27</v>
      </c>
      <c r="D121" s="5" t="s">
        <v>530</v>
      </c>
      <c r="E121" s="5" t="s">
        <v>531</v>
      </c>
      <c r="F121" s="7">
        <v>44828</v>
      </c>
      <c r="G121" s="7">
        <v>44829</v>
      </c>
      <c r="H121" s="5">
        <v>1</v>
      </c>
      <c r="I121" s="5">
        <v>1</v>
      </c>
      <c r="J121" s="5">
        <v>1</v>
      </c>
      <c r="K121" s="5" t="s">
        <v>30</v>
      </c>
      <c r="L121" s="5">
        <v>479</v>
      </c>
      <c r="M121" s="5">
        <v>479</v>
      </c>
      <c r="N121" s="5" t="s">
        <v>616</v>
      </c>
      <c r="O121" s="5" t="s">
        <v>32</v>
      </c>
      <c r="P121" s="5" t="s">
        <v>33</v>
      </c>
      <c r="Q121" s="5">
        <v>0</v>
      </c>
      <c r="R121" s="8">
        <v>44825</v>
      </c>
      <c r="S121" s="7">
        <v>44832</v>
      </c>
      <c r="T121" s="5" t="s">
        <v>34</v>
      </c>
      <c r="U121" s="5">
        <v>479</v>
      </c>
      <c r="V121" s="5">
        <v>0</v>
      </c>
      <c r="W121" s="5">
        <v>0</v>
      </c>
      <c r="X121" s="5" t="s">
        <v>617</v>
      </c>
      <c r="Y121" s="5" t="s">
        <v>618</v>
      </c>
    </row>
    <row r="122" s="5" customFormat="1" spans="1:25">
      <c r="A122" s="5" t="s">
        <v>619</v>
      </c>
      <c r="B122" s="5" t="s">
        <v>26</v>
      </c>
      <c r="C122" s="5" t="s">
        <v>27</v>
      </c>
      <c r="D122" s="5" t="s">
        <v>620</v>
      </c>
      <c r="E122" s="5" t="s">
        <v>102</v>
      </c>
      <c r="F122" s="7">
        <v>44828</v>
      </c>
      <c r="G122" s="7">
        <v>44829</v>
      </c>
      <c r="H122" s="5">
        <v>1</v>
      </c>
      <c r="I122" s="5">
        <v>1</v>
      </c>
      <c r="J122" s="5">
        <v>1</v>
      </c>
      <c r="K122" s="5" t="s">
        <v>30</v>
      </c>
      <c r="L122" s="5">
        <v>668</v>
      </c>
      <c r="M122" s="5">
        <v>668</v>
      </c>
      <c r="N122" s="5" t="s">
        <v>621</v>
      </c>
      <c r="O122" s="5" t="s">
        <v>32</v>
      </c>
      <c r="P122" s="5" t="s">
        <v>33</v>
      </c>
      <c r="Q122" s="5">
        <v>0</v>
      </c>
      <c r="R122" s="8">
        <v>44825</v>
      </c>
      <c r="S122" s="7">
        <v>44832</v>
      </c>
      <c r="T122" s="5" t="s">
        <v>34</v>
      </c>
      <c r="U122" s="5">
        <v>668</v>
      </c>
      <c r="V122" s="5">
        <v>0</v>
      </c>
      <c r="W122" s="5">
        <v>0</v>
      </c>
      <c r="X122" s="5" t="s">
        <v>622</v>
      </c>
      <c r="Y122" s="5" t="s">
        <v>623</v>
      </c>
    </row>
    <row r="123" s="5" customFormat="1" spans="1:25">
      <c r="A123" s="5" t="s">
        <v>624</v>
      </c>
      <c r="B123" s="5" t="s">
        <v>26</v>
      </c>
      <c r="C123" s="5" t="s">
        <v>27</v>
      </c>
      <c r="D123" s="5" t="s">
        <v>620</v>
      </c>
      <c r="E123" s="5" t="s">
        <v>102</v>
      </c>
      <c r="F123" s="7">
        <v>44828</v>
      </c>
      <c r="G123" s="7">
        <v>44829</v>
      </c>
      <c r="H123" s="5">
        <v>1</v>
      </c>
      <c r="I123" s="5">
        <v>1</v>
      </c>
      <c r="J123" s="5">
        <v>1</v>
      </c>
      <c r="K123" s="5" t="s">
        <v>30</v>
      </c>
      <c r="L123" s="5">
        <v>668</v>
      </c>
      <c r="M123" s="5">
        <v>668</v>
      </c>
      <c r="N123" s="5" t="s">
        <v>625</v>
      </c>
      <c r="O123" s="5" t="s">
        <v>32</v>
      </c>
      <c r="P123" s="5" t="s">
        <v>33</v>
      </c>
      <c r="Q123" s="5">
        <v>0</v>
      </c>
      <c r="R123" s="8">
        <v>44825</v>
      </c>
      <c r="S123" s="7">
        <v>44832</v>
      </c>
      <c r="T123" s="5" t="s">
        <v>34</v>
      </c>
      <c r="U123" s="5">
        <v>668</v>
      </c>
      <c r="V123" s="5">
        <v>0</v>
      </c>
      <c r="W123" s="5">
        <v>0</v>
      </c>
      <c r="X123" s="5" t="s">
        <v>626</v>
      </c>
      <c r="Y123" s="5" t="s">
        <v>627</v>
      </c>
    </row>
    <row r="124" s="5" customFormat="1" spans="1:25">
      <c r="A124" s="5" t="s">
        <v>628</v>
      </c>
      <c r="B124" s="5" t="s">
        <v>26</v>
      </c>
      <c r="C124" s="5" t="s">
        <v>27</v>
      </c>
      <c r="D124" s="5" t="s">
        <v>561</v>
      </c>
      <c r="E124" s="5" t="s">
        <v>629</v>
      </c>
      <c r="F124" s="7">
        <v>44828</v>
      </c>
      <c r="G124" s="7">
        <v>44829</v>
      </c>
      <c r="H124" s="5">
        <v>1</v>
      </c>
      <c r="I124" s="5">
        <v>1</v>
      </c>
      <c r="J124" s="5">
        <v>1</v>
      </c>
      <c r="K124" s="5" t="s">
        <v>30</v>
      </c>
      <c r="L124" s="5">
        <v>351</v>
      </c>
      <c r="M124" s="5">
        <v>351</v>
      </c>
      <c r="N124" s="5" t="s">
        <v>630</v>
      </c>
      <c r="O124" s="5" t="s">
        <v>32</v>
      </c>
      <c r="P124" s="5" t="s">
        <v>33</v>
      </c>
      <c r="Q124" s="5">
        <v>0</v>
      </c>
      <c r="R124" s="8">
        <v>44825</v>
      </c>
      <c r="S124" s="7">
        <v>44832</v>
      </c>
      <c r="T124" s="5" t="s">
        <v>34</v>
      </c>
      <c r="U124" s="5">
        <v>351</v>
      </c>
      <c r="V124" s="5">
        <v>0</v>
      </c>
      <c r="W124" s="5">
        <v>0</v>
      </c>
      <c r="X124" s="5" t="s">
        <v>631</v>
      </c>
      <c r="Y124" s="5" t="s">
        <v>632</v>
      </c>
    </row>
    <row r="125" s="5" customFormat="1" spans="1:25">
      <c r="A125" s="5" t="s">
        <v>633</v>
      </c>
      <c r="B125" s="5" t="s">
        <v>26</v>
      </c>
      <c r="C125" s="5" t="s">
        <v>27</v>
      </c>
      <c r="D125" s="5" t="s">
        <v>263</v>
      </c>
      <c r="E125" s="5" t="s">
        <v>634</v>
      </c>
      <c r="F125" s="7">
        <v>44827</v>
      </c>
      <c r="G125" s="7">
        <v>44829</v>
      </c>
      <c r="H125" s="5">
        <v>1</v>
      </c>
      <c r="I125" s="5">
        <v>2</v>
      </c>
      <c r="J125" s="5">
        <v>2</v>
      </c>
      <c r="K125" s="5" t="s">
        <v>30</v>
      </c>
      <c r="L125" s="5">
        <v>10900</v>
      </c>
      <c r="M125" s="5">
        <v>10900</v>
      </c>
      <c r="N125" s="5" t="s">
        <v>635</v>
      </c>
      <c r="O125" s="5" t="s">
        <v>32</v>
      </c>
      <c r="P125" s="5" t="s">
        <v>33</v>
      </c>
      <c r="Q125" s="5">
        <v>0</v>
      </c>
      <c r="R125" s="8">
        <v>44824</v>
      </c>
      <c r="S125" s="7">
        <v>44832</v>
      </c>
      <c r="T125" s="5" t="s">
        <v>34</v>
      </c>
      <c r="U125" s="5">
        <v>10900</v>
      </c>
      <c r="V125" s="5">
        <v>0</v>
      </c>
      <c r="W125" s="5">
        <v>0</v>
      </c>
      <c r="X125" s="5" t="s">
        <v>636</v>
      </c>
      <c r="Y125" s="5" t="s">
        <v>637</v>
      </c>
    </row>
    <row r="126" s="5" customFormat="1" spans="1:25">
      <c r="A126" s="5" t="s">
        <v>638</v>
      </c>
      <c r="B126" s="5" t="s">
        <v>26</v>
      </c>
      <c r="C126" s="5" t="s">
        <v>27</v>
      </c>
      <c r="D126" s="5" t="s">
        <v>639</v>
      </c>
      <c r="E126" s="5" t="s">
        <v>473</v>
      </c>
      <c r="F126" s="7">
        <v>44826</v>
      </c>
      <c r="G126" s="7">
        <v>44829</v>
      </c>
      <c r="H126" s="5">
        <v>1</v>
      </c>
      <c r="I126" s="5">
        <v>3</v>
      </c>
      <c r="J126" s="5">
        <v>3</v>
      </c>
      <c r="K126" s="5" t="s">
        <v>30</v>
      </c>
      <c r="L126" s="5">
        <v>759</v>
      </c>
      <c r="M126" s="5">
        <v>759</v>
      </c>
      <c r="N126" s="5" t="s">
        <v>640</v>
      </c>
      <c r="O126" s="5" t="s">
        <v>32</v>
      </c>
      <c r="P126" s="5" t="s">
        <v>33</v>
      </c>
      <c r="Q126" s="5">
        <v>0</v>
      </c>
      <c r="R126" s="8">
        <v>44825</v>
      </c>
      <c r="S126" s="7">
        <v>44832</v>
      </c>
      <c r="T126" s="5" t="s">
        <v>34</v>
      </c>
      <c r="U126" s="5">
        <v>759</v>
      </c>
      <c r="V126" s="5">
        <v>0</v>
      </c>
      <c r="W126" s="5">
        <v>0</v>
      </c>
      <c r="X126" s="5" t="s">
        <v>641</v>
      </c>
      <c r="Y126" s="5" t="s">
        <v>642</v>
      </c>
    </row>
    <row r="127" s="5" customFormat="1" spans="1:25">
      <c r="A127" s="5" t="s">
        <v>643</v>
      </c>
      <c r="B127" s="5" t="s">
        <v>26</v>
      </c>
      <c r="C127" s="5" t="s">
        <v>27</v>
      </c>
      <c r="D127" s="5" t="s">
        <v>567</v>
      </c>
      <c r="E127" s="5" t="s">
        <v>644</v>
      </c>
      <c r="F127" s="7">
        <v>44828</v>
      </c>
      <c r="G127" s="7">
        <v>44829</v>
      </c>
      <c r="H127" s="5">
        <v>1</v>
      </c>
      <c r="I127" s="5">
        <v>1</v>
      </c>
      <c r="J127" s="5">
        <v>1</v>
      </c>
      <c r="K127" s="5" t="s">
        <v>30</v>
      </c>
      <c r="L127" s="5">
        <v>530</v>
      </c>
      <c r="M127" s="5">
        <v>530</v>
      </c>
      <c r="N127" s="5" t="s">
        <v>645</v>
      </c>
      <c r="O127" s="5" t="s">
        <v>32</v>
      </c>
      <c r="P127" s="5" t="s">
        <v>33</v>
      </c>
      <c r="Q127" s="5">
        <v>0</v>
      </c>
      <c r="R127" s="8">
        <v>44825</v>
      </c>
      <c r="S127" s="7">
        <v>44832</v>
      </c>
      <c r="T127" s="5" t="s">
        <v>34</v>
      </c>
      <c r="U127" s="5">
        <v>530</v>
      </c>
      <c r="V127" s="5">
        <v>0</v>
      </c>
      <c r="W127" s="5">
        <v>0</v>
      </c>
      <c r="X127" s="5" t="s">
        <v>646</v>
      </c>
      <c r="Y127" s="5" t="s">
        <v>647</v>
      </c>
    </row>
    <row r="128" s="5" customFormat="1" spans="1:25">
      <c r="A128" s="5" t="s">
        <v>648</v>
      </c>
      <c r="B128" s="5" t="s">
        <v>26</v>
      </c>
      <c r="C128" s="5" t="s">
        <v>27</v>
      </c>
      <c r="D128" s="5" t="s">
        <v>567</v>
      </c>
      <c r="E128" s="5" t="s">
        <v>644</v>
      </c>
      <c r="F128" s="7">
        <v>44828</v>
      </c>
      <c r="G128" s="7">
        <v>44829</v>
      </c>
      <c r="H128" s="5">
        <v>1</v>
      </c>
      <c r="I128" s="5">
        <v>1</v>
      </c>
      <c r="J128" s="5">
        <v>1</v>
      </c>
      <c r="K128" s="5" t="s">
        <v>30</v>
      </c>
      <c r="L128" s="5">
        <v>530</v>
      </c>
      <c r="M128" s="5">
        <v>530</v>
      </c>
      <c r="N128" s="5" t="s">
        <v>649</v>
      </c>
      <c r="O128" s="5" t="s">
        <v>32</v>
      </c>
      <c r="P128" s="5" t="s">
        <v>33</v>
      </c>
      <c r="Q128" s="5">
        <v>0</v>
      </c>
      <c r="R128" s="8">
        <v>44825</v>
      </c>
      <c r="S128" s="7">
        <v>44832</v>
      </c>
      <c r="T128" s="5" t="s">
        <v>34</v>
      </c>
      <c r="U128" s="5">
        <v>530</v>
      </c>
      <c r="V128" s="5">
        <v>0</v>
      </c>
      <c r="W128" s="5">
        <v>0</v>
      </c>
      <c r="X128" s="5" t="s">
        <v>650</v>
      </c>
      <c r="Y128" s="5" t="s">
        <v>651</v>
      </c>
    </row>
    <row r="129" s="5" customFormat="1" spans="1:25">
      <c r="A129" s="5" t="s">
        <v>652</v>
      </c>
      <c r="B129" s="5" t="s">
        <v>26</v>
      </c>
      <c r="C129" s="5" t="s">
        <v>27</v>
      </c>
      <c r="D129" s="5" t="s">
        <v>653</v>
      </c>
      <c r="E129" s="5" t="s">
        <v>654</v>
      </c>
      <c r="F129" s="7">
        <v>44828</v>
      </c>
      <c r="G129" s="7">
        <v>44829</v>
      </c>
      <c r="H129" s="5">
        <v>1</v>
      </c>
      <c r="I129" s="5">
        <v>1</v>
      </c>
      <c r="J129" s="5">
        <v>1</v>
      </c>
      <c r="K129" s="5" t="s">
        <v>30</v>
      </c>
      <c r="L129" s="5">
        <v>326</v>
      </c>
      <c r="M129" s="5">
        <v>326</v>
      </c>
      <c r="N129" s="5" t="s">
        <v>655</v>
      </c>
      <c r="O129" s="5" t="s">
        <v>32</v>
      </c>
      <c r="P129" s="5" t="s">
        <v>33</v>
      </c>
      <c r="Q129" s="5">
        <v>0</v>
      </c>
      <c r="R129" s="8">
        <v>44825</v>
      </c>
      <c r="S129" s="7">
        <v>44832</v>
      </c>
      <c r="T129" s="5" t="s">
        <v>34</v>
      </c>
      <c r="U129" s="5">
        <v>326</v>
      </c>
      <c r="V129" s="5">
        <v>0</v>
      </c>
      <c r="W129" s="5">
        <v>0</v>
      </c>
      <c r="X129" s="5" t="s">
        <v>656</v>
      </c>
      <c r="Y129" s="5" t="s">
        <v>657</v>
      </c>
    </row>
    <row r="130" s="5" customFormat="1" spans="1:25">
      <c r="A130" s="5" t="s">
        <v>658</v>
      </c>
      <c r="B130" s="5" t="s">
        <v>26</v>
      </c>
      <c r="C130" s="5" t="s">
        <v>27</v>
      </c>
      <c r="D130" s="5" t="s">
        <v>659</v>
      </c>
      <c r="E130" s="5" t="s">
        <v>660</v>
      </c>
      <c r="F130" s="7">
        <v>44827</v>
      </c>
      <c r="G130" s="7">
        <v>44829</v>
      </c>
      <c r="H130" s="5">
        <v>1</v>
      </c>
      <c r="I130" s="5">
        <v>2</v>
      </c>
      <c r="J130" s="5">
        <v>2</v>
      </c>
      <c r="K130" s="5" t="s">
        <v>30</v>
      </c>
      <c r="L130" s="5">
        <v>4828</v>
      </c>
      <c r="M130" s="5">
        <v>4828</v>
      </c>
      <c r="N130" s="5" t="s">
        <v>661</v>
      </c>
      <c r="O130" s="5" t="s">
        <v>32</v>
      </c>
      <c r="P130" s="5" t="s">
        <v>33</v>
      </c>
      <c r="Q130" s="5">
        <v>0</v>
      </c>
      <c r="R130" s="8">
        <v>44825</v>
      </c>
      <c r="S130" s="7">
        <v>44832</v>
      </c>
      <c r="T130" s="5" t="s">
        <v>34</v>
      </c>
      <c r="U130" s="5">
        <v>4828</v>
      </c>
      <c r="V130" s="5">
        <v>0</v>
      </c>
      <c r="W130" s="5">
        <v>0</v>
      </c>
      <c r="X130" s="5" t="s">
        <v>662</v>
      </c>
      <c r="Y130" s="5" t="s">
        <v>233</v>
      </c>
    </row>
    <row r="131" s="5" customFormat="1" spans="1:25">
      <c r="A131" s="5" t="s">
        <v>658</v>
      </c>
      <c r="B131" s="5" t="s">
        <v>26</v>
      </c>
      <c r="C131" s="5" t="s">
        <v>72</v>
      </c>
      <c r="D131" s="5" t="s">
        <v>659</v>
      </c>
      <c r="E131" s="5" t="s">
        <v>660</v>
      </c>
      <c r="F131" s="7">
        <v>44827</v>
      </c>
      <c r="G131" s="7">
        <v>44829</v>
      </c>
      <c r="H131" s="5">
        <v>1</v>
      </c>
      <c r="I131" s="5">
        <v>2</v>
      </c>
      <c r="J131" s="5">
        <v>2</v>
      </c>
      <c r="K131" s="5" t="s">
        <v>30</v>
      </c>
      <c r="L131" s="5">
        <v>-4828</v>
      </c>
      <c r="M131" s="5">
        <v>-4828</v>
      </c>
      <c r="N131" s="5" t="s">
        <v>661</v>
      </c>
      <c r="O131" s="5" t="s">
        <v>32</v>
      </c>
      <c r="P131" s="5" t="s">
        <v>33</v>
      </c>
      <c r="Q131" s="5">
        <v>0</v>
      </c>
      <c r="R131" s="8">
        <v>44825</v>
      </c>
      <c r="S131" s="7">
        <v>44832</v>
      </c>
      <c r="T131" s="5" t="s">
        <v>34</v>
      </c>
      <c r="U131" s="5">
        <v>-4828</v>
      </c>
      <c r="V131" s="5">
        <v>0</v>
      </c>
      <c r="W131" s="5">
        <v>0</v>
      </c>
      <c r="X131" s="5" t="s">
        <v>662</v>
      </c>
      <c r="Y131" s="5" t="s">
        <v>233</v>
      </c>
    </row>
    <row r="132" s="5" customFormat="1" spans="1:25">
      <c r="A132" s="5" t="s">
        <v>663</v>
      </c>
      <c r="B132" s="5" t="s">
        <v>26</v>
      </c>
      <c r="C132" s="5" t="s">
        <v>27</v>
      </c>
      <c r="D132" s="5" t="s">
        <v>659</v>
      </c>
      <c r="E132" s="5" t="s">
        <v>664</v>
      </c>
      <c r="F132" s="7">
        <v>44827</v>
      </c>
      <c r="G132" s="7">
        <v>44829</v>
      </c>
      <c r="H132" s="5">
        <v>1</v>
      </c>
      <c r="I132" s="5">
        <v>2</v>
      </c>
      <c r="J132" s="5">
        <v>2</v>
      </c>
      <c r="K132" s="5" t="s">
        <v>30</v>
      </c>
      <c r="L132" s="5">
        <v>4828</v>
      </c>
      <c r="M132" s="5">
        <v>4828</v>
      </c>
      <c r="N132" s="5" t="s">
        <v>661</v>
      </c>
      <c r="O132" s="5" t="s">
        <v>32</v>
      </c>
      <c r="P132" s="5" t="s">
        <v>33</v>
      </c>
      <c r="Q132" s="5">
        <v>0</v>
      </c>
      <c r="R132" s="8">
        <v>44825</v>
      </c>
      <c r="S132" s="7">
        <v>44832</v>
      </c>
      <c r="T132" s="5" t="s">
        <v>34</v>
      </c>
      <c r="U132" s="5">
        <v>4828</v>
      </c>
      <c r="V132" s="5">
        <v>0</v>
      </c>
      <c r="W132" s="5">
        <v>0</v>
      </c>
      <c r="X132" s="5" t="s">
        <v>665</v>
      </c>
      <c r="Y132" s="5" t="s">
        <v>233</v>
      </c>
    </row>
    <row r="133" s="5" customFormat="1" spans="1:25">
      <c r="A133" s="5" t="s">
        <v>666</v>
      </c>
      <c r="B133" s="5" t="s">
        <v>26</v>
      </c>
      <c r="C133" s="5" t="s">
        <v>27</v>
      </c>
      <c r="D133" s="5" t="s">
        <v>659</v>
      </c>
      <c r="E133" s="5" t="s">
        <v>664</v>
      </c>
      <c r="F133" s="7">
        <v>44827</v>
      </c>
      <c r="G133" s="7">
        <v>44829</v>
      </c>
      <c r="H133" s="5">
        <v>1</v>
      </c>
      <c r="I133" s="5">
        <v>2</v>
      </c>
      <c r="J133" s="5">
        <v>2</v>
      </c>
      <c r="K133" s="5" t="s">
        <v>30</v>
      </c>
      <c r="L133" s="5">
        <v>4828</v>
      </c>
      <c r="M133" s="5">
        <v>4828</v>
      </c>
      <c r="N133" s="5" t="s">
        <v>661</v>
      </c>
      <c r="O133" s="5" t="s">
        <v>32</v>
      </c>
      <c r="P133" s="5" t="s">
        <v>33</v>
      </c>
      <c r="Q133" s="5">
        <v>0</v>
      </c>
      <c r="R133" s="8">
        <v>44825</v>
      </c>
      <c r="S133" s="7">
        <v>44832</v>
      </c>
      <c r="T133" s="5" t="s">
        <v>34</v>
      </c>
      <c r="U133" s="5">
        <v>4828</v>
      </c>
      <c r="V133" s="5">
        <v>0</v>
      </c>
      <c r="W133" s="5">
        <v>200</v>
      </c>
      <c r="X133" s="5" t="s">
        <v>667</v>
      </c>
      <c r="Y133" s="5" t="s">
        <v>668</v>
      </c>
    </row>
    <row r="134" s="5" customFormat="1" spans="1:26">
      <c r="A134" s="5" t="s">
        <v>669</v>
      </c>
      <c r="B134" s="5" t="s">
        <v>26</v>
      </c>
      <c r="C134" s="5" t="s">
        <v>27</v>
      </c>
      <c r="D134" s="5" t="s">
        <v>605</v>
      </c>
      <c r="E134" s="5" t="s">
        <v>670</v>
      </c>
      <c r="F134" s="7">
        <v>44828</v>
      </c>
      <c r="G134" s="7">
        <v>44829</v>
      </c>
      <c r="H134" s="5">
        <v>2</v>
      </c>
      <c r="I134" s="5">
        <v>1</v>
      </c>
      <c r="J134" s="5">
        <v>2</v>
      </c>
      <c r="K134" s="5" t="s">
        <v>30</v>
      </c>
      <c r="L134" s="5">
        <v>1048</v>
      </c>
      <c r="M134" s="5">
        <v>1048</v>
      </c>
      <c r="N134" s="5" t="s">
        <v>671</v>
      </c>
      <c r="O134" s="5" t="s">
        <v>32</v>
      </c>
      <c r="P134" s="5" t="s">
        <v>33</v>
      </c>
      <c r="Q134" s="5">
        <v>0</v>
      </c>
      <c r="R134" s="8">
        <v>44825</v>
      </c>
      <c r="S134" s="7">
        <v>44832</v>
      </c>
      <c r="T134" s="5" t="s">
        <v>34</v>
      </c>
      <c r="U134" s="5">
        <v>1048</v>
      </c>
      <c r="V134" s="5">
        <v>0</v>
      </c>
      <c r="W134" s="5">
        <v>0</v>
      </c>
      <c r="X134" s="5" t="s">
        <v>672</v>
      </c>
      <c r="Y134" s="5">
        <v>67203</v>
      </c>
      <c r="Z134" s="5" t="s">
        <v>673</v>
      </c>
    </row>
    <row r="135" s="5" customFormat="1" spans="1:26">
      <c r="A135" s="5" t="s">
        <v>674</v>
      </c>
      <c r="B135" s="5" t="s">
        <v>26</v>
      </c>
      <c r="C135" s="5" t="s">
        <v>27</v>
      </c>
      <c r="D135" s="5" t="s">
        <v>620</v>
      </c>
      <c r="E135" s="5" t="s">
        <v>531</v>
      </c>
      <c r="F135" s="7">
        <v>44827</v>
      </c>
      <c r="G135" s="7">
        <v>44829</v>
      </c>
      <c r="H135" s="5">
        <v>2</v>
      </c>
      <c r="I135" s="5">
        <v>2</v>
      </c>
      <c r="J135" s="5">
        <v>4</v>
      </c>
      <c r="K135" s="5" t="s">
        <v>30</v>
      </c>
      <c r="L135" s="5">
        <v>3204</v>
      </c>
      <c r="M135" s="5">
        <v>3204</v>
      </c>
      <c r="N135" s="5" t="s">
        <v>675</v>
      </c>
      <c r="O135" s="5" t="s">
        <v>32</v>
      </c>
      <c r="P135" s="5" t="s">
        <v>33</v>
      </c>
      <c r="Q135" s="5">
        <v>0</v>
      </c>
      <c r="R135" s="8">
        <v>44825</v>
      </c>
      <c r="S135" s="7">
        <v>44832</v>
      </c>
      <c r="T135" s="5" t="s">
        <v>34</v>
      </c>
      <c r="U135" s="5">
        <v>3204</v>
      </c>
      <c r="V135" s="5">
        <v>0</v>
      </c>
      <c r="W135" s="5">
        <v>0</v>
      </c>
      <c r="X135" s="5" t="s">
        <v>676</v>
      </c>
      <c r="Y135" s="5">
        <v>162338422</v>
      </c>
      <c r="Z135" s="5" t="s">
        <v>677</v>
      </c>
    </row>
    <row r="136" s="5" customFormat="1" spans="1:25">
      <c r="A136" s="5" t="s">
        <v>678</v>
      </c>
      <c r="B136" s="5" t="s">
        <v>26</v>
      </c>
      <c r="C136" s="5" t="s">
        <v>27</v>
      </c>
      <c r="D136" s="5" t="s">
        <v>679</v>
      </c>
      <c r="E136" s="5" t="s">
        <v>680</v>
      </c>
      <c r="F136" s="7">
        <v>44826</v>
      </c>
      <c r="G136" s="7">
        <v>44829</v>
      </c>
      <c r="H136" s="5">
        <v>1</v>
      </c>
      <c r="I136" s="5">
        <v>3</v>
      </c>
      <c r="J136" s="5">
        <v>3</v>
      </c>
      <c r="K136" s="5" t="s">
        <v>30</v>
      </c>
      <c r="L136" s="5">
        <v>1215</v>
      </c>
      <c r="M136" s="5">
        <v>1215</v>
      </c>
      <c r="N136" s="5" t="s">
        <v>681</v>
      </c>
      <c r="O136" s="5" t="s">
        <v>32</v>
      </c>
      <c r="P136" s="5" t="s">
        <v>33</v>
      </c>
      <c r="Q136" s="5">
        <v>0</v>
      </c>
      <c r="R136" s="8">
        <v>44825</v>
      </c>
      <c r="S136" s="7">
        <v>44832</v>
      </c>
      <c r="T136" s="5" t="s">
        <v>34</v>
      </c>
      <c r="U136" s="5">
        <v>1215</v>
      </c>
      <c r="V136" s="5">
        <v>0</v>
      </c>
      <c r="W136" s="5">
        <v>0</v>
      </c>
      <c r="X136" s="5" t="s">
        <v>682</v>
      </c>
      <c r="Y136" s="5" t="s">
        <v>233</v>
      </c>
    </row>
    <row r="137" s="5" customFormat="1" spans="1:25">
      <c r="A137" s="5" t="s">
        <v>663</v>
      </c>
      <c r="B137" s="5" t="s">
        <v>26</v>
      </c>
      <c r="C137" s="5" t="s">
        <v>72</v>
      </c>
      <c r="D137" s="5" t="s">
        <v>659</v>
      </c>
      <c r="E137" s="5" t="s">
        <v>664</v>
      </c>
      <c r="F137" s="7">
        <v>44827</v>
      </c>
      <c r="G137" s="7">
        <v>44829</v>
      </c>
      <c r="H137" s="5">
        <v>1</v>
      </c>
      <c r="I137" s="5">
        <v>2</v>
      </c>
      <c r="J137" s="5">
        <v>2</v>
      </c>
      <c r="K137" s="5" t="s">
        <v>30</v>
      </c>
      <c r="L137" s="5">
        <v>-4828</v>
      </c>
      <c r="M137" s="5">
        <v>-4828</v>
      </c>
      <c r="N137" s="5" t="s">
        <v>661</v>
      </c>
      <c r="O137" s="5" t="s">
        <v>32</v>
      </c>
      <c r="P137" s="5" t="s">
        <v>33</v>
      </c>
      <c r="Q137" s="5">
        <v>0</v>
      </c>
      <c r="R137" s="8">
        <v>44825</v>
      </c>
      <c r="S137" s="7">
        <v>44832</v>
      </c>
      <c r="T137" s="5" t="s">
        <v>34</v>
      </c>
      <c r="U137" s="5">
        <v>-4828</v>
      </c>
      <c r="V137" s="5">
        <v>0</v>
      </c>
      <c r="W137" s="5">
        <v>0</v>
      </c>
      <c r="X137" s="5" t="s">
        <v>665</v>
      </c>
      <c r="Y137" s="5" t="s">
        <v>233</v>
      </c>
    </row>
    <row r="138" s="5" customFormat="1" spans="1:25">
      <c r="A138" s="5" t="s">
        <v>678</v>
      </c>
      <c r="B138" s="5" t="s">
        <v>26</v>
      </c>
      <c r="C138" s="5" t="s">
        <v>72</v>
      </c>
      <c r="D138" s="5" t="s">
        <v>679</v>
      </c>
      <c r="E138" s="5" t="s">
        <v>680</v>
      </c>
      <c r="F138" s="7">
        <v>44826</v>
      </c>
      <c r="G138" s="7">
        <v>44829</v>
      </c>
      <c r="H138" s="5">
        <v>1</v>
      </c>
      <c r="I138" s="5">
        <v>3</v>
      </c>
      <c r="J138" s="5">
        <v>3</v>
      </c>
      <c r="K138" s="5" t="s">
        <v>30</v>
      </c>
      <c r="L138" s="5">
        <v>-1215</v>
      </c>
      <c r="M138" s="5">
        <v>-1215</v>
      </c>
      <c r="N138" s="5" t="s">
        <v>681</v>
      </c>
      <c r="O138" s="5" t="s">
        <v>32</v>
      </c>
      <c r="P138" s="5" t="s">
        <v>33</v>
      </c>
      <c r="Q138" s="5">
        <v>0</v>
      </c>
      <c r="R138" s="8">
        <v>44825</v>
      </c>
      <c r="S138" s="7">
        <v>44832</v>
      </c>
      <c r="T138" s="5" t="s">
        <v>34</v>
      </c>
      <c r="U138" s="5">
        <v>-1215</v>
      </c>
      <c r="V138" s="5">
        <v>0</v>
      </c>
      <c r="W138" s="5">
        <v>0</v>
      </c>
      <c r="X138" s="5" t="s">
        <v>682</v>
      </c>
      <c r="Y138" s="5" t="s">
        <v>233</v>
      </c>
    </row>
    <row r="139" s="5" customFormat="1" spans="1:25">
      <c r="A139" s="5" t="s">
        <v>683</v>
      </c>
      <c r="B139" s="5" t="s">
        <v>26</v>
      </c>
      <c r="C139" s="5" t="s">
        <v>27</v>
      </c>
      <c r="D139" s="5" t="s">
        <v>263</v>
      </c>
      <c r="E139" s="5" t="s">
        <v>684</v>
      </c>
      <c r="F139" s="7">
        <v>44826</v>
      </c>
      <c r="G139" s="7">
        <v>44829</v>
      </c>
      <c r="H139" s="5">
        <v>1</v>
      </c>
      <c r="I139" s="5">
        <v>3</v>
      </c>
      <c r="J139" s="5">
        <v>3</v>
      </c>
      <c r="K139" s="5" t="s">
        <v>30</v>
      </c>
      <c r="L139" s="5">
        <v>8490</v>
      </c>
      <c r="M139" s="5">
        <v>8490</v>
      </c>
      <c r="N139" s="5" t="s">
        <v>685</v>
      </c>
      <c r="O139" s="5" t="s">
        <v>32</v>
      </c>
      <c r="P139" s="5" t="s">
        <v>33</v>
      </c>
      <c r="Q139" s="5">
        <v>0</v>
      </c>
      <c r="R139" s="8">
        <v>44825</v>
      </c>
      <c r="S139" s="7">
        <v>44832</v>
      </c>
      <c r="T139" s="5" t="s">
        <v>34</v>
      </c>
      <c r="U139" s="5">
        <v>8490</v>
      </c>
      <c r="V139" s="5">
        <v>0</v>
      </c>
      <c r="W139" s="5">
        <v>0</v>
      </c>
      <c r="X139" s="5" t="s">
        <v>686</v>
      </c>
      <c r="Y139" s="5" t="s">
        <v>687</v>
      </c>
    </row>
    <row r="140" s="5" customFormat="1" spans="1:25">
      <c r="A140" s="5" t="s">
        <v>688</v>
      </c>
      <c r="B140" s="5" t="s">
        <v>26</v>
      </c>
      <c r="C140" s="5" t="s">
        <v>27</v>
      </c>
      <c r="D140" s="5" t="s">
        <v>567</v>
      </c>
      <c r="E140" s="5" t="s">
        <v>568</v>
      </c>
      <c r="F140" s="7">
        <v>44827</v>
      </c>
      <c r="G140" s="7">
        <v>44829</v>
      </c>
      <c r="H140" s="5">
        <v>1</v>
      </c>
      <c r="I140" s="5">
        <v>2</v>
      </c>
      <c r="J140" s="5">
        <v>2</v>
      </c>
      <c r="K140" s="5" t="s">
        <v>30</v>
      </c>
      <c r="L140" s="5">
        <v>1030</v>
      </c>
      <c r="M140" s="5">
        <v>1030</v>
      </c>
      <c r="N140" s="5" t="s">
        <v>689</v>
      </c>
      <c r="O140" s="5" t="s">
        <v>32</v>
      </c>
      <c r="P140" s="5" t="s">
        <v>33</v>
      </c>
      <c r="Q140" s="5">
        <v>0</v>
      </c>
      <c r="R140" s="8">
        <v>44826</v>
      </c>
      <c r="S140" s="7">
        <v>44832</v>
      </c>
      <c r="T140" s="5" t="s">
        <v>34</v>
      </c>
      <c r="U140" s="5">
        <v>1030</v>
      </c>
      <c r="V140" s="5">
        <v>0</v>
      </c>
      <c r="W140" s="5">
        <v>0</v>
      </c>
      <c r="X140" s="5" t="s">
        <v>690</v>
      </c>
      <c r="Y140" s="5" t="s">
        <v>691</v>
      </c>
    </row>
    <row r="141" s="5" customFormat="1" spans="1:25">
      <c r="A141" s="5" t="s">
        <v>692</v>
      </c>
      <c r="B141" s="5" t="s">
        <v>26</v>
      </c>
      <c r="C141" s="5" t="s">
        <v>27</v>
      </c>
      <c r="D141" s="5" t="s">
        <v>659</v>
      </c>
      <c r="E141" s="5" t="s">
        <v>664</v>
      </c>
      <c r="F141" s="7">
        <v>44827</v>
      </c>
      <c r="G141" s="7">
        <v>44829</v>
      </c>
      <c r="H141" s="5">
        <v>1</v>
      </c>
      <c r="I141" s="5">
        <v>2</v>
      </c>
      <c r="J141" s="5">
        <v>2</v>
      </c>
      <c r="K141" s="5" t="s">
        <v>30</v>
      </c>
      <c r="L141" s="5">
        <v>500</v>
      </c>
      <c r="M141" s="5">
        <v>500</v>
      </c>
      <c r="N141" s="5" t="s">
        <v>661</v>
      </c>
      <c r="O141" s="5" t="s">
        <v>32</v>
      </c>
      <c r="P141" s="5" t="s">
        <v>33</v>
      </c>
      <c r="Q141" s="5">
        <v>0</v>
      </c>
      <c r="R141" s="8">
        <v>44826</v>
      </c>
      <c r="S141" s="7">
        <v>44832</v>
      </c>
      <c r="T141" s="5" t="s">
        <v>34</v>
      </c>
      <c r="U141" s="5">
        <v>500</v>
      </c>
      <c r="V141" s="5">
        <v>0</v>
      </c>
      <c r="W141" s="5">
        <v>0</v>
      </c>
      <c r="X141" s="5" t="s">
        <v>233</v>
      </c>
      <c r="Y141" s="5" t="s">
        <v>233</v>
      </c>
    </row>
    <row r="142" s="5" customFormat="1" spans="1:25">
      <c r="A142" s="5" t="s">
        <v>693</v>
      </c>
      <c r="B142" s="5" t="s">
        <v>26</v>
      </c>
      <c r="C142" s="5" t="s">
        <v>27</v>
      </c>
      <c r="D142" s="5" t="s">
        <v>694</v>
      </c>
      <c r="E142" s="5" t="s">
        <v>695</v>
      </c>
      <c r="F142" s="7">
        <v>44826</v>
      </c>
      <c r="G142" s="7">
        <v>44829</v>
      </c>
      <c r="H142" s="5">
        <v>4</v>
      </c>
      <c r="I142" s="5">
        <v>3</v>
      </c>
      <c r="J142" s="5">
        <v>12</v>
      </c>
      <c r="K142" s="5" t="s">
        <v>30</v>
      </c>
      <c r="L142" s="5">
        <v>2256</v>
      </c>
      <c r="M142" s="5">
        <v>2256</v>
      </c>
      <c r="N142" s="5" t="s">
        <v>696</v>
      </c>
      <c r="O142" s="5" t="s">
        <v>32</v>
      </c>
      <c r="P142" s="5" t="s">
        <v>33</v>
      </c>
      <c r="Q142" s="5">
        <v>0</v>
      </c>
      <c r="R142" s="8">
        <v>44826</v>
      </c>
      <c r="S142" s="7">
        <v>44832</v>
      </c>
      <c r="T142" s="5" t="s">
        <v>34</v>
      </c>
      <c r="U142" s="5">
        <v>2256</v>
      </c>
      <c r="V142" s="5">
        <v>0</v>
      </c>
      <c r="W142" s="5">
        <v>0</v>
      </c>
      <c r="X142" s="5" t="s">
        <v>697</v>
      </c>
      <c r="Y142" s="5" t="s">
        <v>698</v>
      </c>
    </row>
    <row r="143" s="5" customFormat="1" spans="1:25">
      <c r="A143" s="5" t="s">
        <v>699</v>
      </c>
      <c r="B143" s="5" t="s">
        <v>26</v>
      </c>
      <c r="C143" s="5" t="s">
        <v>27</v>
      </c>
      <c r="D143" s="5" t="s">
        <v>700</v>
      </c>
      <c r="E143" s="5" t="s">
        <v>701</v>
      </c>
      <c r="F143" s="7">
        <v>44827</v>
      </c>
      <c r="G143" s="7">
        <v>44829</v>
      </c>
      <c r="H143" s="5">
        <v>1</v>
      </c>
      <c r="I143" s="5">
        <v>2</v>
      </c>
      <c r="J143" s="5">
        <v>2</v>
      </c>
      <c r="K143" s="5" t="s">
        <v>30</v>
      </c>
      <c r="L143" s="5">
        <v>500</v>
      </c>
      <c r="M143" s="5">
        <v>500</v>
      </c>
      <c r="N143" s="5" t="s">
        <v>702</v>
      </c>
      <c r="O143" s="5" t="s">
        <v>32</v>
      </c>
      <c r="P143" s="5" t="s">
        <v>33</v>
      </c>
      <c r="Q143" s="5">
        <v>0</v>
      </c>
      <c r="R143" s="8">
        <v>44826</v>
      </c>
      <c r="S143" s="7">
        <v>44832</v>
      </c>
      <c r="T143" s="5" t="s">
        <v>34</v>
      </c>
      <c r="U143" s="5">
        <v>500</v>
      </c>
      <c r="V143" s="5">
        <v>0</v>
      </c>
      <c r="W143" s="5">
        <v>0</v>
      </c>
      <c r="X143" s="5" t="s">
        <v>703</v>
      </c>
      <c r="Y143" s="5" t="s">
        <v>704</v>
      </c>
    </row>
    <row r="144" s="5" customFormat="1" spans="1:26">
      <c r="A144" s="5" t="s">
        <v>705</v>
      </c>
      <c r="B144" s="5" t="s">
        <v>26</v>
      </c>
      <c r="C144" s="5" t="s">
        <v>27</v>
      </c>
      <c r="D144" s="5" t="s">
        <v>567</v>
      </c>
      <c r="E144" s="5" t="s">
        <v>568</v>
      </c>
      <c r="F144" s="7">
        <v>44827</v>
      </c>
      <c r="G144" s="7">
        <v>44829</v>
      </c>
      <c r="H144" s="5">
        <v>2</v>
      </c>
      <c r="I144" s="5">
        <v>2</v>
      </c>
      <c r="J144" s="5">
        <v>4</v>
      </c>
      <c r="K144" s="5" t="s">
        <v>30</v>
      </c>
      <c r="L144" s="5">
        <v>2120</v>
      </c>
      <c r="M144" s="5">
        <v>2120</v>
      </c>
      <c r="N144" s="5" t="s">
        <v>706</v>
      </c>
      <c r="O144" s="5" t="s">
        <v>32</v>
      </c>
      <c r="P144" s="5" t="s">
        <v>33</v>
      </c>
      <c r="Q144" s="5">
        <v>0</v>
      </c>
      <c r="R144" s="8">
        <v>44826</v>
      </c>
      <c r="S144" s="7">
        <v>44832</v>
      </c>
      <c r="T144" s="5" t="s">
        <v>34</v>
      </c>
      <c r="U144" s="5">
        <v>2120</v>
      </c>
      <c r="V144" s="5">
        <v>0</v>
      </c>
      <c r="W144" s="5">
        <v>0</v>
      </c>
      <c r="X144" s="5" t="s">
        <v>707</v>
      </c>
      <c r="Y144" s="5" t="s">
        <v>708</v>
      </c>
      <c r="Z144" s="5" t="s">
        <v>709</v>
      </c>
    </row>
    <row r="145" s="5" customFormat="1" spans="1:25">
      <c r="A145" s="5" t="s">
        <v>710</v>
      </c>
      <c r="B145" s="5" t="s">
        <v>26</v>
      </c>
      <c r="C145" s="5" t="s">
        <v>27</v>
      </c>
      <c r="D145" s="5" t="s">
        <v>711</v>
      </c>
      <c r="E145" s="5" t="s">
        <v>712</v>
      </c>
      <c r="F145" s="7">
        <v>44827</v>
      </c>
      <c r="G145" s="7">
        <v>44829</v>
      </c>
      <c r="H145" s="5">
        <v>1</v>
      </c>
      <c r="I145" s="5">
        <v>2</v>
      </c>
      <c r="J145" s="5">
        <v>2</v>
      </c>
      <c r="K145" s="5" t="s">
        <v>30</v>
      </c>
      <c r="L145" s="5">
        <v>660</v>
      </c>
      <c r="M145" s="5">
        <v>660</v>
      </c>
      <c r="N145" s="5" t="s">
        <v>713</v>
      </c>
      <c r="O145" s="5" t="s">
        <v>32</v>
      </c>
      <c r="P145" s="5" t="s">
        <v>33</v>
      </c>
      <c r="Q145" s="5">
        <v>0</v>
      </c>
      <c r="R145" s="8">
        <v>44826</v>
      </c>
      <c r="S145" s="7">
        <v>44832</v>
      </c>
      <c r="T145" s="5" t="s">
        <v>34</v>
      </c>
      <c r="U145" s="5">
        <v>660</v>
      </c>
      <c r="V145" s="5">
        <v>0</v>
      </c>
      <c r="W145" s="5">
        <v>0</v>
      </c>
      <c r="X145" s="5" t="s">
        <v>714</v>
      </c>
      <c r="Y145" s="5" t="s">
        <v>715</v>
      </c>
    </row>
    <row r="146" s="5" customFormat="1" spans="1:25">
      <c r="A146" s="5" t="s">
        <v>716</v>
      </c>
      <c r="B146" s="5" t="s">
        <v>26</v>
      </c>
      <c r="C146" s="5" t="s">
        <v>27</v>
      </c>
      <c r="D146" s="5" t="s">
        <v>383</v>
      </c>
      <c r="E146" s="5" t="s">
        <v>384</v>
      </c>
      <c r="F146" s="7">
        <v>44828</v>
      </c>
      <c r="G146" s="7">
        <v>44829</v>
      </c>
      <c r="H146" s="5">
        <v>1</v>
      </c>
      <c r="I146" s="5">
        <v>1</v>
      </c>
      <c r="J146" s="5">
        <v>1</v>
      </c>
      <c r="K146" s="5" t="s">
        <v>30</v>
      </c>
      <c r="L146" s="5">
        <v>800</v>
      </c>
      <c r="M146" s="5">
        <v>800</v>
      </c>
      <c r="N146" s="5" t="s">
        <v>717</v>
      </c>
      <c r="O146" s="5" t="s">
        <v>32</v>
      </c>
      <c r="P146" s="5" t="s">
        <v>33</v>
      </c>
      <c r="Q146" s="5">
        <v>0</v>
      </c>
      <c r="R146" s="8">
        <v>44826</v>
      </c>
      <c r="S146" s="7">
        <v>44832</v>
      </c>
      <c r="T146" s="5" t="s">
        <v>34</v>
      </c>
      <c r="U146" s="5">
        <v>800</v>
      </c>
      <c r="V146" s="5">
        <v>0</v>
      </c>
      <c r="W146" s="5">
        <v>0</v>
      </c>
      <c r="X146" s="5" t="s">
        <v>718</v>
      </c>
      <c r="Y146" s="5" t="s">
        <v>719</v>
      </c>
    </row>
    <row r="147" s="5" customFormat="1" spans="1:25">
      <c r="A147" s="5" t="s">
        <v>720</v>
      </c>
      <c r="B147" s="5" t="s">
        <v>26</v>
      </c>
      <c r="C147" s="5" t="s">
        <v>27</v>
      </c>
      <c r="D147" s="5" t="s">
        <v>582</v>
      </c>
      <c r="E147" s="5" t="s">
        <v>721</v>
      </c>
      <c r="F147" s="7">
        <v>44827</v>
      </c>
      <c r="G147" s="7">
        <v>44829</v>
      </c>
      <c r="H147" s="5">
        <v>1</v>
      </c>
      <c r="I147" s="5">
        <v>2</v>
      </c>
      <c r="J147" s="5">
        <v>2</v>
      </c>
      <c r="K147" s="5" t="s">
        <v>30</v>
      </c>
      <c r="L147" s="5">
        <v>968</v>
      </c>
      <c r="M147" s="5">
        <v>968</v>
      </c>
      <c r="N147" s="5" t="s">
        <v>722</v>
      </c>
      <c r="O147" s="5" t="s">
        <v>32</v>
      </c>
      <c r="P147" s="5" t="s">
        <v>33</v>
      </c>
      <c r="Q147" s="5">
        <v>0</v>
      </c>
      <c r="R147" s="8">
        <v>44826</v>
      </c>
      <c r="S147" s="7">
        <v>44832</v>
      </c>
      <c r="T147" s="5" t="s">
        <v>34</v>
      </c>
      <c r="U147" s="5">
        <v>968</v>
      </c>
      <c r="V147" s="5">
        <v>0</v>
      </c>
      <c r="W147" s="5">
        <v>0</v>
      </c>
      <c r="X147" s="5" t="s">
        <v>723</v>
      </c>
      <c r="Y147" s="5" t="s">
        <v>724</v>
      </c>
    </row>
    <row r="148" s="5" customFormat="1" spans="1:25">
      <c r="A148" s="5" t="s">
        <v>725</v>
      </c>
      <c r="B148" s="5" t="s">
        <v>26</v>
      </c>
      <c r="C148" s="5" t="s">
        <v>27</v>
      </c>
      <c r="D148" s="5" t="s">
        <v>726</v>
      </c>
      <c r="E148" s="5" t="s">
        <v>727</v>
      </c>
      <c r="F148" s="7">
        <v>44827</v>
      </c>
      <c r="G148" s="7">
        <v>44829</v>
      </c>
      <c r="H148" s="5">
        <v>1</v>
      </c>
      <c r="I148" s="5">
        <v>2</v>
      </c>
      <c r="J148" s="5">
        <v>2</v>
      </c>
      <c r="K148" s="5" t="s">
        <v>30</v>
      </c>
      <c r="L148" s="5">
        <v>2480</v>
      </c>
      <c r="M148" s="5">
        <v>2480</v>
      </c>
      <c r="N148" s="5" t="s">
        <v>728</v>
      </c>
      <c r="O148" s="5" t="s">
        <v>32</v>
      </c>
      <c r="P148" s="5" t="s">
        <v>33</v>
      </c>
      <c r="Q148" s="5">
        <v>0</v>
      </c>
      <c r="R148" s="8">
        <v>44826</v>
      </c>
      <c r="S148" s="7">
        <v>44832</v>
      </c>
      <c r="T148" s="5" t="s">
        <v>34</v>
      </c>
      <c r="U148" s="5">
        <v>2480</v>
      </c>
      <c r="V148" s="5">
        <v>0</v>
      </c>
      <c r="W148" s="5">
        <v>0</v>
      </c>
      <c r="X148" s="5" t="s">
        <v>729</v>
      </c>
      <c r="Y148" s="5" t="s">
        <v>730</v>
      </c>
    </row>
    <row r="149" s="5" customFormat="1" spans="1:25">
      <c r="A149" s="5" t="s">
        <v>731</v>
      </c>
      <c r="B149" s="5" t="s">
        <v>26</v>
      </c>
      <c r="C149" s="5" t="s">
        <v>27</v>
      </c>
      <c r="D149" s="5" t="s">
        <v>567</v>
      </c>
      <c r="E149" s="5" t="s">
        <v>644</v>
      </c>
      <c r="F149" s="7">
        <v>44828</v>
      </c>
      <c r="G149" s="7">
        <v>44829</v>
      </c>
      <c r="H149" s="5">
        <v>1</v>
      </c>
      <c r="I149" s="5">
        <v>1</v>
      </c>
      <c r="J149" s="5">
        <v>1</v>
      </c>
      <c r="K149" s="5" t="s">
        <v>30</v>
      </c>
      <c r="L149" s="5">
        <v>545</v>
      </c>
      <c r="M149" s="5">
        <v>545</v>
      </c>
      <c r="N149" s="5" t="s">
        <v>732</v>
      </c>
      <c r="O149" s="5" t="s">
        <v>32</v>
      </c>
      <c r="P149" s="5" t="s">
        <v>33</v>
      </c>
      <c r="Q149" s="5">
        <v>0</v>
      </c>
      <c r="R149" s="8">
        <v>44826</v>
      </c>
      <c r="S149" s="7">
        <v>44832</v>
      </c>
      <c r="T149" s="5" t="s">
        <v>34</v>
      </c>
      <c r="U149" s="5">
        <v>545</v>
      </c>
      <c r="V149" s="5">
        <v>0</v>
      </c>
      <c r="W149" s="5">
        <v>0</v>
      </c>
      <c r="X149" s="5" t="s">
        <v>233</v>
      </c>
      <c r="Y149" s="5" t="s">
        <v>233</v>
      </c>
    </row>
    <row r="150" s="5" customFormat="1" spans="1:25">
      <c r="A150" s="5" t="s">
        <v>731</v>
      </c>
      <c r="B150" s="5" t="s">
        <v>26</v>
      </c>
      <c r="C150" s="5" t="s">
        <v>72</v>
      </c>
      <c r="D150" s="5" t="s">
        <v>567</v>
      </c>
      <c r="E150" s="5" t="s">
        <v>644</v>
      </c>
      <c r="F150" s="7">
        <v>44828</v>
      </c>
      <c r="G150" s="7">
        <v>44829</v>
      </c>
      <c r="H150" s="5">
        <v>1</v>
      </c>
      <c r="I150" s="5">
        <v>1</v>
      </c>
      <c r="J150" s="5">
        <v>1</v>
      </c>
      <c r="K150" s="5" t="s">
        <v>30</v>
      </c>
      <c r="L150" s="5">
        <v>-545</v>
      </c>
      <c r="M150" s="5">
        <v>-545</v>
      </c>
      <c r="N150" s="5" t="s">
        <v>732</v>
      </c>
      <c r="O150" s="5" t="s">
        <v>32</v>
      </c>
      <c r="P150" s="5" t="s">
        <v>33</v>
      </c>
      <c r="Q150" s="5">
        <v>0</v>
      </c>
      <c r="R150" s="8">
        <v>44826</v>
      </c>
      <c r="S150" s="7">
        <v>44832</v>
      </c>
      <c r="T150" s="5" t="s">
        <v>34</v>
      </c>
      <c r="U150" s="5">
        <v>-545</v>
      </c>
      <c r="V150" s="5">
        <v>0</v>
      </c>
      <c r="W150" s="5">
        <v>0</v>
      </c>
      <c r="X150" s="5" t="s">
        <v>233</v>
      </c>
      <c r="Y150" s="5" t="s">
        <v>233</v>
      </c>
    </row>
    <row r="151" s="5" customFormat="1" spans="1:25">
      <c r="A151" s="5" t="s">
        <v>733</v>
      </c>
      <c r="B151" s="5" t="s">
        <v>26</v>
      </c>
      <c r="C151" s="5" t="s">
        <v>27</v>
      </c>
      <c r="D151" s="5" t="s">
        <v>567</v>
      </c>
      <c r="E151" s="5" t="s">
        <v>644</v>
      </c>
      <c r="F151" s="7">
        <v>44828</v>
      </c>
      <c r="G151" s="7">
        <v>44829</v>
      </c>
      <c r="H151" s="5">
        <v>1</v>
      </c>
      <c r="I151" s="5">
        <v>1</v>
      </c>
      <c r="J151" s="5">
        <v>1</v>
      </c>
      <c r="K151" s="5" t="s">
        <v>30</v>
      </c>
      <c r="L151" s="5">
        <v>545</v>
      </c>
      <c r="M151" s="5">
        <v>545</v>
      </c>
      <c r="N151" s="5" t="s">
        <v>734</v>
      </c>
      <c r="O151" s="5" t="s">
        <v>32</v>
      </c>
      <c r="P151" s="5" t="s">
        <v>33</v>
      </c>
      <c r="Q151" s="5">
        <v>0</v>
      </c>
      <c r="R151" s="8">
        <v>44826</v>
      </c>
      <c r="S151" s="7">
        <v>44832</v>
      </c>
      <c r="T151" s="5" t="s">
        <v>34</v>
      </c>
      <c r="U151" s="5">
        <v>545</v>
      </c>
      <c r="V151" s="5">
        <v>0</v>
      </c>
      <c r="W151" s="5">
        <v>0</v>
      </c>
      <c r="X151" s="5" t="s">
        <v>735</v>
      </c>
      <c r="Y151" s="5" t="s">
        <v>736</v>
      </c>
    </row>
    <row r="152" s="5" customFormat="1" spans="1:25">
      <c r="A152" s="5" t="s">
        <v>737</v>
      </c>
      <c r="B152" s="5" t="s">
        <v>26</v>
      </c>
      <c r="C152" s="5" t="s">
        <v>27</v>
      </c>
      <c r="D152" s="5" t="s">
        <v>555</v>
      </c>
      <c r="E152" s="5" t="s">
        <v>556</v>
      </c>
      <c r="F152" s="7">
        <v>44828</v>
      </c>
      <c r="G152" s="7">
        <v>44829</v>
      </c>
      <c r="H152" s="5">
        <v>1</v>
      </c>
      <c r="I152" s="5">
        <v>1</v>
      </c>
      <c r="J152" s="5">
        <v>1</v>
      </c>
      <c r="K152" s="5" t="s">
        <v>30</v>
      </c>
      <c r="L152" s="5">
        <v>315</v>
      </c>
      <c r="M152" s="5">
        <v>315</v>
      </c>
      <c r="N152" s="5" t="s">
        <v>738</v>
      </c>
      <c r="O152" s="5" t="s">
        <v>32</v>
      </c>
      <c r="P152" s="5" t="s">
        <v>33</v>
      </c>
      <c r="Q152" s="5">
        <v>0</v>
      </c>
      <c r="R152" s="8">
        <v>44826</v>
      </c>
      <c r="S152" s="7">
        <v>44832</v>
      </c>
      <c r="T152" s="5" t="s">
        <v>34</v>
      </c>
      <c r="U152" s="5">
        <v>315</v>
      </c>
      <c r="V152" s="5">
        <v>0</v>
      </c>
      <c r="W152" s="5">
        <v>0</v>
      </c>
      <c r="X152" s="5" t="s">
        <v>739</v>
      </c>
      <c r="Y152" s="5" t="s">
        <v>740</v>
      </c>
    </row>
    <row r="153" s="5" customFormat="1" spans="1:25">
      <c r="A153" s="5" t="s">
        <v>741</v>
      </c>
      <c r="B153" s="5" t="s">
        <v>26</v>
      </c>
      <c r="C153" s="5" t="s">
        <v>27</v>
      </c>
      <c r="D153" s="5" t="s">
        <v>742</v>
      </c>
      <c r="E153" s="5" t="s">
        <v>743</v>
      </c>
      <c r="F153" s="7">
        <v>44828</v>
      </c>
      <c r="G153" s="7">
        <v>44829</v>
      </c>
      <c r="H153" s="5">
        <v>1</v>
      </c>
      <c r="I153" s="5">
        <v>1</v>
      </c>
      <c r="J153" s="5">
        <v>1</v>
      </c>
      <c r="K153" s="5" t="s">
        <v>30</v>
      </c>
      <c r="L153" s="5">
        <v>496</v>
      </c>
      <c r="M153" s="5">
        <v>496</v>
      </c>
      <c r="N153" s="5" t="s">
        <v>744</v>
      </c>
      <c r="O153" s="5" t="s">
        <v>32</v>
      </c>
      <c r="P153" s="5" t="s">
        <v>33</v>
      </c>
      <c r="Q153" s="5">
        <v>0</v>
      </c>
      <c r="R153" s="8">
        <v>44826</v>
      </c>
      <c r="S153" s="7">
        <v>44832</v>
      </c>
      <c r="T153" s="5" t="s">
        <v>34</v>
      </c>
      <c r="U153" s="5">
        <v>496</v>
      </c>
      <c r="V153" s="5">
        <v>0</v>
      </c>
      <c r="W153" s="5">
        <v>0</v>
      </c>
      <c r="X153" s="5" t="s">
        <v>745</v>
      </c>
      <c r="Y153" s="5" t="s">
        <v>746</v>
      </c>
    </row>
    <row r="154" s="5" customFormat="1" spans="1:25">
      <c r="A154" s="5" t="s">
        <v>747</v>
      </c>
      <c r="B154" s="5" t="s">
        <v>26</v>
      </c>
      <c r="C154" s="5" t="s">
        <v>27</v>
      </c>
      <c r="D154" s="5" t="s">
        <v>567</v>
      </c>
      <c r="E154" s="5" t="s">
        <v>644</v>
      </c>
      <c r="F154" s="7">
        <v>44828</v>
      </c>
      <c r="G154" s="7">
        <v>44829</v>
      </c>
      <c r="H154" s="5">
        <v>1</v>
      </c>
      <c r="I154" s="5">
        <v>1</v>
      </c>
      <c r="J154" s="5">
        <v>1</v>
      </c>
      <c r="K154" s="5" t="s">
        <v>30</v>
      </c>
      <c r="L154" s="5">
        <v>545</v>
      </c>
      <c r="M154" s="5">
        <v>545</v>
      </c>
      <c r="N154" s="5" t="s">
        <v>748</v>
      </c>
      <c r="O154" s="5" t="s">
        <v>32</v>
      </c>
      <c r="P154" s="5" t="s">
        <v>33</v>
      </c>
      <c r="Q154" s="5">
        <v>0</v>
      </c>
      <c r="R154" s="8">
        <v>44826</v>
      </c>
      <c r="S154" s="7">
        <v>44832</v>
      </c>
      <c r="T154" s="5" t="s">
        <v>34</v>
      </c>
      <c r="U154" s="5">
        <v>545</v>
      </c>
      <c r="V154" s="5">
        <v>0</v>
      </c>
      <c r="W154" s="5">
        <v>0</v>
      </c>
      <c r="X154" s="5" t="s">
        <v>749</v>
      </c>
      <c r="Y154" s="5" t="s">
        <v>750</v>
      </c>
    </row>
    <row r="155" s="5" customFormat="1" spans="1:25">
      <c r="A155" s="5" t="s">
        <v>751</v>
      </c>
      <c r="B155" s="5" t="s">
        <v>26</v>
      </c>
      <c r="C155" s="5" t="s">
        <v>27</v>
      </c>
      <c r="D155" s="5" t="s">
        <v>389</v>
      </c>
      <c r="E155" s="5" t="s">
        <v>390</v>
      </c>
      <c r="F155" s="7">
        <v>44828</v>
      </c>
      <c r="G155" s="7">
        <v>44829</v>
      </c>
      <c r="H155" s="5">
        <v>1</v>
      </c>
      <c r="I155" s="5">
        <v>1</v>
      </c>
      <c r="J155" s="5">
        <v>1</v>
      </c>
      <c r="K155" s="5" t="s">
        <v>30</v>
      </c>
      <c r="L155" s="5">
        <v>395</v>
      </c>
      <c r="M155" s="5">
        <v>395</v>
      </c>
      <c r="N155" s="5" t="s">
        <v>752</v>
      </c>
      <c r="O155" s="5" t="s">
        <v>32</v>
      </c>
      <c r="P155" s="5" t="s">
        <v>33</v>
      </c>
      <c r="Q155" s="5">
        <v>0</v>
      </c>
      <c r="R155" s="8">
        <v>44827</v>
      </c>
      <c r="S155" s="7">
        <v>44832</v>
      </c>
      <c r="T155" s="5" t="s">
        <v>34</v>
      </c>
      <c r="U155" s="5">
        <v>395</v>
      </c>
      <c r="V155" s="5">
        <v>0</v>
      </c>
      <c r="W155" s="5">
        <v>0</v>
      </c>
      <c r="X155" s="5" t="s">
        <v>753</v>
      </c>
      <c r="Y155" s="5" t="s">
        <v>754</v>
      </c>
    </row>
    <row r="156" s="5" customFormat="1" spans="1:26">
      <c r="A156" s="5" t="s">
        <v>755</v>
      </c>
      <c r="B156" s="5" t="s">
        <v>26</v>
      </c>
      <c r="C156" s="5" t="s">
        <v>27</v>
      </c>
      <c r="D156" s="5" t="s">
        <v>567</v>
      </c>
      <c r="E156" s="5" t="s">
        <v>644</v>
      </c>
      <c r="F156" s="7">
        <v>44828</v>
      </c>
      <c r="G156" s="7">
        <v>44829</v>
      </c>
      <c r="H156" s="5">
        <v>2</v>
      </c>
      <c r="I156" s="5">
        <v>1</v>
      </c>
      <c r="J156" s="5">
        <v>2</v>
      </c>
      <c r="K156" s="5" t="s">
        <v>30</v>
      </c>
      <c r="L156" s="5">
        <v>1100</v>
      </c>
      <c r="M156" s="5">
        <v>1100</v>
      </c>
      <c r="N156" s="5" t="s">
        <v>756</v>
      </c>
      <c r="O156" s="5" t="s">
        <v>32</v>
      </c>
      <c r="P156" s="5" t="s">
        <v>33</v>
      </c>
      <c r="Q156" s="5">
        <v>0</v>
      </c>
      <c r="R156" s="8">
        <v>44827</v>
      </c>
      <c r="S156" s="7">
        <v>44832</v>
      </c>
      <c r="T156" s="5" t="s">
        <v>34</v>
      </c>
      <c r="U156" s="5">
        <v>1100</v>
      </c>
      <c r="V156" s="5">
        <v>0</v>
      </c>
      <c r="W156" s="5">
        <v>0</v>
      </c>
      <c r="X156" s="5" t="s">
        <v>757</v>
      </c>
      <c r="Y156" s="5" t="s">
        <v>758</v>
      </c>
      <c r="Z156" s="5" t="s">
        <v>759</v>
      </c>
    </row>
    <row r="157" s="5" customFormat="1" spans="1:25">
      <c r="A157" s="5" t="s">
        <v>760</v>
      </c>
      <c r="B157" s="5" t="s">
        <v>26</v>
      </c>
      <c r="C157" s="5" t="s">
        <v>27</v>
      </c>
      <c r="D157" s="5" t="s">
        <v>761</v>
      </c>
      <c r="E157" s="5" t="s">
        <v>762</v>
      </c>
      <c r="F157" s="7">
        <v>44827</v>
      </c>
      <c r="G157" s="7">
        <v>44829</v>
      </c>
      <c r="H157" s="5">
        <v>1</v>
      </c>
      <c r="I157" s="5">
        <v>2</v>
      </c>
      <c r="J157" s="5">
        <v>2</v>
      </c>
      <c r="K157" s="5" t="s">
        <v>30</v>
      </c>
      <c r="L157" s="5">
        <v>906</v>
      </c>
      <c r="M157" s="5">
        <v>906</v>
      </c>
      <c r="N157" s="5" t="s">
        <v>763</v>
      </c>
      <c r="O157" s="5" t="s">
        <v>32</v>
      </c>
      <c r="P157" s="5" t="s">
        <v>33</v>
      </c>
      <c r="Q157" s="5">
        <v>0</v>
      </c>
      <c r="R157" s="8">
        <v>44827</v>
      </c>
      <c r="S157" s="7">
        <v>44832</v>
      </c>
      <c r="T157" s="5" t="s">
        <v>34</v>
      </c>
      <c r="U157" s="5">
        <v>906</v>
      </c>
      <c r="V157" s="5">
        <v>0</v>
      </c>
      <c r="W157" s="5">
        <v>0</v>
      </c>
      <c r="X157" s="5" t="s">
        <v>764</v>
      </c>
      <c r="Y157" s="5" t="s">
        <v>765</v>
      </c>
    </row>
    <row r="158" s="5" customFormat="1" spans="1:25">
      <c r="A158" s="5" t="s">
        <v>766</v>
      </c>
      <c r="B158" s="5" t="s">
        <v>26</v>
      </c>
      <c r="C158" s="5" t="s">
        <v>27</v>
      </c>
      <c r="D158" s="5" t="s">
        <v>761</v>
      </c>
      <c r="E158" s="5" t="s">
        <v>767</v>
      </c>
      <c r="F158" s="7">
        <v>44828</v>
      </c>
      <c r="G158" s="7">
        <v>44829</v>
      </c>
      <c r="H158" s="5">
        <v>1</v>
      </c>
      <c r="I158" s="5">
        <v>1</v>
      </c>
      <c r="J158" s="5">
        <v>1</v>
      </c>
      <c r="K158" s="5" t="s">
        <v>30</v>
      </c>
      <c r="L158" s="5">
        <v>452</v>
      </c>
      <c r="M158" s="5">
        <v>452</v>
      </c>
      <c r="N158" s="5" t="s">
        <v>768</v>
      </c>
      <c r="O158" s="5" t="s">
        <v>32</v>
      </c>
      <c r="P158" s="5" t="s">
        <v>33</v>
      </c>
      <c r="Q158" s="5">
        <v>0</v>
      </c>
      <c r="R158" s="8">
        <v>44827</v>
      </c>
      <c r="S158" s="7">
        <v>44832</v>
      </c>
      <c r="T158" s="5" t="s">
        <v>34</v>
      </c>
      <c r="U158" s="5">
        <v>452</v>
      </c>
      <c r="V158" s="5">
        <v>0</v>
      </c>
      <c r="W158" s="5">
        <v>0</v>
      </c>
      <c r="X158" s="5" t="s">
        <v>769</v>
      </c>
      <c r="Y158" s="5" t="s">
        <v>770</v>
      </c>
    </row>
    <row r="159" s="5" customFormat="1" spans="1:25">
      <c r="A159" s="5" t="s">
        <v>771</v>
      </c>
      <c r="B159" s="5" t="s">
        <v>26</v>
      </c>
      <c r="C159" s="5" t="s">
        <v>27</v>
      </c>
      <c r="D159" s="5" t="s">
        <v>772</v>
      </c>
      <c r="E159" s="5" t="s">
        <v>773</v>
      </c>
      <c r="F159" s="7">
        <v>44828</v>
      </c>
      <c r="G159" s="7">
        <v>44829</v>
      </c>
      <c r="H159" s="5">
        <v>2</v>
      </c>
      <c r="I159" s="5">
        <v>1</v>
      </c>
      <c r="J159" s="5">
        <v>2</v>
      </c>
      <c r="K159" s="5" t="s">
        <v>30</v>
      </c>
      <c r="L159" s="5">
        <v>792</v>
      </c>
      <c r="M159" s="5">
        <v>792</v>
      </c>
      <c r="N159" s="5" t="s">
        <v>774</v>
      </c>
      <c r="O159" s="5" t="s">
        <v>32</v>
      </c>
      <c r="P159" s="5" t="s">
        <v>33</v>
      </c>
      <c r="Q159" s="5">
        <v>0</v>
      </c>
      <c r="R159" s="8">
        <v>44827</v>
      </c>
      <c r="S159" s="7">
        <v>44832</v>
      </c>
      <c r="T159" s="5" t="s">
        <v>34</v>
      </c>
      <c r="U159" s="5">
        <v>792</v>
      </c>
      <c r="V159" s="5">
        <v>0</v>
      </c>
      <c r="W159" s="5">
        <v>0</v>
      </c>
      <c r="X159" s="5" t="s">
        <v>775</v>
      </c>
      <c r="Y159" s="5" t="s">
        <v>233</v>
      </c>
    </row>
    <row r="160" s="5" customFormat="1" spans="1:25">
      <c r="A160" s="5" t="s">
        <v>771</v>
      </c>
      <c r="B160" s="5" t="s">
        <v>26</v>
      </c>
      <c r="C160" s="5" t="s">
        <v>72</v>
      </c>
      <c r="D160" s="5" t="s">
        <v>772</v>
      </c>
      <c r="E160" s="5" t="s">
        <v>773</v>
      </c>
      <c r="F160" s="7">
        <v>44828</v>
      </c>
      <c r="G160" s="7">
        <v>44829</v>
      </c>
      <c r="H160" s="5">
        <v>2</v>
      </c>
      <c r="I160" s="5">
        <v>1</v>
      </c>
      <c r="J160" s="5">
        <v>2</v>
      </c>
      <c r="K160" s="5" t="s">
        <v>30</v>
      </c>
      <c r="L160" s="5">
        <v>-792</v>
      </c>
      <c r="M160" s="5">
        <v>-792</v>
      </c>
      <c r="N160" s="5" t="s">
        <v>774</v>
      </c>
      <c r="O160" s="5" t="s">
        <v>32</v>
      </c>
      <c r="P160" s="5" t="s">
        <v>33</v>
      </c>
      <c r="Q160" s="5">
        <v>0</v>
      </c>
      <c r="R160" s="8">
        <v>44827</v>
      </c>
      <c r="S160" s="7">
        <v>44832</v>
      </c>
      <c r="T160" s="5" t="s">
        <v>34</v>
      </c>
      <c r="U160" s="5">
        <v>-792</v>
      </c>
      <c r="V160" s="5">
        <v>0</v>
      </c>
      <c r="W160" s="5">
        <v>0</v>
      </c>
      <c r="X160" s="5" t="s">
        <v>775</v>
      </c>
      <c r="Y160" s="5" t="s">
        <v>233</v>
      </c>
    </row>
    <row r="161" s="5" customFormat="1" spans="1:25">
      <c r="A161" s="5" t="s">
        <v>776</v>
      </c>
      <c r="B161" s="5" t="s">
        <v>26</v>
      </c>
      <c r="C161" s="5" t="s">
        <v>27</v>
      </c>
      <c r="D161" s="5" t="s">
        <v>777</v>
      </c>
      <c r="E161" s="5" t="s">
        <v>778</v>
      </c>
      <c r="F161" s="7">
        <v>44827</v>
      </c>
      <c r="G161" s="7">
        <v>44829</v>
      </c>
      <c r="H161" s="5">
        <v>1</v>
      </c>
      <c r="I161" s="5">
        <v>2</v>
      </c>
      <c r="J161" s="5">
        <v>2</v>
      </c>
      <c r="K161" s="5" t="s">
        <v>30</v>
      </c>
      <c r="L161" s="5">
        <v>1920</v>
      </c>
      <c r="M161" s="5">
        <v>1920</v>
      </c>
      <c r="N161" s="5" t="s">
        <v>779</v>
      </c>
      <c r="O161" s="5" t="s">
        <v>32</v>
      </c>
      <c r="P161" s="5" t="s">
        <v>33</v>
      </c>
      <c r="Q161" s="5">
        <v>0</v>
      </c>
      <c r="R161" s="8">
        <v>44827</v>
      </c>
      <c r="S161" s="7">
        <v>44832</v>
      </c>
      <c r="T161" s="5" t="s">
        <v>34</v>
      </c>
      <c r="U161" s="5">
        <v>1920</v>
      </c>
      <c r="V161" s="5">
        <v>0</v>
      </c>
      <c r="W161" s="5">
        <v>0</v>
      </c>
      <c r="X161" s="5" t="s">
        <v>780</v>
      </c>
      <c r="Y161" s="5" t="s">
        <v>781</v>
      </c>
    </row>
    <row r="162" s="5" customFormat="1" spans="1:25">
      <c r="A162" s="5" t="s">
        <v>782</v>
      </c>
      <c r="B162" s="5" t="s">
        <v>26</v>
      </c>
      <c r="C162" s="5" t="s">
        <v>27</v>
      </c>
      <c r="D162" s="5" t="s">
        <v>783</v>
      </c>
      <c r="E162" s="5" t="s">
        <v>784</v>
      </c>
      <c r="F162" s="7">
        <v>44828</v>
      </c>
      <c r="G162" s="7">
        <v>44829</v>
      </c>
      <c r="H162" s="5">
        <v>1</v>
      </c>
      <c r="I162" s="5">
        <v>1</v>
      </c>
      <c r="J162" s="5">
        <v>1</v>
      </c>
      <c r="K162" s="5" t="s">
        <v>30</v>
      </c>
      <c r="L162" s="5">
        <v>968</v>
      </c>
      <c r="M162" s="5">
        <v>968</v>
      </c>
      <c r="N162" s="5" t="s">
        <v>785</v>
      </c>
      <c r="O162" s="5" t="s">
        <v>32</v>
      </c>
      <c r="P162" s="5" t="s">
        <v>33</v>
      </c>
      <c r="Q162" s="5">
        <v>0</v>
      </c>
      <c r="R162" s="8">
        <v>44827</v>
      </c>
      <c r="S162" s="7">
        <v>44832</v>
      </c>
      <c r="T162" s="5" t="s">
        <v>34</v>
      </c>
      <c r="U162" s="5">
        <v>968</v>
      </c>
      <c r="V162" s="5">
        <v>0</v>
      </c>
      <c r="W162" s="5">
        <v>0</v>
      </c>
      <c r="X162" s="5" t="s">
        <v>786</v>
      </c>
      <c r="Y162" s="5" t="s">
        <v>657</v>
      </c>
    </row>
    <row r="163" s="5" customFormat="1" spans="1:25">
      <c r="A163" s="5" t="s">
        <v>787</v>
      </c>
      <c r="B163" s="5" t="s">
        <v>26</v>
      </c>
      <c r="C163" s="5" t="s">
        <v>27</v>
      </c>
      <c r="D163" s="5" t="s">
        <v>567</v>
      </c>
      <c r="E163" s="5" t="s">
        <v>644</v>
      </c>
      <c r="F163" s="7">
        <v>44828</v>
      </c>
      <c r="G163" s="7">
        <v>44829</v>
      </c>
      <c r="H163" s="5">
        <v>1</v>
      </c>
      <c r="I163" s="5">
        <v>1</v>
      </c>
      <c r="J163" s="5">
        <v>1</v>
      </c>
      <c r="K163" s="5" t="s">
        <v>30</v>
      </c>
      <c r="L163" s="5">
        <v>550</v>
      </c>
      <c r="M163" s="5">
        <v>550</v>
      </c>
      <c r="N163" s="5" t="s">
        <v>788</v>
      </c>
      <c r="O163" s="5" t="s">
        <v>32</v>
      </c>
      <c r="P163" s="5" t="s">
        <v>33</v>
      </c>
      <c r="Q163" s="5">
        <v>0</v>
      </c>
      <c r="R163" s="8">
        <v>44827</v>
      </c>
      <c r="S163" s="7">
        <v>44832</v>
      </c>
      <c r="T163" s="5" t="s">
        <v>34</v>
      </c>
      <c r="U163" s="5">
        <v>550</v>
      </c>
      <c r="V163" s="5">
        <v>0</v>
      </c>
      <c r="W163" s="5">
        <v>0</v>
      </c>
      <c r="X163" s="5" t="s">
        <v>789</v>
      </c>
      <c r="Y163" s="5" t="s">
        <v>790</v>
      </c>
    </row>
    <row r="164" s="5" customFormat="1" spans="1:25">
      <c r="A164" s="5" t="s">
        <v>791</v>
      </c>
      <c r="B164" s="5" t="s">
        <v>26</v>
      </c>
      <c r="C164" s="5" t="s">
        <v>27</v>
      </c>
      <c r="D164" s="5" t="s">
        <v>530</v>
      </c>
      <c r="E164" s="5" t="s">
        <v>531</v>
      </c>
      <c r="F164" s="7">
        <v>44828</v>
      </c>
      <c r="G164" s="7">
        <v>44829</v>
      </c>
      <c r="H164" s="5">
        <v>1</v>
      </c>
      <c r="I164" s="5">
        <v>1</v>
      </c>
      <c r="J164" s="5">
        <v>1</v>
      </c>
      <c r="K164" s="5" t="s">
        <v>30</v>
      </c>
      <c r="L164" s="5">
        <v>479</v>
      </c>
      <c r="M164" s="5">
        <v>479</v>
      </c>
      <c r="N164" s="5" t="s">
        <v>792</v>
      </c>
      <c r="O164" s="5" t="s">
        <v>32</v>
      </c>
      <c r="P164" s="5" t="s">
        <v>33</v>
      </c>
      <c r="Q164" s="5">
        <v>0</v>
      </c>
      <c r="R164" s="8">
        <v>44827</v>
      </c>
      <c r="S164" s="7">
        <v>44832</v>
      </c>
      <c r="T164" s="5" t="s">
        <v>34</v>
      </c>
      <c r="U164" s="5">
        <v>479</v>
      </c>
      <c r="V164" s="5">
        <v>0</v>
      </c>
      <c r="W164" s="5">
        <v>0</v>
      </c>
      <c r="X164" s="5" t="s">
        <v>793</v>
      </c>
      <c r="Y164" s="5" t="s">
        <v>794</v>
      </c>
    </row>
    <row r="165" s="5" customFormat="1" spans="1:25">
      <c r="A165" s="5" t="s">
        <v>795</v>
      </c>
      <c r="B165" s="5" t="s">
        <v>26</v>
      </c>
      <c r="C165" s="5" t="s">
        <v>27</v>
      </c>
      <c r="D165" s="5" t="s">
        <v>796</v>
      </c>
      <c r="E165" s="5" t="s">
        <v>797</v>
      </c>
      <c r="F165" s="7">
        <v>44828</v>
      </c>
      <c r="G165" s="7">
        <v>44829</v>
      </c>
      <c r="H165" s="5">
        <v>1</v>
      </c>
      <c r="I165" s="5">
        <v>1</v>
      </c>
      <c r="J165" s="5">
        <v>1</v>
      </c>
      <c r="K165" s="5" t="s">
        <v>30</v>
      </c>
      <c r="L165" s="5">
        <v>312</v>
      </c>
      <c r="M165" s="5">
        <v>312</v>
      </c>
      <c r="N165" s="5" t="s">
        <v>798</v>
      </c>
      <c r="O165" s="5" t="s">
        <v>32</v>
      </c>
      <c r="P165" s="5" t="s">
        <v>33</v>
      </c>
      <c r="Q165" s="5">
        <v>0</v>
      </c>
      <c r="R165" s="8">
        <v>44827</v>
      </c>
      <c r="S165" s="7">
        <v>44832</v>
      </c>
      <c r="T165" s="5" t="s">
        <v>34</v>
      </c>
      <c r="U165" s="5">
        <v>312</v>
      </c>
      <c r="V165" s="5">
        <v>0</v>
      </c>
      <c r="W165" s="5">
        <v>0</v>
      </c>
      <c r="X165" s="5" t="s">
        <v>799</v>
      </c>
      <c r="Y165" s="5" t="s">
        <v>800</v>
      </c>
    </row>
    <row r="166" s="5" customFormat="1" spans="1:25">
      <c r="A166" s="5" t="s">
        <v>801</v>
      </c>
      <c r="B166" s="5" t="s">
        <v>26</v>
      </c>
      <c r="C166" s="5" t="s">
        <v>27</v>
      </c>
      <c r="D166" s="5" t="s">
        <v>802</v>
      </c>
      <c r="E166" s="5" t="s">
        <v>803</v>
      </c>
      <c r="F166" s="7">
        <v>44828</v>
      </c>
      <c r="G166" s="7">
        <v>44829</v>
      </c>
      <c r="H166" s="5">
        <v>1</v>
      </c>
      <c r="I166" s="5">
        <v>1</v>
      </c>
      <c r="J166" s="5">
        <v>1</v>
      </c>
      <c r="K166" s="5" t="s">
        <v>30</v>
      </c>
      <c r="L166" s="5">
        <v>160</v>
      </c>
      <c r="M166" s="5">
        <v>160</v>
      </c>
      <c r="N166" s="5" t="s">
        <v>804</v>
      </c>
      <c r="O166" s="5" t="s">
        <v>32</v>
      </c>
      <c r="P166" s="5" t="s">
        <v>33</v>
      </c>
      <c r="Q166" s="5">
        <v>0</v>
      </c>
      <c r="R166" s="8">
        <v>44827</v>
      </c>
      <c r="S166" s="7">
        <v>44832</v>
      </c>
      <c r="T166" s="5" t="s">
        <v>34</v>
      </c>
      <c r="U166" s="5">
        <v>160</v>
      </c>
      <c r="V166" s="5">
        <v>0</v>
      </c>
      <c r="W166" s="5">
        <v>0</v>
      </c>
      <c r="X166" s="5" t="s">
        <v>805</v>
      </c>
      <c r="Y166" s="5" t="s">
        <v>806</v>
      </c>
    </row>
    <row r="167" s="5" customFormat="1" spans="1:25">
      <c r="A167" s="5" t="s">
        <v>807</v>
      </c>
      <c r="B167" s="5" t="s">
        <v>26</v>
      </c>
      <c r="C167" s="5" t="s">
        <v>27</v>
      </c>
      <c r="D167" s="5" t="s">
        <v>796</v>
      </c>
      <c r="E167" s="5" t="s">
        <v>797</v>
      </c>
      <c r="F167" s="7">
        <v>44828</v>
      </c>
      <c r="G167" s="7">
        <v>44829</v>
      </c>
      <c r="H167" s="5">
        <v>1</v>
      </c>
      <c r="I167" s="5">
        <v>1</v>
      </c>
      <c r="J167" s="5">
        <v>1</v>
      </c>
      <c r="K167" s="5" t="s">
        <v>30</v>
      </c>
      <c r="L167" s="5">
        <v>312</v>
      </c>
      <c r="M167" s="5">
        <v>312</v>
      </c>
      <c r="N167" s="5" t="s">
        <v>808</v>
      </c>
      <c r="O167" s="5" t="s">
        <v>32</v>
      </c>
      <c r="P167" s="5" t="s">
        <v>33</v>
      </c>
      <c r="Q167" s="5">
        <v>0</v>
      </c>
      <c r="R167" s="8">
        <v>44827</v>
      </c>
      <c r="S167" s="7">
        <v>44832</v>
      </c>
      <c r="T167" s="5" t="s">
        <v>34</v>
      </c>
      <c r="U167" s="5">
        <v>312</v>
      </c>
      <c r="V167" s="5">
        <v>0</v>
      </c>
      <c r="W167" s="5">
        <v>0</v>
      </c>
      <c r="X167" s="5" t="s">
        <v>809</v>
      </c>
      <c r="Y167" s="5" t="s">
        <v>810</v>
      </c>
    </row>
    <row r="168" s="5" customFormat="1" spans="1:25">
      <c r="A168" s="5" t="s">
        <v>811</v>
      </c>
      <c r="B168" s="5" t="s">
        <v>26</v>
      </c>
      <c r="C168" s="5" t="s">
        <v>27</v>
      </c>
      <c r="D168" s="5" t="s">
        <v>772</v>
      </c>
      <c r="E168" s="5" t="s">
        <v>812</v>
      </c>
      <c r="F168" s="7">
        <v>44828</v>
      </c>
      <c r="G168" s="7">
        <v>44829</v>
      </c>
      <c r="H168" s="5">
        <v>1</v>
      </c>
      <c r="I168" s="5">
        <v>1</v>
      </c>
      <c r="J168" s="5">
        <v>1</v>
      </c>
      <c r="K168" s="5" t="s">
        <v>30</v>
      </c>
      <c r="L168" s="5">
        <v>358</v>
      </c>
      <c r="M168" s="5">
        <v>358</v>
      </c>
      <c r="N168" s="5" t="s">
        <v>813</v>
      </c>
      <c r="O168" s="5" t="s">
        <v>32</v>
      </c>
      <c r="P168" s="5" t="s">
        <v>33</v>
      </c>
      <c r="Q168" s="5">
        <v>0</v>
      </c>
      <c r="R168" s="8">
        <v>44827</v>
      </c>
      <c r="S168" s="7">
        <v>44832</v>
      </c>
      <c r="T168" s="5" t="s">
        <v>34</v>
      </c>
      <c r="U168" s="5">
        <v>358</v>
      </c>
      <c r="V168" s="5">
        <v>0</v>
      </c>
      <c r="W168" s="5">
        <v>0</v>
      </c>
      <c r="X168" s="5" t="s">
        <v>814</v>
      </c>
      <c r="Y168" s="5" t="s">
        <v>815</v>
      </c>
    </row>
    <row r="169" s="5" customFormat="1" spans="1:25">
      <c r="A169" s="5" t="s">
        <v>816</v>
      </c>
      <c r="B169" s="5" t="s">
        <v>26</v>
      </c>
      <c r="C169" s="5" t="s">
        <v>27</v>
      </c>
      <c r="D169" s="5" t="s">
        <v>817</v>
      </c>
      <c r="E169" s="5" t="s">
        <v>818</v>
      </c>
      <c r="F169" s="7">
        <v>44828</v>
      </c>
      <c r="G169" s="7">
        <v>44829</v>
      </c>
      <c r="H169" s="5">
        <v>2</v>
      </c>
      <c r="I169" s="5">
        <v>1</v>
      </c>
      <c r="J169" s="5">
        <v>2</v>
      </c>
      <c r="K169" s="5" t="s">
        <v>30</v>
      </c>
      <c r="L169" s="5">
        <v>744</v>
      </c>
      <c r="M169" s="5">
        <v>744</v>
      </c>
      <c r="N169" s="5" t="s">
        <v>819</v>
      </c>
      <c r="O169" s="5" t="s">
        <v>32</v>
      </c>
      <c r="P169" s="5" t="s">
        <v>33</v>
      </c>
      <c r="Q169" s="5">
        <v>0</v>
      </c>
      <c r="R169" s="8">
        <v>44827</v>
      </c>
      <c r="S169" s="7">
        <v>44832</v>
      </c>
      <c r="T169" s="5" t="s">
        <v>34</v>
      </c>
      <c r="U169" s="5">
        <v>744</v>
      </c>
      <c r="V169" s="5">
        <v>0</v>
      </c>
      <c r="W169" s="5">
        <v>0</v>
      </c>
      <c r="X169" s="5" t="s">
        <v>820</v>
      </c>
      <c r="Y169" s="5" t="s">
        <v>820</v>
      </c>
    </row>
    <row r="170" s="5" customFormat="1" spans="1:25">
      <c r="A170" s="5" t="s">
        <v>821</v>
      </c>
      <c r="B170" s="5" t="s">
        <v>26</v>
      </c>
      <c r="C170" s="5" t="s">
        <v>27</v>
      </c>
      <c r="D170" s="5" t="s">
        <v>772</v>
      </c>
      <c r="E170" s="5" t="s">
        <v>812</v>
      </c>
      <c r="F170" s="7">
        <v>44828</v>
      </c>
      <c r="G170" s="7">
        <v>44829</v>
      </c>
      <c r="H170" s="5">
        <v>1</v>
      </c>
      <c r="I170" s="5">
        <v>1</v>
      </c>
      <c r="J170" s="5">
        <v>1</v>
      </c>
      <c r="K170" s="5" t="s">
        <v>30</v>
      </c>
      <c r="L170" s="5">
        <v>358</v>
      </c>
      <c r="M170" s="5">
        <v>358</v>
      </c>
      <c r="N170" s="5" t="s">
        <v>822</v>
      </c>
      <c r="O170" s="5" t="s">
        <v>32</v>
      </c>
      <c r="P170" s="5" t="s">
        <v>33</v>
      </c>
      <c r="Q170" s="5">
        <v>0</v>
      </c>
      <c r="R170" s="8">
        <v>44827</v>
      </c>
      <c r="S170" s="7">
        <v>44832</v>
      </c>
      <c r="T170" s="5" t="s">
        <v>34</v>
      </c>
      <c r="U170" s="5">
        <v>358</v>
      </c>
      <c r="V170" s="5">
        <v>0</v>
      </c>
      <c r="W170" s="5">
        <v>0</v>
      </c>
      <c r="X170" s="5" t="s">
        <v>823</v>
      </c>
      <c r="Y170" s="5" t="s">
        <v>824</v>
      </c>
    </row>
    <row r="171" s="5" customFormat="1" spans="1:25">
      <c r="A171" s="5" t="s">
        <v>825</v>
      </c>
      <c r="B171" s="5" t="s">
        <v>26</v>
      </c>
      <c r="C171" s="5" t="s">
        <v>27</v>
      </c>
      <c r="D171" s="5" t="s">
        <v>802</v>
      </c>
      <c r="E171" s="5" t="s">
        <v>803</v>
      </c>
      <c r="F171" s="7">
        <v>44828</v>
      </c>
      <c r="G171" s="7">
        <v>44829</v>
      </c>
      <c r="H171" s="5">
        <v>1</v>
      </c>
      <c r="I171" s="5">
        <v>1</v>
      </c>
      <c r="J171" s="5">
        <v>1</v>
      </c>
      <c r="K171" s="5" t="s">
        <v>30</v>
      </c>
      <c r="L171" s="5">
        <v>160</v>
      </c>
      <c r="M171" s="5">
        <v>160</v>
      </c>
      <c r="N171" s="5" t="s">
        <v>826</v>
      </c>
      <c r="O171" s="5" t="s">
        <v>32</v>
      </c>
      <c r="P171" s="5" t="s">
        <v>33</v>
      </c>
      <c r="Q171" s="5">
        <v>0</v>
      </c>
      <c r="R171" s="8">
        <v>44828</v>
      </c>
      <c r="S171" s="7">
        <v>44832</v>
      </c>
      <c r="T171" s="5" t="s">
        <v>34</v>
      </c>
      <c r="U171" s="5">
        <v>160</v>
      </c>
      <c r="V171" s="5">
        <v>0</v>
      </c>
      <c r="W171" s="5">
        <v>0</v>
      </c>
      <c r="X171" s="5" t="s">
        <v>827</v>
      </c>
      <c r="Y171" s="5" t="s">
        <v>828</v>
      </c>
    </row>
    <row r="172" s="5" customFormat="1" spans="1:25">
      <c r="A172" s="5" t="s">
        <v>829</v>
      </c>
      <c r="B172" s="5" t="s">
        <v>26</v>
      </c>
      <c r="C172" s="5" t="s">
        <v>27</v>
      </c>
      <c r="D172" s="5" t="s">
        <v>830</v>
      </c>
      <c r="E172" s="5" t="s">
        <v>831</v>
      </c>
      <c r="F172" s="7">
        <v>44828</v>
      </c>
      <c r="G172" s="7">
        <v>44829</v>
      </c>
      <c r="H172" s="5">
        <v>1</v>
      </c>
      <c r="I172" s="5">
        <v>1</v>
      </c>
      <c r="J172" s="5">
        <v>1</v>
      </c>
      <c r="K172" s="5" t="s">
        <v>30</v>
      </c>
      <c r="L172" s="5">
        <v>1231.72</v>
      </c>
      <c r="M172" s="5">
        <v>1231.72</v>
      </c>
      <c r="N172" s="5" t="s">
        <v>832</v>
      </c>
      <c r="O172" s="5" t="s">
        <v>32</v>
      </c>
      <c r="P172" s="5" t="s">
        <v>33</v>
      </c>
      <c r="Q172" s="5">
        <v>0</v>
      </c>
      <c r="R172" s="8">
        <v>44828</v>
      </c>
      <c r="S172" s="7">
        <v>44832</v>
      </c>
      <c r="T172" s="5" t="s">
        <v>34</v>
      </c>
      <c r="U172" s="5">
        <v>1231.72</v>
      </c>
      <c r="V172" s="5">
        <v>0</v>
      </c>
      <c r="W172" s="5">
        <v>0</v>
      </c>
      <c r="X172" s="5" t="s">
        <v>833</v>
      </c>
      <c r="Y172" s="5" t="s">
        <v>233</v>
      </c>
    </row>
    <row r="173" s="5" customFormat="1" spans="1:25">
      <c r="A173" s="5" t="s">
        <v>834</v>
      </c>
      <c r="B173" s="5" t="s">
        <v>26</v>
      </c>
      <c r="C173" s="5" t="s">
        <v>27</v>
      </c>
      <c r="D173" s="5" t="s">
        <v>796</v>
      </c>
      <c r="E173" s="5" t="s">
        <v>797</v>
      </c>
      <c r="F173" s="7">
        <v>44828</v>
      </c>
      <c r="G173" s="7">
        <v>44829</v>
      </c>
      <c r="H173" s="5">
        <v>1</v>
      </c>
      <c r="I173" s="5">
        <v>1</v>
      </c>
      <c r="J173" s="5">
        <v>1</v>
      </c>
      <c r="K173" s="5" t="s">
        <v>30</v>
      </c>
      <c r="L173" s="5">
        <v>320</v>
      </c>
      <c r="M173" s="5">
        <v>320</v>
      </c>
      <c r="N173" s="5" t="s">
        <v>835</v>
      </c>
      <c r="O173" s="5" t="s">
        <v>32</v>
      </c>
      <c r="P173" s="5" t="s">
        <v>33</v>
      </c>
      <c r="Q173" s="5">
        <v>0</v>
      </c>
      <c r="R173" s="8">
        <v>44828</v>
      </c>
      <c r="S173" s="7">
        <v>44832</v>
      </c>
      <c r="T173" s="5" t="s">
        <v>34</v>
      </c>
      <c r="U173" s="5">
        <v>320</v>
      </c>
      <c r="V173" s="5">
        <v>0</v>
      </c>
      <c r="W173" s="5">
        <v>0</v>
      </c>
      <c r="X173" s="5" t="s">
        <v>836</v>
      </c>
      <c r="Y173" s="5" t="s">
        <v>837</v>
      </c>
    </row>
    <row r="174" s="5" customFormat="1" spans="1:25">
      <c r="A174" s="5" t="s">
        <v>838</v>
      </c>
      <c r="B174" s="5" t="s">
        <v>26</v>
      </c>
      <c r="C174" s="5" t="s">
        <v>27</v>
      </c>
      <c r="D174" s="5" t="s">
        <v>772</v>
      </c>
      <c r="E174" s="5" t="s">
        <v>812</v>
      </c>
      <c r="F174" s="7">
        <v>44828</v>
      </c>
      <c r="G174" s="7">
        <v>44829</v>
      </c>
      <c r="H174" s="5">
        <v>1</v>
      </c>
      <c r="I174" s="5">
        <v>1</v>
      </c>
      <c r="J174" s="5">
        <v>1</v>
      </c>
      <c r="K174" s="5" t="s">
        <v>30</v>
      </c>
      <c r="L174" s="5">
        <v>359</v>
      </c>
      <c r="M174" s="5">
        <v>359</v>
      </c>
      <c r="N174" s="5" t="s">
        <v>839</v>
      </c>
      <c r="O174" s="5" t="s">
        <v>32</v>
      </c>
      <c r="P174" s="5" t="s">
        <v>33</v>
      </c>
      <c r="Q174" s="5">
        <v>0</v>
      </c>
      <c r="R174" s="8">
        <v>44828</v>
      </c>
      <c r="S174" s="7">
        <v>44832</v>
      </c>
      <c r="T174" s="5" t="s">
        <v>34</v>
      </c>
      <c r="U174" s="5">
        <v>359</v>
      </c>
      <c r="V174" s="5">
        <v>0</v>
      </c>
      <c r="W174" s="5">
        <v>0</v>
      </c>
      <c r="X174" s="5" t="s">
        <v>840</v>
      </c>
      <c r="Y174" s="5" t="s">
        <v>841</v>
      </c>
    </row>
    <row r="175" s="5" customFormat="1" spans="1:25">
      <c r="A175" s="5" t="s">
        <v>842</v>
      </c>
      <c r="B175" s="5" t="s">
        <v>26</v>
      </c>
      <c r="C175" s="5" t="s">
        <v>27</v>
      </c>
      <c r="D175" s="5" t="s">
        <v>772</v>
      </c>
      <c r="E175" s="5" t="s">
        <v>812</v>
      </c>
      <c r="F175" s="7">
        <v>44828</v>
      </c>
      <c r="G175" s="7">
        <v>44829</v>
      </c>
      <c r="H175" s="5">
        <v>1</v>
      </c>
      <c r="I175" s="5">
        <v>1</v>
      </c>
      <c r="J175" s="5">
        <v>1</v>
      </c>
      <c r="K175" s="5" t="s">
        <v>30</v>
      </c>
      <c r="L175" s="5">
        <v>359</v>
      </c>
      <c r="M175" s="5">
        <v>359</v>
      </c>
      <c r="N175" s="5" t="s">
        <v>843</v>
      </c>
      <c r="O175" s="5" t="s">
        <v>32</v>
      </c>
      <c r="P175" s="5" t="s">
        <v>33</v>
      </c>
      <c r="Q175" s="5">
        <v>0</v>
      </c>
      <c r="R175" s="8">
        <v>44828</v>
      </c>
      <c r="S175" s="7">
        <v>44832</v>
      </c>
      <c r="T175" s="5" t="s">
        <v>34</v>
      </c>
      <c r="U175" s="5">
        <v>359</v>
      </c>
      <c r="V175" s="5">
        <v>0</v>
      </c>
      <c r="W175" s="5">
        <v>0</v>
      </c>
      <c r="X175" s="5" t="s">
        <v>844</v>
      </c>
      <c r="Y175" s="5" t="s">
        <v>845</v>
      </c>
    </row>
    <row r="176" s="5" customFormat="1" spans="1:25">
      <c r="A176" s="5" t="s">
        <v>846</v>
      </c>
      <c r="B176" s="5" t="s">
        <v>26</v>
      </c>
      <c r="C176" s="5" t="s">
        <v>27</v>
      </c>
      <c r="D176" s="5" t="s">
        <v>530</v>
      </c>
      <c r="E176" s="5" t="s">
        <v>847</v>
      </c>
      <c r="F176" s="7">
        <v>44828</v>
      </c>
      <c r="G176" s="7">
        <v>44829</v>
      </c>
      <c r="H176" s="5">
        <v>1</v>
      </c>
      <c r="I176" s="5">
        <v>1</v>
      </c>
      <c r="J176" s="5">
        <v>1</v>
      </c>
      <c r="K176" s="5" t="s">
        <v>30</v>
      </c>
      <c r="L176" s="5">
        <v>431</v>
      </c>
      <c r="M176" s="5">
        <v>431</v>
      </c>
      <c r="N176" s="5" t="s">
        <v>848</v>
      </c>
      <c r="O176" s="5" t="s">
        <v>32</v>
      </c>
      <c r="P176" s="5" t="s">
        <v>33</v>
      </c>
      <c r="Q176" s="5">
        <v>0</v>
      </c>
      <c r="R176" s="8">
        <v>44828</v>
      </c>
      <c r="S176" s="7">
        <v>44832</v>
      </c>
      <c r="T176" s="5" t="s">
        <v>34</v>
      </c>
      <c r="U176" s="5">
        <v>431</v>
      </c>
      <c r="V176" s="5">
        <v>0</v>
      </c>
      <c r="W176" s="5">
        <v>0</v>
      </c>
      <c r="X176" s="5" t="s">
        <v>849</v>
      </c>
      <c r="Y176" s="5" t="s">
        <v>850</v>
      </c>
    </row>
    <row r="177" s="5" customFormat="1" spans="1:25">
      <c r="A177" s="5" t="s">
        <v>851</v>
      </c>
      <c r="B177" s="5" t="s">
        <v>26</v>
      </c>
      <c r="C177" s="5" t="s">
        <v>27</v>
      </c>
      <c r="D177" s="5" t="s">
        <v>530</v>
      </c>
      <c r="E177" s="5" t="s">
        <v>847</v>
      </c>
      <c r="F177" s="7">
        <v>44828</v>
      </c>
      <c r="G177" s="7">
        <v>44829</v>
      </c>
      <c r="H177" s="5">
        <v>1</v>
      </c>
      <c r="I177" s="5">
        <v>1</v>
      </c>
      <c r="J177" s="5">
        <v>1</v>
      </c>
      <c r="K177" s="5" t="s">
        <v>30</v>
      </c>
      <c r="L177" s="5">
        <v>431</v>
      </c>
      <c r="M177" s="5">
        <v>431</v>
      </c>
      <c r="N177" s="5" t="s">
        <v>852</v>
      </c>
      <c r="O177" s="5" t="s">
        <v>32</v>
      </c>
      <c r="P177" s="5" t="s">
        <v>33</v>
      </c>
      <c r="Q177" s="5">
        <v>0</v>
      </c>
      <c r="R177" s="8">
        <v>44828</v>
      </c>
      <c r="S177" s="7">
        <v>44832</v>
      </c>
      <c r="T177" s="5" t="s">
        <v>34</v>
      </c>
      <c r="U177" s="5">
        <v>431</v>
      </c>
      <c r="V177" s="5">
        <v>0</v>
      </c>
      <c r="W177" s="5">
        <v>0</v>
      </c>
      <c r="X177" s="5" t="s">
        <v>853</v>
      </c>
      <c r="Y177" s="5" t="s">
        <v>854</v>
      </c>
    </row>
    <row r="178" s="5" customFormat="1" spans="1:25">
      <c r="A178" s="5" t="s">
        <v>855</v>
      </c>
      <c r="B178" s="5" t="s">
        <v>26</v>
      </c>
      <c r="C178" s="5" t="s">
        <v>27</v>
      </c>
      <c r="D178" s="5" t="s">
        <v>802</v>
      </c>
      <c r="E178" s="5" t="s">
        <v>803</v>
      </c>
      <c r="F178" s="7">
        <v>44828</v>
      </c>
      <c r="G178" s="7">
        <v>44829</v>
      </c>
      <c r="H178" s="5">
        <v>1</v>
      </c>
      <c r="I178" s="5">
        <v>1</v>
      </c>
      <c r="J178" s="5">
        <v>1</v>
      </c>
      <c r="K178" s="5" t="s">
        <v>30</v>
      </c>
      <c r="L178" s="5">
        <v>170</v>
      </c>
      <c r="M178" s="5">
        <v>170</v>
      </c>
      <c r="N178" s="5" t="s">
        <v>856</v>
      </c>
      <c r="O178" s="5" t="s">
        <v>32</v>
      </c>
      <c r="P178" s="5" t="s">
        <v>33</v>
      </c>
      <c r="Q178" s="5">
        <v>0</v>
      </c>
      <c r="R178" s="8">
        <v>44828</v>
      </c>
      <c r="S178" s="7">
        <v>44832</v>
      </c>
      <c r="T178" s="5" t="s">
        <v>34</v>
      </c>
      <c r="U178" s="5">
        <v>170</v>
      </c>
      <c r="V178" s="5">
        <v>0</v>
      </c>
      <c r="W178" s="5">
        <v>0</v>
      </c>
      <c r="X178" s="5" t="s">
        <v>857</v>
      </c>
      <c r="Y178" s="5" t="s">
        <v>858</v>
      </c>
    </row>
    <row r="179" s="5" customFormat="1" spans="1:25">
      <c r="A179" s="5" t="s">
        <v>859</v>
      </c>
      <c r="B179" s="5" t="s">
        <v>26</v>
      </c>
      <c r="C179" s="5" t="s">
        <v>27</v>
      </c>
      <c r="D179" s="5" t="s">
        <v>860</v>
      </c>
      <c r="E179" s="5" t="s">
        <v>861</v>
      </c>
      <c r="F179" s="7">
        <v>44828</v>
      </c>
      <c r="G179" s="7">
        <v>44829</v>
      </c>
      <c r="H179" s="5">
        <v>1</v>
      </c>
      <c r="I179" s="5">
        <v>1</v>
      </c>
      <c r="J179" s="5">
        <v>1</v>
      </c>
      <c r="K179" s="5" t="s">
        <v>30</v>
      </c>
      <c r="L179" s="5">
        <v>192</v>
      </c>
      <c r="M179" s="5">
        <v>192</v>
      </c>
      <c r="N179" s="5" t="s">
        <v>862</v>
      </c>
      <c r="O179" s="5" t="s">
        <v>32</v>
      </c>
      <c r="P179" s="5" t="s">
        <v>33</v>
      </c>
      <c r="Q179" s="5">
        <v>0</v>
      </c>
      <c r="R179" s="8">
        <v>44828</v>
      </c>
      <c r="S179" s="7">
        <v>44832</v>
      </c>
      <c r="T179" s="5" t="s">
        <v>34</v>
      </c>
      <c r="U179" s="5">
        <v>192</v>
      </c>
      <c r="V179" s="5">
        <v>0</v>
      </c>
      <c r="W179" s="5">
        <v>0</v>
      </c>
      <c r="X179" s="5" t="s">
        <v>863</v>
      </c>
      <c r="Y179" s="5" t="s">
        <v>864</v>
      </c>
    </row>
    <row r="180" s="5" customFormat="1" spans="1:25">
      <c r="A180" s="5" t="s">
        <v>350</v>
      </c>
      <c r="B180" s="5" t="s">
        <v>26</v>
      </c>
      <c r="C180" s="5" t="s">
        <v>72</v>
      </c>
      <c r="D180" s="5" t="s">
        <v>345</v>
      </c>
      <c r="E180" s="5" t="s">
        <v>346</v>
      </c>
      <c r="F180" s="7">
        <v>44828</v>
      </c>
      <c r="G180" s="7">
        <v>44829</v>
      </c>
      <c r="H180" s="5">
        <v>1</v>
      </c>
      <c r="I180" s="5">
        <v>1</v>
      </c>
      <c r="J180" s="5">
        <v>1</v>
      </c>
      <c r="K180" s="5" t="s">
        <v>30</v>
      </c>
      <c r="L180" s="5">
        <v>-567</v>
      </c>
      <c r="M180" s="5">
        <v>-567</v>
      </c>
      <c r="N180" s="5" t="s">
        <v>351</v>
      </c>
      <c r="O180" s="5" t="s">
        <v>32</v>
      </c>
      <c r="P180" s="5" t="s">
        <v>33</v>
      </c>
      <c r="Q180" s="5">
        <v>0</v>
      </c>
      <c r="R180" s="8">
        <v>44819</v>
      </c>
      <c r="S180" s="7">
        <v>44832</v>
      </c>
      <c r="T180" s="5" t="s">
        <v>34</v>
      </c>
      <c r="U180" s="5">
        <v>-567</v>
      </c>
      <c r="V180" s="5">
        <v>0</v>
      </c>
      <c r="W180" s="5">
        <v>0</v>
      </c>
      <c r="X180" s="5" t="s">
        <v>352</v>
      </c>
      <c r="Y180" s="5" t="s">
        <v>353</v>
      </c>
    </row>
    <row r="181" s="5" customFormat="1" spans="1:25">
      <c r="A181" s="5" t="s">
        <v>865</v>
      </c>
      <c r="B181" s="5" t="s">
        <v>26</v>
      </c>
      <c r="C181" s="5" t="s">
        <v>27</v>
      </c>
      <c r="D181" s="5" t="s">
        <v>772</v>
      </c>
      <c r="E181" s="5" t="s">
        <v>866</v>
      </c>
      <c r="F181" s="7">
        <v>44828</v>
      </c>
      <c r="G181" s="7">
        <v>44829</v>
      </c>
      <c r="H181" s="5">
        <v>1</v>
      </c>
      <c r="I181" s="5">
        <v>1</v>
      </c>
      <c r="J181" s="5">
        <v>1</v>
      </c>
      <c r="K181" s="5" t="s">
        <v>30</v>
      </c>
      <c r="L181" s="5">
        <v>397</v>
      </c>
      <c r="M181" s="5">
        <v>397</v>
      </c>
      <c r="N181" s="5" t="s">
        <v>867</v>
      </c>
      <c r="O181" s="5" t="s">
        <v>32</v>
      </c>
      <c r="P181" s="5" t="s">
        <v>33</v>
      </c>
      <c r="Q181" s="5">
        <v>0</v>
      </c>
      <c r="R181" s="8">
        <v>44828</v>
      </c>
      <c r="S181" s="7">
        <v>44832</v>
      </c>
      <c r="T181" s="5" t="s">
        <v>34</v>
      </c>
      <c r="U181" s="5">
        <v>397</v>
      </c>
      <c r="V181" s="5">
        <v>0</v>
      </c>
      <c r="W181" s="5">
        <v>0</v>
      </c>
      <c r="X181" s="5" t="s">
        <v>868</v>
      </c>
      <c r="Y181" s="5" t="s">
        <v>869</v>
      </c>
    </row>
    <row r="182" s="5" customFormat="1" spans="1:25">
      <c r="A182" s="5" t="s">
        <v>870</v>
      </c>
      <c r="B182" s="5" t="s">
        <v>26</v>
      </c>
      <c r="C182" s="5" t="s">
        <v>27</v>
      </c>
      <c r="D182" s="5" t="s">
        <v>802</v>
      </c>
      <c r="E182" s="5" t="s">
        <v>803</v>
      </c>
      <c r="F182" s="7">
        <v>44828</v>
      </c>
      <c r="G182" s="7">
        <v>44829</v>
      </c>
      <c r="H182" s="5">
        <v>1</v>
      </c>
      <c r="I182" s="5">
        <v>1</v>
      </c>
      <c r="J182" s="5">
        <v>1</v>
      </c>
      <c r="K182" s="5" t="s">
        <v>30</v>
      </c>
      <c r="L182" s="5">
        <v>170</v>
      </c>
      <c r="M182" s="5">
        <v>170</v>
      </c>
      <c r="N182" s="5" t="s">
        <v>871</v>
      </c>
      <c r="O182" s="5" t="s">
        <v>32</v>
      </c>
      <c r="P182" s="5" t="s">
        <v>33</v>
      </c>
      <c r="Q182" s="5">
        <v>0</v>
      </c>
      <c r="R182" s="8">
        <v>44828</v>
      </c>
      <c r="S182" s="7">
        <v>44832</v>
      </c>
      <c r="T182" s="5" t="s">
        <v>34</v>
      </c>
      <c r="U182" s="5">
        <v>170</v>
      </c>
      <c r="V182" s="5">
        <v>0</v>
      </c>
      <c r="W182" s="5">
        <v>0</v>
      </c>
      <c r="X182" s="5" t="s">
        <v>872</v>
      </c>
      <c r="Y182" s="5" t="s">
        <v>873</v>
      </c>
    </row>
    <row r="183" s="5" customFormat="1" spans="1:25">
      <c r="A183" s="5" t="s">
        <v>874</v>
      </c>
      <c r="B183" s="5" t="s">
        <v>26</v>
      </c>
      <c r="C183" s="5" t="s">
        <v>27</v>
      </c>
      <c r="D183" s="5" t="s">
        <v>383</v>
      </c>
      <c r="E183" s="5" t="s">
        <v>384</v>
      </c>
      <c r="F183" s="7">
        <v>44828</v>
      </c>
      <c r="G183" s="7">
        <v>44829</v>
      </c>
      <c r="H183" s="5">
        <v>1</v>
      </c>
      <c r="I183" s="5">
        <v>1</v>
      </c>
      <c r="J183" s="5">
        <v>1</v>
      </c>
      <c r="K183" s="5" t="s">
        <v>30</v>
      </c>
      <c r="L183" s="5">
        <v>800</v>
      </c>
      <c r="M183" s="5">
        <v>800</v>
      </c>
      <c r="N183" s="5" t="s">
        <v>875</v>
      </c>
      <c r="O183" s="5" t="s">
        <v>32</v>
      </c>
      <c r="P183" s="5" t="s">
        <v>33</v>
      </c>
      <c r="Q183" s="5">
        <v>0</v>
      </c>
      <c r="R183" s="8">
        <v>44828</v>
      </c>
      <c r="S183" s="7">
        <v>44832</v>
      </c>
      <c r="T183" s="5" t="s">
        <v>34</v>
      </c>
      <c r="U183" s="5">
        <v>800</v>
      </c>
      <c r="V183" s="5">
        <v>0</v>
      </c>
      <c r="W183" s="5">
        <v>0</v>
      </c>
      <c r="X183" s="5" t="s">
        <v>876</v>
      </c>
      <c r="Y183" s="5" t="s">
        <v>877</v>
      </c>
    </row>
    <row r="184" s="5" customFormat="1" spans="1:25">
      <c r="A184" s="5" t="s">
        <v>878</v>
      </c>
      <c r="B184" s="5" t="s">
        <v>26</v>
      </c>
      <c r="C184" s="5" t="s">
        <v>27</v>
      </c>
      <c r="D184" s="5" t="s">
        <v>879</v>
      </c>
      <c r="E184" s="5" t="s">
        <v>880</v>
      </c>
      <c r="F184" s="7">
        <v>44828</v>
      </c>
      <c r="G184" s="7">
        <v>44829</v>
      </c>
      <c r="H184" s="5">
        <v>2</v>
      </c>
      <c r="I184" s="5">
        <v>1</v>
      </c>
      <c r="J184" s="5">
        <v>2</v>
      </c>
      <c r="K184" s="5" t="s">
        <v>30</v>
      </c>
      <c r="L184" s="5">
        <v>618</v>
      </c>
      <c r="M184" s="5">
        <v>618</v>
      </c>
      <c r="N184" s="5" t="s">
        <v>881</v>
      </c>
      <c r="O184" s="5" t="s">
        <v>32</v>
      </c>
      <c r="P184" s="5" t="s">
        <v>33</v>
      </c>
      <c r="Q184" s="5">
        <v>0</v>
      </c>
      <c r="R184" s="8">
        <v>44828</v>
      </c>
      <c r="S184" s="7">
        <v>44832</v>
      </c>
      <c r="T184" s="5" t="s">
        <v>34</v>
      </c>
      <c r="U184" s="5">
        <v>618</v>
      </c>
      <c r="V184" s="5">
        <v>0</v>
      </c>
      <c r="W184" s="5">
        <v>0</v>
      </c>
      <c r="X184" s="5" t="s">
        <v>882</v>
      </c>
      <c r="Y184" s="5" t="s">
        <v>883</v>
      </c>
    </row>
    <row r="185" s="5" customFormat="1" spans="1:25">
      <c r="A185" s="5" t="s">
        <v>884</v>
      </c>
      <c r="B185" s="5" t="s">
        <v>26</v>
      </c>
      <c r="C185" s="5" t="s">
        <v>27</v>
      </c>
      <c r="D185" s="5" t="s">
        <v>777</v>
      </c>
      <c r="E185" s="5" t="s">
        <v>885</v>
      </c>
      <c r="F185" s="7">
        <v>44828</v>
      </c>
      <c r="G185" s="7">
        <v>44829</v>
      </c>
      <c r="H185" s="5">
        <v>1</v>
      </c>
      <c r="I185" s="5">
        <v>1</v>
      </c>
      <c r="J185" s="5">
        <v>1</v>
      </c>
      <c r="K185" s="5" t="s">
        <v>30</v>
      </c>
      <c r="L185" s="5">
        <v>675</v>
      </c>
      <c r="M185" s="5">
        <v>675</v>
      </c>
      <c r="N185" s="5" t="s">
        <v>886</v>
      </c>
      <c r="O185" s="5" t="s">
        <v>32</v>
      </c>
      <c r="P185" s="5" t="s">
        <v>33</v>
      </c>
      <c r="Q185" s="5">
        <v>0</v>
      </c>
      <c r="R185" s="8">
        <v>44828</v>
      </c>
      <c r="S185" s="7">
        <v>44832</v>
      </c>
      <c r="T185" s="5" t="s">
        <v>34</v>
      </c>
      <c r="U185" s="5">
        <v>675</v>
      </c>
      <c r="V185" s="5">
        <v>0</v>
      </c>
      <c r="W185" s="5">
        <v>0</v>
      </c>
      <c r="X185" s="5" t="s">
        <v>887</v>
      </c>
      <c r="Y185" s="5" t="s">
        <v>888</v>
      </c>
    </row>
    <row r="186" s="5" customFormat="1" spans="1:25">
      <c r="A186" s="5" t="s">
        <v>889</v>
      </c>
      <c r="B186" s="5" t="s">
        <v>26</v>
      </c>
      <c r="C186" s="5" t="s">
        <v>27</v>
      </c>
      <c r="D186" s="5" t="s">
        <v>777</v>
      </c>
      <c r="E186" s="5" t="s">
        <v>890</v>
      </c>
      <c r="F186" s="7">
        <v>44828</v>
      </c>
      <c r="G186" s="7">
        <v>44829</v>
      </c>
      <c r="H186" s="5">
        <v>1</v>
      </c>
      <c r="I186" s="5">
        <v>1</v>
      </c>
      <c r="J186" s="5">
        <v>1</v>
      </c>
      <c r="K186" s="5" t="s">
        <v>30</v>
      </c>
      <c r="L186" s="5">
        <v>592</v>
      </c>
      <c r="M186" s="5">
        <v>592</v>
      </c>
      <c r="N186" s="5" t="s">
        <v>891</v>
      </c>
      <c r="O186" s="5" t="s">
        <v>32</v>
      </c>
      <c r="P186" s="5" t="s">
        <v>33</v>
      </c>
      <c r="Q186" s="5">
        <v>0</v>
      </c>
      <c r="R186" s="8">
        <v>44828</v>
      </c>
      <c r="S186" s="7">
        <v>44832</v>
      </c>
      <c r="T186" s="5" t="s">
        <v>34</v>
      </c>
      <c r="U186" s="5">
        <v>592</v>
      </c>
      <c r="V186" s="5">
        <v>0</v>
      </c>
      <c r="W186" s="5">
        <v>0</v>
      </c>
      <c r="X186" s="5" t="s">
        <v>892</v>
      </c>
      <c r="Y186" s="5" t="s">
        <v>893</v>
      </c>
    </row>
    <row r="187" s="5" customFormat="1" spans="1:25">
      <c r="A187" s="5" t="s">
        <v>894</v>
      </c>
      <c r="B187" s="5" t="s">
        <v>26</v>
      </c>
      <c r="C187" s="5" t="s">
        <v>27</v>
      </c>
      <c r="D187" s="5" t="s">
        <v>895</v>
      </c>
      <c r="E187" s="5" t="s">
        <v>896</v>
      </c>
      <c r="F187" s="7">
        <v>44828</v>
      </c>
      <c r="G187" s="7">
        <v>44829</v>
      </c>
      <c r="H187" s="5">
        <v>1</v>
      </c>
      <c r="I187" s="5">
        <v>1</v>
      </c>
      <c r="J187" s="5">
        <v>1</v>
      </c>
      <c r="K187" s="5" t="s">
        <v>30</v>
      </c>
      <c r="L187" s="5">
        <v>752.77</v>
      </c>
      <c r="M187" s="5">
        <v>752.77</v>
      </c>
      <c r="N187" s="5" t="s">
        <v>897</v>
      </c>
      <c r="O187" s="5" t="s">
        <v>32</v>
      </c>
      <c r="P187" s="5" t="s">
        <v>33</v>
      </c>
      <c r="Q187" s="5">
        <v>0</v>
      </c>
      <c r="R187" s="8">
        <v>44829</v>
      </c>
      <c r="S187" s="7">
        <v>44832</v>
      </c>
      <c r="T187" s="5" t="s">
        <v>34</v>
      </c>
      <c r="U187" s="5">
        <v>752.77</v>
      </c>
      <c r="V187" s="5">
        <v>0</v>
      </c>
      <c r="W187" s="5">
        <v>0</v>
      </c>
      <c r="X187" s="5" t="s">
        <v>233</v>
      </c>
      <c r="Y187" s="5" t="s">
        <v>233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5"/>
  <sheetViews>
    <sheetView tabSelected="1" workbookViewId="0">
      <selection activeCell="A182" sqref="A182:E185"/>
    </sheetView>
  </sheetViews>
  <sheetFormatPr defaultColWidth="9" defaultRowHeight="13.5"/>
  <cols>
    <col min="1" max="1" width="12.625" style="5"/>
    <col min="2" max="5" width="10.375" style="5"/>
    <col min="6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898</v>
      </c>
    </row>
    <row r="2" s="5" customFormat="1" hidden="1" spans="1:9">
      <c r="A2" s="6">
        <v>18087118424</v>
      </c>
      <c r="B2" s="7">
        <v>44828</v>
      </c>
      <c r="C2" s="7">
        <v>44829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18091718919</v>
      </c>
      <c r="B3" s="7">
        <v>44827</v>
      </c>
      <c r="C3" s="7">
        <v>44829</v>
      </c>
      <c r="D3" s="5">
        <v>8600</v>
      </c>
      <c r="E3" s="5" t="str">
        <f>VLOOKUP(A3,HOP!A:L,12,0)</f>
        <v>8600.00</v>
      </c>
      <c r="F3" s="5" t="str">
        <f>VLOOKUP(A3,HOP!A:C,3,0)</f>
        <v>2585502</v>
      </c>
      <c r="G3" s="5">
        <f t="shared" ref="G3:G34" si="0">D3-E3</f>
        <v>0</v>
      </c>
      <c r="H3" s="5" t="str">
        <f t="shared" ref="H3:H34" si="1">$H$1&amp;F3</f>
        <v>，2585502</v>
      </c>
      <c r="I3" s="5" t="str">
        <f>VLOOKUP(A3,HOP!A:U,21,0)</f>
        <v>直采</v>
      </c>
    </row>
    <row r="4" s="5" customFormat="1" hidden="1" spans="1:9">
      <c r="A4" s="6">
        <v>18127630006</v>
      </c>
      <c r="B4" s="7">
        <v>44828</v>
      </c>
      <c r="C4" s="7">
        <v>44829</v>
      </c>
      <c r="D4" s="5">
        <v>427</v>
      </c>
      <c r="E4" s="5" t="str">
        <f>VLOOKUP(A4,HOP!A:L,12,0)</f>
        <v>427.00</v>
      </c>
      <c r="F4" s="5" t="str">
        <f>VLOOKUP(A4,HOP!A:C,3,0)</f>
        <v>2592199</v>
      </c>
      <c r="G4" s="5">
        <f t="shared" si="0"/>
        <v>0</v>
      </c>
      <c r="H4" s="5" t="str">
        <f t="shared" si="1"/>
        <v>，2592199</v>
      </c>
      <c r="I4" s="5" t="str">
        <f>VLOOKUP(A4,HOP!A:U,21,0)</f>
        <v>直采</v>
      </c>
    </row>
    <row r="5" s="5" customFormat="1" hidden="1" spans="1:9">
      <c r="A5" s="6">
        <v>18209227628</v>
      </c>
      <c r="B5" s="7">
        <v>44826</v>
      </c>
      <c r="C5" s="7">
        <v>44829</v>
      </c>
      <c r="D5" s="5">
        <v>2622</v>
      </c>
      <c r="E5" s="5" t="str">
        <f>VLOOKUP(A5,HOP!A:L,12,0)</f>
        <v>2622.00</v>
      </c>
      <c r="F5" s="5" t="str">
        <f>VLOOKUP(A5,HOP!A:C,3,0)</f>
        <v>2603205</v>
      </c>
      <c r="G5" s="5">
        <f t="shared" si="0"/>
        <v>0</v>
      </c>
      <c r="H5" s="5" t="str">
        <f t="shared" si="1"/>
        <v>，2603205</v>
      </c>
      <c r="I5" s="5" t="str">
        <f>VLOOKUP(A5,HOP!A:U,21,0)</f>
        <v>直采</v>
      </c>
    </row>
    <row r="6" s="5" customFormat="1" hidden="1" spans="1:9">
      <c r="A6" s="6">
        <v>18333789116</v>
      </c>
      <c r="B6" s="7">
        <v>44824</v>
      </c>
      <c r="C6" s="7">
        <v>44829</v>
      </c>
      <c r="D6" s="5">
        <v>3460</v>
      </c>
      <c r="E6" s="5" t="str">
        <f>VLOOKUP(A6,HOP!A:L,12,0)</f>
        <v>3460.00</v>
      </c>
      <c r="F6" s="5" t="str">
        <f>VLOOKUP(A6,HOP!A:C,3,0)</f>
        <v>2615068</v>
      </c>
      <c r="G6" s="5">
        <f t="shared" si="0"/>
        <v>0</v>
      </c>
      <c r="H6" s="5" t="str">
        <f t="shared" si="1"/>
        <v>，2615068</v>
      </c>
      <c r="I6" s="5" t="str">
        <f>VLOOKUP(A6,HOP!A:U,21,0)</f>
        <v>直采</v>
      </c>
    </row>
    <row r="7" s="5" customFormat="1" hidden="1" spans="1:9">
      <c r="A7" s="6">
        <v>18358550550</v>
      </c>
      <c r="B7" s="7">
        <v>44825</v>
      </c>
      <c r="C7" s="7">
        <v>44829</v>
      </c>
      <c r="D7" s="5">
        <v>1096</v>
      </c>
      <c r="E7" s="5" t="str">
        <f>VLOOKUP(A7,HOP!A:L,12,0)</f>
        <v>1096.00</v>
      </c>
      <c r="F7" s="5" t="str">
        <f>VLOOKUP(A7,HOP!A:C,3,0)</f>
        <v>2617513</v>
      </c>
      <c r="G7" s="5">
        <f t="shared" si="0"/>
        <v>0</v>
      </c>
      <c r="H7" s="5" t="str">
        <f t="shared" si="1"/>
        <v>，2617513</v>
      </c>
      <c r="I7" s="5" t="str">
        <f>VLOOKUP(A7,HOP!A:U,21,0)</f>
        <v>直采</v>
      </c>
    </row>
    <row r="8" s="5" customFormat="1" hidden="1" spans="1:9">
      <c r="A8" s="6">
        <v>18371507705</v>
      </c>
      <c r="B8" s="7">
        <v>44823</v>
      </c>
      <c r="C8" s="7">
        <v>44829</v>
      </c>
      <c r="D8" s="5">
        <v>1590</v>
      </c>
      <c r="E8" s="5" t="str">
        <f>VLOOKUP(A8,HOP!A:L,12,0)</f>
        <v>1590.00</v>
      </c>
      <c r="F8" s="5" t="str">
        <f>VLOOKUP(A8,HOP!A:C,3,0)</f>
        <v>2618794</v>
      </c>
      <c r="G8" s="5">
        <f t="shared" si="0"/>
        <v>0</v>
      </c>
      <c r="H8" s="5" t="str">
        <f t="shared" si="1"/>
        <v>，2618794</v>
      </c>
      <c r="I8" s="5" t="str">
        <f>VLOOKUP(A8,HOP!A:U,21,0)</f>
        <v>直采</v>
      </c>
    </row>
    <row r="9" s="5" customFormat="1" hidden="1" spans="1:9">
      <c r="A9" s="6">
        <v>18516813263</v>
      </c>
      <c r="B9" s="7">
        <v>44826</v>
      </c>
      <c r="C9" s="7">
        <v>44829</v>
      </c>
      <c r="D9" s="5">
        <v>747</v>
      </c>
      <c r="E9" s="5" t="str">
        <f>VLOOKUP(A9,HOP!A:L,12,0)</f>
        <v>747.00</v>
      </c>
      <c r="F9" s="5" t="str">
        <f>VLOOKUP(A9,HOP!A:C,3,0)</f>
        <v>2633455</v>
      </c>
      <c r="G9" s="5">
        <f t="shared" si="0"/>
        <v>0</v>
      </c>
      <c r="H9" s="5" t="str">
        <f t="shared" si="1"/>
        <v>，2633455</v>
      </c>
      <c r="I9" s="5" t="str">
        <f>VLOOKUP(A9,HOP!A:U,21,0)</f>
        <v>直采</v>
      </c>
    </row>
    <row r="10" s="5" customFormat="1" hidden="1" spans="1:9">
      <c r="A10" s="6">
        <v>18584526401</v>
      </c>
      <c r="B10" s="7">
        <v>44828</v>
      </c>
      <c r="C10" s="7">
        <v>44829</v>
      </c>
      <c r="D10" s="5">
        <v>683</v>
      </c>
      <c r="E10" s="5" t="str">
        <f>VLOOKUP(A10,HOP!A:L,12,0)</f>
        <v>683.00</v>
      </c>
      <c r="F10" s="5" t="str">
        <f>VLOOKUP(A10,HOP!A:C,3,0)</f>
        <v>2639879</v>
      </c>
      <c r="G10" s="5">
        <f t="shared" si="0"/>
        <v>0</v>
      </c>
      <c r="H10" s="5" t="str">
        <f t="shared" si="1"/>
        <v>，2639879</v>
      </c>
      <c r="I10" s="5" t="str">
        <f>VLOOKUP(A10,HOP!A:U,21,0)</f>
        <v>直采</v>
      </c>
    </row>
    <row r="11" s="5" customFormat="1" hidden="1" spans="1:9">
      <c r="A11" s="6">
        <v>18584601376</v>
      </c>
      <c r="B11" s="7">
        <v>44828</v>
      </c>
      <c r="C11" s="7">
        <v>44829</v>
      </c>
      <c r="D11" s="5">
        <v>683</v>
      </c>
      <c r="E11" s="5" t="str">
        <f>VLOOKUP(A11,HOP!A:L,12,0)</f>
        <v>683.00</v>
      </c>
      <c r="F11" s="5" t="str">
        <f>VLOOKUP(A11,HOP!A:C,3,0)</f>
        <v>2639890</v>
      </c>
      <c r="G11" s="5">
        <f t="shared" si="0"/>
        <v>0</v>
      </c>
      <c r="H11" s="5" t="str">
        <f t="shared" si="1"/>
        <v>，2639890</v>
      </c>
      <c r="I11" s="5" t="str">
        <f>VLOOKUP(A11,HOP!A:U,21,0)</f>
        <v>直采</v>
      </c>
    </row>
    <row r="12" s="5" customFormat="1" hidden="1" spans="1:9">
      <c r="A12" s="6">
        <v>18672275468</v>
      </c>
      <c r="B12" s="7">
        <v>44826</v>
      </c>
      <c r="C12" s="7">
        <v>44829</v>
      </c>
      <c r="D12" s="5">
        <v>555</v>
      </c>
      <c r="E12" s="5" t="str">
        <f>VLOOKUP(A12,HOP!A:L,12,0)</f>
        <v>555.00</v>
      </c>
      <c r="F12" s="5" t="str">
        <f>VLOOKUP(A12,HOP!A:C,3,0)</f>
        <v>2647878</v>
      </c>
      <c r="G12" s="5">
        <f t="shared" si="0"/>
        <v>0</v>
      </c>
      <c r="H12" s="5" t="str">
        <f t="shared" si="1"/>
        <v>，2647878</v>
      </c>
      <c r="I12" s="5" t="str">
        <f>VLOOKUP(A12,HOP!A:U,21,0)</f>
        <v>直采</v>
      </c>
    </row>
    <row r="13" s="5" customFormat="1" hidden="1" spans="1:9">
      <c r="A13" s="6">
        <v>18707615872</v>
      </c>
      <c r="B13" s="7">
        <v>44827</v>
      </c>
      <c r="C13" s="7">
        <v>44829</v>
      </c>
      <c r="D13" s="5">
        <v>1932</v>
      </c>
      <c r="E13" s="5" t="str">
        <f>VLOOKUP(A13,HOP!A:L,12,0)</f>
        <v>1932.00</v>
      </c>
      <c r="F13" s="5" t="str">
        <f>VLOOKUP(A13,HOP!A:C,3,0)</f>
        <v>2650976</v>
      </c>
      <c r="G13" s="5">
        <f t="shared" si="0"/>
        <v>0</v>
      </c>
      <c r="H13" s="5" t="str">
        <f t="shared" si="1"/>
        <v>，2650976</v>
      </c>
      <c r="I13" s="5" t="str">
        <f>VLOOKUP(A13,HOP!A:U,21,0)</f>
        <v>直采</v>
      </c>
    </row>
    <row r="14" s="5" customFormat="1" hidden="1" spans="1:9">
      <c r="A14" s="6">
        <v>18717947730</v>
      </c>
      <c r="B14" s="7">
        <v>44825</v>
      </c>
      <c r="C14" s="7">
        <v>44829</v>
      </c>
      <c r="D14" s="5">
        <v>1180</v>
      </c>
      <c r="E14" s="5" t="str">
        <f>VLOOKUP(A14,HOP!A:L,12,0)</f>
        <v>1180.00</v>
      </c>
      <c r="F14" s="5" t="str">
        <f>VLOOKUP(A14,HOP!A:C,3,0)</f>
        <v>2652005</v>
      </c>
      <c r="G14" s="5">
        <f t="shared" si="0"/>
        <v>0</v>
      </c>
      <c r="H14" s="5" t="str">
        <f t="shared" si="1"/>
        <v>，2652005</v>
      </c>
      <c r="I14" s="5" t="str">
        <f>VLOOKUP(A14,HOP!A:U,21,0)</f>
        <v>直采</v>
      </c>
    </row>
    <row r="15" s="5" customFormat="1" hidden="1" spans="1:9">
      <c r="A15" s="6">
        <v>18776110749</v>
      </c>
      <c r="B15" s="7">
        <v>44826</v>
      </c>
      <c r="C15" s="7">
        <v>44829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18824005495</v>
      </c>
      <c r="B16" s="7">
        <v>44826</v>
      </c>
      <c r="C16" s="7">
        <v>44829</v>
      </c>
      <c r="D16" s="5">
        <v>2850</v>
      </c>
      <c r="E16" s="5">
        <v>2850</v>
      </c>
      <c r="F16" s="5">
        <v>2662053</v>
      </c>
      <c r="G16" s="5">
        <f t="shared" si="0"/>
        <v>0</v>
      </c>
      <c r="H16" s="5" t="str">
        <f t="shared" si="1"/>
        <v>，2662053</v>
      </c>
      <c r="I16" s="5" t="e">
        <f>VLOOKUP(A16,HOP!A:U,21,0)</f>
        <v>#N/A</v>
      </c>
    </row>
    <row r="17" s="5" customFormat="1" hidden="1" spans="1:9">
      <c r="A17" s="6">
        <v>18830275921</v>
      </c>
      <c r="B17" s="7">
        <v>44827</v>
      </c>
      <c r="C17" s="7">
        <v>44829</v>
      </c>
      <c r="D17" s="5">
        <v>2012</v>
      </c>
      <c r="E17" s="5" t="str">
        <f>VLOOKUP(A17,HOP!A:L,12,0)</f>
        <v>2012.00</v>
      </c>
      <c r="F17" s="5" t="str">
        <f>VLOOKUP(A17,HOP!A:C,3,0)</f>
        <v>2662862</v>
      </c>
      <c r="G17" s="5">
        <f t="shared" si="0"/>
        <v>0</v>
      </c>
      <c r="H17" s="5" t="str">
        <f t="shared" si="1"/>
        <v>，2662862</v>
      </c>
      <c r="I17" s="5" t="str">
        <f>VLOOKUP(A17,HOP!A:U,21,0)</f>
        <v>直采</v>
      </c>
    </row>
    <row r="18" s="5" customFormat="1" hidden="1" spans="1:9">
      <c r="A18" s="6">
        <v>18841233240</v>
      </c>
      <c r="B18" s="7">
        <v>44825</v>
      </c>
      <c r="C18" s="7">
        <v>44829</v>
      </c>
      <c r="D18" s="5">
        <v>1360</v>
      </c>
      <c r="E18" s="5" t="str">
        <f>VLOOKUP(A18,HOP!A:L,12,0)</f>
        <v>1360.00</v>
      </c>
      <c r="F18" s="5" t="str">
        <f>VLOOKUP(A18,HOP!A:C,3,0)</f>
        <v>2664014</v>
      </c>
      <c r="G18" s="5">
        <f t="shared" si="0"/>
        <v>0</v>
      </c>
      <c r="H18" s="5" t="str">
        <f t="shared" si="1"/>
        <v>，2664014</v>
      </c>
      <c r="I18" s="5" t="str">
        <f>VLOOKUP(A18,HOP!A:U,21,0)</f>
        <v>直采</v>
      </c>
    </row>
    <row r="19" s="5" customFormat="1" hidden="1" spans="1:9">
      <c r="A19" s="6">
        <v>18863294326</v>
      </c>
      <c r="B19" s="7">
        <v>44828</v>
      </c>
      <c r="C19" s="7">
        <v>44829</v>
      </c>
      <c r="D19" s="5">
        <v>576</v>
      </c>
      <c r="E19" s="5" t="str">
        <f>VLOOKUP(A19,HOP!A:L,12,0)</f>
        <v>576.00</v>
      </c>
      <c r="F19" s="5" t="str">
        <f>VLOOKUP(A19,HOP!A:C,3,0)</f>
        <v>2666834</v>
      </c>
      <c r="G19" s="5">
        <f t="shared" si="0"/>
        <v>0</v>
      </c>
      <c r="H19" s="5" t="str">
        <f t="shared" si="1"/>
        <v>，2666834</v>
      </c>
      <c r="I19" s="5" t="str">
        <f>VLOOKUP(A19,HOP!A:U,21,0)</f>
        <v>直采</v>
      </c>
    </row>
    <row r="20" s="5" customFormat="1" hidden="1" spans="1:9">
      <c r="A20" s="6">
        <v>18873118425</v>
      </c>
      <c r="B20" s="7">
        <v>44828</v>
      </c>
      <c r="C20" s="7">
        <v>44829</v>
      </c>
      <c r="D20" s="5">
        <v>502</v>
      </c>
      <c r="E20" s="5" t="str">
        <f>VLOOKUP(A20,HOP!A:L,12,0)</f>
        <v>502.00</v>
      </c>
      <c r="F20" s="5" t="str">
        <f>VLOOKUP(A20,HOP!A:C,3,0)</f>
        <v>2668031</v>
      </c>
      <c r="G20" s="5">
        <f t="shared" si="0"/>
        <v>0</v>
      </c>
      <c r="H20" s="5" t="str">
        <f t="shared" si="1"/>
        <v>，2668031</v>
      </c>
      <c r="I20" s="5" t="str">
        <f>VLOOKUP(A20,HOP!A:U,21,0)</f>
        <v>直采</v>
      </c>
    </row>
    <row r="21" s="5" customFormat="1" hidden="1" spans="1:9">
      <c r="A21" s="6">
        <v>18888326171</v>
      </c>
      <c r="B21" s="7">
        <v>44827</v>
      </c>
      <c r="C21" s="7">
        <v>44829</v>
      </c>
      <c r="D21" s="5">
        <v>1840</v>
      </c>
      <c r="E21" s="5" t="str">
        <f>VLOOKUP(A21,HOP!A:L,12,0)</f>
        <v>1840.00</v>
      </c>
      <c r="F21" s="5" t="str">
        <f>VLOOKUP(A21,HOP!A:C,3,0)</f>
        <v>2670334</v>
      </c>
      <c r="G21" s="5">
        <f t="shared" si="0"/>
        <v>0</v>
      </c>
      <c r="H21" s="5" t="str">
        <f t="shared" si="1"/>
        <v>，2670334</v>
      </c>
      <c r="I21" s="5" t="str">
        <f>VLOOKUP(A21,HOP!A:U,21,0)</f>
        <v>直采</v>
      </c>
    </row>
    <row r="22" s="5" customFormat="1" hidden="1" spans="1:9">
      <c r="A22" s="6">
        <v>18888389600</v>
      </c>
      <c r="B22" s="7">
        <v>44828</v>
      </c>
      <c r="C22" s="7">
        <v>44829</v>
      </c>
      <c r="D22" s="5">
        <v>550</v>
      </c>
      <c r="E22" s="5" t="str">
        <f>VLOOKUP(A22,HOP!A:L,12,0)</f>
        <v>550.00</v>
      </c>
      <c r="F22" s="5" t="str">
        <f>VLOOKUP(A22,HOP!A:C,3,0)</f>
        <v>2670345</v>
      </c>
      <c r="G22" s="5">
        <f t="shared" si="0"/>
        <v>0</v>
      </c>
      <c r="H22" s="5" t="str">
        <f t="shared" si="1"/>
        <v>，2670345</v>
      </c>
      <c r="I22" s="5" t="str">
        <f>VLOOKUP(A22,HOP!A:U,21,0)</f>
        <v>直采</v>
      </c>
    </row>
    <row r="23" s="5" customFormat="1" hidden="1" spans="1:9">
      <c r="A23" s="6">
        <v>18902708652</v>
      </c>
      <c r="B23" s="7">
        <v>44827</v>
      </c>
      <c r="C23" s="7">
        <v>44829</v>
      </c>
      <c r="D23" s="5">
        <v>1884</v>
      </c>
      <c r="E23" s="5" t="str">
        <f>VLOOKUP(A23,HOP!A:L,12,0)</f>
        <v>1884.00</v>
      </c>
      <c r="F23" s="5" t="str">
        <f>VLOOKUP(A23,HOP!A:C,3,0)</f>
        <v>2671748</v>
      </c>
      <c r="G23" s="5">
        <f t="shared" si="0"/>
        <v>0</v>
      </c>
      <c r="H23" s="5" t="str">
        <f t="shared" si="1"/>
        <v>，2671748</v>
      </c>
      <c r="I23" s="5" t="str">
        <f>VLOOKUP(A23,HOP!A:U,21,0)</f>
        <v>直采</v>
      </c>
    </row>
    <row r="24" s="5" customFormat="1" hidden="1" spans="1:9">
      <c r="A24" s="6">
        <v>18908163186</v>
      </c>
      <c r="B24" s="7">
        <v>44827</v>
      </c>
      <c r="C24" s="7">
        <v>44829</v>
      </c>
      <c r="D24" s="5">
        <v>1080</v>
      </c>
      <c r="E24" s="5" t="str">
        <f>VLOOKUP(A24,HOP!A:L,12,0)</f>
        <v>1080.00</v>
      </c>
      <c r="F24" s="5" t="str">
        <f>VLOOKUP(A24,HOP!A:C,3,0)</f>
        <v>2672774</v>
      </c>
      <c r="G24" s="5">
        <f t="shared" si="0"/>
        <v>0</v>
      </c>
      <c r="H24" s="5" t="str">
        <f t="shared" si="1"/>
        <v>，2672774</v>
      </c>
      <c r="I24" s="5" t="str">
        <f>VLOOKUP(A24,HOP!A:U,21,0)</f>
        <v>直采</v>
      </c>
    </row>
    <row r="25" s="5" customFormat="1" hidden="1" spans="1:9">
      <c r="A25" s="6">
        <v>18910052287</v>
      </c>
      <c r="B25" s="7">
        <v>44828</v>
      </c>
      <c r="C25" s="7">
        <v>44829</v>
      </c>
      <c r="D25" s="5">
        <v>1512</v>
      </c>
      <c r="E25" s="5" t="str">
        <f>VLOOKUP(A25,HOP!A:L,12,0)</f>
        <v>1512.00</v>
      </c>
      <c r="F25" s="5" t="str">
        <f>VLOOKUP(A25,HOP!A:C,3,0)</f>
        <v>2673394</v>
      </c>
      <c r="G25" s="5">
        <f t="shared" si="0"/>
        <v>0</v>
      </c>
      <c r="H25" s="5" t="str">
        <f t="shared" si="1"/>
        <v>，2673394</v>
      </c>
      <c r="I25" s="5" t="str">
        <f>VLOOKUP(A25,HOP!A:U,21,0)</f>
        <v>直采</v>
      </c>
    </row>
    <row r="26" s="5" customFormat="1" hidden="1" spans="1:9">
      <c r="A26" s="6">
        <v>18910985562</v>
      </c>
      <c r="B26" s="7">
        <v>44826</v>
      </c>
      <c r="C26" s="7">
        <v>44829</v>
      </c>
      <c r="D26" s="5">
        <v>1041</v>
      </c>
      <c r="E26" s="5" t="str">
        <f>VLOOKUP(A26,HOP!A:L,12,0)</f>
        <v>1041.00</v>
      </c>
      <c r="F26" s="5" t="str">
        <f>VLOOKUP(A26,HOP!A:C,3,0)</f>
        <v>2673848</v>
      </c>
      <c r="G26" s="5">
        <f t="shared" si="0"/>
        <v>0</v>
      </c>
      <c r="H26" s="5" t="str">
        <f t="shared" si="1"/>
        <v>，2673848</v>
      </c>
      <c r="I26" s="5" t="str">
        <f>VLOOKUP(A26,HOP!A:U,21,0)</f>
        <v>直采</v>
      </c>
    </row>
    <row r="27" s="5" customFormat="1" hidden="1" spans="1:9">
      <c r="A27" s="6">
        <v>18916751561</v>
      </c>
      <c r="B27" s="7">
        <v>44827</v>
      </c>
      <c r="C27" s="7">
        <v>44829</v>
      </c>
      <c r="D27" s="5">
        <v>1062</v>
      </c>
      <c r="E27" s="5" t="str">
        <f>VLOOKUP(A27,HOP!A:L,12,0)</f>
        <v>1062.00</v>
      </c>
      <c r="F27" s="5" t="str">
        <f>VLOOKUP(A27,HOP!A:C,3,0)</f>
        <v>2677203</v>
      </c>
      <c r="G27" s="5">
        <f t="shared" si="0"/>
        <v>0</v>
      </c>
      <c r="H27" s="5" t="str">
        <f t="shared" si="1"/>
        <v>，2677203</v>
      </c>
      <c r="I27" s="5" t="str">
        <f>VLOOKUP(A27,HOP!A:U,21,0)</f>
        <v>直采</v>
      </c>
    </row>
    <row r="28" s="5" customFormat="1" hidden="1" spans="1:9">
      <c r="A28" s="6">
        <v>18917013914</v>
      </c>
      <c r="B28" s="7">
        <v>44828</v>
      </c>
      <c r="C28" s="7">
        <v>44829</v>
      </c>
      <c r="D28" s="5">
        <v>531</v>
      </c>
      <c r="E28" s="5" t="str">
        <f>VLOOKUP(A28,HOP!A:L,12,0)</f>
        <v>531.00</v>
      </c>
      <c r="F28" s="5" t="str">
        <f>VLOOKUP(A28,HOP!A:C,3,0)</f>
        <v>2677512</v>
      </c>
      <c r="G28" s="5">
        <f t="shared" si="0"/>
        <v>0</v>
      </c>
      <c r="H28" s="5" t="str">
        <f t="shared" si="1"/>
        <v>，2677512</v>
      </c>
      <c r="I28" s="5" t="str">
        <f>VLOOKUP(A28,HOP!A:U,21,0)</f>
        <v>直采</v>
      </c>
    </row>
    <row r="29" s="5" customFormat="1" hidden="1" spans="1:9">
      <c r="A29" s="6">
        <v>18919300262</v>
      </c>
      <c r="B29" s="7">
        <v>44828</v>
      </c>
      <c r="C29" s="7">
        <v>44829</v>
      </c>
      <c r="D29" s="5">
        <v>631</v>
      </c>
      <c r="E29" s="5" t="str">
        <f>VLOOKUP(A29,HOP!A:L,12,0)</f>
        <v>631.00</v>
      </c>
      <c r="F29" s="5" t="str">
        <f>VLOOKUP(A29,HOP!A:C,3,0)</f>
        <v>2679136</v>
      </c>
      <c r="G29" s="5">
        <f t="shared" si="0"/>
        <v>0</v>
      </c>
      <c r="H29" s="5" t="str">
        <f t="shared" si="1"/>
        <v>，2679136</v>
      </c>
      <c r="I29" s="5" t="str">
        <f>VLOOKUP(A29,HOP!A:U,21,0)</f>
        <v>直采</v>
      </c>
    </row>
    <row r="30" s="5" customFormat="1" hidden="1" spans="1:9">
      <c r="A30" s="6">
        <v>18919419631</v>
      </c>
      <c r="B30" s="7">
        <v>44826</v>
      </c>
      <c r="C30" s="7">
        <v>44829</v>
      </c>
      <c r="D30" s="5">
        <v>4050</v>
      </c>
      <c r="E30" s="5" t="str">
        <f>VLOOKUP(A30,HOP!A:L,12,0)</f>
        <v>4050.00</v>
      </c>
      <c r="F30" s="5" t="str">
        <f>VLOOKUP(A30,HOP!A:C,3,0)</f>
        <v>2679235</v>
      </c>
      <c r="G30" s="5">
        <f t="shared" si="0"/>
        <v>0</v>
      </c>
      <c r="H30" s="5" t="str">
        <f t="shared" si="1"/>
        <v>，2679235</v>
      </c>
      <c r="I30" s="5" t="str">
        <f>VLOOKUP(A30,HOP!A:U,21,0)</f>
        <v>直采</v>
      </c>
    </row>
    <row r="31" s="5" customFormat="1" hidden="1" spans="1:9">
      <c r="A31" s="6">
        <v>18919934575</v>
      </c>
      <c r="B31" s="7">
        <v>44826</v>
      </c>
      <c r="C31" s="7">
        <v>44829</v>
      </c>
      <c r="D31" s="5">
        <v>3481</v>
      </c>
      <c r="E31" s="5" t="str">
        <f>VLOOKUP(A31,HOP!A:L,12,0)</f>
        <v>3481.00</v>
      </c>
      <c r="F31" s="5" t="str">
        <f>VLOOKUP(A31,HOP!A:C,3,0)</f>
        <v>2679680</v>
      </c>
      <c r="G31" s="5">
        <f t="shared" si="0"/>
        <v>0</v>
      </c>
      <c r="H31" s="5" t="str">
        <f t="shared" si="1"/>
        <v>，2679680</v>
      </c>
      <c r="I31" s="5" t="str">
        <f>VLOOKUP(A31,HOP!A:U,21,0)</f>
        <v>直采</v>
      </c>
    </row>
    <row r="32" s="5" customFormat="1" hidden="1" spans="1:9">
      <c r="A32" s="6">
        <v>18920309851</v>
      </c>
      <c r="B32" s="7">
        <v>44825</v>
      </c>
      <c r="C32" s="7">
        <v>44829</v>
      </c>
      <c r="D32" s="5">
        <v>2852</v>
      </c>
      <c r="E32" s="5" t="str">
        <f>VLOOKUP(A32,HOP!A:L,12,0)</f>
        <v>2852.00</v>
      </c>
      <c r="F32" s="5" t="str">
        <f>VLOOKUP(A32,HOP!A:C,3,0)</f>
        <v>2679956</v>
      </c>
      <c r="G32" s="5">
        <f t="shared" si="0"/>
        <v>0</v>
      </c>
      <c r="H32" s="5" t="str">
        <f t="shared" si="1"/>
        <v>，2679956</v>
      </c>
      <c r="I32" s="5" t="str">
        <f>VLOOKUP(A32,HOP!A:U,21,0)</f>
        <v>直采</v>
      </c>
    </row>
    <row r="33" s="5" customFormat="1" hidden="1" spans="1:9">
      <c r="A33" s="6">
        <v>18922889378</v>
      </c>
      <c r="B33" s="7">
        <v>44826</v>
      </c>
      <c r="C33" s="7">
        <v>44829</v>
      </c>
      <c r="D33" s="5">
        <v>5220</v>
      </c>
      <c r="E33" s="5" t="str">
        <f>VLOOKUP(A33,HOP!A:L,12,0)</f>
        <v>5220.00</v>
      </c>
      <c r="F33" s="5" t="str">
        <f>VLOOKUP(A33,HOP!A:C,3,0)</f>
        <v>2680783</v>
      </c>
      <c r="G33" s="5">
        <f t="shared" si="0"/>
        <v>0</v>
      </c>
      <c r="H33" s="5" t="str">
        <f t="shared" si="1"/>
        <v>，2680783</v>
      </c>
      <c r="I33" s="5" t="str">
        <f>VLOOKUP(A33,HOP!A:U,21,0)</f>
        <v>直采</v>
      </c>
    </row>
    <row r="34" s="5" customFormat="1" hidden="1" spans="1:9">
      <c r="A34" s="6">
        <v>18926498714</v>
      </c>
      <c r="B34" s="7">
        <v>44827</v>
      </c>
      <c r="C34" s="7">
        <v>44829</v>
      </c>
      <c r="D34" s="5">
        <v>1054</v>
      </c>
      <c r="E34" s="5" t="str">
        <f>VLOOKUP(A34,HOP!A:L,12,0)</f>
        <v>1054.00</v>
      </c>
      <c r="F34" s="5" t="str">
        <f>VLOOKUP(A34,HOP!A:C,3,0)</f>
        <v>2681398</v>
      </c>
      <c r="G34" s="5">
        <f t="shared" si="0"/>
        <v>0</v>
      </c>
      <c r="H34" s="5" t="str">
        <f t="shared" si="1"/>
        <v>，2681398</v>
      </c>
      <c r="I34" s="5" t="str">
        <f>VLOOKUP(A34,HOP!A:U,21,0)</f>
        <v>直采</v>
      </c>
    </row>
    <row r="35" s="5" customFormat="1" hidden="1" spans="1:9">
      <c r="A35" s="6">
        <v>18926637416</v>
      </c>
      <c r="B35" s="7">
        <v>44827</v>
      </c>
      <c r="C35" s="7">
        <v>44829</v>
      </c>
      <c r="D35" s="5">
        <v>1054</v>
      </c>
      <c r="E35" s="5" t="str">
        <f>VLOOKUP(A35,HOP!A:L,12,0)</f>
        <v>1054.00</v>
      </c>
      <c r="F35" s="5" t="str">
        <f>VLOOKUP(A35,HOP!A:C,3,0)</f>
        <v>2681422</v>
      </c>
      <c r="G35" s="5">
        <f t="shared" ref="G35:G66" si="2">D35-E35</f>
        <v>0</v>
      </c>
      <c r="H35" s="5" t="str">
        <f t="shared" ref="H35:H66" si="3">$H$1&amp;F35</f>
        <v>，2681422</v>
      </c>
      <c r="I35" s="5" t="str">
        <f>VLOOKUP(A35,HOP!A:U,21,0)</f>
        <v>直采</v>
      </c>
    </row>
    <row r="36" s="5" customFormat="1" spans="1:10">
      <c r="A36" s="6">
        <v>18926656015</v>
      </c>
      <c r="B36" s="7">
        <v>44826</v>
      </c>
      <c r="C36" s="7">
        <v>44829</v>
      </c>
      <c r="D36" s="5">
        <v>2310</v>
      </c>
      <c r="E36" s="5" t="str">
        <f>VLOOKUP(A36,HOP!A:L,12,0)</f>
        <v>2910.00</v>
      </c>
      <c r="F36" s="5" t="str">
        <f>VLOOKUP(A36,HOP!A:C,3,0)</f>
        <v>2681425</v>
      </c>
      <c r="G36" s="5">
        <f t="shared" si="2"/>
        <v>-600</v>
      </c>
      <c r="H36" s="5" t="str">
        <f t="shared" si="3"/>
        <v>，2681425</v>
      </c>
      <c r="I36" s="5" t="str">
        <f>VLOOKUP(A36,HOP!A:U,21,0)</f>
        <v>直采</v>
      </c>
      <c r="J36" s="5" t="s">
        <v>899</v>
      </c>
    </row>
    <row r="37" s="5" customFormat="1" hidden="1" spans="1:9">
      <c r="A37" s="6">
        <v>18927645191</v>
      </c>
      <c r="B37" s="7">
        <v>44827</v>
      </c>
      <c r="C37" s="7">
        <v>44829</v>
      </c>
      <c r="D37" s="5">
        <v>4016</v>
      </c>
      <c r="E37" s="5" t="str">
        <f>VLOOKUP(A37,HOP!A:L,12,0)</f>
        <v>4016.00</v>
      </c>
      <c r="F37" s="5" t="str">
        <f>VLOOKUP(A37,HOP!A:C,3,0)</f>
        <v>2681650</v>
      </c>
      <c r="G37" s="5">
        <f t="shared" si="2"/>
        <v>0</v>
      </c>
      <c r="H37" s="5" t="str">
        <f t="shared" si="3"/>
        <v>，2681650</v>
      </c>
      <c r="I37" s="5" t="str">
        <f>VLOOKUP(A37,HOP!A:U,21,0)</f>
        <v>直采</v>
      </c>
    </row>
    <row r="38" s="5" customFormat="1" hidden="1" spans="1:9">
      <c r="A38" s="6">
        <v>18928167746</v>
      </c>
      <c r="B38" s="7">
        <v>44828</v>
      </c>
      <c r="C38" s="7">
        <v>44829</v>
      </c>
      <c r="D38" s="5">
        <v>334</v>
      </c>
      <c r="E38" s="5" t="str">
        <f>VLOOKUP(A38,HOP!A:L,12,0)</f>
        <v>334.00</v>
      </c>
      <c r="F38" s="5" t="str">
        <f>VLOOKUP(A38,HOP!A:C,3,0)</f>
        <v>2681774</v>
      </c>
      <c r="G38" s="5">
        <f t="shared" si="2"/>
        <v>0</v>
      </c>
      <c r="H38" s="5" t="str">
        <f t="shared" si="3"/>
        <v>，2681774</v>
      </c>
      <c r="I38" s="5" t="str">
        <f>VLOOKUP(A38,HOP!A:U,21,0)</f>
        <v>直采</v>
      </c>
    </row>
    <row r="39" s="5" customFormat="1" hidden="1" spans="1:9">
      <c r="A39" s="6">
        <v>18928625741</v>
      </c>
      <c r="B39" s="7">
        <v>44827</v>
      </c>
      <c r="C39" s="7">
        <v>44829</v>
      </c>
      <c r="D39" s="5">
        <v>1740</v>
      </c>
      <c r="E39" s="5" t="str">
        <f>VLOOKUP(A39,HOP!A:L,12,0)</f>
        <v>1740.00</v>
      </c>
      <c r="F39" s="5" t="str">
        <f>VLOOKUP(A39,HOP!A:C,3,0)</f>
        <v>2681875</v>
      </c>
      <c r="G39" s="5">
        <f t="shared" si="2"/>
        <v>0</v>
      </c>
      <c r="H39" s="5" t="str">
        <f t="shared" si="3"/>
        <v>，2681875</v>
      </c>
      <c r="I39" s="5" t="str">
        <f>VLOOKUP(A39,HOP!A:U,21,0)</f>
        <v>直采</v>
      </c>
    </row>
    <row r="40" s="5" customFormat="1" hidden="1" spans="1:9">
      <c r="A40" s="6">
        <v>18939155050</v>
      </c>
      <c r="B40" s="7">
        <v>44828</v>
      </c>
      <c r="C40" s="7">
        <v>44829</v>
      </c>
      <c r="D40" s="5">
        <v>519</v>
      </c>
      <c r="E40" s="5" t="str">
        <f>VLOOKUP(A40,HOP!A:L,12,0)</f>
        <v>519.00</v>
      </c>
      <c r="F40" s="5" t="str">
        <f>VLOOKUP(A40,HOP!A:C,3,0)</f>
        <v>2683042</v>
      </c>
      <c r="G40" s="5">
        <f t="shared" si="2"/>
        <v>0</v>
      </c>
      <c r="H40" s="5" t="str">
        <f t="shared" si="3"/>
        <v>，2683042</v>
      </c>
      <c r="I40" s="5" t="str">
        <f>VLOOKUP(A40,HOP!A:U,21,0)</f>
        <v>直采</v>
      </c>
    </row>
    <row r="41" s="5" customFormat="1" hidden="1" spans="1:9">
      <c r="A41" s="6">
        <v>18939569039</v>
      </c>
      <c r="B41" s="7">
        <v>44827</v>
      </c>
      <c r="C41" s="7">
        <v>44829</v>
      </c>
      <c r="D41" s="5">
        <v>3694</v>
      </c>
      <c r="E41" s="5" t="str">
        <f>VLOOKUP(A41,HOP!A:L,12,0)</f>
        <v>3694.00</v>
      </c>
      <c r="F41" s="5" t="str">
        <f>VLOOKUP(A41,HOP!A:C,3,0)</f>
        <v>2683121</v>
      </c>
      <c r="G41" s="5">
        <f t="shared" si="2"/>
        <v>0</v>
      </c>
      <c r="H41" s="5" t="str">
        <f t="shared" si="3"/>
        <v>，2683121</v>
      </c>
      <c r="I41" s="5" t="str">
        <f>VLOOKUP(A41,HOP!A:U,21,0)</f>
        <v>直采</v>
      </c>
    </row>
    <row r="42" s="5" customFormat="1" hidden="1" spans="1:9">
      <c r="A42" s="6">
        <v>18943206122</v>
      </c>
      <c r="B42" s="7">
        <v>44828</v>
      </c>
      <c r="C42" s="7">
        <v>44829</v>
      </c>
      <c r="D42" s="5">
        <v>430.89</v>
      </c>
      <c r="E42" s="5" t="str">
        <f>VLOOKUP(A42,HOP!A:L,12,0)</f>
        <v>430.89</v>
      </c>
      <c r="F42" s="5" t="str">
        <f>VLOOKUP(A42,HOP!A:C,3,0)</f>
        <v>2683739</v>
      </c>
      <c r="G42" s="5">
        <f t="shared" si="2"/>
        <v>0</v>
      </c>
      <c r="H42" s="5" t="str">
        <f t="shared" si="3"/>
        <v>，2683739</v>
      </c>
      <c r="I42" s="5" t="str">
        <f>VLOOKUP(A42,HOP!A:U,21,0)</f>
        <v>直连</v>
      </c>
    </row>
    <row r="43" s="5" customFormat="1" hidden="1" spans="1:9">
      <c r="A43" s="6">
        <v>18945334865</v>
      </c>
      <c r="B43" s="7">
        <v>44827</v>
      </c>
      <c r="C43" s="7">
        <v>44829</v>
      </c>
      <c r="D43" s="5">
        <v>1068</v>
      </c>
      <c r="E43" s="5" t="str">
        <f>VLOOKUP(A43,HOP!A:L,12,0)</f>
        <v>1068.00</v>
      </c>
      <c r="F43" s="5" t="str">
        <f>VLOOKUP(A43,HOP!A:C,3,0)</f>
        <v>2684813</v>
      </c>
      <c r="G43" s="5">
        <f t="shared" si="2"/>
        <v>0</v>
      </c>
      <c r="H43" s="5" t="str">
        <f t="shared" si="3"/>
        <v>，2684813</v>
      </c>
      <c r="I43" s="5" t="str">
        <f>VLOOKUP(A43,HOP!A:U,21,0)</f>
        <v>直采</v>
      </c>
    </row>
    <row r="44" s="5" customFormat="1" hidden="1" spans="1:9">
      <c r="A44" s="6">
        <v>18945368178</v>
      </c>
      <c r="B44" s="7">
        <v>44828</v>
      </c>
      <c r="C44" s="7">
        <v>44829</v>
      </c>
      <c r="D44" s="5">
        <v>2720</v>
      </c>
      <c r="E44" s="5" t="str">
        <f>VLOOKUP(A44,HOP!A:L,12,0)</f>
        <v>2720.00</v>
      </c>
      <c r="F44" s="5" t="str">
        <f>VLOOKUP(A44,HOP!A:C,3,0)</f>
        <v>2684827</v>
      </c>
      <c r="G44" s="5">
        <f t="shared" si="2"/>
        <v>0</v>
      </c>
      <c r="H44" s="5" t="str">
        <f t="shared" si="3"/>
        <v>，2684827</v>
      </c>
      <c r="I44" s="5" t="str">
        <f>VLOOKUP(A44,HOP!A:U,21,0)</f>
        <v>直采</v>
      </c>
    </row>
    <row r="45" s="5" customFormat="1" hidden="1" spans="1:9">
      <c r="A45" s="6">
        <v>18947463328</v>
      </c>
      <c r="B45" s="7">
        <v>44827</v>
      </c>
      <c r="C45" s="7">
        <v>44829</v>
      </c>
      <c r="D45" s="5">
        <v>2088</v>
      </c>
      <c r="E45" s="5" t="str">
        <f>VLOOKUP(A45,HOP!A:L,12,0)</f>
        <v>2088.00</v>
      </c>
      <c r="F45" s="5" t="str">
        <f>VLOOKUP(A45,HOP!A:C,3,0)</f>
        <v>2685950</v>
      </c>
      <c r="G45" s="5">
        <f t="shared" si="2"/>
        <v>0</v>
      </c>
      <c r="H45" s="5" t="str">
        <f t="shared" si="3"/>
        <v>，2685950</v>
      </c>
      <c r="I45" s="5" t="str">
        <f>VLOOKUP(A45,HOP!A:U,21,0)</f>
        <v>直采</v>
      </c>
    </row>
    <row r="46" s="5" customFormat="1" hidden="1" spans="1:9">
      <c r="A46" s="6">
        <v>18949162806</v>
      </c>
      <c r="B46" s="7">
        <v>44822</v>
      </c>
      <c r="C46" s="7">
        <v>44829</v>
      </c>
      <c r="D46" s="5">
        <v>5595</v>
      </c>
      <c r="E46" s="5" t="str">
        <f>VLOOKUP(A46,HOP!A:L,12,0)</f>
        <v>5595.00</v>
      </c>
      <c r="F46" s="5" t="str">
        <f>VLOOKUP(A46,HOP!A:C,3,0)</f>
        <v>2686801</v>
      </c>
      <c r="G46" s="5">
        <f t="shared" si="2"/>
        <v>0</v>
      </c>
      <c r="H46" s="5" t="str">
        <f t="shared" si="3"/>
        <v>，2686801</v>
      </c>
      <c r="I46" s="5" t="str">
        <f>VLOOKUP(A46,HOP!A:U,21,0)</f>
        <v>直采</v>
      </c>
    </row>
    <row r="47" s="5" customFormat="1" hidden="1" spans="1:9">
      <c r="A47" s="6">
        <v>18951226797</v>
      </c>
      <c r="B47" s="7">
        <v>44828</v>
      </c>
      <c r="C47" s="7">
        <v>44829</v>
      </c>
      <c r="D47" s="5">
        <v>1500</v>
      </c>
      <c r="E47" s="5" t="str">
        <f>VLOOKUP(A47,HOP!A:L,12,0)</f>
        <v>1500.00</v>
      </c>
      <c r="F47" s="5" t="str">
        <f>VLOOKUP(A47,HOP!A:C,3,0)</f>
        <v>2687775</v>
      </c>
      <c r="G47" s="5">
        <f t="shared" si="2"/>
        <v>0</v>
      </c>
      <c r="H47" s="5" t="str">
        <f t="shared" si="3"/>
        <v>，2687775</v>
      </c>
      <c r="I47" s="5" t="str">
        <f>VLOOKUP(A47,HOP!A:U,21,0)</f>
        <v>直采</v>
      </c>
    </row>
    <row r="48" s="5" customFormat="1" hidden="1" spans="1:9">
      <c r="A48" s="6">
        <v>18951934410</v>
      </c>
      <c r="B48" s="7">
        <v>44828</v>
      </c>
      <c r="C48" s="7">
        <v>44829</v>
      </c>
      <c r="D48" s="5">
        <v>500</v>
      </c>
      <c r="E48" s="5" t="str">
        <f>VLOOKUP(A48,HOP!A:L,12,0)</f>
        <v>500.00</v>
      </c>
      <c r="F48" s="5" t="str">
        <f>VLOOKUP(A48,HOP!A:C,3,0)</f>
        <v>2688095</v>
      </c>
      <c r="G48" s="5">
        <f t="shared" si="2"/>
        <v>0</v>
      </c>
      <c r="H48" s="5" t="str">
        <f t="shared" si="3"/>
        <v>，2688095</v>
      </c>
      <c r="I48" s="5" t="str">
        <f>VLOOKUP(A48,HOP!A:U,21,0)</f>
        <v>直采</v>
      </c>
    </row>
    <row r="49" s="5" customFormat="1" hidden="1" spans="1:9">
      <c r="A49" s="6">
        <v>18952326191</v>
      </c>
      <c r="B49" s="7">
        <v>44826</v>
      </c>
      <c r="C49" s="7">
        <v>44829</v>
      </c>
      <c r="D49" s="5">
        <v>1289</v>
      </c>
      <c r="E49" s="5" t="str">
        <f>VLOOKUP(A49,HOP!A:L,12,0)</f>
        <v>1289.00</v>
      </c>
      <c r="F49" s="5" t="str">
        <f>VLOOKUP(A49,HOP!A:C,3,0)</f>
        <v>2688350</v>
      </c>
      <c r="G49" s="5">
        <f t="shared" si="2"/>
        <v>0</v>
      </c>
      <c r="H49" s="5" t="str">
        <f t="shared" si="3"/>
        <v>，2688350</v>
      </c>
      <c r="I49" s="5" t="str">
        <f>VLOOKUP(A49,HOP!A:U,21,0)</f>
        <v>直采</v>
      </c>
    </row>
    <row r="50" s="5" customFormat="1" hidden="1" spans="1:9">
      <c r="A50" s="6">
        <v>18952733644</v>
      </c>
      <c r="B50" s="7">
        <v>44828</v>
      </c>
      <c r="C50" s="7">
        <v>44829</v>
      </c>
      <c r="D50" s="5">
        <v>507.02</v>
      </c>
      <c r="E50" s="5" t="str">
        <f>VLOOKUP(A50,HOP!A:L,12,0)</f>
        <v>507.02</v>
      </c>
      <c r="F50" s="5" t="str">
        <f>VLOOKUP(A50,HOP!A:C,3,0)</f>
        <v>2688532</v>
      </c>
      <c r="G50" s="5">
        <f t="shared" si="2"/>
        <v>0</v>
      </c>
      <c r="H50" s="5" t="str">
        <f t="shared" si="3"/>
        <v>，2688532</v>
      </c>
      <c r="I50" s="5" t="str">
        <f>VLOOKUP(A50,HOP!A:U,21,0)</f>
        <v>直连</v>
      </c>
    </row>
    <row r="51" s="5" customFormat="1" hidden="1" spans="1:9">
      <c r="A51" s="6">
        <v>18955713738</v>
      </c>
      <c r="B51" s="7">
        <v>44828</v>
      </c>
      <c r="C51" s="7">
        <v>44829</v>
      </c>
      <c r="D51" s="5">
        <v>159</v>
      </c>
      <c r="E51" s="5" t="str">
        <f>VLOOKUP(A51,HOP!A:L,12,0)</f>
        <v>159.00</v>
      </c>
      <c r="F51" s="5" t="str">
        <f>VLOOKUP(A51,HOP!A:C,3,0)</f>
        <v>2689953</v>
      </c>
      <c r="G51" s="5">
        <f t="shared" si="2"/>
        <v>0</v>
      </c>
      <c r="H51" s="5" t="str">
        <f t="shared" si="3"/>
        <v>，2689953</v>
      </c>
      <c r="I51" s="5" t="str">
        <f>VLOOKUP(A51,HOP!A:U,21,0)</f>
        <v>直采</v>
      </c>
    </row>
    <row r="52" s="5" customFormat="1" hidden="1" spans="1:9">
      <c r="A52" s="6">
        <v>18958660169</v>
      </c>
      <c r="B52" s="7">
        <v>44821</v>
      </c>
      <c r="C52" s="7">
        <v>44829</v>
      </c>
      <c r="D52" s="5">
        <v>4989</v>
      </c>
      <c r="E52" s="5" t="str">
        <f>VLOOKUP(A52,HOP!A:L,12,0)</f>
        <v>4989.00</v>
      </c>
      <c r="F52" s="5" t="str">
        <f>VLOOKUP(A52,HOP!A:C,3,0)</f>
        <v>2691191</v>
      </c>
      <c r="G52" s="5">
        <f t="shared" si="2"/>
        <v>0</v>
      </c>
      <c r="H52" s="5" t="str">
        <f t="shared" si="3"/>
        <v>，2691191</v>
      </c>
      <c r="I52" s="5" t="str">
        <f>VLOOKUP(A52,HOP!A:U,21,0)</f>
        <v>直采</v>
      </c>
    </row>
    <row r="53" s="5" customFormat="1" hidden="1" spans="1:9">
      <c r="A53" s="6">
        <v>21006097901</v>
      </c>
      <c r="B53" s="7">
        <v>44828</v>
      </c>
      <c r="C53" s="7">
        <v>44829</v>
      </c>
      <c r="D53" s="5">
        <v>1275</v>
      </c>
      <c r="E53" s="5" t="str">
        <f>VLOOKUP(A53,HOP!A:L,12,0)</f>
        <v>1275.00</v>
      </c>
      <c r="F53" s="5" t="str">
        <f>VLOOKUP(A53,HOP!A:C,3,0)</f>
        <v>2691671</v>
      </c>
      <c r="G53" s="5">
        <f t="shared" si="2"/>
        <v>0</v>
      </c>
      <c r="H53" s="5" t="str">
        <f t="shared" si="3"/>
        <v>，2691671</v>
      </c>
      <c r="I53" s="5" t="str">
        <f>VLOOKUP(A53,HOP!A:U,21,0)</f>
        <v>直采</v>
      </c>
    </row>
    <row r="54" s="5" customFormat="1" spans="1:9">
      <c r="A54" s="6">
        <v>21008516063</v>
      </c>
      <c r="B54" s="7">
        <v>44826</v>
      </c>
      <c r="C54" s="7">
        <v>44829</v>
      </c>
      <c r="D54" s="5">
        <v>600</v>
      </c>
      <c r="E54" s="5" t="e">
        <f>VLOOKUP(A54,HOP!A:L,12,0)</f>
        <v>#N/A</v>
      </c>
      <c r="F54" s="5">
        <v>2681425</v>
      </c>
      <c r="G54" s="5" t="e">
        <f t="shared" si="2"/>
        <v>#N/A</v>
      </c>
      <c r="H54" s="5" t="str">
        <f t="shared" si="3"/>
        <v>，2681425</v>
      </c>
      <c r="I54" s="5" t="e">
        <f>VLOOKUP(A54,HOP!A:U,21,0)</f>
        <v>#N/A</v>
      </c>
    </row>
    <row r="55" s="5" customFormat="1" hidden="1" spans="1:9">
      <c r="A55" s="6">
        <v>21008837783</v>
      </c>
      <c r="B55" s="7">
        <v>44821</v>
      </c>
      <c r="C55" s="7">
        <v>44829</v>
      </c>
      <c r="D55" s="5">
        <v>8920</v>
      </c>
      <c r="E55" s="5" t="str">
        <f>VLOOKUP(A55,HOP!A:L,12,0)</f>
        <v>8920.00</v>
      </c>
      <c r="F55" s="5" t="str">
        <f>VLOOKUP(A55,HOP!A:C,3,0)</f>
        <v>2691796</v>
      </c>
      <c r="G55" s="5">
        <f t="shared" si="2"/>
        <v>0</v>
      </c>
      <c r="H55" s="5" t="str">
        <f t="shared" si="3"/>
        <v>，2691796</v>
      </c>
      <c r="I55" s="5" t="str">
        <f>VLOOKUP(A55,HOP!A:U,21,0)</f>
        <v>直采</v>
      </c>
    </row>
    <row r="56" s="5" customFormat="1" hidden="1" spans="1:9">
      <c r="A56" s="6">
        <v>21008986180</v>
      </c>
      <c r="B56" s="7">
        <v>44826</v>
      </c>
      <c r="C56" s="7">
        <v>44829</v>
      </c>
      <c r="D56" s="5">
        <v>1918</v>
      </c>
      <c r="E56" s="5" t="str">
        <f>VLOOKUP(A56,HOP!A:L,12,0)</f>
        <v>1918.00</v>
      </c>
      <c r="F56" s="5" t="str">
        <f>VLOOKUP(A56,HOP!A:C,3,0)</f>
        <v>2691814</v>
      </c>
      <c r="G56" s="5">
        <f t="shared" si="2"/>
        <v>0</v>
      </c>
      <c r="H56" s="5" t="str">
        <f t="shared" si="3"/>
        <v>，2691814</v>
      </c>
      <c r="I56" s="5" t="str">
        <f>VLOOKUP(A56,HOP!A:U,21,0)</f>
        <v>直采</v>
      </c>
    </row>
    <row r="57" s="5" customFormat="1" hidden="1" spans="1:9">
      <c r="A57" s="6">
        <v>21010527462</v>
      </c>
      <c r="B57" s="7">
        <v>44827</v>
      </c>
      <c r="C57" s="7">
        <v>44829</v>
      </c>
      <c r="D57" s="5">
        <v>2744</v>
      </c>
      <c r="E57" s="5" t="str">
        <f>VLOOKUP(A57,HOP!A:L,12,0)</f>
        <v>2744.00</v>
      </c>
      <c r="F57" s="5" t="str">
        <f>VLOOKUP(A57,HOP!A:C,3,0)</f>
        <v>2692012</v>
      </c>
      <c r="G57" s="5">
        <f t="shared" si="2"/>
        <v>0</v>
      </c>
      <c r="H57" s="5" t="str">
        <f t="shared" si="3"/>
        <v>，2692012</v>
      </c>
      <c r="I57" s="5" t="str">
        <f>VLOOKUP(A57,HOP!A:U,21,0)</f>
        <v>直采</v>
      </c>
    </row>
    <row r="58" s="5" customFormat="1" hidden="1" spans="1:9">
      <c r="A58" s="6">
        <v>21013090679</v>
      </c>
      <c r="B58" s="7">
        <v>44828</v>
      </c>
      <c r="C58" s="7">
        <v>44829</v>
      </c>
      <c r="D58" s="5">
        <v>375</v>
      </c>
      <c r="E58" s="5" t="str">
        <f>VLOOKUP(A58,HOP!A:L,12,0)</f>
        <v>375.00</v>
      </c>
      <c r="F58" s="5" t="str">
        <f>VLOOKUP(A58,HOP!A:C,3,0)</f>
        <v>2692382</v>
      </c>
      <c r="G58" s="5">
        <f t="shared" si="2"/>
        <v>0</v>
      </c>
      <c r="H58" s="5" t="str">
        <f t="shared" si="3"/>
        <v>，2692382</v>
      </c>
      <c r="I58" s="5" t="str">
        <f>VLOOKUP(A58,HOP!A:U,21,0)</f>
        <v>直采</v>
      </c>
    </row>
    <row r="59" s="5" customFormat="1" spans="1:10">
      <c r="A59" s="6">
        <v>21013517877</v>
      </c>
      <c r="B59" s="7">
        <v>44827</v>
      </c>
      <c r="C59" s="7">
        <v>44829</v>
      </c>
      <c r="D59" s="5">
        <v>998</v>
      </c>
      <c r="E59" s="5" t="e">
        <f>VLOOKUP(A59,HOP!A:L,12,0)</f>
        <v>#N/A</v>
      </c>
      <c r="F59" s="5">
        <v>2656078</v>
      </c>
      <c r="G59" s="5" t="e">
        <f t="shared" si="2"/>
        <v>#N/A</v>
      </c>
      <c r="H59" s="5" t="str">
        <f t="shared" si="3"/>
        <v>，2656078</v>
      </c>
      <c r="I59" s="5" t="e">
        <f>VLOOKUP(A59,HOP!A:U,21,0)</f>
        <v>#N/A</v>
      </c>
      <c r="J59" s="5" t="s">
        <v>900</v>
      </c>
    </row>
    <row r="60" s="5" customFormat="1" hidden="1" spans="1:9">
      <c r="A60" s="6">
        <v>21014915568</v>
      </c>
      <c r="B60" s="7">
        <v>44828</v>
      </c>
      <c r="C60" s="7">
        <v>44829</v>
      </c>
      <c r="D60" s="5">
        <v>567</v>
      </c>
      <c r="E60" s="5" t="str">
        <f>VLOOKUP(A60,HOP!A:L,12,0)</f>
        <v>567.00</v>
      </c>
      <c r="F60" s="5" t="str">
        <f>VLOOKUP(A60,HOP!A:C,3,0)</f>
        <v>2692586</v>
      </c>
      <c r="G60" s="5">
        <f t="shared" si="2"/>
        <v>0</v>
      </c>
      <c r="H60" s="5" t="str">
        <f t="shared" si="3"/>
        <v>，2692586</v>
      </c>
      <c r="I60" s="5" t="str">
        <f>VLOOKUP(A60,HOP!A:U,21,0)</f>
        <v>直采</v>
      </c>
    </row>
    <row r="61" s="5" customFormat="1" hidden="1" spans="1:9">
      <c r="A61" s="6">
        <v>21021192771</v>
      </c>
      <c r="B61" s="7">
        <v>44828</v>
      </c>
      <c r="C61" s="7">
        <v>44829</v>
      </c>
      <c r="D61" s="5">
        <v>0</v>
      </c>
      <c r="E61" s="5" t="str">
        <f>VLOOKUP(A61,HOP!A:L,12,0)</f>
        <v>170.00</v>
      </c>
      <c r="F61" s="5" t="str">
        <f>VLOOKUP(A61,HOP!A:C,3,0)</f>
        <v>2693235</v>
      </c>
      <c r="G61" s="5">
        <f t="shared" si="2"/>
        <v>-170</v>
      </c>
      <c r="H61" s="5" t="str">
        <f t="shared" si="3"/>
        <v>，2693235</v>
      </c>
      <c r="I61" s="5" t="str">
        <f>VLOOKUP(A61,HOP!A:U,21,0)</f>
        <v>直采</v>
      </c>
    </row>
    <row r="62" s="5" customFormat="1" hidden="1" spans="1:9">
      <c r="A62" s="6">
        <v>21022605150</v>
      </c>
      <c r="B62" s="7">
        <v>44828</v>
      </c>
      <c r="C62" s="7">
        <v>44829</v>
      </c>
      <c r="D62" s="5">
        <v>1099.56</v>
      </c>
      <c r="E62" s="5" t="str">
        <f>VLOOKUP(A62,HOP!A:L,12,0)</f>
        <v>1099.56</v>
      </c>
      <c r="F62" s="5" t="str">
        <f>VLOOKUP(A62,HOP!A:C,3,0)</f>
        <v>2693401</v>
      </c>
      <c r="G62" s="5">
        <f t="shared" si="2"/>
        <v>0</v>
      </c>
      <c r="H62" s="5" t="str">
        <f t="shared" si="3"/>
        <v>，2693401</v>
      </c>
      <c r="I62" s="5" t="str">
        <f>VLOOKUP(A62,HOP!A:U,21,0)</f>
        <v>直连</v>
      </c>
    </row>
    <row r="63" s="5" customFormat="1" hidden="1" spans="1:9">
      <c r="A63" s="6">
        <v>21022979854</v>
      </c>
      <c r="B63" s="7">
        <v>44824</v>
      </c>
      <c r="C63" s="7">
        <v>44829</v>
      </c>
      <c r="D63" s="5">
        <v>2380</v>
      </c>
      <c r="E63" s="5" t="str">
        <f>VLOOKUP(A63,HOP!A:L,12,0)</f>
        <v>2380.00</v>
      </c>
      <c r="F63" s="5" t="str">
        <f>VLOOKUP(A63,HOP!A:C,3,0)</f>
        <v>2693456</v>
      </c>
      <c r="G63" s="5">
        <f t="shared" si="2"/>
        <v>0</v>
      </c>
      <c r="H63" s="5" t="str">
        <f t="shared" si="3"/>
        <v>，2693456</v>
      </c>
      <c r="I63" s="5" t="str">
        <f>VLOOKUP(A63,HOP!A:U,21,0)</f>
        <v>直采</v>
      </c>
    </row>
    <row r="64" s="5" customFormat="1" hidden="1" spans="1:9">
      <c r="A64" s="6">
        <v>21023531893</v>
      </c>
      <c r="B64" s="7">
        <v>44827</v>
      </c>
      <c r="C64" s="7">
        <v>44829</v>
      </c>
      <c r="D64" s="5">
        <v>1236.29</v>
      </c>
      <c r="E64" s="5" t="str">
        <f>VLOOKUP(A64,HOP!A:L,12,0)</f>
        <v>1236.29</v>
      </c>
      <c r="F64" s="5" t="str">
        <f>VLOOKUP(A64,HOP!A:C,3,0)</f>
        <v>2693562</v>
      </c>
      <c r="G64" s="5">
        <f t="shared" si="2"/>
        <v>0</v>
      </c>
      <c r="H64" s="5" t="str">
        <f t="shared" si="3"/>
        <v>，2693562</v>
      </c>
      <c r="I64" s="5" t="str">
        <f>VLOOKUP(A64,HOP!A:U,21,0)</f>
        <v>直连</v>
      </c>
    </row>
    <row r="65" s="5" customFormat="1" hidden="1" spans="1:9">
      <c r="A65" s="6">
        <v>21029255503</v>
      </c>
      <c r="B65" s="7">
        <v>44822</v>
      </c>
      <c r="C65" s="7">
        <v>44829</v>
      </c>
      <c r="D65" s="5">
        <v>3199</v>
      </c>
      <c r="E65" s="5" t="str">
        <f>VLOOKUP(A65,HOP!A:L,12,0)</f>
        <v>3199.00</v>
      </c>
      <c r="F65" s="5" t="str">
        <f>VLOOKUP(A65,HOP!A:C,3,0)</f>
        <v>2694668</v>
      </c>
      <c r="G65" s="5">
        <f t="shared" si="2"/>
        <v>0</v>
      </c>
      <c r="H65" s="5" t="str">
        <f t="shared" si="3"/>
        <v>，2694668</v>
      </c>
      <c r="I65" s="5" t="str">
        <f>VLOOKUP(A65,HOP!A:U,21,0)</f>
        <v>直采</v>
      </c>
    </row>
    <row r="66" s="5" customFormat="1" hidden="1" spans="1:9">
      <c r="A66" s="6">
        <v>21029940750</v>
      </c>
      <c r="B66" s="7">
        <v>44828</v>
      </c>
      <c r="C66" s="7">
        <v>44829</v>
      </c>
      <c r="D66" s="5">
        <v>734</v>
      </c>
      <c r="E66" s="5" t="str">
        <f>VLOOKUP(A66,HOP!A:L,12,0)</f>
        <v>734.00</v>
      </c>
      <c r="F66" s="5" t="str">
        <f>VLOOKUP(A66,HOP!A:C,3,0)</f>
        <v>2694762</v>
      </c>
      <c r="G66" s="5">
        <f t="shared" si="2"/>
        <v>0</v>
      </c>
      <c r="H66" s="5" t="str">
        <f t="shared" si="3"/>
        <v>，2694762</v>
      </c>
      <c r="I66" s="5" t="str">
        <f>VLOOKUP(A66,HOP!A:U,21,0)</f>
        <v>直采</v>
      </c>
    </row>
    <row r="67" s="5" customFormat="1" hidden="1" spans="1:9">
      <c r="A67" s="6">
        <v>21032183512</v>
      </c>
      <c r="B67" s="7">
        <v>44828</v>
      </c>
      <c r="C67" s="7">
        <v>44829</v>
      </c>
      <c r="D67" s="5">
        <v>800</v>
      </c>
      <c r="E67" s="5" t="str">
        <f>VLOOKUP(A67,HOP!A:L,12,0)</f>
        <v>800.00</v>
      </c>
      <c r="F67" s="5" t="str">
        <f>VLOOKUP(A67,HOP!A:C,3,0)</f>
        <v>2695077</v>
      </c>
      <c r="G67" s="5">
        <f t="shared" ref="G67:G98" si="4">D67-E67</f>
        <v>0</v>
      </c>
      <c r="H67" s="5" t="str">
        <f t="shared" ref="H67:H98" si="5">$H$1&amp;F67</f>
        <v>，2695077</v>
      </c>
      <c r="I67" s="5" t="str">
        <f>VLOOKUP(A67,HOP!A:U,21,0)</f>
        <v>直采</v>
      </c>
    </row>
    <row r="68" s="5" customFormat="1" hidden="1" spans="1:9">
      <c r="A68" s="6">
        <v>21038049340</v>
      </c>
      <c r="B68" s="7">
        <v>44828</v>
      </c>
      <c r="C68" s="7">
        <v>44829</v>
      </c>
      <c r="D68" s="5">
        <v>790</v>
      </c>
      <c r="E68" s="5" t="str">
        <f>VLOOKUP(A68,HOP!A:L,12,0)</f>
        <v>790.00</v>
      </c>
      <c r="F68" s="5" t="str">
        <f>VLOOKUP(A68,HOP!A:C,3,0)</f>
        <v>2696247</v>
      </c>
      <c r="G68" s="5">
        <f t="shared" si="4"/>
        <v>0</v>
      </c>
      <c r="H68" s="5" t="str">
        <f t="shared" si="5"/>
        <v>，2696247</v>
      </c>
      <c r="I68" s="5" t="str">
        <f>VLOOKUP(A68,HOP!A:U,21,0)</f>
        <v>直采</v>
      </c>
    </row>
    <row r="69" s="5" customFormat="1" hidden="1" spans="1:9">
      <c r="A69" s="6">
        <v>21039528999</v>
      </c>
      <c r="B69" s="7">
        <v>44827</v>
      </c>
      <c r="C69" s="7">
        <v>44829</v>
      </c>
      <c r="D69" s="5">
        <v>702</v>
      </c>
      <c r="E69" s="5" t="str">
        <f>VLOOKUP(A69,HOP!A:L,12,0)</f>
        <v>702.00</v>
      </c>
      <c r="F69" s="5" t="str">
        <f>VLOOKUP(A69,HOP!A:C,3,0)</f>
        <v>2696562</v>
      </c>
      <c r="G69" s="5">
        <f t="shared" si="4"/>
        <v>0</v>
      </c>
      <c r="H69" s="5" t="str">
        <f t="shared" si="5"/>
        <v>，2696562</v>
      </c>
      <c r="I69" s="5" t="str">
        <f>VLOOKUP(A69,HOP!A:U,21,0)</f>
        <v>直采</v>
      </c>
    </row>
    <row r="70" s="5" customFormat="1" hidden="1" spans="1:9">
      <c r="A70" s="6">
        <v>21041812875</v>
      </c>
      <c r="B70" s="7">
        <v>44822</v>
      </c>
      <c r="C70" s="7">
        <v>44829</v>
      </c>
      <c r="D70" s="5">
        <v>4186</v>
      </c>
      <c r="E70" s="5" t="str">
        <f>VLOOKUP(A70,HOP!A:L,12,0)</f>
        <v>4186.00</v>
      </c>
      <c r="F70" s="5" t="str">
        <f>VLOOKUP(A70,HOP!A:C,3,0)</f>
        <v>2697033</v>
      </c>
      <c r="G70" s="5">
        <f t="shared" si="4"/>
        <v>0</v>
      </c>
      <c r="H70" s="5" t="str">
        <f t="shared" si="5"/>
        <v>，2697033</v>
      </c>
      <c r="I70" s="5" t="str">
        <f>VLOOKUP(A70,HOP!A:U,21,0)</f>
        <v>直采</v>
      </c>
    </row>
    <row r="71" s="5" customFormat="1" hidden="1" spans="1:9">
      <c r="A71" s="6">
        <v>21042120750</v>
      </c>
      <c r="B71" s="7">
        <v>44828</v>
      </c>
      <c r="C71" s="7">
        <v>44829</v>
      </c>
      <c r="D71" s="5">
        <v>2022</v>
      </c>
      <c r="E71" s="5" t="str">
        <f>VLOOKUP(A71,HOP!A:L,12,0)</f>
        <v>2022.00</v>
      </c>
      <c r="F71" s="5" t="str">
        <f>VLOOKUP(A71,HOP!A:C,3,0)</f>
        <v>2697073</v>
      </c>
      <c r="G71" s="5">
        <f t="shared" si="4"/>
        <v>0</v>
      </c>
      <c r="H71" s="5" t="str">
        <f t="shared" si="5"/>
        <v>，2697073</v>
      </c>
      <c r="I71" s="5" t="str">
        <f>VLOOKUP(A71,HOP!A:U,21,0)</f>
        <v>直采</v>
      </c>
    </row>
    <row r="72" s="5" customFormat="1" hidden="1" spans="1:9">
      <c r="A72" s="6">
        <v>21042571889</v>
      </c>
      <c r="B72" s="7">
        <v>44828</v>
      </c>
      <c r="C72" s="7">
        <v>44829</v>
      </c>
      <c r="D72" s="5">
        <v>965</v>
      </c>
      <c r="E72" s="5" t="str">
        <f>VLOOKUP(A72,HOP!A:L,12,0)</f>
        <v>965.00</v>
      </c>
      <c r="F72" s="5" t="str">
        <f>VLOOKUP(A72,HOP!A:C,3,0)</f>
        <v>2697181</v>
      </c>
      <c r="G72" s="5">
        <f t="shared" si="4"/>
        <v>0</v>
      </c>
      <c r="H72" s="5" t="str">
        <f t="shared" si="5"/>
        <v>，2697181</v>
      </c>
      <c r="I72" s="5" t="str">
        <f>VLOOKUP(A72,HOP!A:U,21,0)</f>
        <v>直采</v>
      </c>
    </row>
    <row r="73" s="5" customFormat="1" hidden="1" spans="1:9">
      <c r="A73" s="6">
        <v>21042958945</v>
      </c>
      <c r="B73" s="7">
        <v>44828</v>
      </c>
      <c r="C73" s="7">
        <v>44829</v>
      </c>
      <c r="D73" s="5">
        <v>3293</v>
      </c>
      <c r="E73" s="5" t="str">
        <f>VLOOKUP(A73,HOP!A:L,12,0)</f>
        <v>3293.00</v>
      </c>
      <c r="F73" s="5" t="str">
        <f>VLOOKUP(A73,HOP!A:C,3,0)</f>
        <v>2697266</v>
      </c>
      <c r="G73" s="5">
        <f t="shared" si="4"/>
        <v>0</v>
      </c>
      <c r="H73" s="5" t="str">
        <f t="shared" si="5"/>
        <v>，2697266</v>
      </c>
      <c r="I73" s="5" t="str">
        <f>VLOOKUP(A73,HOP!A:U,21,0)</f>
        <v>直采</v>
      </c>
    </row>
    <row r="74" s="5" customFormat="1" hidden="1" spans="1:9">
      <c r="A74" s="6">
        <v>21043854542</v>
      </c>
      <c r="B74" s="7">
        <v>44827</v>
      </c>
      <c r="C74" s="7">
        <v>44829</v>
      </c>
      <c r="D74" s="5">
        <v>874</v>
      </c>
      <c r="E74" s="5" t="str">
        <f>VLOOKUP(A74,HOP!A:L,12,0)</f>
        <v>874.00</v>
      </c>
      <c r="F74" s="5" t="str">
        <f>VLOOKUP(A74,HOP!A:C,3,0)</f>
        <v>2697429</v>
      </c>
      <c r="G74" s="5">
        <f t="shared" si="4"/>
        <v>0</v>
      </c>
      <c r="H74" s="5" t="str">
        <f t="shared" si="5"/>
        <v>，2697429</v>
      </c>
      <c r="I74" s="5" t="str">
        <f>VLOOKUP(A74,HOP!A:U,21,0)</f>
        <v>直采</v>
      </c>
    </row>
    <row r="75" s="5" customFormat="1" hidden="1" spans="1:9">
      <c r="A75" s="6">
        <v>21043901259</v>
      </c>
      <c r="B75" s="7">
        <v>44823</v>
      </c>
      <c r="C75" s="7">
        <v>44829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hidden="1" spans="1:9">
      <c r="A76" s="6">
        <v>21044169112</v>
      </c>
      <c r="B76" s="7">
        <v>44826</v>
      </c>
      <c r="C76" s="7">
        <v>44829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4"/>
        <v>#N/A</v>
      </c>
      <c r="H76" s="5" t="e">
        <f t="shared" si="5"/>
        <v>#N/A</v>
      </c>
      <c r="I76" s="5" t="e">
        <f>VLOOKUP(A76,HOP!A:U,21,0)</f>
        <v>#N/A</v>
      </c>
    </row>
    <row r="77" s="5" customFormat="1" hidden="1" spans="1:9">
      <c r="A77" s="6">
        <v>21044558310</v>
      </c>
      <c r="B77" s="7">
        <v>44826</v>
      </c>
      <c r="C77" s="7">
        <v>44829</v>
      </c>
      <c r="D77" s="5">
        <v>1500</v>
      </c>
      <c r="E77" s="5" t="str">
        <f>VLOOKUP(A77,HOP!A:L,12,0)</f>
        <v>1500.00</v>
      </c>
      <c r="F77" s="5" t="str">
        <f>VLOOKUP(A77,HOP!A:C,3,0)</f>
        <v>2697557</v>
      </c>
      <c r="G77" s="5">
        <f t="shared" si="4"/>
        <v>0</v>
      </c>
      <c r="H77" s="5" t="str">
        <f t="shared" si="5"/>
        <v>，2697557</v>
      </c>
      <c r="I77" s="5" t="str">
        <f>VLOOKUP(A77,HOP!A:U,21,0)</f>
        <v>直采</v>
      </c>
    </row>
    <row r="78" s="5" customFormat="1" hidden="1" spans="1:9">
      <c r="A78" s="6">
        <v>21045052370</v>
      </c>
      <c r="B78" s="7">
        <v>44828</v>
      </c>
      <c r="C78" s="7">
        <v>44829</v>
      </c>
      <c r="D78" s="5">
        <v>660</v>
      </c>
      <c r="E78" s="5" t="str">
        <f>VLOOKUP(A78,HOP!A:L,12,0)</f>
        <v>660.00</v>
      </c>
      <c r="F78" s="5" t="str">
        <f>VLOOKUP(A78,HOP!A:C,3,0)</f>
        <v>2697687</v>
      </c>
      <c r="G78" s="5">
        <f t="shared" si="4"/>
        <v>0</v>
      </c>
      <c r="H78" s="5" t="str">
        <f t="shared" si="5"/>
        <v>，2697687</v>
      </c>
      <c r="I78" s="5" t="str">
        <f>VLOOKUP(A78,HOP!A:U,21,0)</f>
        <v>直采</v>
      </c>
    </row>
    <row r="79" s="5" customFormat="1" hidden="1" spans="1:9">
      <c r="A79" s="6">
        <v>21061151092</v>
      </c>
      <c r="B79" s="7">
        <v>44828</v>
      </c>
      <c r="C79" s="7">
        <v>44829</v>
      </c>
      <c r="D79" s="5">
        <v>660</v>
      </c>
      <c r="E79" s="5" t="str">
        <f>VLOOKUP(A79,HOP!A:L,12,0)</f>
        <v>660.00</v>
      </c>
      <c r="F79" s="5" t="str">
        <f>VLOOKUP(A79,HOP!A:C,3,0)</f>
        <v>2698015</v>
      </c>
      <c r="G79" s="5">
        <f t="shared" si="4"/>
        <v>0</v>
      </c>
      <c r="H79" s="5" t="str">
        <f t="shared" si="5"/>
        <v>，2698015</v>
      </c>
      <c r="I79" s="5" t="str">
        <f>VLOOKUP(A79,HOP!A:U,21,0)</f>
        <v>直采</v>
      </c>
    </row>
    <row r="80" s="5" customFormat="1" hidden="1" spans="1:9">
      <c r="A80" s="6">
        <v>21061739938</v>
      </c>
      <c r="B80" s="7">
        <v>44828</v>
      </c>
      <c r="C80" s="7">
        <v>44829</v>
      </c>
      <c r="D80" s="5">
        <v>730</v>
      </c>
      <c r="E80" s="5" t="str">
        <f>VLOOKUP(A80,HOP!A:L,12,0)</f>
        <v>730.00</v>
      </c>
      <c r="F80" s="5" t="str">
        <f>VLOOKUP(A80,HOP!A:C,3,0)</f>
        <v>2698115</v>
      </c>
      <c r="G80" s="5">
        <f t="shared" si="4"/>
        <v>0</v>
      </c>
      <c r="H80" s="5" t="str">
        <f t="shared" si="5"/>
        <v>，2698115</v>
      </c>
      <c r="I80" s="5" t="str">
        <f>VLOOKUP(A80,HOP!A:U,21,0)</f>
        <v>直采</v>
      </c>
    </row>
    <row r="81" s="5" customFormat="1" hidden="1" spans="1:9">
      <c r="A81" s="6">
        <v>21061755646</v>
      </c>
      <c r="B81" s="7">
        <v>44828</v>
      </c>
      <c r="C81" s="7">
        <v>44829</v>
      </c>
      <c r="D81" s="5">
        <v>660</v>
      </c>
      <c r="E81" s="5" t="str">
        <f>VLOOKUP(A81,HOP!A:L,12,0)</f>
        <v>660.00</v>
      </c>
      <c r="F81" s="5" t="str">
        <f>VLOOKUP(A81,HOP!A:C,3,0)</f>
        <v>2698120</v>
      </c>
      <c r="G81" s="5">
        <f t="shared" si="4"/>
        <v>0</v>
      </c>
      <c r="H81" s="5" t="str">
        <f t="shared" si="5"/>
        <v>，2698120</v>
      </c>
      <c r="I81" s="5" t="str">
        <f>VLOOKUP(A81,HOP!A:U,21,0)</f>
        <v>直采</v>
      </c>
    </row>
    <row r="82" s="5" customFormat="1" hidden="1" spans="1:9">
      <c r="A82" s="6">
        <v>21062454185</v>
      </c>
      <c r="B82" s="7">
        <v>44828</v>
      </c>
      <c r="C82" s="7">
        <v>44829</v>
      </c>
      <c r="D82" s="5">
        <v>680</v>
      </c>
      <c r="E82" s="5" t="str">
        <f>VLOOKUP(A82,HOP!A:L,12,0)</f>
        <v>680.00</v>
      </c>
      <c r="F82" s="5" t="str">
        <f>VLOOKUP(A82,HOP!A:C,3,0)</f>
        <v>2698149</v>
      </c>
      <c r="G82" s="5">
        <f t="shared" si="4"/>
        <v>0</v>
      </c>
      <c r="H82" s="5" t="str">
        <f t="shared" si="5"/>
        <v>，2698149</v>
      </c>
      <c r="I82" s="5" t="str">
        <f>VLOOKUP(A82,HOP!A:U,21,0)</f>
        <v>直采</v>
      </c>
    </row>
    <row r="83" s="5" customFormat="1" hidden="1" spans="1:9">
      <c r="A83" s="6">
        <v>21067406824</v>
      </c>
      <c r="B83" s="7">
        <v>44827</v>
      </c>
      <c r="C83" s="7">
        <v>44829</v>
      </c>
      <c r="D83" s="5">
        <v>1114</v>
      </c>
      <c r="E83" s="5" t="str">
        <f>VLOOKUP(A83,HOP!A:L,12,0)</f>
        <v>1114.00</v>
      </c>
      <c r="F83" s="5" t="str">
        <f>VLOOKUP(A83,HOP!A:C,3,0)</f>
        <v>2698342</v>
      </c>
      <c r="G83" s="5">
        <f t="shared" si="4"/>
        <v>0</v>
      </c>
      <c r="H83" s="5" t="str">
        <f t="shared" si="5"/>
        <v>，2698342</v>
      </c>
      <c r="I83" s="5" t="str">
        <f>VLOOKUP(A83,HOP!A:U,21,0)</f>
        <v>直采</v>
      </c>
    </row>
    <row r="84" s="5" customFormat="1" hidden="1" spans="1:9">
      <c r="A84" s="6">
        <v>21063749986</v>
      </c>
      <c r="B84" s="7">
        <v>44828</v>
      </c>
      <c r="C84" s="7">
        <v>44829</v>
      </c>
      <c r="D84" s="5">
        <v>410</v>
      </c>
      <c r="E84" s="5" t="str">
        <f>VLOOKUP(A84,HOP!A:L,12,0)</f>
        <v>410.00</v>
      </c>
      <c r="F84" s="5" t="str">
        <f>VLOOKUP(A84,HOP!A:C,3,0)</f>
        <v>2698184</v>
      </c>
      <c r="G84" s="5">
        <f t="shared" si="4"/>
        <v>0</v>
      </c>
      <c r="H84" s="5" t="str">
        <f t="shared" si="5"/>
        <v>，2698184</v>
      </c>
      <c r="I84" s="5" t="str">
        <f>VLOOKUP(A84,HOP!A:U,21,0)</f>
        <v>直采</v>
      </c>
    </row>
    <row r="85" s="5" customFormat="1" hidden="1" spans="1:9">
      <c r="A85" s="6">
        <v>21071310745</v>
      </c>
      <c r="B85" s="7">
        <v>44827</v>
      </c>
      <c r="C85" s="7">
        <v>44829</v>
      </c>
      <c r="D85" s="5">
        <v>1034</v>
      </c>
      <c r="E85" s="5" t="str">
        <f>VLOOKUP(A85,HOP!A:L,12,0)</f>
        <v>1034.00</v>
      </c>
      <c r="F85" s="5" t="str">
        <f>VLOOKUP(A85,HOP!A:C,3,0)</f>
        <v>2698510</v>
      </c>
      <c r="G85" s="5">
        <f t="shared" si="4"/>
        <v>0</v>
      </c>
      <c r="H85" s="5" t="str">
        <f t="shared" si="5"/>
        <v>，2698510</v>
      </c>
      <c r="I85" s="5" t="str">
        <f>VLOOKUP(A85,HOP!A:U,21,0)</f>
        <v>直采</v>
      </c>
    </row>
    <row r="86" s="5" customFormat="1" hidden="1" spans="1:9">
      <c r="A86" s="6">
        <v>21073843860</v>
      </c>
      <c r="B86" s="7">
        <v>44828</v>
      </c>
      <c r="C86" s="7">
        <v>44829</v>
      </c>
      <c r="D86" s="5">
        <v>323</v>
      </c>
      <c r="E86" s="5" t="str">
        <f>VLOOKUP(A86,HOP!A:L,12,0)</f>
        <v>323.00</v>
      </c>
      <c r="F86" s="5" t="str">
        <f>VLOOKUP(A86,HOP!A:C,3,0)</f>
        <v>2698675</v>
      </c>
      <c r="G86" s="5">
        <f t="shared" si="4"/>
        <v>0</v>
      </c>
      <c r="H86" s="5" t="str">
        <f t="shared" si="5"/>
        <v>，2698675</v>
      </c>
      <c r="I86" s="5" t="str">
        <f>VLOOKUP(A86,HOP!A:U,21,0)</f>
        <v>直采</v>
      </c>
    </row>
    <row r="87" s="5" customFormat="1" hidden="1" spans="1:9">
      <c r="A87" s="6">
        <v>21075579853</v>
      </c>
      <c r="B87" s="7">
        <v>44824</v>
      </c>
      <c r="C87" s="7">
        <v>44829</v>
      </c>
      <c r="D87" s="5">
        <v>2741</v>
      </c>
      <c r="E87" s="5" t="str">
        <f>VLOOKUP(A87,HOP!A:L,12,0)</f>
        <v>2741.00</v>
      </c>
      <c r="F87" s="5" t="str">
        <f>VLOOKUP(A87,HOP!A:C,3,0)</f>
        <v>2698774</v>
      </c>
      <c r="G87" s="5">
        <f t="shared" si="4"/>
        <v>0</v>
      </c>
      <c r="H87" s="5" t="str">
        <f t="shared" si="5"/>
        <v>，2698774</v>
      </c>
      <c r="I87" s="5" t="str">
        <f>VLOOKUP(A87,HOP!A:U,21,0)</f>
        <v>直采</v>
      </c>
    </row>
    <row r="88" s="5" customFormat="1" hidden="1" spans="1:9">
      <c r="A88" s="6">
        <v>21078063770</v>
      </c>
      <c r="B88" s="7">
        <v>44828</v>
      </c>
      <c r="C88" s="7">
        <v>44829</v>
      </c>
      <c r="D88" s="5">
        <v>750</v>
      </c>
      <c r="E88" s="5" t="str">
        <f>VLOOKUP(A88,HOP!A:L,12,0)</f>
        <v>750.00</v>
      </c>
      <c r="F88" s="5" t="str">
        <f>VLOOKUP(A88,HOP!A:C,3,0)</f>
        <v>2698911</v>
      </c>
      <c r="G88" s="5">
        <f t="shared" si="4"/>
        <v>0</v>
      </c>
      <c r="H88" s="5" t="str">
        <f t="shared" si="5"/>
        <v>，2698911</v>
      </c>
      <c r="I88" s="5" t="str">
        <f>VLOOKUP(A88,HOP!A:U,21,0)</f>
        <v>直采</v>
      </c>
    </row>
    <row r="89" s="5" customFormat="1" hidden="1" spans="1:9">
      <c r="A89" s="6">
        <v>21078821883</v>
      </c>
      <c r="B89" s="7">
        <v>44828</v>
      </c>
      <c r="C89" s="7">
        <v>44829</v>
      </c>
      <c r="D89" s="5">
        <v>734</v>
      </c>
      <c r="E89" s="5" t="str">
        <f>VLOOKUP(A89,HOP!A:L,12,0)</f>
        <v>734.00</v>
      </c>
      <c r="F89" s="5" t="str">
        <f>VLOOKUP(A89,HOP!A:C,3,0)</f>
        <v>2698951</v>
      </c>
      <c r="G89" s="5">
        <f t="shared" si="4"/>
        <v>0</v>
      </c>
      <c r="H89" s="5" t="str">
        <f t="shared" si="5"/>
        <v>，2698951</v>
      </c>
      <c r="I89" s="5" t="str">
        <f>VLOOKUP(A89,HOP!A:U,21,0)</f>
        <v>直采</v>
      </c>
    </row>
    <row r="90" s="5" customFormat="1" hidden="1" spans="1:9">
      <c r="A90" s="6">
        <v>21079970676</v>
      </c>
      <c r="B90" s="7">
        <v>44826</v>
      </c>
      <c r="C90" s="7">
        <v>44829</v>
      </c>
      <c r="D90" s="5">
        <v>1830</v>
      </c>
      <c r="E90" s="5" t="str">
        <f>VLOOKUP(A90,HOP!A:L,12,0)</f>
        <v>1830.00</v>
      </c>
      <c r="F90" s="5" t="str">
        <f>VLOOKUP(A90,HOP!A:C,3,0)</f>
        <v>2698995</v>
      </c>
      <c r="G90" s="5">
        <f t="shared" si="4"/>
        <v>0</v>
      </c>
      <c r="H90" s="5" t="str">
        <f t="shared" si="5"/>
        <v>，2698995</v>
      </c>
      <c r="I90" s="5" t="str">
        <f>VLOOKUP(A90,HOP!A:U,21,0)</f>
        <v>直采</v>
      </c>
    </row>
    <row r="91" s="5" customFormat="1" hidden="1" spans="1:9">
      <c r="A91" s="6">
        <v>21080430795</v>
      </c>
      <c r="B91" s="7">
        <v>44827</v>
      </c>
      <c r="C91" s="7">
        <v>44829</v>
      </c>
      <c r="D91" s="5">
        <v>626</v>
      </c>
      <c r="E91" s="5" t="str">
        <f>VLOOKUP(A91,HOP!A:L,12,0)</f>
        <v>626.00</v>
      </c>
      <c r="F91" s="5" t="str">
        <f>VLOOKUP(A91,HOP!A:C,3,0)</f>
        <v>2699027</v>
      </c>
      <c r="G91" s="5">
        <f t="shared" si="4"/>
        <v>0</v>
      </c>
      <c r="H91" s="5" t="str">
        <f t="shared" si="5"/>
        <v>，2699027</v>
      </c>
      <c r="I91" s="5" t="str">
        <f>VLOOKUP(A91,HOP!A:U,21,0)</f>
        <v>直采</v>
      </c>
    </row>
    <row r="92" s="5" customFormat="1" hidden="1" spans="1:9">
      <c r="A92" s="6">
        <v>21081701207</v>
      </c>
      <c r="B92" s="7">
        <v>44827</v>
      </c>
      <c r="C92" s="7">
        <v>44829</v>
      </c>
      <c r="D92" s="5">
        <v>626</v>
      </c>
      <c r="E92" s="5" t="str">
        <f>VLOOKUP(A92,HOP!A:L,12,0)</f>
        <v>626.00</v>
      </c>
      <c r="F92" s="5" t="str">
        <f>VLOOKUP(A92,HOP!A:C,3,0)</f>
        <v>2699131</v>
      </c>
      <c r="G92" s="5">
        <f t="shared" si="4"/>
        <v>0</v>
      </c>
      <c r="H92" s="5" t="str">
        <f t="shared" si="5"/>
        <v>，2699131</v>
      </c>
      <c r="I92" s="5" t="str">
        <f>VLOOKUP(A92,HOP!A:U,21,0)</f>
        <v>直采</v>
      </c>
    </row>
    <row r="93" s="5" customFormat="1" hidden="1" spans="1:9">
      <c r="A93" s="6">
        <v>21082196036</v>
      </c>
      <c r="B93" s="7">
        <v>44825</v>
      </c>
      <c r="C93" s="7">
        <v>44829</v>
      </c>
      <c r="D93" s="5">
        <v>7176</v>
      </c>
      <c r="E93" s="5" t="str">
        <f>VLOOKUP(A93,HOP!A:L,12,0)</f>
        <v>7176.00</v>
      </c>
      <c r="F93" s="5" t="str">
        <f>VLOOKUP(A93,HOP!A:C,3,0)</f>
        <v>2699158</v>
      </c>
      <c r="G93" s="5">
        <f t="shared" si="4"/>
        <v>0</v>
      </c>
      <c r="H93" s="5" t="str">
        <f t="shared" si="5"/>
        <v>，2699158</v>
      </c>
      <c r="I93" s="5" t="str">
        <f>VLOOKUP(A93,HOP!A:U,21,0)</f>
        <v>直采</v>
      </c>
    </row>
    <row r="94" s="5" customFormat="1" hidden="1" spans="1:9">
      <c r="A94" s="6">
        <v>21082462592</v>
      </c>
      <c r="B94" s="7">
        <v>44828</v>
      </c>
      <c r="C94" s="7">
        <v>44829</v>
      </c>
      <c r="D94" s="5">
        <v>480</v>
      </c>
      <c r="E94" s="5" t="str">
        <f>VLOOKUP(A94,HOP!A:L,12,0)</f>
        <v>480.00</v>
      </c>
      <c r="F94" s="5" t="str">
        <f>VLOOKUP(A94,HOP!A:C,3,0)</f>
        <v>2699173</v>
      </c>
      <c r="G94" s="5">
        <f t="shared" si="4"/>
        <v>0</v>
      </c>
      <c r="H94" s="5" t="str">
        <f t="shared" si="5"/>
        <v>，2699173</v>
      </c>
      <c r="I94" s="5" t="str">
        <f>VLOOKUP(A94,HOP!A:U,21,0)</f>
        <v>直采</v>
      </c>
    </row>
    <row r="95" s="5" customFormat="1" hidden="1" spans="1:9">
      <c r="A95" s="6">
        <v>21084052187</v>
      </c>
      <c r="B95" s="7">
        <v>44828</v>
      </c>
      <c r="C95" s="7">
        <v>44829</v>
      </c>
      <c r="D95" s="5">
        <v>479</v>
      </c>
      <c r="E95" s="5" t="str">
        <f>VLOOKUP(A95,HOP!A:L,12,0)</f>
        <v>479.00</v>
      </c>
      <c r="F95" s="5" t="str">
        <f>VLOOKUP(A95,HOP!A:C,3,0)</f>
        <v>2699291</v>
      </c>
      <c r="G95" s="5">
        <f t="shared" si="4"/>
        <v>0</v>
      </c>
      <c r="H95" s="5" t="str">
        <f t="shared" si="5"/>
        <v>，2699291</v>
      </c>
      <c r="I95" s="5" t="str">
        <f>VLOOKUP(A95,HOP!A:U,21,0)</f>
        <v>直采</v>
      </c>
    </row>
    <row r="96" s="5" customFormat="1" hidden="1" spans="1:9">
      <c r="A96" s="6">
        <v>21084325153</v>
      </c>
      <c r="B96" s="7">
        <v>44828</v>
      </c>
      <c r="C96" s="7">
        <v>44829</v>
      </c>
      <c r="D96" s="5">
        <v>524</v>
      </c>
      <c r="E96" s="5" t="str">
        <f>VLOOKUP(A96,HOP!A:L,12,0)</f>
        <v>524.00</v>
      </c>
      <c r="F96" s="5" t="str">
        <f>VLOOKUP(A96,HOP!A:C,3,0)</f>
        <v>2699317</v>
      </c>
      <c r="G96" s="5">
        <f t="shared" si="4"/>
        <v>0</v>
      </c>
      <c r="H96" s="5" t="str">
        <f t="shared" si="5"/>
        <v>，2699317</v>
      </c>
      <c r="I96" s="5" t="str">
        <f>VLOOKUP(A96,HOP!A:U,21,0)</f>
        <v>直采</v>
      </c>
    </row>
    <row r="97" s="5" customFormat="1" hidden="1" spans="1:9">
      <c r="A97" s="6">
        <v>21084940713</v>
      </c>
      <c r="B97" s="7">
        <v>44828</v>
      </c>
      <c r="C97" s="7">
        <v>44829</v>
      </c>
      <c r="D97" s="5">
        <v>580</v>
      </c>
      <c r="E97" s="5" t="str">
        <f>VLOOKUP(A97,HOP!A:L,12,0)</f>
        <v>580.00</v>
      </c>
      <c r="F97" s="5" t="str">
        <f>VLOOKUP(A97,HOP!A:C,3,0)</f>
        <v>2699360</v>
      </c>
      <c r="G97" s="5">
        <f t="shared" si="4"/>
        <v>0</v>
      </c>
      <c r="H97" s="5" t="str">
        <f t="shared" si="5"/>
        <v>，2699360</v>
      </c>
      <c r="I97" s="5" t="str">
        <f>VLOOKUP(A97,HOP!A:U,21,0)</f>
        <v>直采</v>
      </c>
    </row>
    <row r="98" s="5" customFormat="1" hidden="1" spans="1:9">
      <c r="A98" s="6">
        <v>21086358252</v>
      </c>
      <c r="B98" s="7">
        <v>44828</v>
      </c>
      <c r="C98" s="7">
        <v>44829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6">
        <v>21086441543</v>
      </c>
      <c r="B99" s="7">
        <v>44828</v>
      </c>
      <c r="C99" s="7">
        <v>44829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ref="G99:G130" si="6">D99-E99</f>
        <v>#N/A</v>
      </c>
      <c r="H99" s="5" t="e">
        <f t="shared" ref="H99:H130" si="7">$H$1&amp;F99</f>
        <v>#N/A</v>
      </c>
      <c r="I99" s="5" t="e">
        <f>VLOOKUP(A99,HOP!A:U,21,0)</f>
        <v>#N/A</v>
      </c>
    </row>
    <row r="100" s="5" customFormat="1" hidden="1" spans="1:9">
      <c r="A100" s="6">
        <v>21086647611</v>
      </c>
      <c r="B100" s="7">
        <v>44826</v>
      </c>
      <c r="C100" s="7">
        <v>44829</v>
      </c>
      <c r="D100" s="5">
        <v>3188</v>
      </c>
      <c r="E100" s="5" t="str">
        <f>VLOOKUP(A100,HOP!A:L,12,0)</f>
        <v>3188.00</v>
      </c>
      <c r="F100" s="5" t="str">
        <f>VLOOKUP(A100,HOP!A:C,3,0)</f>
        <v>2699478</v>
      </c>
      <c r="G100" s="5">
        <f t="shared" si="6"/>
        <v>0</v>
      </c>
      <c r="H100" s="5" t="str">
        <f t="shared" si="7"/>
        <v>，2699478</v>
      </c>
      <c r="I100" s="5" t="str">
        <f>VLOOKUP(A100,HOP!A:U,21,0)</f>
        <v>直采</v>
      </c>
    </row>
    <row r="101" s="5" customFormat="1" hidden="1" spans="1:9">
      <c r="A101" s="6">
        <v>21087799356</v>
      </c>
      <c r="B101" s="7">
        <v>44828</v>
      </c>
      <c r="C101" s="7">
        <v>44829</v>
      </c>
      <c r="D101" s="5">
        <v>315</v>
      </c>
      <c r="E101" s="5" t="str">
        <f>VLOOKUP(A101,HOP!A:L,12,0)</f>
        <v>315.00</v>
      </c>
      <c r="F101" s="5" t="str">
        <f>VLOOKUP(A101,HOP!A:C,3,0)</f>
        <v>2699571</v>
      </c>
      <c r="G101" s="5">
        <f t="shared" si="6"/>
        <v>0</v>
      </c>
      <c r="H101" s="5" t="str">
        <f t="shared" si="7"/>
        <v>，2699571</v>
      </c>
      <c r="I101" s="5" t="str">
        <f>VLOOKUP(A101,HOP!A:U,21,0)</f>
        <v>直采</v>
      </c>
    </row>
    <row r="102" s="5" customFormat="1" hidden="1" spans="1:9">
      <c r="A102" s="6">
        <v>21087808443</v>
      </c>
      <c r="B102" s="7">
        <v>44828</v>
      </c>
      <c r="C102" s="7">
        <v>44829</v>
      </c>
      <c r="D102" s="5">
        <v>313</v>
      </c>
      <c r="E102" s="5" t="str">
        <f>VLOOKUP(A102,HOP!A:L,12,0)</f>
        <v>313.00</v>
      </c>
      <c r="F102" s="5" t="str">
        <f>VLOOKUP(A102,HOP!A:C,3,0)</f>
        <v>2699573</v>
      </c>
      <c r="G102" s="5">
        <f t="shared" si="6"/>
        <v>0</v>
      </c>
      <c r="H102" s="5" t="str">
        <f t="shared" si="7"/>
        <v>，2699573</v>
      </c>
      <c r="I102" s="5" t="str">
        <f>VLOOKUP(A102,HOP!A:U,21,0)</f>
        <v>直采</v>
      </c>
    </row>
    <row r="103" s="5" customFormat="1" hidden="1" spans="1:9">
      <c r="A103" s="6">
        <v>21087989484</v>
      </c>
      <c r="B103" s="7">
        <v>44827</v>
      </c>
      <c r="C103" s="7">
        <v>44829</v>
      </c>
      <c r="D103" s="5">
        <v>1000</v>
      </c>
      <c r="E103" s="5" t="str">
        <f>VLOOKUP(A103,HOP!A:L,12,0)</f>
        <v>1000.00</v>
      </c>
      <c r="F103" s="5" t="str">
        <f>VLOOKUP(A103,HOP!A:C,3,0)</f>
        <v>2699586</v>
      </c>
      <c r="G103" s="5">
        <f t="shared" si="6"/>
        <v>0</v>
      </c>
      <c r="H103" s="5" t="str">
        <f t="shared" si="7"/>
        <v>，2699586</v>
      </c>
      <c r="I103" s="5" t="str">
        <f>VLOOKUP(A103,HOP!A:U,21,0)</f>
        <v>直采</v>
      </c>
    </row>
    <row r="104" s="5" customFormat="1" hidden="1" spans="1:9">
      <c r="A104" s="6">
        <v>21088734217</v>
      </c>
      <c r="B104" s="7">
        <v>44827</v>
      </c>
      <c r="C104" s="7">
        <v>44829</v>
      </c>
      <c r="D104" s="5">
        <v>626</v>
      </c>
      <c r="E104" s="5" t="str">
        <f>VLOOKUP(A104,HOP!A:L,12,0)</f>
        <v>626.00</v>
      </c>
      <c r="F104" s="5" t="str">
        <f>VLOOKUP(A104,HOP!A:C,3,0)</f>
        <v>2699679</v>
      </c>
      <c r="G104" s="5">
        <f t="shared" si="6"/>
        <v>0</v>
      </c>
      <c r="H104" s="5" t="str">
        <f t="shared" si="7"/>
        <v>，2699679</v>
      </c>
      <c r="I104" s="5" t="str">
        <f>VLOOKUP(A104,HOP!A:U,21,0)</f>
        <v>直采</v>
      </c>
    </row>
    <row r="105" s="5" customFormat="1" hidden="1" spans="1:9">
      <c r="A105" s="6">
        <v>21088905898</v>
      </c>
      <c r="B105" s="7">
        <v>44827</v>
      </c>
      <c r="C105" s="7">
        <v>44829</v>
      </c>
      <c r="D105" s="5">
        <v>1194</v>
      </c>
      <c r="E105" s="5" t="str">
        <f>VLOOKUP(A105,HOP!A:L,12,0)</f>
        <v>1194.00</v>
      </c>
      <c r="F105" s="5" t="str">
        <f>VLOOKUP(A105,HOP!A:C,3,0)</f>
        <v>2699691</v>
      </c>
      <c r="G105" s="5">
        <f t="shared" si="6"/>
        <v>0</v>
      </c>
      <c r="H105" s="5" t="str">
        <f t="shared" si="7"/>
        <v>，2699691</v>
      </c>
      <c r="I105" s="5" t="str">
        <f>VLOOKUP(A105,HOP!A:U,21,0)</f>
        <v>直采</v>
      </c>
    </row>
    <row r="106" s="5" customFormat="1" hidden="1" spans="1:9">
      <c r="A106" s="6">
        <v>21098497545</v>
      </c>
      <c r="B106" s="7">
        <v>44827</v>
      </c>
      <c r="C106" s="7">
        <v>44829</v>
      </c>
      <c r="D106" s="5">
        <v>884</v>
      </c>
      <c r="E106" s="5" t="str">
        <f>VLOOKUP(A106,HOP!A:L,12,0)</f>
        <v>884.00</v>
      </c>
      <c r="F106" s="5" t="str">
        <f>VLOOKUP(A106,HOP!A:C,3,0)</f>
        <v>2700504</v>
      </c>
      <c r="G106" s="5">
        <f t="shared" si="6"/>
        <v>0</v>
      </c>
      <c r="H106" s="5" t="str">
        <f t="shared" si="7"/>
        <v>，2700504</v>
      </c>
      <c r="I106" s="5" t="str">
        <f>VLOOKUP(A106,HOP!A:U,21,0)</f>
        <v>直采</v>
      </c>
    </row>
    <row r="107" s="5" customFormat="1" hidden="1" spans="1:9">
      <c r="A107" s="6">
        <v>21100337589</v>
      </c>
      <c r="B107" s="7">
        <v>44827</v>
      </c>
      <c r="C107" s="7">
        <v>44829</v>
      </c>
      <c r="D107" s="5">
        <v>1020</v>
      </c>
      <c r="E107" s="5" t="str">
        <f>VLOOKUP(A107,HOP!A:L,12,0)</f>
        <v>1020.00</v>
      </c>
      <c r="F107" s="5" t="str">
        <f>VLOOKUP(A107,HOP!A:C,3,0)</f>
        <v>2700656</v>
      </c>
      <c r="G107" s="5">
        <f t="shared" si="6"/>
        <v>0</v>
      </c>
      <c r="H107" s="5" t="str">
        <f t="shared" si="7"/>
        <v>，2700656</v>
      </c>
      <c r="I107" s="5" t="str">
        <f>VLOOKUP(A107,HOP!A:U,21,0)</f>
        <v>直采</v>
      </c>
    </row>
    <row r="108" s="5" customFormat="1" hidden="1" spans="1:9">
      <c r="A108" s="6">
        <v>21102121603</v>
      </c>
      <c r="B108" s="7">
        <v>44825</v>
      </c>
      <c r="C108" s="7">
        <v>44829</v>
      </c>
      <c r="D108" s="5">
        <v>752</v>
      </c>
      <c r="E108" s="5" t="str">
        <f>VLOOKUP(A108,HOP!A:L,12,0)</f>
        <v>752.00</v>
      </c>
      <c r="F108" s="5" t="str">
        <f>VLOOKUP(A108,HOP!A:C,3,0)</f>
        <v>2700777</v>
      </c>
      <c r="G108" s="5">
        <f t="shared" si="6"/>
        <v>0</v>
      </c>
      <c r="H108" s="5" t="str">
        <f t="shared" si="7"/>
        <v>，2700777</v>
      </c>
      <c r="I108" s="5" t="str">
        <f>VLOOKUP(A108,HOP!A:U,21,0)</f>
        <v>直采</v>
      </c>
    </row>
    <row r="109" s="5" customFormat="1" hidden="1" spans="1:9">
      <c r="A109" s="6">
        <v>21101990201</v>
      </c>
      <c r="B109" s="7">
        <v>44827</v>
      </c>
      <c r="C109" s="7">
        <v>44829</v>
      </c>
      <c r="D109" s="5">
        <v>1050</v>
      </c>
      <c r="E109" s="5" t="str">
        <f>VLOOKUP(A109,HOP!A:L,12,0)</f>
        <v>1050.00</v>
      </c>
      <c r="F109" s="5" t="str">
        <f>VLOOKUP(A109,HOP!A:C,3,0)</f>
        <v>2700780</v>
      </c>
      <c r="G109" s="5">
        <f t="shared" si="6"/>
        <v>0</v>
      </c>
      <c r="H109" s="5" t="str">
        <f t="shared" si="7"/>
        <v>，2700780</v>
      </c>
      <c r="I109" s="5" t="str">
        <f>VLOOKUP(A109,HOP!A:U,21,0)</f>
        <v>直采</v>
      </c>
    </row>
    <row r="110" s="5" customFormat="1" hidden="1" spans="1:9">
      <c r="A110" s="6">
        <v>21102563405</v>
      </c>
      <c r="B110" s="7">
        <v>44827</v>
      </c>
      <c r="C110" s="7">
        <v>44829</v>
      </c>
      <c r="D110" s="5">
        <v>0</v>
      </c>
      <c r="E110" s="5" t="e">
        <f>VLOOKUP(A110,HOP!A:L,12,0)</f>
        <v>#N/A</v>
      </c>
      <c r="F110" s="5" t="e">
        <f>VLOOKUP(A110,HOP!A:C,3,0)</f>
        <v>#N/A</v>
      </c>
      <c r="G110" s="5" t="e">
        <f t="shared" si="6"/>
        <v>#N/A</v>
      </c>
      <c r="H110" s="5" t="e">
        <f t="shared" si="7"/>
        <v>#N/A</v>
      </c>
      <c r="I110" s="5" t="e">
        <f>VLOOKUP(A110,HOP!A:U,21,0)</f>
        <v>#N/A</v>
      </c>
    </row>
    <row r="111" s="5" customFormat="1" hidden="1" spans="1:9">
      <c r="A111" s="6">
        <v>21104595245</v>
      </c>
      <c r="B111" s="7">
        <v>44827</v>
      </c>
      <c r="C111" s="7">
        <v>44829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21105970164</v>
      </c>
      <c r="B112" s="7">
        <v>44827</v>
      </c>
      <c r="C112" s="7">
        <v>44829</v>
      </c>
      <c r="D112" s="5">
        <v>4134</v>
      </c>
      <c r="E112" s="5" t="str">
        <f>VLOOKUP(A112,HOP!A:L,12,0)</f>
        <v>4134.00</v>
      </c>
      <c r="F112" s="5" t="str">
        <f>VLOOKUP(A112,HOP!A:C,3,0)</f>
        <v>2701282</v>
      </c>
      <c r="G112" s="5">
        <f t="shared" si="6"/>
        <v>0</v>
      </c>
      <c r="H112" s="5" t="str">
        <f t="shared" si="7"/>
        <v>，2701282</v>
      </c>
      <c r="I112" s="5" t="str">
        <f>VLOOKUP(A112,HOP!A:U,21,0)</f>
        <v>直采</v>
      </c>
    </row>
    <row r="113" s="5" customFormat="1" hidden="1" spans="1:9">
      <c r="A113" s="6">
        <v>21106506845</v>
      </c>
      <c r="B113" s="7">
        <v>44828</v>
      </c>
      <c r="C113" s="7">
        <v>44829</v>
      </c>
      <c r="D113" s="5">
        <v>479</v>
      </c>
      <c r="E113" s="5" t="str">
        <f>VLOOKUP(A113,HOP!A:L,12,0)</f>
        <v>479.00</v>
      </c>
      <c r="F113" s="5" t="str">
        <f>VLOOKUP(A113,HOP!A:C,3,0)</f>
        <v>2701347</v>
      </c>
      <c r="G113" s="5">
        <f t="shared" si="6"/>
        <v>0</v>
      </c>
      <c r="H113" s="5" t="str">
        <f t="shared" si="7"/>
        <v>，2701347</v>
      </c>
      <c r="I113" s="5" t="str">
        <f>VLOOKUP(A113,HOP!A:U,21,0)</f>
        <v>直采</v>
      </c>
    </row>
    <row r="114" s="5" customFormat="1" hidden="1" spans="1:9">
      <c r="A114" s="6">
        <v>21106576600</v>
      </c>
      <c r="B114" s="7">
        <v>44828</v>
      </c>
      <c r="C114" s="7">
        <v>44829</v>
      </c>
      <c r="D114" s="5">
        <v>668</v>
      </c>
      <c r="E114" s="5" t="str">
        <f>VLOOKUP(A114,HOP!A:L,12,0)</f>
        <v>668.00</v>
      </c>
      <c r="F114" s="5" t="str">
        <f>VLOOKUP(A114,HOP!A:C,3,0)</f>
        <v>2701360</v>
      </c>
      <c r="G114" s="5">
        <f t="shared" si="6"/>
        <v>0</v>
      </c>
      <c r="H114" s="5" t="str">
        <f t="shared" si="7"/>
        <v>，2701360</v>
      </c>
      <c r="I114" s="5" t="str">
        <f>VLOOKUP(A114,HOP!A:U,21,0)</f>
        <v>直采</v>
      </c>
    </row>
    <row r="115" s="5" customFormat="1" hidden="1" spans="1:9">
      <c r="A115" s="6">
        <v>21106540621</v>
      </c>
      <c r="B115" s="7">
        <v>44828</v>
      </c>
      <c r="C115" s="7">
        <v>44829</v>
      </c>
      <c r="D115" s="5">
        <v>668</v>
      </c>
      <c r="E115" s="5" t="str">
        <f>VLOOKUP(A115,HOP!A:L,12,0)</f>
        <v>668.00</v>
      </c>
      <c r="F115" s="5" t="str">
        <f>VLOOKUP(A115,HOP!A:C,3,0)</f>
        <v>2701362</v>
      </c>
      <c r="G115" s="5">
        <f t="shared" si="6"/>
        <v>0</v>
      </c>
      <c r="H115" s="5" t="str">
        <f t="shared" si="7"/>
        <v>，2701362</v>
      </c>
      <c r="I115" s="5" t="str">
        <f>VLOOKUP(A115,HOP!A:U,21,0)</f>
        <v>直采</v>
      </c>
    </row>
    <row r="116" s="5" customFormat="1" hidden="1" spans="1:9">
      <c r="A116" s="6">
        <v>21106598640</v>
      </c>
      <c r="B116" s="7">
        <v>44828</v>
      </c>
      <c r="C116" s="7">
        <v>44829</v>
      </c>
      <c r="D116" s="5">
        <v>351</v>
      </c>
      <c r="E116" s="5" t="str">
        <f>VLOOKUP(A116,HOP!A:L,12,0)</f>
        <v>351.00</v>
      </c>
      <c r="F116" s="5" t="str">
        <f>VLOOKUP(A116,HOP!A:C,3,0)</f>
        <v>2701365</v>
      </c>
      <c r="G116" s="5">
        <f t="shared" si="6"/>
        <v>0</v>
      </c>
      <c r="H116" s="5" t="str">
        <f t="shared" si="7"/>
        <v>，2701365</v>
      </c>
      <c r="I116" s="5" t="str">
        <f>VLOOKUP(A116,HOP!A:U,21,0)</f>
        <v>直采</v>
      </c>
    </row>
    <row r="117" s="5" customFormat="1" hidden="1" spans="1:9">
      <c r="A117" s="6">
        <v>21097326659</v>
      </c>
      <c r="B117" s="7">
        <v>44827</v>
      </c>
      <c r="C117" s="7">
        <v>44829</v>
      </c>
      <c r="D117" s="5">
        <v>10900</v>
      </c>
      <c r="E117" s="5" t="str">
        <f>VLOOKUP(A117,HOP!A:L,12,0)</f>
        <v>10900.00</v>
      </c>
      <c r="F117" s="5" t="str">
        <f>VLOOKUP(A117,HOP!A:C,3,0)</f>
        <v>2700404</v>
      </c>
      <c r="G117" s="5">
        <f t="shared" si="6"/>
        <v>0</v>
      </c>
      <c r="H117" s="5" t="str">
        <f t="shared" si="7"/>
        <v>，2700404</v>
      </c>
      <c r="I117" s="5" t="str">
        <f>VLOOKUP(A117,HOP!A:U,21,0)</f>
        <v>直采</v>
      </c>
    </row>
    <row r="118" s="5" customFormat="1" hidden="1" spans="1:9">
      <c r="A118" s="6">
        <v>21106778679</v>
      </c>
      <c r="B118" s="7">
        <v>44826</v>
      </c>
      <c r="C118" s="7">
        <v>44829</v>
      </c>
      <c r="D118" s="5">
        <v>759</v>
      </c>
      <c r="E118" s="5" t="str">
        <f>VLOOKUP(A118,HOP!A:L,12,0)</f>
        <v>759.00</v>
      </c>
      <c r="F118" s="5" t="str">
        <f>VLOOKUP(A118,HOP!A:C,3,0)</f>
        <v>2701398</v>
      </c>
      <c r="G118" s="5">
        <f t="shared" si="6"/>
        <v>0</v>
      </c>
      <c r="H118" s="5" t="str">
        <f t="shared" si="7"/>
        <v>，2701398</v>
      </c>
      <c r="I118" s="5" t="str">
        <f>VLOOKUP(A118,HOP!A:U,21,0)</f>
        <v>直采</v>
      </c>
    </row>
    <row r="119" s="5" customFormat="1" hidden="1" spans="1:9">
      <c r="A119" s="6">
        <v>21107423101</v>
      </c>
      <c r="B119" s="7">
        <v>44828</v>
      </c>
      <c r="C119" s="7">
        <v>44829</v>
      </c>
      <c r="D119" s="5">
        <v>530</v>
      </c>
      <c r="E119" s="5" t="str">
        <f>VLOOKUP(A119,HOP!A:L,12,0)</f>
        <v>530.00</v>
      </c>
      <c r="F119" s="5" t="str">
        <f>VLOOKUP(A119,HOP!A:C,3,0)</f>
        <v>2701510</v>
      </c>
      <c r="G119" s="5">
        <f t="shared" si="6"/>
        <v>0</v>
      </c>
      <c r="H119" s="5" t="str">
        <f t="shared" si="7"/>
        <v>，2701510</v>
      </c>
      <c r="I119" s="5" t="str">
        <f>VLOOKUP(A119,HOP!A:U,21,0)</f>
        <v>直采</v>
      </c>
    </row>
    <row r="120" s="5" customFormat="1" hidden="1" spans="1:9">
      <c r="A120" s="6">
        <v>21109675471</v>
      </c>
      <c r="B120" s="7">
        <v>44828</v>
      </c>
      <c r="C120" s="7">
        <v>44829</v>
      </c>
      <c r="D120" s="5">
        <v>530</v>
      </c>
      <c r="E120" s="5" t="str">
        <f>VLOOKUP(A120,HOP!A:L,12,0)</f>
        <v>530.00</v>
      </c>
      <c r="F120" s="5" t="str">
        <f>VLOOKUP(A120,HOP!A:C,3,0)</f>
        <v>2701802</v>
      </c>
      <c r="G120" s="5">
        <f t="shared" si="6"/>
        <v>0</v>
      </c>
      <c r="H120" s="5" t="str">
        <f t="shared" si="7"/>
        <v>，2701802</v>
      </c>
      <c r="I120" s="5" t="str">
        <f>VLOOKUP(A120,HOP!A:U,21,0)</f>
        <v>直采</v>
      </c>
    </row>
    <row r="121" s="5" customFormat="1" hidden="1" spans="1:9">
      <c r="A121" s="6">
        <v>21110096228</v>
      </c>
      <c r="B121" s="7">
        <v>44828</v>
      </c>
      <c r="C121" s="7">
        <v>44829</v>
      </c>
      <c r="D121" s="5">
        <v>326</v>
      </c>
      <c r="E121" s="5" t="str">
        <f>VLOOKUP(A121,HOP!A:L,12,0)</f>
        <v>326.00</v>
      </c>
      <c r="F121" s="5" t="str">
        <f>VLOOKUP(A121,HOP!A:C,3,0)</f>
        <v>2701873</v>
      </c>
      <c r="G121" s="5">
        <f t="shared" si="6"/>
        <v>0</v>
      </c>
      <c r="H121" s="5" t="str">
        <f t="shared" si="7"/>
        <v>，2701873</v>
      </c>
      <c r="I121" s="5" t="str">
        <f>VLOOKUP(A121,HOP!A:U,21,0)</f>
        <v>直采</v>
      </c>
    </row>
    <row r="122" s="5" customFormat="1" hidden="1" spans="1:9">
      <c r="A122" s="6">
        <v>21110097432</v>
      </c>
      <c r="B122" s="7">
        <v>44827</v>
      </c>
      <c r="C122" s="7">
        <v>44829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hidden="1" spans="1:9">
      <c r="A123" s="6">
        <v>21110900895</v>
      </c>
      <c r="B123" s="7">
        <v>44827</v>
      </c>
      <c r="C123" s="7">
        <v>44829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spans="1:10">
      <c r="A124" s="6">
        <v>21110914021</v>
      </c>
      <c r="B124" s="7">
        <v>44827</v>
      </c>
      <c r="C124" s="7">
        <v>44829</v>
      </c>
      <c r="D124" s="5">
        <v>4828</v>
      </c>
      <c r="E124" s="5" t="str">
        <f>VLOOKUP(A124,HOP!A:L,12,0)</f>
        <v>5328.00</v>
      </c>
      <c r="F124" s="5" t="str">
        <f>VLOOKUP(A124,HOP!A:C,3,0)</f>
        <v>2701968</v>
      </c>
      <c r="G124" s="5">
        <f t="shared" si="6"/>
        <v>-500</v>
      </c>
      <c r="H124" s="5" t="str">
        <f t="shared" si="7"/>
        <v>，2701968</v>
      </c>
      <c r="I124" s="5" t="str">
        <f>VLOOKUP(A124,HOP!A:U,21,0)</f>
        <v>直采</v>
      </c>
      <c r="J124" s="5" t="s">
        <v>901</v>
      </c>
    </row>
    <row r="125" s="5" customFormat="1" hidden="1" spans="1:9">
      <c r="A125" s="6">
        <v>21110972883</v>
      </c>
      <c r="B125" s="7">
        <v>44828</v>
      </c>
      <c r="C125" s="7">
        <v>44829</v>
      </c>
      <c r="D125" s="5">
        <v>1048</v>
      </c>
      <c r="E125" s="5" t="str">
        <f>VLOOKUP(A125,HOP!A:L,12,0)</f>
        <v>1048.00</v>
      </c>
      <c r="F125" s="5" t="str">
        <f>VLOOKUP(A125,HOP!A:C,3,0)</f>
        <v>2701981</v>
      </c>
      <c r="G125" s="5">
        <f t="shared" si="6"/>
        <v>0</v>
      </c>
      <c r="H125" s="5" t="str">
        <f t="shared" si="7"/>
        <v>，2701981</v>
      </c>
      <c r="I125" s="5" t="str">
        <f>VLOOKUP(A125,HOP!A:U,21,0)</f>
        <v>直采</v>
      </c>
    </row>
    <row r="126" s="5" customFormat="1" hidden="1" spans="1:9">
      <c r="A126" s="6">
        <v>21110697325</v>
      </c>
      <c r="B126" s="7">
        <v>44827</v>
      </c>
      <c r="C126" s="7">
        <v>44829</v>
      </c>
      <c r="D126" s="5">
        <v>3204</v>
      </c>
      <c r="E126" s="5" t="str">
        <f>VLOOKUP(A126,HOP!A:L,12,0)</f>
        <v>3204.00</v>
      </c>
      <c r="F126" s="5" t="str">
        <f>VLOOKUP(A126,HOP!A:C,3,0)</f>
        <v>2701937</v>
      </c>
      <c r="G126" s="5">
        <f t="shared" si="6"/>
        <v>0</v>
      </c>
      <c r="H126" s="5" t="str">
        <f t="shared" si="7"/>
        <v>，2701937</v>
      </c>
      <c r="I126" s="5" t="str">
        <f>VLOOKUP(A126,HOP!A:U,21,0)</f>
        <v>直采</v>
      </c>
    </row>
    <row r="127" s="5" customFormat="1" hidden="1" spans="1:9">
      <c r="A127" s="6">
        <v>21111212584</v>
      </c>
      <c r="B127" s="7">
        <v>44826</v>
      </c>
      <c r="C127" s="7">
        <v>44829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21112275193</v>
      </c>
      <c r="B128" s="7">
        <v>44826</v>
      </c>
      <c r="C128" s="7">
        <v>44829</v>
      </c>
      <c r="D128" s="5">
        <v>8490</v>
      </c>
      <c r="E128" s="5" t="str">
        <f>VLOOKUP(A128,HOP!A:L,12,0)</f>
        <v>8490.00</v>
      </c>
      <c r="F128" s="5" t="str">
        <f>VLOOKUP(A128,HOP!A:C,3,0)</f>
        <v>2702170</v>
      </c>
      <c r="G128" s="5">
        <f t="shared" si="6"/>
        <v>0</v>
      </c>
      <c r="H128" s="5" t="str">
        <f t="shared" si="7"/>
        <v>，2702170</v>
      </c>
      <c r="I128" s="5" t="str">
        <f>VLOOKUP(A128,HOP!A:U,21,0)</f>
        <v>直采</v>
      </c>
    </row>
    <row r="129" s="5" customFormat="1" hidden="1" spans="1:9">
      <c r="A129" s="6">
        <v>21114946656</v>
      </c>
      <c r="B129" s="7">
        <v>44827</v>
      </c>
      <c r="C129" s="7">
        <v>44829</v>
      </c>
      <c r="D129" s="5">
        <v>1030</v>
      </c>
      <c r="E129" s="5" t="str">
        <f>VLOOKUP(A129,HOP!A:L,12,0)</f>
        <v>1030.00</v>
      </c>
      <c r="F129" s="5" t="str">
        <f>VLOOKUP(A129,HOP!A:C,3,0)</f>
        <v>2702557</v>
      </c>
      <c r="G129" s="5">
        <f t="shared" si="6"/>
        <v>0</v>
      </c>
      <c r="H129" s="5" t="str">
        <f t="shared" si="7"/>
        <v>，2702557</v>
      </c>
      <c r="I129" s="5" t="str">
        <f>VLOOKUP(A129,HOP!A:U,21,0)</f>
        <v>直采</v>
      </c>
    </row>
    <row r="130" s="5" customFormat="1" spans="1:9">
      <c r="A130" s="6">
        <v>21117693555</v>
      </c>
      <c r="B130" s="7">
        <v>44827</v>
      </c>
      <c r="C130" s="7">
        <v>44829</v>
      </c>
      <c r="D130" s="5">
        <v>500</v>
      </c>
      <c r="E130" s="5" t="e">
        <f>VLOOKUP(A130,HOP!A:L,12,0)</f>
        <v>#N/A</v>
      </c>
      <c r="F130" s="5">
        <v>2701968</v>
      </c>
      <c r="G130" s="5" t="e">
        <f t="shared" si="6"/>
        <v>#N/A</v>
      </c>
      <c r="H130" s="5" t="str">
        <f t="shared" si="7"/>
        <v>，2701968</v>
      </c>
      <c r="I130" s="5" t="e">
        <f>VLOOKUP(A130,HOP!A:U,21,0)</f>
        <v>#N/A</v>
      </c>
    </row>
    <row r="131" s="5" customFormat="1" hidden="1" spans="1:9">
      <c r="A131" s="6">
        <v>21117915067</v>
      </c>
      <c r="B131" s="7">
        <v>44826</v>
      </c>
      <c r="C131" s="7">
        <v>44829</v>
      </c>
      <c r="D131" s="5">
        <v>2256</v>
      </c>
      <c r="E131" s="5" t="str">
        <f>VLOOKUP(A131,HOP!A:L,12,0)</f>
        <v>2256.00</v>
      </c>
      <c r="F131" s="5" t="str">
        <f>VLOOKUP(A131,HOP!A:C,3,0)</f>
        <v>2703111</v>
      </c>
      <c r="G131" s="5">
        <f t="shared" ref="G131:G162" si="8">D131-E131</f>
        <v>0</v>
      </c>
      <c r="H131" s="5" t="str">
        <f t="shared" ref="H131:H162" si="9">$H$1&amp;F131</f>
        <v>，2703111</v>
      </c>
      <c r="I131" s="5" t="str">
        <f>VLOOKUP(A131,HOP!A:U,21,0)</f>
        <v>直采</v>
      </c>
    </row>
    <row r="132" s="5" customFormat="1" hidden="1" spans="1:9">
      <c r="A132" s="6">
        <v>21119406481</v>
      </c>
      <c r="B132" s="7">
        <v>44827</v>
      </c>
      <c r="C132" s="7">
        <v>44829</v>
      </c>
      <c r="D132" s="5">
        <v>500</v>
      </c>
      <c r="E132" s="5" t="str">
        <f>VLOOKUP(A132,HOP!A:L,12,0)</f>
        <v>500.00</v>
      </c>
      <c r="F132" s="5" t="str">
        <f>VLOOKUP(A132,HOP!A:C,3,0)</f>
        <v>2703320</v>
      </c>
      <c r="G132" s="5">
        <f t="shared" si="8"/>
        <v>0</v>
      </c>
      <c r="H132" s="5" t="str">
        <f t="shared" si="9"/>
        <v>，2703320</v>
      </c>
      <c r="I132" s="5" t="str">
        <f>VLOOKUP(A132,HOP!A:U,21,0)</f>
        <v>直采</v>
      </c>
    </row>
    <row r="133" s="5" customFormat="1" hidden="1" spans="1:9">
      <c r="A133" s="6">
        <v>21119669710</v>
      </c>
      <c r="B133" s="7">
        <v>44827</v>
      </c>
      <c r="C133" s="7">
        <v>44829</v>
      </c>
      <c r="D133" s="5">
        <v>2120</v>
      </c>
      <c r="E133" s="5" t="str">
        <f>VLOOKUP(A133,HOP!A:L,12,0)</f>
        <v>2120.00</v>
      </c>
      <c r="F133" s="5" t="str">
        <f>VLOOKUP(A133,HOP!A:C,3,0)</f>
        <v>2703349</v>
      </c>
      <c r="G133" s="5">
        <f t="shared" si="8"/>
        <v>0</v>
      </c>
      <c r="H133" s="5" t="str">
        <f t="shared" si="9"/>
        <v>，2703349</v>
      </c>
      <c r="I133" s="5" t="str">
        <f>VLOOKUP(A133,HOP!A:U,21,0)</f>
        <v>直采</v>
      </c>
    </row>
    <row r="134" s="5" customFormat="1" hidden="1" spans="1:9">
      <c r="A134" s="6">
        <v>21119683311</v>
      </c>
      <c r="B134" s="7">
        <v>44827</v>
      </c>
      <c r="C134" s="7">
        <v>44829</v>
      </c>
      <c r="D134" s="5">
        <v>660</v>
      </c>
      <c r="E134" s="5" t="str">
        <f>VLOOKUP(A134,HOP!A:L,12,0)</f>
        <v>660.00</v>
      </c>
      <c r="F134" s="5" t="str">
        <f>VLOOKUP(A134,HOP!A:C,3,0)</f>
        <v>2703353</v>
      </c>
      <c r="G134" s="5">
        <f t="shared" si="8"/>
        <v>0</v>
      </c>
      <c r="H134" s="5" t="str">
        <f t="shared" si="9"/>
        <v>，2703353</v>
      </c>
      <c r="I134" s="5" t="str">
        <f>VLOOKUP(A134,HOP!A:U,21,0)</f>
        <v>直采</v>
      </c>
    </row>
    <row r="135" s="5" customFormat="1" hidden="1" spans="1:9">
      <c r="A135" s="6">
        <v>21119732920</v>
      </c>
      <c r="B135" s="7">
        <v>44828</v>
      </c>
      <c r="C135" s="7">
        <v>44829</v>
      </c>
      <c r="D135" s="5">
        <v>800</v>
      </c>
      <c r="E135" s="5" t="str">
        <f>VLOOKUP(A135,HOP!A:L,12,0)</f>
        <v>800.00</v>
      </c>
      <c r="F135" s="5" t="str">
        <f>VLOOKUP(A135,HOP!A:C,3,0)</f>
        <v>2703363</v>
      </c>
      <c r="G135" s="5">
        <f t="shared" si="8"/>
        <v>0</v>
      </c>
      <c r="H135" s="5" t="str">
        <f t="shared" si="9"/>
        <v>，2703363</v>
      </c>
      <c r="I135" s="5" t="str">
        <f>VLOOKUP(A135,HOP!A:U,21,0)</f>
        <v>直采</v>
      </c>
    </row>
    <row r="136" s="5" customFormat="1" hidden="1" spans="1:9">
      <c r="A136" s="6">
        <v>21120425402</v>
      </c>
      <c r="B136" s="7">
        <v>44827</v>
      </c>
      <c r="C136" s="7">
        <v>44829</v>
      </c>
      <c r="D136" s="5">
        <v>968</v>
      </c>
      <c r="E136" s="5" t="str">
        <f>VLOOKUP(A136,HOP!A:L,12,0)</f>
        <v>968.00</v>
      </c>
      <c r="F136" s="5" t="str">
        <f>VLOOKUP(A136,HOP!A:C,3,0)</f>
        <v>2703462</v>
      </c>
      <c r="G136" s="5">
        <f t="shared" si="8"/>
        <v>0</v>
      </c>
      <c r="H136" s="5" t="str">
        <f t="shared" si="9"/>
        <v>，2703462</v>
      </c>
      <c r="I136" s="5" t="str">
        <f>VLOOKUP(A136,HOP!A:U,21,0)</f>
        <v>直采</v>
      </c>
    </row>
    <row r="137" s="5" customFormat="1" hidden="1" spans="1:9">
      <c r="A137" s="6">
        <v>21121587223</v>
      </c>
      <c r="B137" s="7">
        <v>44827</v>
      </c>
      <c r="C137" s="7">
        <v>44829</v>
      </c>
      <c r="D137" s="5">
        <v>2480</v>
      </c>
      <c r="E137" s="5" t="str">
        <f>VLOOKUP(A137,HOP!A:L,12,0)</f>
        <v>2480.00</v>
      </c>
      <c r="F137" s="5" t="str">
        <f>VLOOKUP(A137,HOP!A:C,3,0)</f>
        <v>2703626</v>
      </c>
      <c r="G137" s="5">
        <f t="shared" si="8"/>
        <v>0</v>
      </c>
      <c r="H137" s="5" t="str">
        <f t="shared" si="9"/>
        <v>，2703626</v>
      </c>
      <c r="I137" s="5" t="str">
        <f>VLOOKUP(A137,HOP!A:U,21,0)</f>
        <v>直采</v>
      </c>
    </row>
    <row r="138" s="5" customFormat="1" hidden="1" spans="1:9">
      <c r="A138" s="6">
        <v>21122485798</v>
      </c>
      <c r="B138" s="7">
        <v>44828</v>
      </c>
      <c r="C138" s="7">
        <v>44829</v>
      </c>
      <c r="D138" s="5">
        <v>0</v>
      </c>
      <c r="E138" s="5" t="e">
        <f>VLOOKUP(A138,HOP!A:L,12,0)</f>
        <v>#N/A</v>
      </c>
      <c r="F138" s="5" t="e">
        <f>VLOOKUP(A138,HOP!A:C,3,0)</f>
        <v>#N/A</v>
      </c>
      <c r="G138" s="5" t="e">
        <f t="shared" si="8"/>
        <v>#N/A</v>
      </c>
      <c r="H138" s="5" t="e">
        <f t="shared" si="9"/>
        <v>#N/A</v>
      </c>
      <c r="I138" s="5" t="e">
        <f>VLOOKUP(A138,HOP!A:U,21,0)</f>
        <v>#N/A</v>
      </c>
    </row>
    <row r="139" s="5" customFormat="1" hidden="1" spans="1:9">
      <c r="A139" s="6">
        <v>21123950246</v>
      </c>
      <c r="B139" s="7">
        <v>44828</v>
      </c>
      <c r="C139" s="7">
        <v>44829</v>
      </c>
      <c r="D139" s="5">
        <v>545</v>
      </c>
      <c r="E139" s="5" t="str">
        <f>VLOOKUP(A139,HOP!A:L,12,0)</f>
        <v>545.00</v>
      </c>
      <c r="F139" s="5" t="str">
        <f>VLOOKUP(A139,HOP!A:C,3,0)</f>
        <v>2703983</v>
      </c>
      <c r="G139" s="5">
        <f t="shared" si="8"/>
        <v>0</v>
      </c>
      <c r="H139" s="5" t="str">
        <f t="shared" si="9"/>
        <v>，2703983</v>
      </c>
      <c r="I139" s="5" t="str">
        <f>VLOOKUP(A139,HOP!A:U,21,0)</f>
        <v>直采</v>
      </c>
    </row>
    <row r="140" s="5" customFormat="1" hidden="1" spans="1:9">
      <c r="A140" s="6">
        <v>21124273523</v>
      </c>
      <c r="B140" s="7">
        <v>44828</v>
      </c>
      <c r="C140" s="7">
        <v>44829</v>
      </c>
      <c r="D140" s="5">
        <v>315</v>
      </c>
      <c r="E140" s="5" t="str">
        <f>VLOOKUP(A140,HOP!A:L,12,0)</f>
        <v>315.00</v>
      </c>
      <c r="F140" s="5" t="str">
        <f>VLOOKUP(A140,HOP!A:C,3,0)</f>
        <v>2704033</v>
      </c>
      <c r="G140" s="5">
        <f t="shared" si="8"/>
        <v>0</v>
      </c>
      <c r="H140" s="5" t="str">
        <f t="shared" si="9"/>
        <v>，2704033</v>
      </c>
      <c r="I140" s="5" t="str">
        <f>VLOOKUP(A140,HOP!A:U,21,0)</f>
        <v>直采</v>
      </c>
    </row>
    <row r="141" s="5" customFormat="1" hidden="1" spans="1:9">
      <c r="A141" s="6">
        <v>21124449986</v>
      </c>
      <c r="B141" s="7">
        <v>44828</v>
      </c>
      <c r="C141" s="7">
        <v>44829</v>
      </c>
      <c r="D141" s="5">
        <v>496</v>
      </c>
      <c r="E141" s="5" t="str">
        <f>VLOOKUP(A141,HOP!A:L,12,0)</f>
        <v>496.00</v>
      </c>
      <c r="F141" s="5" t="str">
        <f>VLOOKUP(A141,HOP!A:C,3,0)</f>
        <v>2704070</v>
      </c>
      <c r="G141" s="5">
        <f t="shared" si="8"/>
        <v>0</v>
      </c>
      <c r="H141" s="5" t="str">
        <f t="shared" si="9"/>
        <v>，2704070</v>
      </c>
      <c r="I141" s="5" t="str">
        <f>VLOOKUP(A141,HOP!A:U,21,0)</f>
        <v>直采</v>
      </c>
    </row>
    <row r="142" s="5" customFormat="1" hidden="1" spans="1:9">
      <c r="A142" s="6">
        <v>21125000393</v>
      </c>
      <c r="B142" s="7">
        <v>44828</v>
      </c>
      <c r="C142" s="7">
        <v>44829</v>
      </c>
      <c r="D142" s="5">
        <v>545</v>
      </c>
      <c r="E142" s="5" t="str">
        <f>VLOOKUP(A142,HOP!A:L,12,0)</f>
        <v>545.00</v>
      </c>
      <c r="F142" s="5" t="str">
        <f>VLOOKUP(A142,HOP!A:C,3,0)</f>
        <v>2704169</v>
      </c>
      <c r="G142" s="5">
        <f t="shared" si="8"/>
        <v>0</v>
      </c>
      <c r="H142" s="5" t="str">
        <f t="shared" si="9"/>
        <v>，2704169</v>
      </c>
      <c r="I142" s="5" t="str">
        <f>VLOOKUP(A142,HOP!A:U,21,0)</f>
        <v>直采</v>
      </c>
    </row>
    <row r="143" s="5" customFormat="1" hidden="1" spans="1:9">
      <c r="A143" s="6">
        <v>21125512340</v>
      </c>
      <c r="B143" s="7">
        <v>44828</v>
      </c>
      <c r="C143" s="7">
        <v>44829</v>
      </c>
      <c r="D143" s="5">
        <v>395</v>
      </c>
      <c r="E143" s="5" t="str">
        <f>VLOOKUP(A143,HOP!A:L,12,0)</f>
        <v>395.00</v>
      </c>
      <c r="F143" s="5" t="str">
        <f>VLOOKUP(A143,HOP!A:C,3,0)</f>
        <v>2704256</v>
      </c>
      <c r="G143" s="5">
        <f t="shared" si="8"/>
        <v>0</v>
      </c>
      <c r="H143" s="5" t="str">
        <f t="shared" si="9"/>
        <v>，2704256</v>
      </c>
      <c r="I143" s="5" t="str">
        <f>VLOOKUP(A143,HOP!A:U,21,0)</f>
        <v>直采</v>
      </c>
    </row>
    <row r="144" s="5" customFormat="1" hidden="1" spans="1:9">
      <c r="A144" s="6">
        <v>21126791423</v>
      </c>
      <c r="B144" s="7">
        <v>44828</v>
      </c>
      <c r="C144" s="7">
        <v>44829</v>
      </c>
      <c r="D144" s="5">
        <v>1100</v>
      </c>
      <c r="E144" s="5" t="str">
        <f>VLOOKUP(A144,HOP!A:L,12,0)</f>
        <v>1100.00</v>
      </c>
      <c r="F144" s="5" t="str">
        <f>VLOOKUP(A144,HOP!A:C,3,0)</f>
        <v>2704517</v>
      </c>
      <c r="G144" s="5">
        <f t="shared" si="8"/>
        <v>0</v>
      </c>
      <c r="H144" s="5" t="str">
        <f t="shared" si="9"/>
        <v>，2704517</v>
      </c>
      <c r="I144" s="5" t="str">
        <f>VLOOKUP(A144,HOP!A:U,21,0)</f>
        <v>直采</v>
      </c>
    </row>
    <row r="145" s="5" customFormat="1" hidden="1" spans="1:9">
      <c r="A145" s="6">
        <v>21126785139</v>
      </c>
      <c r="B145" s="7">
        <v>44827</v>
      </c>
      <c r="C145" s="7">
        <v>44829</v>
      </c>
      <c r="D145" s="5">
        <v>906</v>
      </c>
      <c r="E145" s="5" t="str">
        <f>VLOOKUP(A145,HOP!A:L,12,0)</f>
        <v>906.00</v>
      </c>
      <c r="F145" s="5" t="str">
        <f>VLOOKUP(A145,HOP!A:C,3,0)</f>
        <v>2704516</v>
      </c>
      <c r="G145" s="5">
        <f t="shared" si="8"/>
        <v>0</v>
      </c>
      <c r="H145" s="5" t="str">
        <f t="shared" si="9"/>
        <v>，2704516</v>
      </c>
      <c r="I145" s="5" t="str">
        <f>VLOOKUP(A145,HOP!A:U,21,0)</f>
        <v>直采</v>
      </c>
    </row>
    <row r="146" s="5" customFormat="1" hidden="1" spans="1:9">
      <c r="A146" s="6">
        <v>21127874768</v>
      </c>
      <c r="B146" s="7">
        <v>44828</v>
      </c>
      <c r="C146" s="7">
        <v>44829</v>
      </c>
      <c r="D146" s="5">
        <v>452</v>
      </c>
      <c r="E146" s="5" t="str">
        <f>VLOOKUP(A146,HOP!A:L,12,0)</f>
        <v>452.00</v>
      </c>
      <c r="F146" s="5" t="str">
        <f>VLOOKUP(A146,HOP!A:C,3,0)</f>
        <v>2704681</v>
      </c>
      <c r="G146" s="5">
        <f t="shared" si="8"/>
        <v>0</v>
      </c>
      <c r="H146" s="5" t="str">
        <f t="shared" si="9"/>
        <v>，2704681</v>
      </c>
      <c r="I146" s="5" t="str">
        <f>VLOOKUP(A146,HOP!A:U,21,0)</f>
        <v>直采</v>
      </c>
    </row>
    <row r="147" s="5" customFormat="1" hidden="1" spans="1:9">
      <c r="A147" s="6">
        <v>21128635318</v>
      </c>
      <c r="B147" s="7">
        <v>44828</v>
      </c>
      <c r="C147" s="7">
        <v>44829</v>
      </c>
      <c r="D147" s="5">
        <v>0</v>
      </c>
      <c r="E147" s="5" t="e">
        <f>VLOOKUP(A147,HOP!A:L,12,0)</f>
        <v>#N/A</v>
      </c>
      <c r="F147" s="5" t="e">
        <f>VLOOKUP(A147,HOP!A:C,3,0)</f>
        <v>#N/A</v>
      </c>
      <c r="G147" s="5" t="e">
        <f t="shared" si="8"/>
        <v>#N/A</v>
      </c>
      <c r="H147" s="5" t="e">
        <f t="shared" si="9"/>
        <v>#N/A</v>
      </c>
      <c r="I147" s="5" t="e">
        <f>VLOOKUP(A147,HOP!A:U,21,0)</f>
        <v>#N/A</v>
      </c>
    </row>
    <row r="148" s="5" customFormat="1" hidden="1" spans="1:9">
      <c r="A148" s="6">
        <v>21128844293</v>
      </c>
      <c r="B148" s="7">
        <v>44827</v>
      </c>
      <c r="C148" s="7">
        <v>44829</v>
      </c>
      <c r="D148" s="5">
        <v>1920</v>
      </c>
      <c r="E148" s="5" t="str">
        <f>VLOOKUP(A148,HOP!A:L,12,0)</f>
        <v>1920.00</v>
      </c>
      <c r="F148" s="5" t="str">
        <f>VLOOKUP(A148,HOP!A:C,3,0)</f>
        <v>2704849</v>
      </c>
      <c r="G148" s="5">
        <f t="shared" si="8"/>
        <v>0</v>
      </c>
      <c r="H148" s="5" t="str">
        <f t="shared" si="9"/>
        <v>，2704849</v>
      </c>
      <c r="I148" s="5" t="str">
        <f>VLOOKUP(A148,HOP!A:U,21,0)</f>
        <v>直采</v>
      </c>
    </row>
    <row r="149" s="5" customFormat="1" hidden="1" spans="1:9">
      <c r="A149" s="6">
        <v>21130738702</v>
      </c>
      <c r="B149" s="7">
        <v>44828</v>
      </c>
      <c r="C149" s="7">
        <v>44829</v>
      </c>
      <c r="D149" s="5">
        <v>968</v>
      </c>
      <c r="E149" s="5" t="str">
        <f>VLOOKUP(A149,HOP!A:L,12,0)</f>
        <v>968.00</v>
      </c>
      <c r="F149" s="5" t="str">
        <f>VLOOKUP(A149,HOP!A:C,3,0)</f>
        <v>2705253</v>
      </c>
      <c r="G149" s="5">
        <f t="shared" si="8"/>
        <v>0</v>
      </c>
      <c r="H149" s="5" t="str">
        <f t="shared" si="9"/>
        <v>，2705253</v>
      </c>
      <c r="I149" s="5" t="str">
        <f>VLOOKUP(A149,HOP!A:U,21,0)</f>
        <v>直采</v>
      </c>
    </row>
    <row r="150" s="5" customFormat="1" hidden="1" spans="1:9">
      <c r="A150" s="6">
        <v>21131145549</v>
      </c>
      <c r="B150" s="7">
        <v>44828</v>
      </c>
      <c r="C150" s="7">
        <v>44829</v>
      </c>
      <c r="D150" s="5">
        <v>550</v>
      </c>
      <c r="E150" s="5" t="str">
        <f>VLOOKUP(A150,HOP!A:L,12,0)</f>
        <v>550.00</v>
      </c>
      <c r="F150" s="5" t="str">
        <f>VLOOKUP(A150,HOP!A:C,3,0)</f>
        <v>2705304</v>
      </c>
      <c r="G150" s="5">
        <f t="shared" si="8"/>
        <v>0</v>
      </c>
      <c r="H150" s="5" t="str">
        <f t="shared" si="9"/>
        <v>，2705304</v>
      </c>
      <c r="I150" s="5" t="str">
        <f>VLOOKUP(A150,HOP!A:U,21,0)</f>
        <v>直采</v>
      </c>
    </row>
    <row r="151" s="5" customFormat="1" hidden="1" spans="1:9">
      <c r="A151" s="6">
        <v>21131684270</v>
      </c>
      <c r="B151" s="7">
        <v>44828</v>
      </c>
      <c r="C151" s="7">
        <v>44829</v>
      </c>
      <c r="D151" s="5">
        <v>479</v>
      </c>
      <c r="E151" s="5" t="str">
        <f>VLOOKUP(A151,HOP!A:L,12,0)</f>
        <v>479.00</v>
      </c>
      <c r="F151" s="5" t="str">
        <f>VLOOKUP(A151,HOP!A:C,3,0)</f>
        <v>2705425</v>
      </c>
      <c r="G151" s="5">
        <f t="shared" si="8"/>
        <v>0</v>
      </c>
      <c r="H151" s="5" t="str">
        <f t="shared" si="9"/>
        <v>，2705425</v>
      </c>
      <c r="I151" s="5" t="str">
        <f>VLOOKUP(A151,HOP!A:U,21,0)</f>
        <v>直采</v>
      </c>
    </row>
    <row r="152" s="5" customFormat="1" hidden="1" spans="1:9">
      <c r="A152" s="6">
        <v>21134303251</v>
      </c>
      <c r="B152" s="7">
        <v>44828</v>
      </c>
      <c r="C152" s="7">
        <v>44829</v>
      </c>
      <c r="D152" s="5">
        <v>312</v>
      </c>
      <c r="E152" s="5" t="str">
        <f>VLOOKUP(A152,HOP!A:L,12,0)</f>
        <v>312.00</v>
      </c>
      <c r="F152" s="5" t="str">
        <f>VLOOKUP(A152,HOP!A:C,3,0)</f>
        <v>2705795</v>
      </c>
      <c r="G152" s="5">
        <f t="shared" si="8"/>
        <v>0</v>
      </c>
      <c r="H152" s="5" t="str">
        <f t="shared" si="9"/>
        <v>，2705795</v>
      </c>
      <c r="I152" s="5" t="str">
        <f>VLOOKUP(A152,HOP!A:U,21,0)</f>
        <v>直采</v>
      </c>
    </row>
    <row r="153" s="5" customFormat="1" hidden="1" spans="1:9">
      <c r="A153" s="6">
        <v>21134471588</v>
      </c>
      <c r="B153" s="7">
        <v>44828</v>
      </c>
      <c r="C153" s="7">
        <v>44829</v>
      </c>
      <c r="D153" s="5">
        <v>160</v>
      </c>
      <c r="E153" s="5" t="str">
        <f>VLOOKUP(A153,HOP!A:L,12,0)</f>
        <v>160.00</v>
      </c>
      <c r="F153" s="5" t="str">
        <f>VLOOKUP(A153,HOP!A:C,3,0)</f>
        <v>2705819</v>
      </c>
      <c r="G153" s="5">
        <f t="shared" si="8"/>
        <v>0</v>
      </c>
      <c r="H153" s="5" t="str">
        <f t="shared" si="9"/>
        <v>，2705819</v>
      </c>
      <c r="I153" s="5" t="str">
        <f>VLOOKUP(A153,HOP!A:U,21,0)</f>
        <v>直采</v>
      </c>
    </row>
    <row r="154" s="5" customFormat="1" hidden="1" spans="1:9">
      <c r="A154" s="6">
        <v>21134630194</v>
      </c>
      <c r="B154" s="7">
        <v>44828</v>
      </c>
      <c r="C154" s="7">
        <v>44829</v>
      </c>
      <c r="D154" s="5">
        <v>312</v>
      </c>
      <c r="E154" s="5" t="str">
        <f>VLOOKUP(A154,HOP!A:L,12,0)</f>
        <v>312.00</v>
      </c>
      <c r="F154" s="5" t="str">
        <f>VLOOKUP(A154,HOP!A:C,3,0)</f>
        <v>2705840</v>
      </c>
      <c r="G154" s="5">
        <f t="shared" si="8"/>
        <v>0</v>
      </c>
      <c r="H154" s="5" t="str">
        <f t="shared" si="9"/>
        <v>，2705840</v>
      </c>
      <c r="I154" s="5" t="str">
        <f>VLOOKUP(A154,HOP!A:U,21,0)</f>
        <v>直采</v>
      </c>
    </row>
    <row r="155" s="5" customFormat="1" hidden="1" spans="1:9">
      <c r="A155" s="6">
        <v>21134865712</v>
      </c>
      <c r="B155" s="7">
        <v>44828</v>
      </c>
      <c r="C155" s="7">
        <v>44829</v>
      </c>
      <c r="D155" s="5">
        <v>358</v>
      </c>
      <c r="E155" s="5" t="str">
        <f>VLOOKUP(A155,HOP!A:L,12,0)</f>
        <v>358.00</v>
      </c>
      <c r="F155" s="5" t="str">
        <f>VLOOKUP(A155,HOP!A:C,3,0)</f>
        <v>2705882</v>
      </c>
      <c r="G155" s="5">
        <f t="shared" si="8"/>
        <v>0</v>
      </c>
      <c r="H155" s="5" t="str">
        <f t="shared" si="9"/>
        <v>，2705882</v>
      </c>
      <c r="I155" s="5" t="str">
        <f>VLOOKUP(A155,HOP!A:U,21,0)</f>
        <v>直采</v>
      </c>
    </row>
    <row r="156" s="5" customFormat="1" hidden="1" spans="1:9">
      <c r="A156" s="6">
        <v>21134882900</v>
      </c>
      <c r="B156" s="7">
        <v>44828</v>
      </c>
      <c r="C156" s="7">
        <v>44829</v>
      </c>
      <c r="D156" s="5">
        <v>744</v>
      </c>
      <c r="E156" s="5" t="str">
        <f>VLOOKUP(A156,HOP!A:L,12,0)</f>
        <v>744.00</v>
      </c>
      <c r="F156" s="5" t="str">
        <f>VLOOKUP(A156,HOP!A:C,3,0)</f>
        <v>2705890</v>
      </c>
      <c r="G156" s="5">
        <f t="shared" si="8"/>
        <v>0</v>
      </c>
      <c r="H156" s="5" t="str">
        <f t="shared" si="9"/>
        <v>，2705890</v>
      </c>
      <c r="I156" s="5" t="str">
        <f>VLOOKUP(A156,HOP!A:U,21,0)</f>
        <v>直采</v>
      </c>
    </row>
    <row r="157" s="5" customFormat="1" hidden="1" spans="1:9">
      <c r="A157" s="6">
        <v>21135181805</v>
      </c>
      <c r="B157" s="7">
        <v>44828</v>
      </c>
      <c r="C157" s="7">
        <v>44829</v>
      </c>
      <c r="D157" s="5">
        <v>358</v>
      </c>
      <c r="E157" s="5" t="str">
        <f>VLOOKUP(A157,HOP!A:L,12,0)</f>
        <v>358.00</v>
      </c>
      <c r="F157" s="5" t="str">
        <f>VLOOKUP(A157,HOP!A:C,3,0)</f>
        <v>2705937</v>
      </c>
      <c r="G157" s="5">
        <f t="shared" si="8"/>
        <v>0</v>
      </c>
      <c r="H157" s="5" t="str">
        <f t="shared" si="9"/>
        <v>，2705937</v>
      </c>
      <c r="I157" s="5" t="str">
        <f>VLOOKUP(A157,HOP!A:U,21,0)</f>
        <v>直采</v>
      </c>
    </row>
    <row r="158" s="5" customFormat="1" hidden="1" spans="1:9">
      <c r="A158" s="6">
        <v>21136398085</v>
      </c>
      <c r="B158" s="7">
        <v>44828</v>
      </c>
      <c r="C158" s="7">
        <v>44829</v>
      </c>
      <c r="D158" s="5">
        <v>160</v>
      </c>
      <c r="E158" s="5" t="str">
        <f>VLOOKUP(A158,HOP!A:L,12,0)</f>
        <v>160.00</v>
      </c>
      <c r="F158" s="5" t="str">
        <f>VLOOKUP(A158,HOP!A:C,3,0)</f>
        <v>2706174</v>
      </c>
      <c r="G158" s="5">
        <f t="shared" si="8"/>
        <v>0</v>
      </c>
      <c r="H158" s="5" t="str">
        <f t="shared" si="9"/>
        <v>，2706174</v>
      </c>
      <c r="I158" s="5" t="str">
        <f>VLOOKUP(A158,HOP!A:U,21,0)</f>
        <v>直采</v>
      </c>
    </row>
    <row r="159" s="5" customFormat="1" hidden="1" spans="1:9">
      <c r="A159" s="6">
        <v>21136397619</v>
      </c>
      <c r="B159" s="7">
        <v>44828</v>
      </c>
      <c r="C159" s="7">
        <v>44829</v>
      </c>
      <c r="D159" s="5">
        <v>1231.72</v>
      </c>
      <c r="E159" s="5" t="str">
        <f>VLOOKUP(A159,HOP!A:L,12,0)</f>
        <v>1231.72</v>
      </c>
      <c r="F159" s="5" t="str">
        <f>VLOOKUP(A159,HOP!A:C,3,0)</f>
        <v>2706178</v>
      </c>
      <c r="G159" s="5">
        <f t="shared" si="8"/>
        <v>0</v>
      </c>
      <c r="H159" s="5" t="str">
        <f t="shared" si="9"/>
        <v>，2706178</v>
      </c>
      <c r="I159" s="5" t="str">
        <f>VLOOKUP(A159,HOP!A:U,21,0)</f>
        <v>直连</v>
      </c>
    </row>
    <row r="160" s="5" customFormat="1" hidden="1" spans="1:9">
      <c r="A160" s="6">
        <v>21136437414</v>
      </c>
      <c r="B160" s="7">
        <v>44828</v>
      </c>
      <c r="C160" s="7">
        <v>44829</v>
      </c>
      <c r="D160" s="5">
        <v>320</v>
      </c>
      <c r="E160" s="5" t="str">
        <f>VLOOKUP(A160,HOP!A:L,12,0)</f>
        <v>320.00</v>
      </c>
      <c r="F160" s="5" t="str">
        <f>VLOOKUP(A160,HOP!A:C,3,0)</f>
        <v>2706196</v>
      </c>
      <c r="G160" s="5">
        <f t="shared" si="8"/>
        <v>0</v>
      </c>
      <c r="H160" s="5" t="str">
        <f t="shared" si="9"/>
        <v>，2706196</v>
      </c>
      <c r="I160" s="5" t="str">
        <f>VLOOKUP(A160,HOP!A:U,21,0)</f>
        <v>直采</v>
      </c>
    </row>
    <row r="161" s="5" customFormat="1" hidden="1" spans="1:9">
      <c r="A161" s="6">
        <v>21136747772</v>
      </c>
      <c r="B161" s="7">
        <v>44828</v>
      </c>
      <c r="C161" s="7">
        <v>44829</v>
      </c>
      <c r="D161" s="5">
        <v>359</v>
      </c>
      <c r="E161" s="5" t="str">
        <f>VLOOKUP(A161,HOP!A:L,12,0)</f>
        <v>359.00</v>
      </c>
      <c r="F161" s="5" t="str">
        <f>VLOOKUP(A161,HOP!A:C,3,0)</f>
        <v>2706353</v>
      </c>
      <c r="G161" s="5">
        <f t="shared" si="8"/>
        <v>0</v>
      </c>
      <c r="H161" s="5" t="str">
        <f t="shared" si="9"/>
        <v>，2706353</v>
      </c>
      <c r="I161" s="5" t="str">
        <f>VLOOKUP(A161,HOP!A:U,21,0)</f>
        <v>直采</v>
      </c>
    </row>
    <row r="162" s="5" customFormat="1" hidden="1" spans="1:9">
      <c r="A162" s="6">
        <v>21136836944</v>
      </c>
      <c r="B162" s="7">
        <v>44828</v>
      </c>
      <c r="C162" s="7">
        <v>44829</v>
      </c>
      <c r="D162" s="5">
        <v>359</v>
      </c>
      <c r="E162" s="5" t="str">
        <f>VLOOKUP(A162,HOP!A:L,12,0)</f>
        <v>359.00</v>
      </c>
      <c r="F162" s="5" t="str">
        <f>VLOOKUP(A162,HOP!A:C,3,0)</f>
        <v>2706370</v>
      </c>
      <c r="G162" s="5">
        <f t="shared" si="8"/>
        <v>0</v>
      </c>
      <c r="H162" s="5" t="str">
        <f t="shared" si="9"/>
        <v>，2706370</v>
      </c>
      <c r="I162" s="5" t="str">
        <f>VLOOKUP(A162,HOP!A:U,21,0)</f>
        <v>直采</v>
      </c>
    </row>
    <row r="163" s="5" customFormat="1" hidden="1" spans="1:9">
      <c r="A163" s="6">
        <v>21137130437</v>
      </c>
      <c r="B163" s="7">
        <v>44828</v>
      </c>
      <c r="C163" s="7">
        <v>44829</v>
      </c>
      <c r="D163" s="5">
        <v>431</v>
      </c>
      <c r="E163" s="5" t="str">
        <f>VLOOKUP(A163,HOP!A:L,12,0)</f>
        <v>431.00</v>
      </c>
      <c r="F163" s="5" t="str">
        <f>VLOOKUP(A163,HOP!A:C,3,0)</f>
        <v>2706416</v>
      </c>
      <c r="G163" s="5">
        <f>D163-E163</f>
        <v>0</v>
      </c>
      <c r="H163" s="5" t="str">
        <f>$H$1&amp;F163</f>
        <v>，2706416</v>
      </c>
      <c r="I163" s="5" t="str">
        <f>VLOOKUP(A163,HOP!A:U,21,0)</f>
        <v>直采</v>
      </c>
    </row>
    <row r="164" s="5" customFormat="1" hidden="1" spans="1:9">
      <c r="A164" s="6">
        <v>21137152985</v>
      </c>
      <c r="B164" s="7">
        <v>44828</v>
      </c>
      <c r="C164" s="7">
        <v>44829</v>
      </c>
      <c r="D164" s="5">
        <v>431</v>
      </c>
      <c r="E164" s="5" t="str">
        <f>VLOOKUP(A164,HOP!A:L,12,0)</f>
        <v>431.00</v>
      </c>
      <c r="F164" s="5" t="str">
        <f>VLOOKUP(A164,HOP!A:C,3,0)</f>
        <v>2706425</v>
      </c>
      <c r="G164" s="5">
        <f>D164-E164</f>
        <v>0</v>
      </c>
      <c r="H164" s="5" t="str">
        <f>$H$1&amp;F164</f>
        <v>，2706425</v>
      </c>
      <c r="I164" s="5" t="str">
        <f>VLOOKUP(A164,HOP!A:U,21,0)</f>
        <v>直采</v>
      </c>
    </row>
    <row r="165" s="5" customFormat="1" hidden="1" spans="1:9">
      <c r="A165" s="6">
        <v>21137441114</v>
      </c>
      <c r="B165" s="7">
        <v>44828</v>
      </c>
      <c r="C165" s="7">
        <v>44829</v>
      </c>
      <c r="D165" s="5">
        <v>170</v>
      </c>
      <c r="E165" s="5" t="str">
        <f>VLOOKUP(A165,HOP!A:L,12,0)</f>
        <v>170.00</v>
      </c>
      <c r="F165" s="5" t="str">
        <f>VLOOKUP(A165,HOP!A:C,3,0)</f>
        <v>2706487</v>
      </c>
      <c r="G165" s="5">
        <f>D165-E165</f>
        <v>0</v>
      </c>
      <c r="H165" s="5" t="str">
        <f>$H$1&amp;F165</f>
        <v>，2706487</v>
      </c>
      <c r="I165" s="5" t="str">
        <f>VLOOKUP(A165,HOP!A:U,21,0)</f>
        <v>直采</v>
      </c>
    </row>
    <row r="166" s="5" customFormat="1" hidden="1" spans="1:9">
      <c r="A166" s="6">
        <v>21136455495</v>
      </c>
      <c r="B166" s="7">
        <v>44828</v>
      </c>
      <c r="C166" s="7">
        <v>44829</v>
      </c>
      <c r="D166" s="5">
        <v>192</v>
      </c>
      <c r="E166" s="5" t="str">
        <f>VLOOKUP(A166,HOP!A:L,12,0)</f>
        <v>192.00</v>
      </c>
      <c r="F166" s="5" t="str">
        <f>VLOOKUP(A166,HOP!A:C,3,0)</f>
        <v>2706205</v>
      </c>
      <c r="G166" s="5">
        <f>D166-E166</f>
        <v>0</v>
      </c>
      <c r="H166" s="5" t="str">
        <f>$H$1&amp;F166</f>
        <v>，2706205</v>
      </c>
      <c r="I166" s="5" t="str">
        <f>VLOOKUP(A166,HOP!A:U,21,0)</f>
        <v>直采</v>
      </c>
    </row>
    <row r="167" s="5" customFormat="1" hidden="1" spans="1:9">
      <c r="A167" s="6">
        <v>21138747070</v>
      </c>
      <c r="B167" s="7">
        <v>44828</v>
      </c>
      <c r="C167" s="7">
        <v>44829</v>
      </c>
      <c r="D167" s="5">
        <v>397</v>
      </c>
      <c r="E167" s="5" t="str">
        <f>VLOOKUP(A167,HOP!A:L,12,0)</f>
        <v>397.00</v>
      </c>
      <c r="F167" s="5" t="str">
        <f>VLOOKUP(A167,HOP!A:C,3,0)</f>
        <v>2706790</v>
      </c>
      <c r="G167" s="5">
        <f>D167-E167</f>
        <v>0</v>
      </c>
      <c r="H167" s="5" t="str">
        <f>$H$1&amp;F167</f>
        <v>，2706790</v>
      </c>
      <c r="I167" s="5" t="str">
        <f>VLOOKUP(A167,HOP!A:U,21,0)</f>
        <v>直采</v>
      </c>
    </row>
    <row r="168" s="5" customFormat="1" hidden="1" spans="1:9">
      <c r="A168" s="6">
        <v>21140118699</v>
      </c>
      <c r="B168" s="7">
        <v>44828</v>
      </c>
      <c r="C168" s="7">
        <v>44829</v>
      </c>
      <c r="D168" s="5">
        <v>170</v>
      </c>
      <c r="E168" s="5" t="str">
        <f>VLOOKUP(A168,HOP!A:L,12,0)</f>
        <v>170.00</v>
      </c>
      <c r="F168" s="5" t="str">
        <f>VLOOKUP(A168,HOP!A:C,3,0)</f>
        <v>2707077</v>
      </c>
      <c r="G168" s="5">
        <f>D168-E168</f>
        <v>0</v>
      </c>
      <c r="H168" s="5" t="str">
        <f>$H$1&amp;F168</f>
        <v>，2707077</v>
      </c>
      <c r="I168" s="5" t="str">
        <f>VLOOKUP(A168,HOP!A:U,21,0)</f>
        <v>直采</v>
      </c>
    </row>
    <row r="169" s="5" customFormat="1" hidden="1" spans="1:9">
      <c r="A169" s="6">
        <v>21140123192</v>
      </c>
      <c r="B169" s="7">
        <v>44828</v>
      </c>
      <c r="C169" s="7">
        <v>44829</v>
      </c>
      <c r="D169" s="5">
        <v>800</v>
      </c>
      <c r="E169" s="5" t="str">
        <f>VLOOKUP(A169,HOP!A:L,12,0)</f>
        <v>800.00</v>
      </c>
      <c r="F169" s="5" t="str">
        <f>VLOOKUP(A169,HOP!A:C,3,0)</f>
        <v>2707080</v>
      </c>
      <c r="G169" s="5">
        <f>D169-E169</f>
        <v>0</v>
      </c>
      <c r="H169" s="5" t="str">
        <f>$H$1&amp;F169</f>
        <v>，2707080</v>
      </c>
      <c r="I169" s="5" t="str">
        <f>VLOOKUP(A169,HOP!A:U,21,0)</f>
        <v>直采</v>
      </c>
    </row>
    <row r="170" s="5" customFormat="1" hidden="1" spans="1:9">
      <c r="A170" s="6">
        <v>21140563677</v>
      </c>
      <c r="B170" s="7">
        <v>44828</v>
      </c>
      <c r="C170" s="7">
        <v>44829</v>
      </c>
      <c r="D170" s="5">
        <v>618</v>
      </c>
      <c r="E170" s="5" t="str">
        <f>VLOOKUP(A170,HOP!A:L,12,0)</f>
        <v>618.00</v>
      </c>
      <c r="F170" s="5" t="str">
        <f>VLOOKUP(A170,HOP!A:C,3,0)</f>
        <v>2707181</v>
      </c>
      <c r="G170" s="5">
        <f>D170-E170</f>
        <v>0</v>
      </c>
      <c r="H170" s="5" t="str">
        <f>$H$1&amp;F170</f>
        <v>，2707181</v>
      </c>
      <c r="I170" s="5" t="str">
        <f>VLOOKUP(A170,HOP!A:U,21,0)</f>
        <v>直采</v>
      </c>
    </row>
    <row r="171" s="5" customFormat="1" hidden="1" spans="1:9">
      <c r="A171" s="6">
        <v>21140591872</v>
      </c>
      <c r="B171" s="7">
        <v>44828</v>
      </c>
      <c r="C171" s="7">
        <v>44829</v>
      </c>
      <c r="D171" s="5">
        <v>675</v>
      </c>
      <c r="E171" s="5" t="str">
        <f>VLOOKUP(A171,HOP!A:L,12,0)</f>
        <v>675.00</v>
      </c>
      <c r="F171" s="5" t="str">
        <f>VLOOKUP(A171,HOP!A:C,3,0)</f>
        <v>2707190</v>
      </c>
      <c r="G171" s="5">
        <f>D171-E171</f>
        <v>0</v>
      </c>
      <c r="H171" s="5" t="str">
        <f>$H$1&amp;F171</f>
        <v>，2707190</v>
      </c>
      <c r="I171" s="5" t="str">
        <f>VLOOKUP(A171,HOP!A:U,21,0)</f>
        <v>直采</v>
      </c>
    </row>
    <row r="172" s="5" customFormat="1" hidden="1" spans="1:9">
      <c r="A172" s="6">
        <v>21140329171</v>
      </c>
      <c r="B172" s="7">
        <v>44828</v>
      </c>
      <c r="C172" s="7">
        <v>44829</v>
      </c>
      <c r="D172" s="5">
        <v>592</v>
      </c>
      <c r="E172" s="5" t="str">
        <f>VLOOKUP(A172,HOP!A:L,12,0)</f>
        <v>592.00</v>
      </c>
      <c r="F172" s="5" t="str">
        <f>VLOOKUP(A172,HOP!A:C,3,0)</f>
        <v>2707131</v>
      </c>
      <c r="G172" s="5">
        <f>D172-E172</f>
        <v>0</v>
      </c>
      <c r="H172" s="5" t="str">
        <f>$H$1&amp;F172</f>
        <v>，2707131</v>
      </c>
      <c r="I172" s="5" t="str">
        <f>VLOOKUP(A172,HOP!A:U,21,0)</f>
        <v>直采</v>
      </c>
    </row>
    <row r="173" s="5" customFormat="1" hidden="1" spans="1:9">
      <c r="A173" s="6">
        <v>21144224434</v>
      </c>
      <c r="B173" s="7">
        <v>44828</v>
      </c>
      <c r="C173" s="7">
        <v>44829</v>
      </c>
      <c r="D173" s="5">
        <v>752.77</v>
      </c>
      <c r="E173" s="5" t="str">
        <f>VLOOKUP(A173,HOP!A:L,12,0)</f>
        <v>752.77</v>
      </c>
      <c r="F173" s="5" t="str">
        <f>VLOOKUP(A173,HOP!A:C,3,0)</f>
        <v>2707868</v>
      </c>
      <c r="G173" s="5">
        <f>D173-E173</f>
        <v>0</v>
      </c>
      <c r="H173" s="5" t="str">
        <f>$H$1&amp;F173</f>
        <v>，2707868</v>
      </c>
      <c r="I173" s="5" t="str">
        <f>VLOOKUP(A173,HOP!A:U,21,0)</f>
        <v>直连</v>
      </c>
    </row>
    <row r="175" spans="4:4">
      <c r="D175" s="5">
        <f>SUM(D2:D174)</f>
        <v>233315.25</v>
      </c>
    </row>
    <row r="182" spans="1:5">
      <c r="A182" s="5" t="s">
        <v>902</v>
      </c>
      <c r="D182" s="5">
        <v>228057</v>
      </c>
      <c r="E182" s="5">
        <v>249149.18</v>
      </c>
    </row>
    <row r="183" spans="1:5">
      <c r="A183" s="5" t="s">
        <v>903</v>
      </c>
      <c r="D183" s="5">
        <v>5258.25</v>
      </c>
      <c r="E183" s="5">
        <v>5744.57</v>
      </c>
    </row>
    <row r="184" spans="1:5">
      <c r="A184" s="5" t="s">
        <v>904</v>
      </c>
      <c r="D184" s="5">
        <f>SUBTOTAL(9,D182:D183)</f>
        <v>233315.25</v>
      </c>
      <c r="E184" s="5">
        <f>SUBTOTAL(9,E182:E183)</f>
        <v>254893.75</v>
      </c>
    </row>
    <row r="185" spans="1:1">
      <c r="A185" s="5" t="s">
        <v>905</v>
      </c>
    </row>
  </sheetData>
  <autoFilter ref="A1:XFD175">
    <filterColumn colId="3">
      <filters blank="1">
        <filter val="500"/>
        <filter val="600"/>
        <filter val="800"/>
        <filter val="1000"/>
        <filter val="1100"/>
        <filter val="1500"/>
        <filter val="8600"/>
        <filter val="10900"/>
        <filter val="502"/>
        <filter val="702"/>
        <filter val="507.02"/>
        <filter val="3204"/>
        <filter val="233315.25"/>
        <filter val="906"/>
        <filter val="410"/>
        <filter val="2310"/>
        <filter val="312"/>
        <filter val="1512"/>
        <filter val="2012"/>
        <filter val="313"/>
        <filter val="1114"/>
        <filter val="315"/>
        <filter val="4016"/>
        <filter val="618"/>
        <filter val="1918"/>
        <filter val="519"/>
        <filter val="320"/>
        <filter val="1020"/>
        <filter val="1920"/>
        <filter val="2120"/>
        <filter val="2720"/>
        <filter val="5220"/>
        <filter val="8920"/>
        <filter val="2022"/>
        <filter val="2622"/>
        <filter val="323"/>
        <filter val="524"/>
        <filter val="326"/>
        <filter val="626"/>
        <filter val="427"/>
        <filter val="4828"/>
        <filter val="530"/>
        <filter val="730"/>
        <filter val="1030"/>
        <filter val="1830"/>
        <filter val="431"/>
        <filter val="531"/>
        <filter val="631"/>
        <filter val="1932"/>
        <filter val="334"/>
        <filter val="734"/>
        <filter val="1034"/>
        <filter val="4134"/>
        <filter val="1236.29"/>
        <filter val="1740"/>
        <filter val="1840"/>
        <filter val="1041"/>
        <filter val="2741"/>
        <filter val="744"/>
        <filter val="2744"/>
        <filter val="545"/>
        <filter val="747"/>
        <filter val="1048"/>
        <filter val="550"/>
        <filter val="750"/>
        <filter val="1050"/>
        <filter val="2850"/>
        <filter val="4050"/>
        <filter val="351"/>
        <filter val="452"/>
        <filter val="752"/>
        <filter val="2852"/>
        <filter val="1054"/>
        <filter val="555"/>
        <filter val="2256"/>
        <filter val="358"/>
        <filter val="159"/>
        <filter val="359"/>
        <filter val="759"/>
        <filter val="160"/>
        <filter val="660"/>
        <filter val="1360"/>
        <filter val="3460"/>
        <filter val="1062"/>
        <filter val="1231.72"/>
        <filter val="965"/>
        <filter val="567"/>
        <filter val="668"/>
        <filter val="968"/>
        <filter val="1068"/>
        <filter val="170"/>
        <filter val="874"/>
        <filter val="375"/>
        <filter val="675"/>
        <filter val="1275"/>
        <filter val="576"/>
        <filter val="7176"/>
        <filter val="752.77"/>
        <filter val="479"/>
        <filter val="480"/>
        <filter val="580"/>
        <filter val="680"/>
        <filter val="1080"/>
        <filter val="1180"/>
        <filter val="2380"/>
        <filter val="2480"/>
        <filter val="3481"/>
        <filter val="683"/>
        <filter val="884"/>
        <filter val="1884"/>
        <filter val="4186"/>
        <filter val="1099.56"/>
        <filter val="2088"/>
        <filter val="3188"/>
        <filter val="1289"/>
        <filter val="4989"/>
        <filter val="430.89"/>
        <filter val="790"/>
        <filter val="1590"/>
        <filter val="8490"/>
        <filter val="192"/>
        <filter val="592"/>
        <filter val="3293"/>
        <filter val="1194"/>
        <filter val="3694"/>
        <filter val="395"/>
        <filter val="5595"/>
        <filter val="496"/>
        <filter val="1096"/>
        <filter val="397"/>
        <filter val="998"/>
        <filter val="3199"/>
      </filters>
    </filterColumn>
    <filterColumn colId="6">
      <filters blank="1">
        <filter val="-500"/>
        <filter val="-6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1"/>
  <sheetViews>
    <sheetView workbookViewId="0">
      <selection activeCell="B38" sqref="B38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906</v>
      </c>
      <c r="B1" s="2" t="s">
        <v>907</v>
      </c>
      <c r="C1" s="2" t="s">
        <v>908</v>
      </c>
      <c r="D1" s="2" t="s">
        <v>909</v>
      </c>
      <c r="E1" s="2" t="s">
        <v>13</v>
      </c>
      <c r="F1" s="2" t="s">
        <v>5</v>
      </c>
      <c r="G1" s="2" t="s">
        <v>6</v>
      </c>
      <c r="H1" s="2" t="s">
        <v>910</v>
      </c>
      <c r="I1" s="2" t="s">
        <v>911</v>
      </c>
      <c r="J1" s="2" t="s">
        <v>912</v>
      </c>
      <c r="K1" s="2" t="s">
        <v>913</v>
      </c>
      <c r="L1" s="2" t="s">
        <v>914</v>
      </c>
      <c r="M1" s="2" t="s">
        <v>915</v>
      </c>
      <c r="N1" s="2" t="s">
        <v>916</v>
      </c>
      <c r="O1" s="2" t="s">
        <v>917</v>
      </c>
      <c r="P1" s="2" t="s">
        <v>918</v>
      </c>
      <c r="Q1" s="2" t="s">
        <v>919</v>
      </c>
      <c r="R1" s="2" t="s">
        <v>920</v>
      </c>
      <c r="S1" s="2" t="s">
        <v>921</v>
      </c>
      <c r="T1" s="2" t="s">
        <v>922</v>
      </c>
      <c r="U1" s="2" t="s">
        <v>923</v>
      </c>
      <c r="V1" s="2" t="s">
        <v>924</v>
      </c>
    </row>
    <row r="2" s="1" customFormat="1" spans="1:22">
      <c r="A2" s="3">
        <v>21144224434</v>
      </c>
      <c r="B2" s="1" t="s">
        <v>925</v>
      </c>
      <c r="C2" s="1" t="s">
        <v>926</v>
      </c>
      <c r="D2" s="1" t="s">
        <v>927</v>
      </c>
      <c r="E2" s="1" t="s">
        <v>928</v>
      </c>
      <c r="F2" s="1" t="s">
        <v>929</v>
      </c>
      <c r="G2" s="1" t="s">
        <v>925</v>
      </c>
      <c r="H2" s="1" t="s">
        <v>930</v>
      </c>
      <c r="I2" s="1" t="s">
        <v>931</v>
      </c>
      <c r="J2" s="1" t="s">
        <v>932</v>
      </c>
      <c r="K2" s="1" t="s">
        <v>931</v>
      </c>
      <c r="L2" s="1" t="s">
        <v>931</v>
      </c>
      <c r="M2" s="1" t="s">
        <v>933</v>
      </c>
      <c r="N2" s="1" t="s">
        <v>933</v>
      </c>
      <c r="O2" s="1" t="s">
        <v>934</v>
      </c>
      <c r="P2" s="1" t="s">
        <v>935</v>
      </c>
      <c r="Q2" s="1" t="s">
        <v>936</v>
      </c>
      <c r="R2" s="1" t="s">
        <v>937</v>
      </c>
      <c r="S2" s="1" t="s">
        <v>938</v>
      </c>
      <c r="T2" s="1" t="s">
        <v>939</v>
      </c>
      <c r="U2" s="1" t="s">
        <v>940</v>
      </c>
      <c r="V2" s="1" t="s">
        <v>941</v>
      </c>
    </row>
    <row r="3" s="1" customFormat="1" spans="1:22">
      <c r="A3" s="3">
        <v>21140591872</v>
      </c>
      <c r="B3" s="1" t="s">
        <v>929</v>
      </c>
      <c r="C3" s="1" t="s">
        <v>942</v>
      </c>
      <c r="D3" s="1" t="s">
        <v>943</v>
      </c>
      <c r="E3" s="1" t="s">
        <v>944</v>
      </c>
      <c r="F3" s="1" t="s">
        <v>929</v>
      </c>
      <c r="G3" s="1" t="s">
        <v>925</v>
      </c>
      <c r="H3" s="1" t="s">
        <v>930</v>
      </c>
      <c r="I3" s="1" t="s">
        <v>945</v>
      </c>
      <c r="J3" s="1" t="s">
        <v>932</v>
      </c>
      <c r="K3" s="1" t="s">
        <v>945</v>
      </c>
      <c r="L3" s="1" t="s">
        <v>945</v>
      </c>
      <c r="M3" s="1" t="s">
        <v>933</v>
      </c>
      <c r="N3" s="1" t="s">
        <v>933</v>
      </c>
      <c r="O3" s="1" t="s">
        <v>934</v>
      </c>
      <c r="P3" s="1" t="s">
        <v>935</v>
      </c>
      <c r="Q3" s="1" t="s">
        <v>936</v>
      </c>
      <c r="R3" s="1" t="s">
        <v>946</v>
      </c>
      <c r="S3" s="1" t="s">
        <v>938</v>
      </c>
      <c r="T3" s="1" t="s">
        <v>939</v>
      </c>
      <c r="U3" s="1" t="s">
        <v>947</v>
      </c>
      <c r="V3" s="1" t="s">
        <v>948</v>
      </c>
    </row>
    <row r="4" s="1" customFormat="1" spans="1:22">
      <c r="A4" s="3">
        <v>21140563677</v>
      </c>
      <c r="B4" s="1" t="s">
        <v>929</v>
      </c>
      <c r="C4" s="1" t="s">
        <v>949</v>
      </c>
      <c r="D4" s="1" t="s">
        <v>950</v>
      </c>
      <c r="E4" s="1" t="s">
        <v>951</v>
      </c>
      <c r="F4" s="1" t="s">
        <v>929</v>
      </c>
      <c r="G4" s="1" t="s">
        <v>925</v>
      </c>
      <c r="H4" s="1" t="s">
        <v>930</v>
      </c>
      <c r="I4" s="1" t="s">
        <v>952</v>
      </c>
      <c r="J4" s="1" t="s">
        <v>932</v>
      </c>
      <c r="K4" s="1" t="s">
        <v>952</v>
      </c>
      <c r="L4" s="1" t="s">
        <v>952</v>
      </c>
      <c r="M4" s="1" t="s">
        <v>933</v>
      </c>
      <c r="N4" s="1" t="s">
        <v>933</v>
      </c>
      <c r="O4" s="1" t="s">
        <v>934</v>
      </c>
      <c r="P4" s="1" t="s">
        <v>935</v>
      </c>
      <c r="Q4" s="1" t="s">
        <v>936</v>
      </c>
      <c r="R4" s="1" t="s">
        <v>953</v>
      </c>
      <c r="S4" s="1" t="s">
        <v>938</v>
      </c>
      <c r="T4" s="1" t="s">
        <v>939</v>
      </c>
      <c r="U4" s="1" t="s">
        <v>947</v>
      </c>
      <c r="V4" s="1" t="s">
        <v>954</v>
      </c>
    </row>
    <row r="5" s="1" customFormat="1" spans="1:22">
      <c r="A5" s="3">
        <v>21140329171</v>
      </c>
      <c r="B5" s="1" t="s">
        <v>929</v>
      </c>
      <c r="C5" s="1" t="s">
        <v>955</v>
      </c>
      <c r="D5" s="1" t="s">
        <v>943</v>
      </c>
      <c r="E5" s="1" t="s">
        <v>956</v>
      </c>
      <c r="F5" s="1" t="s">
        <v>929</v>
      </c>
      <c r="G5" s="1" t="s">
        <v>925</v>
      </c>
      <c r="H5" s="1" t="s">
        <v>930</v>
      </c>
      <c r="I5" s="1" t="s">
        <v>957</v>
      </c>
      <c r="J5" s="1" t="s">
        <v>932</v>
      </c>
      <c r="K5" s="1" t="s">
        <v>957</v>
      </c>
      <c r="L5" s="1" t="s">
        <v>957</v>
      </c>
      <c r="M5" s="1" t="s">
        <v>933</v>
      </c>
      <c r="N5" s="1" t="s">
        <v>933</v>
      </c>
      <c r="O5" s="1" t="s">
        <v>934</v>
      </c>
      <c r="P5" s="1" t="s">
        <v>935</v>
      </c>
      <c r="Q5" s="1" t="s">
        <v>936</v>
      </c>
      <c r="R5" s="1" t="s">
        <v>958</v>
      </c>
      <c r="S5" s="1" t="s">
        <v>938</v>
      </c>
      <c r="T5" s="1" t="s">
        <v>939</v>
      </c>
      <c r="U5" s="1" t="s">
        <v>947</v>
      </c>
      <c r="V5" s="1" t="s">
        <v>948</v>
      </c>
    </row>
    <row r="6" s="1" customFormat="1" spans="1:22">
      <c r="A6" s="3">
        <v>21140123192</v>
      </c>
      <c r="B6" s="1" t="s">
        <v>929</v>
      </c>
      <c r="C6" s="1" t="s">
        <v>959</v>
      </c>
      <c r="D6" s="1" t="s">
        <v>960</v>
      </c>
      <c r="E6" s="1" t="s">
        <v>961</v>
      </c>
      <c r="F6" s="1" t="s">
        <v>929</v>
      </c>
      <c r="G6" s="1" t="s">
        <v>925</v>
      </c>
      <c r="H6" s="1" t="s">
        <v>930</v>
      </c>
      <c r="I6" s="1" t="s">
        <v>962</v>
      </c>
      <c r="J6" s="1" t="s">
        <v>932</v>
      </c>
      <c r="K6" s="1" t="s">
        <v>962</v>
      </c>
      <c r="L6" s="1" t="s">
        <v>962</v>
      </c>
      <c r="M6" s="1" t="s">
        <v>933</v>
      </c>
      <c r="N6" s="1" t="s">
        <v>933</v>
      </c>
      <c r="O6" s="1" t="s">
        <v>934</v>
      </c>
      <c r="P6" s="1" t="s">
        <v>935</v>
      </c>
      <c r="Q6" s="1" t="s">
        <v>936</v>
      </c>
      <c r="R6" s="1" t="s">
        <v>963</v>
      </c>
      <c r="S6" s="1" t="s">
        <v>938</v>
      </c>
      <c r="T6" s="1" t="s">
        <v>939</v>
      </c>
      <c r="U6" s="1" t="s">
        <v>947</v>
      </c>
      <c r="V6" s="1" t="s">
        <v>954</v>
      </c>
    </row>
    <row r="7" s="1" customFormat="1" spans="1:22">
      <c r="A7" s="3">
        <v>21140118699</v>
      </c>
      <c r="B7" s="1" t="s">
        <v>929</v>
      </c>
      <c r="C7" s="1" t="s">
        <v>964</v>
      </c>
      <c r="D7" s="1" t="s">
        <v>965</v>
      </c>
      <c r="E7" s="1" t="s">
        <v>966</v>
      </c>
      <c r="F7" s="1" t="s">
        <v>929</v>
      </c>
      <c r="G7" s="1" t="s">
        <v>925</v>
      </c>
      <c r="H7" s="1" t="s">
        <v>930</v>
      </c>
      <c r="I7" s="1" t="s">
        <v>967</v>
      </c>
      <c r="J7" s="1" t="s">
        <v>932</v>
      </c>
      <c r="K7" s="1" t="s">
        <v>967</v>
      </c>
      <c r="L7" s="1" t="s">
        <v>967</v>
      </c>
      <c r="M7" s="1" t="s">
        <v>933</v>
      </c>
      <c r="N7" s="1" t="s">
        <v>933</v>
      </c>
      <c r="O7" s="1" t="s">
        <v>934</v>
      </c>
      <c r="P7" s="1" t="s">
        <v>935</v>
      </c>
      <c r="Q7" s="1" t="s">
        <v>936</v>
      </c>
      <c r="R7" s="1" t="s">
        <v>968</v>
      </c>
      <c r="S7" s="1" t="s">
        <v>938</v>
      </c>
      <c r="T7" s="1" t="s">
        <v>939</v>
      </c>
      <c r="U7" s="1" t="s">
        <v>947</v>
      </c>
      <c r="V7" s="1" t="s">
        <v>954</v>
      </c>
    </row>
    <row r="8" s="1" customFormat="1" spans="1:22">
      <c r="A8" s="3">
        <v>21138747070</v>
      </c>
      <c r="B8" s="1" t="s">
        <v>929</v>
      </c>
      <c r="C8" s="1" t="s">
        <v>969</v>
      </c>
      <c r="D8" s="1" t="s">
        <v>970</v>
      </c>
      <c r="E8" s="1" t="s">
        <v>971</v>
      </c>
      <c r="F8" s="1" t="s">
        <v>929</v>
      </c>
      <c r="G8" s="1" t="s">
        <v>925</v>
      </c>
      <c r="H8" s="1" t="s">
        <v>930</v>
      </c>
      <c r="I8" s="1" t="s">
        <v>972</v>
      </c>
      <c r="J8" s="1" t="s">
        <v>932</v>
      </c>
      <c r="K8" s="1" t="s">
        <v>972</v>
      </c>
      <c r="L8" s="1" t="s">
        <v>972</v>
      </c>
      <c r="M8" s="1" t="s">
        <v>933</v>
      </c>
      <c r="N8" s="1" t="s">
        <v>933</v>
      </c>
      <c r="O8" s="1" t="s">
        <v>934</v>
      </c>
      <c r="P8" s="1" t="s">
        <v>935</v>
      </c>
      <c r="Q8" s="1" t="s">
        <v>936</v>
      </c>
      <c r="R8" s="1" t="s">
        <v>973</v>
      </c>
      <c r="S8" s="1" t="s">
        <v>938</v>
      </c>
      <c r="T8" s="1" t="s">
        <v>939</v>
      </c>
      <c r="U8" s="1" t="s">
        <v>947</v>
      </c>
      <c r="V8" s="1" t="s">
        <v>954</v>
      </c>
    </row>
    <row r="9" s="1" customFormat="1" spans="1:22">
      <c r="A9" s="3">
        <v>21137441114</v>
      </c>
      <c r="B9" s="1" t="s">
        <v>929</v>
      </c>
      <c r="C9" s="1" t="s">
        <v>974</v>
      </c>
      <c r="D9" s="1" t="s">
        <v>965</v>
      </c>
      <c r="E9" s="1" t="s">
        <v>975</v>
      </c>
      <c r="F9" s="1" t="s">
        <v>929</v>
      </c>
      <c r="G9" s="1" t="s">
        <v>925</v>
      </c>
      <c r="H9" s="1" t="s">
        <v>930</v>
      </c>
      <c r="I9" s="1" t="s">
        <v>967</v>
      </c>
      <c r="J9" s="1" t="s">
        <v>932</v>
      </c>
      <c r="K9" s="1" t="s">
        <v>967</v>
      </c>
      <c r="L9" s="1" t="s">
        <v>967</v>
      </c>
      <c r="M9" s="1" t="s">
        <v>933</v>
      </c>
      <c r="N9" s="1" t="s">
        <v>933</v>
      </c>
      <c r="O9" s="1" t="s">
        <v>934</v>
      </c>
      <c r="P9" s="1" t="s">
        <v>935</v>
      </c>
      <c r="Q9" s="1" t="s">
        <v>936</v>
      </c>
      <c r="R9" s="1" t="s">
        <v>976</v>
      </c>
      <c r="S9" s="1" t="s">
        <v>938</v>
      </c>
      <c r="T9" s="1" t="s">
        <v>939</v>
      </c>
      <c r="U9" s="1" t="s">
        <v>947</v>
      </c>
      <c r="V9" s="1" t="s">
        <v>954</v>
      </c>
    </row>
    <row r="10" s="1" customFormat="1" spans="1:22">
      <c r="A10" s="3">
        <v>21137152985</v>
      </c>
      <c r="B10" s="1" t="s">
        <v>929</v>
      </c>
      <c r="C10" s="1" t="s">
        <v>977</v>
      </c>
      <c r="D10" s="1" t="s">
        <v>978</v>
      </c>
      <c r="E10" s="1" t="s">
        <v>979</v>
      </c>
      <c r="F10" s="1" t="s">
        <v>929</v>
      </c>
      <c r="G10" s="1" t="s">
        <v>925</v>
      </c>
      <c r="H10" s="1" t="s">
        <v>930</v>
      </c>
      <c r="I10" s="1" t="s">
        <v>980</v>
      </c>
      <c r="J10" s="1" t="s">
        <v>932</v>
      </c>
      <c r="K10" s="1" t="s">
        <v>980</v>
      </c>
      <c r="L10" s="1" t="s">
        <v>980</v>
      </c>
      <c r="M10" s="1" t="s">
        <v>933</v>
      </c>
      <c r="N10" s="1" t="s">
        <v>933</v>
      </c>
      <c r="O10" s="1" t="s">
        <v>934</v>
      </c>
      <c r="P10" s="1" t="s">
        <v>935</v>
      </c>
      <c r="Q10" s="1" t="s">
        <v>936</v>
      </c>
      <c r="R10" s="1" t="s">
        <v>981</v>
      </c>
      <c r="S10" s="1" t="s">
        <v>938</v>
      </c>
      <c r="T10" s="1" t="s">
        <v>939</v>
      </c>
      <c r="U10" s="1" t="s">
        <v>947</v>
      </c>
      <c r="V10" s="1" t="s">
        <v>982</v>
      </c>
    </row>
    <row r="11" s="1" customFormat="1" spans="1:22">
      <c r="A11" s="3">
        <v>21137130437</v>
      </c>
      <c r="B11" s="1" t="s">
        <v>929</v>
      </c>
      <c r="C11" s="1" t="s">
        <v>983</v>
      </c>
      <c r="D11" s="1" t="s">
        <v>978</v>
      </c>
      <c r="E11" s="1" t="s">
        <v>984</v>
      </c>
      <c r="F11" s="1" t="s">
        <v>929</v>
      </c>
      <c r="G11" s="1" t="s">
        <v>925</v>
      </c>
      <c r="H11" s="1" t="s">
        <v>930</v>
      </c>
      <c r="I11" s="1" t="s">
        <v>980</v>
      </c>
      <c r="J11" s="1" t="s">
        <v>932</v>
      </c>
      <c r="K11" s="1" t="s">
        <v>980</v>
      </c>
      <c r="L11" s="1" t="s">
        <v>980</v>
      </c>
      <c r="M11" s="1" t="s">
        <v>933</v>
      </c>
      <c r="N11" s="1" t="s">
        <v>933</v>
      </c>
      <c r="O11" s="1" t="s">
        <v>934</v>
      </c>
      <c r="P11" s="1" t="s">
        <v>935</v>
      </c>
      <c r="Q11" s="1" t="s">
        <v>936</v>
      </c>
      <c r="R11" s="1" t="s">
        <v>985</v>
      </c>
      <c r="S11" s="1" t="s">
        <v>938</v>
      </c>
      <c r="T11" s="1" t="s">
        <v>939</v>
      </c>
      <c r="U11" s="1" t="s">
        <v>947</v>
      </c>
      <c r="V11" s="1" t="s">
        <v>982</v>
      </c>
    </row>
    <row r="12" s="1" customFormat="1" spans="1:22">
      <c r="A12" s="3">
        <v>21136836944</v>
      </c>
      <c r="B12" s="1" t="s">
        <v>929</v>
      </c>
      <c r="C12" s="1" t="s">
        <v>986</v>
      </c>
      <c r="D12" s="1" t="s">
        <v>970</v>
      </c>
      <c r="E12" s="1" t="s">
        <v>987</v>
      </c>
      <c r="F12" s="1" t="s">
        <v>929</v>
      </c>
      <c r="G12" s="1" t="s">
        <v>925</v>
      </c>
      <c r="H12" s="1" t="s">
        <v>930</v>
      </c>
      <c r="I12" s="1" t="s">
        <v>988</v>
      </c>
      <c r="J12" s="1" t="s">
        <v>932</v>
      </c>
      <c r="K12" s="1" t="s">
        <v>988</v>
      </c>
      <c r="L12" s="1" t="s">
        <v>988</v>
      </c>
      <c r="M12" s="1" t="s">
        <v>933</v>
      </c>
      <c r="N12" s="1" t="s">
        <v>933</v>
      </c>
      <c r="O12" s="1" t="s">
        <v>934</v>
      </c>
      <c r="P12" s="1" t="s">
        <v>935</v>
      </c>
      <c r="Q12" s="1" t="s">
        <v>936</v>
      </c>
      <c r="R12" s="1" t="s">
        <v>989</v>
      </c>
      <c r="S12" s="1" t="s">
        <v>938</v>
      </c>
      <c r="T12" s="1" t="s">
        <v>939</v>
      </c>
      <c r="U12" s="1" t="s">
        <v>947</v>
      </c>
      <c r="V12" s="1" t="s">
        <v>954</v>
      </c>
    </row>
    <row r="13" s="1" customFormat="1" spans="1:22">
      <c r="A13" s="3">
        <v>21136747772</v>
      </c>
      <c r="B13" s="1" t="s">
        <v>929</v>
      </c>
      <c r="C13" s="1" t="s">
        <v>990</v>
      </c>
      <c r="D13" s="1" t="s">
        <v>970</v>
      </c>
      <c r="E13" s="1" t="s">
        <v>991</v>
      </c>
      <c r="F13" s="1" t="s">
        <v>929</v>
      </c>
      <c r="G13" s="1" t="s">
        <v>925</v>
      </c>
      <c r="H13" s="1" t="s">
        <v>930</v>
      </c>
      <c r="I13" s="1" t="s">
        <v>988</v>
      </c>
      <c r="J13" s="1" t="s">
        <v>932</v>
      </c>
      <c r="K13" s="1" t="s">
        <v>988</v>
      </c>
      <c r="L13" s="1" t="s">
        <v>988</v>
      </c>
      <c r="M13" s="1" t="s">
        <v>933</v>
      </c>
      <c r="N13" s="1" t="s">
        <v>933</v>
      </c>
      <c r="O13" s="1" t="s">
        <v>934</v>
      </c>
      <c r="P13" s="1" t="s">
        <v>935</v>
      </c>
      <c r="Q13" s="1" t="s">
        <v>936</v>
      </c>
      <c r="R13" s="1" t="s">
        <v>992</v>
      </c>
      <c r="S13" s="1" t="s">
        <v>938</v>
      </c>
      <c r="T13" s="1" t="s">
        <v>939</v>
      </c>
      <c r="U13" s="1" t="s">
        <v>947</v>
      </c>
      <c r="V13" s="1" t="s">
        <v>954</v>
      </c>
    </row>
    <row r="14" s="1" customFormat="1" spans="1:22">
      <c r="A14" s="3">
        <v>21136455495</v>
      </c>
      <c r="B14" s="1" t="s">
        <v>929</v>
      </c>
      <c r="C14" s="1" t="s">
        <v>993</v>
      </c>
      <c r="D14" s="1" t="s">
        <v>994</v>
      </c>
      <c r="E14" s="1" t="s">
        <v>995</v>
      </c>
      <c r="F14" s="1" t="s">
        <v>929</v>
      </c>
      <c r="G14" s="1" t="s">
        <v>925</v>
      </c>
      <c r="H14" s="1" t="s">
        <v>930</v>
      </c>
      <c r="I14" s="1" t="s">
        <v>996</v>
      </c>
      <c r="J14" s="1" t="s">
        <v>932</v>
      </c>
      <c r="K14" s="1" t="s">
        <v>996</v>
      </c>
      <c r="L14" s="1" t="s">
        <v>996</v>
      </c>
      <c r="M14" s="1" t="s">
        <v>933</v>
      </c>
      <c r="N14" s="1" t="s">
        <v>933</v>
      </c>
      <c r="O14" s="1" t="s">
        <v>934</v>
      </c>
      <c r="P14" s="1" t="s">
        <v>935</v>
      </c>
      <c r="Q14" s="1" t="s">
        <v>936</v>
      </c>
      <c r="R14" s="1" t="s">
        <v>997</v>
      </c>
      <c r="S14" s="1" t="s">
        <v>938</v>
      </c>
      <c r="T14" s="1" t="s">
        <v>939</v>
      </c>
      <c r="U14" s="1" t="s">
        <v>947</v>
      </c>
      <c r="V14" s="1" t="s">
        <v>954</v>
      </c>
    </row>
    <row r="15" s="1" customFormat="1" spans="1:22">
      <c r="A15" s="3">
        <v>21136437414</v>
      </c>
      <c r="B15" s="1" t="s">
        <v>929</v>
      </c>
      <c r="C15" s="1" t="s">
        <v>998</v>
      </c>
      <c r="D15" s="1" t="s">
        <v>999</v>
      </c>
      <c r="E15" s="1" t="s">
        <v>1000</v>
      </c>
      <c r="F15" s="1" t="s">
        <v>929</v>
      </c>
      <c r="G15" s="1" t="s">
        <v>925</v>
      </c>
      <c r="H15" s="1" t="s">
        <v>930</v>
      </c>
      <c r="I15" s="1" t="s">
        <v>1001</v>
      </c>
      <c r="J15" s="1" t="s">
        <v>932</v>
      </c>
      <c r="K15" s="1" t="s">
        <v>1001</v>
      </c>
      <c r="L15" s="1" t="s">
        <v>1001</v>
      </c>
      <c r="M15" s="1" t="s">
        <v>933</v>
      </c>
      <c r="N15" s="1" t="s">
        <v>933</v>
      </c>
      <c r="O15" s="1" t="s">
        <v>934</v>
      </c>
      <c r="P15" s="1" t="s">
        <v>935</v>
      </c>
      <c r="Q15" s="1" t="s">
        <v>936</v>
      </c>
      <c r="R15" s="1" t="s">
        <v>1002</v>
      </c>
      <c r="S15" s="1" t="s">
        <v>938</v>
      </c>
      <c r="T15" s="1" t="s">
        <v>939</v>
      </c>
      <c r="U15" s="1" t="s">
        <v>947</v>
      </c>
      <c r="V15" s="1" t="s">
        <v>1003</v>
      </c>
    </row>
    <row r="16" s="1" customFormat="1" spans="1:22">
      <c r="A16" s="3">
        <v>21136397619</v>
      </c>
      <c r="B16" s="1" t="s">
        <v>929</v>
      </c>
      <c r="C16" s="1" t="s">
        <v>1004</v>
      </c>
      <c r="D16" s="1" t="s">
        <v>1005</v>
      </c>
      <c r="E16" s="1" t="s">
        <v>1006</v>
      </c>
      <c r="F16" s="1" t="s">
        <v>929</v>
      </c>
      <c r="G16" s="1" t="s">
        <v>925</v>
      </c>
      <c r="H16" s="1" t="s">
        <v>930</v>
      </c>
      <c r="I16" s="1" t="s">
        <v>1007</v>
      </c>
      <c r="J16" s="1" t="s">
        <v>932</v>
      </c>
      <c r="K16" s="1" t="s">
        <v>1007</v>
      </c>
      <c r="L16" s="1" t="s">
        <v>1007</v>
      </c>
      <c r="M16" s="1" t="s">
        <v>933</v>
      </c>
      <c r="N16" s="1" t="s">
        <v>933</v>
      </c>
      <c r="O16" s="1" t="s">
        <v>934</v>
      </c>
      <c r="P16" s="1" t="s">
        <v>935</v>
      </c>
      <c r="Q16" s="1" t="s">
        <v>936</v>
      </c>
      <c r="R16" s="1" t="s">
        <v>1008</v>
      </c>
      <c r="S16" s="1" t="s">
        <v>938</v>
      </c>
      <c r="T16" s="1" t="s">
        <v>939</v>
      </c>
      <c r="U16" s="1" t="s">
        <v>940</v>
      </c>
      <c r="V16" s="1" t="s">
        <v>1009</v>
      </c>
    </row>
    <row r="17" s="1" customFormat="1" spans="1:22">
      <c r="A17" s="3">
        <v>21136398085</v>
      </c>
      <c r="B17" s="1" t="s">
        <v>929</v>
      </c>
      <c r="C17" s="1" t="s">
        <v>1010</v>
      </c>
      <c r="D17" s="1" t="s">
        <v>965</v>
      </c>
      <c r="E17" s="1" t="s">
        <v>1011</v>
      </c>
      <c r="F17" s="1" t="s">
        <v>929</v>
      </c>
      <c r="G17" s="1" t="s">
        <v>925</v>
      </c>
      <c r="H17" s="1" t="s">
        <v>930</v>
      </c>
      <c r="I17" s="1" t="s">
        <v>1012</v>
      </c>
      <c r="J17" s="1" t="s">
        <v>932</v>
      </c>
      <c r="K17" s="1" t="s">
        <v>1012</v>
      </c>
      <c r="L17" s="1" t="s">
        <v>1012</v>
      </c>
      <c r="M17" s="1" t="s">
        <v>933</v>
      </c>
      <c r="N17" s="1" t="s">
        <v>933</v>
      </c>
      <c r="O17" s="1" t="s">
        <v>934</v>
      </c>
      <c r="P17" s="1" t="s">
        <v>935</v>
      </c>
      <c r="Q17" s="1" t="s">
        <v>936</v>
      </c>
      <c r="R17" s="1" t="s">
        <v>1013</v>
      </c>
      <c r="S17" s="1" t="s">
        <v>938</v>
      </c>
      <c r="T17" s="1" t="s">
        <v>939</v>
      </c>
      <c r="U17" s="1" t="s">
        <v>947</v>
      </c>
      <c r="V17" s="1" t="s">
        <v>954</v>
      </c>
    </row>
    <row r="18" s="1" customFormat="1" spans="1:22">
      <c r="A18" s="3">
        <v>21135181805</v>
      </c>
      <c r="B18" s="1" t="s">
        <v>1014</v>
      </c>
      <c r="C18" s="1" t="s">
        <v>1015</v>
      </c>
      <c r="D18" s="1" t="s">
        <v>970</v>
      </c>
      <c r="E18" s="1" t="s">
        <v>1016</v>
      </c>
      <c r="F18" s="1" t="s">
        <v>929</v>
      </c>
      <c r="G18" s="1" t="s">
        <v>925</v>
      </c>
      <c r="H18" s="1" t="s">
        <v>930</v>
      </c>
      <c r="I18" s="1" t="s">
        <v>1017</v>
      </c>
      <c r="J18" s="1" t="s">
        <v>932</v>
      </c>
      <c r="K18" s="1" t="s">
        <v>1017</v>
      </c>
      <c r="L18" s="1" t="s">
        <v>1017</v>
      </c>
      <c r="M18" s="1" t="s">
        <v>933</v>
      </c>
      <c r="N18" s="1" t="s">
        <v>933</v>
      </c>
      <c r="O18" s="1" t="s">
        <v>934</v>
      </c>
      <c r="P18" s="1" t="s">
        <v>935</v>
      </c>
      <c r="Q18" s="1" t="s">
        <v>936</v>
      </c>
      <c r="R18" s="1" t="s">
        <v>1018</v>
      </c>
      <c r="S18" s="1" t="s">
        <v>938</v>
      </c>
      <c r="T18" s="1" t="s">
        <v>939</v>
      </c>
      <c r="U18" s="1" t="s">
        <v>947</v>
      </c>
      <c r="V18" s="1" t="s">
        <v>954</v>
      </c>
    </row>
    <row r="19" s="1" customFormat="1" spans="1:22">
      <c r="A19" s="3">
        <v>21134882900</v>
      </c>
      <c r="B19" s="1" t="s">
        <v>1014</v>
      </c>
      <c r="C19" s="1" t="s">
        <v>1019</v>
      </c>
      <c r="D19" s="1" t="s">
        <v>1020</v>
      </c>
      <c r="E19" s="1" t="s">
        <v>1021</v>
      </c>
      <c r="F19" s="1" t="s">
        <v>929</v>
      </c>
      <c r="G19" s="1" t="s">
        <v>925</v>
      </c>
      <c r="H19" s="1" t="s">
        <v>930</v>
      </c>
      <c r="I19" s="1" t="s">
        <v>1022</v>
      </c>
      <c r="J19" s="1" t="s">
        <v>932</v>
      </c>
      <c r="K19" s="1" t="s">
        <v>1022</v>
      </c>
      <c r="L19" s="1" t="s">
        <v>1022</v>
      </c>
      <c r="M19" s="1" t="s">
        <v>933</v>
      </c>
      <c r="N19" s="1" t="s">
        <v>933</v>
      </c>
      <c r="O19" s="1" t="s">
        <v>934</v>
      </c>
      <c r="P19" s="1" t="s">
        <v>935</v>
      </c>
      <c r="Q19" s="1" t="s">
        <v>936</v>
      </c>
      <c r="R19" s="1" t="s">
        <v>1023</v>
      </c>
      <c r="S19" s="1" t="s">
        <v>938</v>
      </c>
      <c r="T19" s="1" t="s">
        <v>939</v>
      </c>
      <c r="U19" s="1" t="s">
        <v>947</v>
      </c>
      <c r="V19" s="1" t="s">
        <v>954</v>
      </c>
    </row>
    <row r="20" s="1" customFormat="1" spans="1:22">
      <c r="A20" s="3">
        <v>21134865712</v>
      </c>
      <c r="B20" s="1" t="s">
        <v>1014</v>
      </c>
      <c r="C20" s="1" t="s">
        <v>1024</v>
      </c>
      <c r="D20" s="1" t="s">
        <v>970</v>
      </c>
      <c r="E20" s="1" t="s">
        <v>1025</v>
      </c>
      <c r="F20" s="1" t="s">
        <v>929</v>
      </c>
      <c r="G20" s="1" t="s">
        <v>925</v>
      </c>
      <c r="H20" s="1" t="s">
        <v>930</v>
      </c>
      <c r="I20" s="1" t="s">
        <v>1017</v>
      </c>
      <c r="J20" s="1" t="s">
        <v>932</v>
      </c>
      <c r="K20" s="1" t="s">
        <v>1017</v>
      </c>
      <c r="L20" s="1" t="s">
        <v>1017</v>
      </c>
      <c r="M20" s="1" t="s">
        <v>933</v>
      </c>
      <c r="N20" s="1" t="s">
        <v>933</v>
      </c>
      <c r="O20" s="1" t="s">
        <v>934</v>
      </c>
      <c r="P20" s="1" t="s">
        <v>935</v>
      </c>
      <c r="Q20" s="1" t="s">
        <v>936</v>
      </c>
      <c r="R20" s="1" t="s">
        <v>1026</v>
      </c>
      <c r="S20" s="1" t="s">
        <v>938</v>
      </c>
      <c r="T20" s="1" t="s">
        <v>939</v>
      </c>
      <c r="U20" s="1" t="s">
        <v>947</v>
      </c>
      <c r="V20" s="1" t="s">
        <v>954</v>
      </c>
    </row>
    <row r="21" s="1" customFormat="1" spans="1:22">
      <c r="A21" s="3">
        <v>21134630194</v>
      </c>
      <c r="B21" s="1" t="s">
        <v>1014</v>
      </c>
      <c r="C21" s="1" t="s">
        <v>1027</v>
      </c>
      <c r="D21" s="1" t="s">
        <v>999</v>
      </c>
      <c r="E21" s="1" t="s">
        <v>1028</v>
      </c>
      <c r="F21" s="1" t="s">
        <v>929</v>
      </c>
      <c r="G21" s="1" t="s">
        <v>925</v>
      </c>
      <c r="H21" s="1" t="s">
        <v>930</v>
      </c>
      <c r="I21" s="1" t="s">
        <v>1029</v>
      </c>
      <c r="J21" s="1" t="s">
        <v>932</v>
      </c>
      <c r="K21" s="1" t="s">
        <v>1029</v>
      </c>
      <c r="L21" s="1" t="s">
        <v>1029</v>
      </c>
      <c r="M21" s="1" t="s">
        <v>933</v>
      </c>
      <c r="N21" s="1" t="s">
        <v>933</v>
      </c>
      <c r="O21" s="1" t="s">
        <v>934</v>
      </c>
      <c r="P21" s="1" t="s">
        <v>935</v>
      </c>
      <c r="Q21" s="1" t="s">
        <v>936</v>
      </c>
      <c r="R21" s="1" t="s">
        <v>1030</v>
      </c>
      <c r="S21" s="1" t="s">
        <v>938</v>
      </c>
      <c r="T21" s="1" t="s">
        <v>939</v>
      </c>
      <c r="U21" s="1" t="s">
        <v>947</v>
      </c>
      <c r="V21" s="1" t="s">
        <v>1003</v>
      </c>
    </row>
    <row r="22" s="1" customFormat="1" spans="1:22">
      <c r="A22" s="3">
        <v>21134471588</v>
      </c>
      <c r="B22" s="1" t="s">
        <v>1014</v>
      </c>
      <c r="C22" s="1" t="s">
        <v>1031</v>
      </c>
      <c r="D22" s="1" t="s">
        <v>965</v>
      </c>
      <c r="E22" s="1" t="s">
        <v>1032</v>
      </c>
      <c r="F22" s="1" t="s">
        <v>929</v>
      </c>
      <c r="G22" s="1" t="s">
        <v>925</v>
      </c>
      <c r="H22" s="1" t="s">
        <v>930</v>
      </c>
      <c r="I22" s="1" t="s">
        <v>1012</v>
      </c>
      <c r="J22" s="1" t="s">
        <v>932</v>
      </c>
      <c r="K22" s="1" t="s">
        <v>1012</v>
      </c>
      <c r="L22" s="1" t="s">
        <v>1012</v>
      </c>
      <c r="M22" s="1" t="s">
        <v>933</v>
      </c>
      <c r="N22" s="1" t="s">
        <v>933</v>
      </c>
      <c r="O22" s="1" t="s">
        <v>934</v>
      </c>
      <c r="P22" s="1" t="s">
        <v>935</v>
      </c>
      <c r="Q22" s="1" t="s">
        <v>936</v>
      </c>
      <c r="R22" s="1" t="s">
        <v>1033</v>
      </c>
      <c r="S22" s="1" t="s">
        <v>938</v>
      </c>
      <c r="T22" s="1" t="s">
        <v>939</v>
      </c>
      <c r="U22" s="1" t="s">
        <v>947</v>
      </c>
      <c r="V22" s="1" t="s">
        <v>954</v>
      </c>
    </row>
    <row r="23" s="1" customFormat="1" spans="1:22">
      <c r="A23" s="3">
        <v>21134303251</v>
      </c>
      <c r="B23" s="1" t="s">
        <v>1014</v>
      </c>
      <c r="C23" s="1" t="s">
        <v>1034</v>
      </c>
      <c r="D23" s="1" t="s">
        <v>999</v>
      </c>
      <c r="E23" s="1" t="s">
        <v>1035</v>
      </c>
      <c r="F23" s="1" t="s">
        <v>929</v>
      </c>
      <c r="G23" s="1" t="s">
        <v>925</v>
      </c>
      <c r="H23" s="1" t="s">
        <v>930</v>
      </c>
      <c r="I23" s="1" t="s">
        <v>1029</v>
      </c>
      <c r="J23" s="1" t="s">
        <v>932</v>
      </c>
      <c r="K23" s="1" t="s">
        <v>1029</v>
      </c>
      <c r="L23" s="1" t="s">
        <v>1029</v>
      </c>
      <c r="M23" s="1" t="s">
        <v>933</v>
      </c>
      <c r="N23" s="1" t="s">
        <v>933</v>
      </c>
      <c r="O23" s="1" t="s">
        <v>934</v>
      </c>
      <c r="P23" s="1" t="s">
        <v>935</v>
      </c>
      <c r="Q23" s="1" t="s">
        <v>936</v>
      </c>
      <c r="R23" s="1" t="s">
        <v>1036</v>
      </c>
      <c r="S23" s="1" t="s">
        <v>938</v>
      </c>
      <c r="T23" s="1" t="s">
        <v>939</v>
      </c>
      <c r="U23" s="1" t="s">
        <v>947</v>
      </c>
      <c r="V23" s="1" t="s">
        <v>1003</v>
      </c>
    </row>
    <row r="24" s="1" customFormat="1" spans="1:22">
      <c r="A24" s="3">
        <v>21131684270</v>
      </c>
      <c r="B24" s="1" t="s">
        <v>1014</v>
      </c>
      <c r="C24" s="1" t="s">
        <v>1037</v>
      </c>
      <c r="D24" s="1" t="s">
        <v>978</v>
      </c>
      <c r="E24" s="1" t="s">
        <v>1038</v>
      </c>
      <c r="F24" s="1" t="s">
        <v>929</v>
      </c>
      <c r="G24" s="1" t="s">
        <v>925</v>
      </c>
      <c r="H24" s="1" t="s">
        <v>930</v>
      </c>
      <c r="I24" s="1" t="s">
        <v>1039</v>
      </c>
      <c r="J24" s="1" t="s">
        <v>932</v>
      </c>
      <c r="K24" s="1" t="s">
        <v>1039</v>
      </c>
      <c r="L24" s="1" t="s">
        <v>1039</v>
      </c>
      <c r="M24" s="1" t="s">
        <v>933</v>
      </c>
      <c r="N24" s="1" t="s">
        <v>933</v>
      </c>
      <c r="O24" s="1" t="s">
        <v>934</v>
      </c>
      <c r="P24" s="1" t="s">
        <v>935</v>
      </c>
      <c r="Q24" s="1" t="s">
        <v>936</v>
      </c>
      <c r="R24" s="1" t="s">
        <v>1040</v>
      </c>
      <c r="S24" s="1" t="s">
        <v>938</v>
      </c>
      <c r="T24" s="1" t="s">
        <v>939</v>
      </c>
      <c r="U24" s="1" t="s">
        <v>947</v>
      </c>
      <c r="V24" s="1" t="s">
        <v>982</v>
      </c>
    </row>
    <row r="25" s="1" customFormat="1" spans="1:22">
      <c r="A25" s="3">
        <v>21131145549</v>
      </c>
      <c r="B25" s="1" t="s">
        <v>1014</v>
      </c>
      <c r="C25" s="1" t="s">
        <v>1041</v>
      </c>
      <c r="D25" s="1" t="s">
        <v>1042</v>
      </c>
      <c r="E25" s="1" t="s">
        <v>1043</v>
      </c>
      <c r="F25" s="1" t="s">
        <v>929</v>
      </c>
      <c r="G25" s="1" t="s">
        <v>925</v>
      </c>
      <c r="H25" s="1" t="s">
        <v>930</v>
      </c>
      <c r="I25" s="1" t="s">
        <v>1044</v>
      </c>
      <c r="J25" s="1" t="s">
        <v>932</v>
      </c>
      <c r="K25" s="1" t="s">
        <v>1044</v>
      </c>
      <c r="L25" s="1" t="s">
        <v>1044</v>
      </c>
      <c r="M25" s="1" t="s">
        <v>933</v>
      </c>
      <c r="N25" s="1" t="s">
        <v>933</v>
      </c>
      <c r="O25" s="1" t="s">
        <v>934</v>
      </c>
      <c r="P25" s="1" t="s">
        <v>935</v>
      </c>
      <c r="Q25" s="1" t="s">
        <v>936</v>
      </c>
      <c r="R25" s="1" t="s">
        <v>1045</v>
      </c>
      <c r="S25" s="1" t="s">
        <v>938</v>
      </c>
      <c r="T25" s="1" t="s">
        <v>939</v>
      </c>
      <c r="U25" s="1" t="s">
        <v>947</v>
      </c>
      <c r="V25" s="1" t="s">
        <v>982</v>
      </c>
    </row>
    <row r="26" s="1" customFormat="1" spans="1:22">
      <c r="A26" s="3">
        <v>21130738702</v>
      </c>
      <c r="B26" s="1" t="s">
        <v>1014</v>
      </c>
      <c r="C26" s="1" t="s">
        <v>1046</v>
      </c>
      <c r="D26" s="1" t="s">
        <v>1047</v>
      </c>
      <c r="E26" s="1" t="s">
        <v>1048</v>
      </c>
      <c r="F26" s="1" t="s">
        <v>929</v>
      </c>
      <c r="G26" s="1" t="s">
        <v>925</v>
      </c>
      <c r="H26" s="1" t="s">
        <v>930</v>
      </c>
      <c r="I26" s="1" t="s">
        <v>1049</v>
      </c>
      <c r="J26" s="1" t="s">
        <v>932</v>
      </c>
      <c r="K26" s="1" t="s">
        <v>1049</v>
      </c>
      <c r="L26" s="1" t="s">
        <v>1049</v>
      </c>
      <c r="M26" s="1" t="s">
        <v>933</v>
      </c>
      <c r="N26" s="1" t="s">
        <v>933</v>
      </c>
      <c r="O26" s="1" t="s">
        <v>934</v>
      </c>
      <c r="P26" s="1" t="s">
        <v>935</v>
      </c>
      <c r="Q26" s="1" t="s">
        <v>936</v>
      </c>
      <c r="R26" s="1" t="s">
        <v>1050</v>
      </c>
      <c r="S26" s="1" t="s">
        <v>938</v>
      </c>
      <c r="T26" s="1" t="s">
        <v>939</v>
      </c>
      <c r="U26" s="1" t="s">
        <v>947</v>
      </c>
      <c r="V26" s="1" t="s">
        <v>954</v>
      </c>
    </row>
    <row r="27" s="1" customFormat="1" spans="1:22">
      <c r="A27" s="3">
        <v>21128844293</v>
      </c>
      <c r="B27" s="1" t="s">
        <v>1014</v>
      </c>
      <c r="C27" s="1" t="s">
        <v>1051</v>
      </c>
      <c r="D27" s="1" t="s">
        <v>943</v>
      </c>
      <c r="E27" s="1" t="s">
        <v>1052</v>
      </c>
      <c r="F27" s="1" t="s">
        <v>1014</v>
      </c>
      <c r="G27" s="1" t="s">
        <v>925</v>
      </c>
      <c r="H27" s="1" t="s">
        <v>930</v>
      </c>
      <c r="I27" s="1" t="s">
        <v>1053</v>
      </c>
      <c r="J27" s="1" t="s">
        <v>932</v>
      </c>
      <c r="K27" s="1" t="s">
        <v>1053</v>
      </c>
      <c r="L27" s="1" t="s">
        <v>1053</v>
      </c>
      <c r="M27" s="1" t="s">
        <v>933</v>
      </c>
      <c r="N27" s="1" t="s">
        <v>933</v>
      </c>
      <c r="O27" s="1" t="s">
        <v>934</v>
      </c>
      <c r="P27" s="1" t="s">
        <v>935</v>
      </c>
      <c r="Q27" s="1" t="s">
        <v>936</v>
      </c>
      <c r="R27" s="1" t="s">
        <v>1054</v>
      </c>
      <c r="S27" s="1" t="s">
        <v>938</v>
      </c>
      <c r="T27" s="1" t="s">
        <v>939</v>
      </c>
      <c r="U27" s="1" t="s">
        <v>947</v>
      </c>
      <c r="V27" s="1" t="s">
        <v>948</v>
      </c>
    </row>
    <row r="28" s="1" customFormat="1" spans="1:22">
      <c r="A28" s="3">
        <v>21127874768</v>
      </c>
      <c r="B28" s="1" t="s">
        <v>1014</v>
      </c>
      <c r="C28" s="1" t="s">
        <v>1055</v>
      </c>
      <c r="D28" s="1" t="s">
        <v>1056</v>
      </c>
      <c r="E28" s="1" t="s">
        <v>1057</v>
      </c>
      <c r="F28" s="1" t="s">
        <v>929</v>
      </c>
      <c r="G28" s="1" t="s">
        <v>925</v>
      </c>
      <c r="H28" s="1" t="s">
        <v>930</v>
      </c>
      <c r="I28" s="1" t="s">
        <v>1058</v>
      </c>
      <c r="J28" s="1" t="s">
        <v>932</v>
      </c>
      <c r="K28" s="1" t="s">
        <v>1058</v>
      </c>
      <c r="L28" s="1" t="s">
        <v>1058</v>
      </c>
      <c r="M28" s="1" t="s">
        <v>933</v>
      </c>
      <c r="N28" s="1" t="s">
        <v>933</v>
      </c>
      <c r="O28" s="1" t="s">
        <v>934</v>
      </c>
      <c r="P28" s="1" t="s">
        <v>935</v>
      </c>
      <c r="Q28" s="1" t="s">
        <v>936</v>
      </c>
      <c r="R28" s="1" t="s">
        <v>1059</v>
      </c>
      <c r="S28" s="1" t="s">
        <v>938</v>
      </c>
      <c r="T28" s="1" t="s">
        <v>939</v>
      </c>
      <c r="U28" s="1" t="s">
        <v>947</v>
      </c>
      <c r="V28" s="1" t="s">
        <v>954</v>
      </c>
    </row>
    <row r="29" s="1" customFormat="1" spans="1:22">
      <c r="A29" s="3">
        <v>21126791423</v>
      </c>
      <c r="B29" s="1" t="s">
        <v>1014</v>
      </c>
      <c r="C29" s="1" t="s">
        <v>1060</v>
      </c>
      <c r="D29" s="1" t="s">
        <v>1042</v>
      </c>
      <c r="E29" s="1" t="s">
        <v>1061</v>
      </c>
      <c r="F29" s="1" t="s">
        <v>929</v>
      </c>
      <c r="G29" s="1" t="s">
        <v>925</v>
      </c>
      <c r="H29" s="1" t="s">
        <v>930</v>
      </c>
      <c r="I29" s="1" t="s">
        <v>1062</v>
      </c>
      <c r="J29" s="1" t="s">
        <v>932</v>
      </c>
      <c r="K29" s="1" t="s">
        <v>1062</v>
      </c>
      <c r="L29" s="1" t="s">
        <v>1062</v>
      </c>
      <c r="M29" s="1" t="s">
        <v>933</v>
      </c>
      <c r="N29" s="1" t="s">
        <v>933</v>
      </c>
      <c r="O29" s="1" t="s">
        <v>934</v>
      </c>
      <c r="P29" s="1" t="s">
        <v>935</v>
      </c>
      <c r="Q29" s="1" t="s">
        <v>936</v>
      </c>
      <c r="R29" s="1" t="s">
        <v>1063</v>
      </c>
      <c r="S29" s="1" t="s">
        <v>938</v>
      </c>
      <c r="T29" s="1" t="s">
        <v>939</v>
      </c>
      <c r="U29" s="1" t="s">
        <v>947</v>
      </c>
      <c r="V29" s="1" t="s">
        <v>982</v>
      </c>
    </row>
    <row r="30" s="1" customFormat="1" spans="1:22">
      <c r="A30" s="3">
        <v>21126785139</v>
      </c>
      <c r="B30" s="1" t="s">
        <v>1014</v>
      </c>
      <c r="C30" s="1" t="s">
        <v>1064</v>
      </c>
      <c r="D30" s="1" t="s">
        <v>1056</v>
      </c>
      <c r="E30" s="1" t="s">
        <v>1065</v>
      </c>
      <c r="F30" s="1" t="s">
        <v>1014</v>
      </c>
      <c r="G30" s="1" t="s">
        <v>925</v>
      </c>
      <c r="H30" s="1" t="s">
        <v>930</v>
      </c>
      <c r="I30" s="1" t="s">
        <v>1066</v>
      </c>
      <c r="J30" s="1" t="s">
        <v>932</v>
      </c>
      <c r="K30" s="1" t="s">
        <v>1066</v>
      </c>
      <c r="L30" s="1" t="s">
        <v>1066</v>
      </c>
      <c r="M30" s="1" t="s">
        <v>933</v>
      </c>
      <c r="N30" s="1" t="s">
        <v>933</v>
      </c>
      <c r="O30" s="1" t="s">
        <v>934</v>
      </c>
      <c r="P30" s="1" t="s">
        <v>935</v>
      </c>
      <c r="Q30" s="1" t="s">
        <v>936</v>
      </c>
      <c r="R30" s="1" t="s">
        <v>1067</v>
      </c>
      <c r="S30" s="1" t="s">
        <v>938</v>
      </c>
      <c r="T30" s="1" t="s">
        <v>939</v>
      </c>
      <c r="U30" s="1" t="s">
        <v>947</v>
      </c>
      <c r="V30" s="1" t="s">
        <v>954</v>
      </c>
    </row>
    <row r="31" s="1" customFormat="1" spans="1:22">
      <c r="A31" s="3">
        <v>21125512340</v>
      </c>
      <c r="B31" s="1" t="s">
        <v>1014</v>
      </c>
      <c r="C31" s="1" t="s">
        <v>1068</v>
      </c>
      <c r="D31" s="1" t="s">
        <v>1069</v>
      </c>
      <c r="E31" s="1" t="s">
        <v>1070</v>
      </c>
      <c r="F31" s="1" t="s">
        <v>929</v>
      </c>
      <c r="G31" s="1" t="s">
        <v>925</v>
      </c>
      <c r="H31" s="1" t="s">
        <v>930</v>
      </c>
      <c r="I31" s="1" t="s">
        <v>1071</v>
      </c>
      <c r="J31" s="1" t="s">
        <v>932</v>
      </c>
      <c r="K31" s="1" t="s">
        <v>1071</v>
      </c>
      <c r="L31" s="1" t="s">
        <v>1071</v>
      </c>
      <c r="M31" s="1" t="s">
        <v>933</v>
      </c>
      <c r="N31" s="1" t="s">
        <v>933</v>
      </c>
      <c r="O31" s="1" t="s">
        <v>934</v>
      </c>
      <c r="P31" s="1" t="s">
        <v>935</v>
      </c>
      <c r="Q31" s="1" t="s">
        <v>936</v>
      </c>
      <c r="R31" s="1" t="s">
        <v>1072</v>
      </c>
      <c r="S31" s="1" t="s">
        <v>938</v>
      </c>
      <c r="T31" s="1" t="s">
        <v>939</v>
      </c>
      <c r="U31" s="1" t="s">
        <v>947</v>
      </c>
      <c r="V31" s="1" t="s">
        <v>954</v>
      </c>
    </row>
    <row r="32" s="1" customFormat="1" spans="1:22">
      <c r="A32" s="3">
        <v>21125000393</v>
      </c>
      <c r="B32" s="1" t="s">
        <v>1073</v>
      </c>
      <c r="C32" s="1" t="s">
        <v>1074</v>
      </c>
      <c r="D32" s="1" t="s">
        <v>1042</v>
      </c>
      <c r="E32" s="1" t="s">
        <v>1075</v>
      </c>
      <c r="F32" s="1" t="s">
        <v>929</v>
      </c>
      <c r="G32" s="1" t="s">
        <v>925</v>
      </c>
      <c r="H32" s="1" t="s">
        <v>930</v>
      </c>
      <c r="I32" s="1" t="s">
        <v>1076</v>
      </c>
      <c r="J32" s="1" t="s">
        <v>932</v>
      </c>
      <c r="K32" s="1" t="s">
        <v>1076</v>
      </c>
      <c r="L32" s="1" t="s">
        <v>1076</v>
      </c>
      <c r="M32" s="1" t="s">
        <v>933</v>
      </c>
      <c r="N32" s="1" t="s">
        <v>933</v>
      </c>
      <c r="O32" s="1" t="s">
        <v>934</v>
      </c>
      <c r="P32" s="1" t="s">
        <v>935</v>
      </c>
      <c r="Q32" s="1" t="s">
        <v>936</v>
      </c>
      <c r="R32" s="1" t="s">
        <v>1077</v>
      </c>
      <c r="S32" s="1" t="s">
        <v>938</v>
      </c>
      <c r="T32" s="1" t="s">
        <v>939</v>
      </c>
      <c r="U32" s="1" t="s">
        <v>947</v>
      </c>
      <c r="V32" s="1" t="s">
        <v>982</v>
      </c>
    </row>
    <row r="33" s="1" customFormat="1" spans="1:22">
      <c r="A33" s="3">
        <v>21124449986</v>
      </c>
      <c r="B33" s="1" t="s">
        <v>1073</v>
      </c>
      <c r="C33" s="1" t="s">
        <v>1078</v>
      </c>
      <c r="D33" s="1" t="s">
        <v>1079</v>
      </c>
      <c r="E33" s="1" t="s">
        <v>1080</v>
      </c>
      <c r="F33" s="1" t="s">
        <v>929</v>
      </c>
      <c r="G33" s="1" t="s">
        <v>925</v>
      </c>
      <c r="H33" s="1" t="s">
        <v>930</v>
      </c>
      <c r="I33" s="1" t="s">
        <v>1081</v>
      </c>
      <c r="J33" s="1" t="s">
        <v>932</v>
      </c>
      <c r="K33" s="1" t="s">
        <v>1081</v>
      </c>
      <c r="L33" s="1" t="s">
        <v>1081</v>
      </c>
      <c r="M33" s="1" t="s">
        <v>933</v>
      </c>
      <c r="N33" s="1" t="s">
        <v>933</v>
      </c>
      <c r="O33" s="1" t="s">
        <v>934</v>
      </c>
      <c r="P33" s="1" t="s">
        <v>935</v>
      </c>
      <c r="Q33" s="1" t="s">
        <v>936</v>
      </c>
      <c r="R33" s="1" t="s">
        <v>1082</v>
      </c>
      <c r="S33" s="1" t="s">
        <v>938</v>
      </c>
      <c r="T33" s="1" t="s">
        <v>939</v>
      </c>
      <c r="U33" s="1" t="s">
        <v>947</v>
      </c>
      <c r="V33" s="1" t="s">
        <v>954</v>
      </c>
    </row>
    <row r="34" s="1" customFormat="1" spans="1:22">
      <c r="A34" s="3">
        <v>21124273523</v>
      </c>
      <c r="B34" s="1" t="s">
        <v>1073</v>
      </c>
      <c r="C34" s="1" t="s">
        <v>1083</v>
      </c>
      <c r="D34" s="1" t="s">
        <v>1084</v>
      </c>
      <c r="E34" s="1" t="s">
        <v>1085</v>
      </c>
      <c r="F34" s="1" t="s">
        <v>929</v>
      </c>
      <c r="G34" s="1" t="s">
        <v>925</v>
      </c>
      <c r="H34" s="1" t="s">
        <v>930</v>
      </c>
      <c r="I34" s="1" t="s">
        <v>1086</v>
      </c>
      <c r="J34" s="1" t="s">
        <v>932</v>
      </c>
      <c r="K34" s="1" t="s">
        <v>1086</v>
      </c>
      <c r="L34" s="1" t="s">
        <v>1086</v>
      </c>
      <c r="M34" s="1" t="s">
        <v>933</v>
      </c>
      <c r="N34" s="1" t="s">
        <v>933</v>
      </c>
      <c r="O34" s="1" t="s">
        <v>934</v>
      </c>
      <c r="P34" s="1" t="s">
        <v>935</v>
      </c>
      <c r="Q34" s="1" t="s">
        <v>936</v>
      </c>
      <c r="R34" s="1" t="s">
        <v>1087</v>
      </c>
      <c r="S34" s="1" t="s">
        <v>938</v>
      </c>
      <c r="T34" s="1" t="s">
        <v>939</v>
      </c>
      <c r="U34" s="1" t="s">
        <v>947</v>
      </c>
      <c r="V34" s="1" t="s">
        <v>954</v>
      </c>
    </row>
    <row r="35" s="1" customFormat="1" spans="1:22">
      <c r="A35" s="3">
        <v>21123950246</v>
      </c>
      <c r="B35" s="1" t="s">
        <v>1073</v>
      </c>
      <c r="C35" s="1" t="s">
        <v>1088</v>
      </c>
      <c r="D35" s="1" t="s">
        <v>1042</v>
      </c>
      <c r="E35" s="1" t="s">
        <v>1089</v>
      </c>
      <c r="F35" s="1" t="s">
        <v>929</v>
      </c>
      <c r="G35" s="1" t="s">
        <v>925</v>
      </c>
      <c r="H35" s="1" t="s">
        <v>930</v>
      </c>
      <c r="I35" s="1" t="s">
        <v>1076</v>
      </c>
      <c r="J35" s="1" t="s">
        <v>932</v>
      </c>
      <c r="K35" s="1" t="s">
        <v>1076</v>
      </c>
      <c r="L35" s="1" t="s">
        <v>1076</v>
      </c>
      <c r="M35" s="1" t="s">
        <v>933</v>
      </c>
      <c r="N35" s="1" t="s">
        <v>933</v>
      </c>
      <c r="O35" s="1" t="s">
        <v>934</v>
      </c>
      <c r="P35" s="1" t="s">
        <v>935</v>
      </c>
      <c r="Q35" s="1" t="s">
        <v>936</v>
      </c>
      <c r="R35" s="1" t="s">
        <v>1090</v>
      </c>
      <c r="S35" s="1" t="s">
        <v>938</v>
      </c>
      <c r="T35" s="1" t="s">
        <v>939</v>
      </c>
      <c r="U35" s="1" t="s">
        <v>947</v>
      </c>
      <c r="V35" s="1" t="s">
        <v>982</v>
      </c>
    </row>
    <row r="36" s="1" customFormat="1" spans="1:22">
      <c r="A36" s="3">
        <v>21121587223</v>
      </c>
      <c r="B36" s="1" t="s">
        <v>1073</v>
      </c>
      <c r="C36" s="1" t="s">
        <v>1091</v>
      </c>
      <c r="D36" s="1" t="s">
        <v>1092</v>
      </c>
      <c r="E36" s="1" t="s">
        <v>1093</v>
      </c>
      <c r="F36" s="1" t="s">
        <v>1014</v>
      </c>
      <c r="G36" s="1" t="s">
        <v>925</v>
      </c>
      <c r="H36" s="1" t="s">
        <v>930</v>
      </c>
      <c r="I36" s="1" t="s">
        <v>1094</v>
      </c>
      <c r="J36" s="1" t="s">
        <v>932</v>
      </c>
      <c r="K36" s="1" t="s">
        <v>1094</v>
      </c>
      <c r="L36" s="1" t="s">
        <v>1094</v>
      </c>
      <c r="M36" s="1" t="s">
        <v>933</v>
      </c>
      <c r="N36" s="1" t="s">
        <v>933</v>
      </c>
      <c r="O36" s="1" t="s">
        <v>934</v>
      </c>
      <c r="P36" s="1" t="s">
        <v>935</v>
      </c>
      <c r="Q36" s="1" t="s">
        <v>936</v>
      </c>
      <c r="R36" s="1" t="s">
        <v>1095</v>
      </c>
      <c r="S36" s="1" t="s">
        <v>938</v>
      </c>
      <c r="T36" s="1" t="s">
        <v>939</v>
      </c>
      <c r="U36" s="1" t="s">
        <v>947</v>
      </c>
      <c r="V36" s="1" t="s">
        <v>1096</v>
      </c>
    </row>
    <row r="37" s="1" customFormat="1" spans="1:22">
      <c r="A37" s="3">
        <v>21120425402</v>
      </c>
      <c r="B37" s="1" t="s">
        <v>1073</v>
      </c>
      <c r="C37" s="1" t="s">
        <v>1097</v>
      </c>
      <c r="D37" s="1" t="s">
        <v>1098</v>
      </c>
      <c r="E37" s="1" t="s">
        <v>1099</v>
      </c>
      <c r="F37" s="1" t="s">
        <v>1014</v>
      </c>
      <c r="G37" s="1" t="s">
        <v>925</v>
      </c>
      <c r="H37" s="1" t="s">
        <v>930</v>
      </c>
      <c r="I37" s="1" t="s">
        <v>1049</v>
      </c>
      <c r="J37" s="1" t="s">
        <v>932</v>
      </c>
      <c r="K37" s="1" t="s">
        <v>1049</v>
      </c>
      <c r="L37" s="1" t="s">
        <v>1049</v>
      </c>
      <c r="M37" s="1" t="s">
        <v>933</v>
      </c>
      <c r="N37" s="1" t="s">
        <v>933</v>
      </c>
      <c r="O37" s="1" t="s">
        <v>934</v>
      </c>
      <c r="P37" s="1" t="s">
        <v>935</v>
      </c>
      <c r="Q37" s="1" t="s">
        <v>936</v>
      </c>
      <c r="R37" s="1" t="s">
        <v>1100</v>
      </c>
      <c r="S37" s="1" t="s">
        <v>938</v>
      </c>
      <c r="T37" s="1" t="s">
        <v>939</v>
      </c>
      <c r="U37" s="1" t="s">
        <v>947</v>
      </c>
      <c r="V37" s="1" t="s">
        <v>982</v>
      </c>
    </row>
    <row r="38" s="1" customFormat="1" spans="1:22">
      <c r="A38" s="3">
        <v>21119732920</v>
      </c>
      <c r="B38" s="1" t="s">
        <v>1073</v>
      </c>
      <c r="C38" s="1" t="s">
        <v>1101</v>
      </c>
      <c r="D38" s="1" t="s">
        <v>960</v>
      </c>
      <c r="E38" s="1" t="s">
        <v>1102</v>
      </c>
      <c r="F38" s="1" t="s">
        <v>929</v>
      </c>
      <c r="G38" s="1" t="s">
        <v>925</v>
      </c>
      <c r="H38" s="1" t="s">
        <v>930</v>
      </c>
      <c r="I38" s="1" t="s">
        <v>962</v>
      </c>
      <c r="J38" s="1" t="s">
        <v>932</v>
      </c>
      <c r="K38" s="1" t="s">
        <v>962</v>
      </c>
      <c r="L38" s="1" t="s">
        <v>962</v>
      </c>
      <c r="M38" s="1" t="s">
        <v>933</v>
      </c>
      <c r="N38" s="1" t="s">
        <v>933</v>
      </c>
      <c r="O38" s="1" t="s">
        <v>934</v>
      </c>
      <c r="P38" s="1" t="s">
        <v>935</v>
      </c>
      <c r="Q38" s="1" t="s">
        <v>936</v>
      </c>
      <c r="R38" s="1" t="s">
        <v>1103</v>
      </c>
      <c r="S38" s="1" t="s">
        <v>938</v>
      </c>
      <c r="T38" s="1" t="s">
        <v>939</v>
      </c>
      <c r="U38" s="1" t="s">
        <v>947</v>
      </c>
      <c r="V38" s="1" t="s">
        <v>954</v>
      </c>
    </row>
    <row r="39" s="1" customFormat="1" spans="1:22">
      <c r="A39" s="3">
        <v>21119683311</v>
      </c>
      <c r="B39" s="1" t="s">
        <v>1073</v>
      </c>
      <c r="C39" s="1" t="s">
        <v>1104</v>
      </c>
      <c r="D39" s="1" t="s">
        <v>1105</v>
      </c>
      <c r="E39" s="1" t="s">
        <v>1106</v>
      </c>
      <c r="F39" s="1" t="s">
        <v>1014</v>
      </c>
      <c r="G39" s="1" t="s">
        <v>925</v>
      </c>
      <c r="H39" s="1" t="s">
        <v>930</v>
      </c>
      <c r="I39" s="1" t="s">
        <v>1107</v>
      </c>
      <c r="J39" s="1" t="s">
        <v>932</v>
      </c>
      <c r="K39" s="1" t="s">
        <v>1107</v>
      </c>
      <c r="L39" s="1" t="s">
        <v>1107</v>
      </c>
      <c r="M39" s="1" t="s">
        <v>933</v>
      </c>
      <c r="N39" s="1" t="s">
        <v>933</v>
      </c>
      <c r="O39" s="1" t="s">
        <v>934</v>
      </c>
      <c r="P39" s="1" t="s">
        <v>935</v>
      </c>
      <c r="Q39" s="1" t="s">
        <v>936</v>
      </c>
      <c r="R39" s="1" t="s">
        <v>1108</v>
      </c>
      <c r="S39" s="1" t="s">
        <v>938</v>
      </c>
      <c r="T39" s="1" t="s">
        <v>939</v>
      </c>
      <c r="U39" s="1" t="s">
        <v>947</v>
      </c>
      <c r="V39" s="1" t="s">
        <v>954</v>
      </c>
    </row>
    <row r="40" s="1" customFormat="1" spans="1:22">
      <c r="A40" s="3">
        <v>21119669710</v>
      </c>
      <c r="B40" s="1" t="s">
        <v>1073</v>
      </c>
      <c r="C40" s="1" t="s">
        <v>1109</v>
      </c>
      <c r="D40" s="1" t="s">
        <v>1042</v>
      </c>
      <c r="E40" s="1" t="s">
        <v>1110</v>
      </c>
      <c r="F40" s="1" t="s">
        <v>1014</v>
      </c>
      <c r="G40" s="1" t="s">
        <v>925</v>
      </c>
      <c r="H40" s="1" t="s">
        <v>930</v>
      </c>
      <c r="I40" s="1" t="s">
        <v>1111</v>
      </c>
      <c r="J40" s="1" t="s">
        <v>932</v>
      </c>
      <c r="K40" s="1" t="s">
        <v>1111</v>
      </c>
      <c r="L40" s="1" t="s">
        <v>1111</v>
      </c>
      <c r="M40" s="1" t="s">
        <v>933</v>
      </c>
      <c r="N40" s="1" t="s">
        <v>933</v>
      </c>
      <c r="O40" s="1" t="s">
        <v>934</v>
      </c>
      <c r="P40" s="1" t="s">
        <v>935</v>
      </c>
      <c r="Q40" s="1" t="s">
        <v>936</v>
      </c>
      <c r="R40" s="1" t="s">
        <v>1112</v>
      </c>
      <c r="S40" s="1" t="s">
        <v>938</v>
      </c>
      <c r="T40" s="1" t="s">
        <v>939</v>
      </c>
      <c r="U40" s="1" t="s">
        <v>947</v>
      </c>
      <c r="V40" s="1" t="s">
        <v>982</v>
      </c>
    </row>
    <row r="41" s="1" customFormat="1" spans="1:22">
      <c r="A41" s="3">
        <v>21119406481</v>
      </c>
      <c r="B41" s="1" t="s">
        <v>1073</v>
      </c>
      <c r="C41" s="1" t="s">
        <v>1113</v>
      </c>
      <c r="D41" s="1" t="s">
        <v>1114</v>
      </c>
      <c r="E41" s="1" t="s">
        <v>1115</v>
      </c>
      <c r="F41" s="1" t="s">
        <v>1014</v>
      </c>
      <c r="G41" s="1" t="s">
        <v>925</v>
      </c>
      <c r="H41" s="1" t="s">
        <v>930</v>
      </c>
      <c r="I41" s="1" t="s">
        <v>1116</v>
      </c>
      <c r="J41" s="1" t="s">
        <v>932</v>
      </c>
      <c r="K41" s="1" t="s">
        <v>1116</v>
      </c>
      <c r="L41" s="1" t="s">
        <v>1116</v>
      </c>
      <c r="M41" s="1" t="s">
        <v>933</v>
      </c>
      <c r="N41" s="1" t="s">
        <v>933</v>
      </c>
      <c r="O41" s="1" t="s">
        <v>934</v>
      </c>
      <c r="P41" s="1" t="s">
        <v>935</v>
      </c>
      <c r="Q41" s="1" t="s">
        <v>936</v>
      </c>
      <c r="R41" s="1" t="s">
        <v>1117</v>
      </c>
      <c r="S41" s="1" t="s">
        <v>938</v>
      </c>
      <c r="T41" s="1" t="s">
        <v>939</v>
      </c>
      <c r="U41" s="1" t="s">
        <v>947</v>
      </c>
      <c r="V41" s="1" t="s">
        <v>954</v>
      </c>
    </row>
    <row r="42" s="1" customFormat="1" spans="1:22">
      <c r="A42" s="3">
        <v>21117915067</v>
      </c>
      <c r="B42" s="1" t="s">
        <v>1073</v>
      </c>
      <c r="C42" s="1" t="s">
        <v>1118</v>
      </c>
      <c r="D42" s="1" t="s">
        <v>1119</v>
      </c>
      <c r="E42" s="1" t="s">
        <v>1120</v>
      </c>
      <c r="F42" s="1" t="s">
        <v>1073</v>
      </c>
      <c r="G42" s="1" t="s">
        <v>925</v>
      </c>
      <c r="H42" s="1" t="s">
        <v>930</v>
      </c>
      <c r="I42" s="1" t="s">
        <v>1121</v>
      </c>
      <c r="J42" s="1" t="s">
        <v>932</v>
      </c>
      <c r="K42" s="1" t="s">
        <v>1121</v>
      </c>
      <c r="L42" s="1" t="s">
        <v>1121</v>
      </c>
      <c r="M42" s="1" t="s">
        <v>933</v>
      </c>
      <c r="N42" s="1" t="s">
        <v>933</v>
      </c>
      <c r="O42" s="1" t="s">
        <v>934</v>
      </c>
      <c r="P42" s="1" t="s">
        <v>935</v>
      </c>
      <c r="Q42" s="1" t="s">
        <v>936</v>
      </c>
      <c r="R42" s="1" t="s">
        <v>1122</v>
      </c>
      <c r="S42" s="1" t="s">
        <v>938</v>
      </c>
      <c r="T42" s="1" t="s">
        <v>939</v>
      </c>
      <c r="U42" s="1" t="s">
        <v>947</v>
      </c>
      <c r="V42" s="1" t="s">
        <v>954</v>
      </c>
    </row>
    <row r="43" s="1" customFormat="1" spans="1:22">
      <c r="A43" s="3">
        <v>21114946656</v>
      </c>
      <c r="B43" s="1" t="s">
        <v>1073</v>
      </c>
      <c r="C43" s="1" t="s">
        <v>1123</v>
      </c>
      <c r="D43" s="1" t="s">
        <v>1042</v>
      </c>
      <c r="E43" s="1" t="s">
        <v>1124</v>
      </c>
      <c r="F43" s="1" t="s">
        <v>1014</v>
      </c>
      <c r="G43" s="1" t="s">
        <v>925</v>
      </c>
      <c r="H43" s="1" t="s">
        <v>930</v>
      </c>
      <c r="I43" s="1" t="s">
        <v>1125</v>
      </c>
      <c r="J43" s="1" t="s">
        <v>932</v>
      </c>
      <c r="K43" s="1" t="s">
        <v>1125</v>
      </c>
      <c r="L43" s="1" t="s">
        <v>1125</v>
      </c>
      <c r="M43" s="1" t="s">
        <v>933</v>
      </c>
      <c r="N43" s="1" t="s">
        <v>933</v>
      </c>
      <c r="O43" s="1" t="s">
        <v>934</v>
      </c>
      <c r="P43" s="1" t="s">
        <v>935</v>
      </c>
      <c r="Q43" s="1" t="s">
        <v>936</v>
      </c>
      <c r="R43" s="1" t="s">
        <v>1126</v>
      </c>
      <c r="S43" s="1" t="s">
        <v>938</v>
      </c>
      <c r="T43" s="1" t="s">
        <v>939</v>
      </c>
      <c r="U43" s="1" t="s">
        <v>947</v>
      </c>
      <c r="V43" s="1" t="s">
        <v>982</v>
      </c>
    </row>
    <row r="44" s="1" customFormat="1" spans="1:22">
      <c r="A44" s="3">
        <v>21112275193</v>
      </c>
      <c r="B44" s="1" t="s">
        <v>1127</v>
      </c>
      <c r="C44" s="1" t="s">
        <v>1128</v>
      </c>
      <c r="D44" s="1" t="s">
        <v>1129</v>
      </c>
      <c r="E44" s="1" t="s">
        <v>1130</v>
      </c>
      <c r="F44" s="1" t="s">
        <v>1073</v>
      </c>
      <c r="G44" s="1" t="s">
        <v>925</v>
      </c>
      <c r="H44" s="1" t="s">
        <v>930</v>
      </c>
      <c r="I44" s="1" t="s">
        <v>1131</v>
      </c>
      <c r="J44" s="1" t="s">
        <v>932</v>
      </c>
      <c r="K44" s="1" t="s">
        <v>1131</v>
      </c>
      <c r="L44" s="1" t="s">
        <v>1131</v>
      </c>
      <c r="M44" s="1" t="s">
        <v>933</v>
      </c>
      <c r="N44" s="1" t="s">
        <v>933</v>
      </c>
      <c r="O44" s="1" t="s">
        <v>934</v>
      </c>
      <c r="P44" s="1" t="s">
        <v>935</v>
      </c>
      <c r="Q44" s="1" t="s">
        <v>936</v>
      </c>
      <c r="R44" s="1" t="s">
        <v>1132</v>
      </c>
      <c r="S44" s="1" t="s">
        <v>938</v>
      </c>
      <c r="T44" s="1" t="s">
        <v>939</v>
      </c>
      <c r="U44" s="1" t="s">
        <v>947</v>
      </c>
      <c r="V44" s="1" t="s">
        <v>954</v>
      </c>
    </row>
    <row r="45" s="1" customFormat="1" spans="1:22">
      <c r="A45" s="3">
        <v>21110972883</v>
      </c>
      <c r="B45" s="1" t="s">
        <v>1127</v>
      </c>
      <c r="C45" s="1" t="s">
        <v>1133</v>
      </c>
      <c r="D45" s="1" t="s">
        <v>1134</v>
      </c>
      <c r="E45" s="1" t="s">
        <v>1135</v>
      </c>
      <c r="F45" s="1" t="s">
        <v>929</v>
      </c>
      <c r="G45" s="1" t="s">
        <v>925</v>
      </c>
      <c r="H45" s="1" t="s">
        <v>930</v>
      </c>
      <c r="I45" s="1" t="s">
        <v>1136</v>
      </c>
      <c r="J45" s="1" t="s">
        <v>932</v>
      </c>
      <c r="K45" s="1" t="s">
        <v>1136</v>
      </c>
      <c r="L45" s="1" t="s">
        <v>1136</v>
      </c>
      <c r="M45" s="1" t="s">
        <v>933</v>
      </c>
      <c r="N45" s="1" t="s">
        <v>933</v>
      </c>
      <c r="O45" s="1" t="s">
        <v>934</v>
      </c>
      <c r="P45" s="1" t="s">
        <v>935</v>
      </c>
      <c r="Q45" s="1" t="s">
        <v>936</v>
      </c>
      <c r="R45" s="1" t="s">
        <v>1137</v>
      </c>
      <c r="S45" s="1" t="s">
        <v>938</v>
      </c>
      <c r="T45" s="1" t="s">
        <v>939</v>
      </c>
      <c r="U45" s="1" t="s">
        <v>947</v>
      </c>
      <c r="V45" s="1" t="s">
        <v>954</v>
      </c>
    </row>
    <row r="46" s="1" customFormat="1" spans="1:22">
      <c r="A46" s="3">
        <v>21110914021</v>
      </c>
      <c r="B46" s="1" t="s">
        <v>1127</v>
      </c>
      <c r="C46" s="1" t="s">
        <v>1138</v>
      </c>
      <c r="D46" s="1" t="s">
        <v>1139</v>
      </c>
      <c r="E46" s="1" t="s">
        <v>1140</v>
      </c>
      <c r="F46" s="1" t="s">
        <v>1014</v>
      </c>
      <c r="G46" s="1" t="s">
        <v>925</v>
      </c>
      <c r="H46" s="1" t="s">
        <v>930</v>
      </c>
      <c r="I46" s="1" t="s">
        <v>1141</v>
      </c>
      <c r="J46" s="1" t="s">
        <v>932</v>
      </c>
      <c r="K46" s="1" t="s">
        <v>1141</v>
      </c>
      <c r="L46" s="1" t="s">
        <v>1142</v>
      </c>
      <c r="M46" s="1" t="s">
        <v>1143</v>
      </c>
      <c r="N46" s="1" t="s">
        <v>1143</v>
      </c>
      <c r="O46" s="1" t="s">
        <v>934</v>
      </c>
      <c r="P46" s="1" t="s">
        <v>935</v>
      </c>
      <c r="Q46" s="1" t="s">
        <v>936</v>
      </c>
      <c r="R46" s="1" t="s">
        <v>1144</v>
      </c>
      <c r="S46" s="1" t="s">
        <v>938</v>
      </c>
      <c r="T46" s="1" t="s">
        <v>939</v>
      </c>
      <c r="U46" s="1" t="s">
        <v>947</v>
      </c>
      <c r="V46" s="1" t="s">
        <v>954</v>
      </c>
    </row>
    <row r="47" s="1" customFormat="1" spans="1:22">
      <c r="A47" s="3">
        <v>21110697325</v>
      </c>
      <c r="B47" s="1" t="s">
        <v>1127</v>
      </c>
      <c r="C47" s="1" t="s">
        <v>1145</v>
      </c>
      <c r="D47" s="1" t="s">
        <v>1146</v>
      </c>
      <c r="E47" s="1" t="s">
        <v>1147</v>
      </c>
      <c r="F47" s="1" t="s">
        <v>1014</v>
      </c>
      <c r="G47" s="1" t="s">
        <v>925</v>
      </c>
      <c r="H47" s="1" t="s">
        <v>930</v>
      </c>
      <c r="I47" s="1" t="s">
        <v>1148</v>
      </c>
      <c r="J47" s="1" t="s">
        <v>932</v>
      </c>
      <c r="K47" s="1" t="s">
        <v>1148</v>
      </c>
      <c r="L47" s="1" t="s">
        <v>1148</v>
      </c>
      <c r="M47" s="1" t="s">
        <v>933</v>
      </c>
      <c r="N47" s="1" t="s">
        <v>933</v>
      </c>
      <c r="O47" s="1" t="s">
        <v>934</v>
      </c>
      <c r="P47" s="1" t="s">
        <v>935</v>
      </c>
      <c r="Q47" s="1" t="s">
        <v>936</v>
      </c>
      <c r="R47" s="1" t="s">
        <v>1149</v>
      </c>
      <c r="S47" s="1" t="s">
        <v>938</v>
      </c>
      <c r="T47" s="1" t="s">
        <v>939</v>
      </c>
      <c r="U47" s="1" t="s">
        <v>947</v>
      </c>
      <c r="V47" s="1" t="s">
        <v>982</v>
      </c>
    </row>
    <row r="48" s="1" customFormat="1" spans="1:22">
      <c r="A48" s="3">
        <v>21110096228</v>
      </c>
      <c r="B48" s="1" t="s">
        <v>1127</v>
      </c>
      <c r="C48" s="1" t="s">
        <v>1150</v>
      </c>
      <c r="D48" s="1" t="s">
        <v>1151</v>
      </c>
      <c r="E48" s="1" t="s">
        <v>1152</v>
      </c>
      <c r="F48" s="1" t="s">
        <v>929</v>
      </c>
      <c r="G48" s="1" t="s">
        <v>925</v>
      </c>
      <c r="H48" s="1" t="s">
        <v>930</v>
      </c>
      <c r="I48" s="1" t="s">
        <v>1153</v>
      </c>
      <c r="J48" s="1" t="s">
        <v>932</v>
      </c>
      <c r="K48" s="1" t="s">
        <v>1153</v>
      </c>
      <c r="L48" s="1" t="s">
        <v>1153</v>
      </c>
      <c r="M48" s="1" t="s">
        <v>933</v>
      </c>
      <c r="N48" s="1" t="s">
        <v>933</v>
      </c>
      <c r="O48" s="1" t="s">
        <v>934</v>
      </c>
      <c r="P48" s="1" t="s">
        <v>935</v>
      </c>
      <c r="Q48" s="1" t="s">
        <v>936</v>
      </c>
      <c r="R48" s="1" t="s">
        <v>1154</v>
      </c>
      <c r="S48" s="1" t="s">
        <v>938</v>
      </c>
      <c r="T48" s="1" t="s">
        <v>939</v>
      </c>
      <c r="U48" s="1" t="s">
        <v>947</v>
      </c>
      <c r="V48" s="1" t="s">
        <v>954</v>
      </c>
    </row>
    <row r="49" s="1" customFormat="1" spans="1:22">
      <c r="A49" s="3">
        <v>21109675471</v>
      </c>
      <c r="B49" s="1" t="s">
        <v>1127</v>
      </c>
      <c r="C49" s="1" t="s">
        <v>1155</v>
      </c>
      <c r="D49" s="1" t="s">
        <v>1042</v>
      </c>
      <c r="E49" s="1" t="s">
        <v>1156</v>
      </c>
      <c r="F49" s="1" t="s">
        <v>929</v>
      </c>
      <c r="G49" s="1" t="s">
        <v>925</v>
      </c>
      <c r="H49" s="1" t="s">
        <v>930</v>
      </c>
      <c r="I49" s="1" t="s">
        <v>1157</v>
      </c>
      <c r="J49" s="1" t="s">
        <v>932</v>
      </c>
      <c r="K49" s="1" t="s">
        <v>1157</v>
      </c>
      <c r="L49" s="1" t="s">
        <v>1157</v>
      </c>
      <c r="M49" s="1" t="s">
        <v>933</v>
      </c>
      <c r="N49" s="1" t="s">
        <v>933</v>
      </c>
      <c r="O49" s="1" t="s">
        <v>934</v>
      </c>
      <c r="P49" s="1" t="s">
        <v>935</v>
      </c>
      <c r="Q49" s="1" t="s">
        <v>936</v>
      </c>
      <c r="R49" s="1" t="s">
        <v>1158</v>
      </c>
      <c r="S49" s="1" t="s">
        <v>938</v>
      </c>
      <c r="T49" s="1" t="s">
        <v>939</v>
      </c>
      <c r="U49" s="1" t="s">
        <v>947</v>
      </c>
      <c r="V49" s="1" t="s">
        <v>982</v>
      </c>
    </row>
    <row r="50" s="1" customFormat="1" spans="1:22">
      <c r="A50" s="3">
        <v>21107423101</v>
      </c>
      <c r="B50" s="1" t="s">
        <v>1127</v>
      </c>
      <c r="C50" s="1" t="s">
        <v>1159</v>
      </c>
      <c r="D50" s="1" t="s">
        <v>1042</v>
      </c>
      <c r="E50" s="1" t="s">
        <v>1160</v>
      </c>
      <c r="F50" s="1" t="s">
        <v>929</v>
      </c>
      <c r="G50" s="1" t="s">
        <v>925</v>
      </c>
      <c r="H50" s="1" t="s">
        <v>930</v>
      </c>
      <c r="I50" s="1" t="s">
        <v>1157</v>
      </c>
      <c r="J50" s="1" t="s">
        <v>932</v>
      </c>
      <c r="K50" s="1" t="s">
        <v>1157</v>
      </c>
      <c r="L50" s="1" t="s">
        <v>1157</v>
      </c>
      <c r="M50" s="1" t="s">
        <v>933</v>
      </c>
      <c r="N50" s="1" t="s">
        <v>933</v>
      </c>
      <c r="O50" s="1" t="s">
        <v>934</v>
      </c>
      <c r="P50" s="1" t="s">
        <v>935</v>
      </c>
      <c r="Q50" s="1" t="s">
        <v>936</v>
      </c>
      <c r="R50" s="1" t="s">
        <v>1161</v>
      </c>
      <c r="S50" s="1" t="s">
        <v>938</v>
      </c>
      <c r="T50" s="1" t="s">
        <v>939</v>
      </c>
      <c r="U50" s="1" t="s">
        <v>947</v>
      </c>
      <c r="V50" s="1" t="s">
        <v>982</v>
      </c>
    </row>
    <row r="51" s="1" customFormat="1" spans="1:22">
      <c r="A51" s="3">
        <v>21106778679</v>
      </c>
      <c r="B51" s="1" t="s">
        <v>1127</v>
      </c>
      <c r="C51" s="1" t="s">
        <v>1162</v>
      </c>
      <c r="D51" s="1" t="s">
        <v>1163</v>
      </c>
      <c r="E51" s="1" t="s">
        <v>1164</v>
      </c>
      <c r="F51" s="1" t="s">
        <v>1073</v>
      </c>
      <c r="G51" s="1" t="s">
        <v>925</v>
      </c>
      <c r="H51" s="1" t="s">
        <v>930</v>
      </c>
      <c r="I51" s="1" t="s">
        <v>1165</v>
      </c>
      <c r="J51" s="1" t="s">
        <v>932</v>
      </c>
      <c r="K51" s="1" t="s">
        <v>1165</v>
      </c>
      <c r="L51" s="1" t="s">
        <v>1165</v>
      </c>
      <c r="M51" s="1" t="s">
        <v>933</v>
      </c>
      <c r="N51" s="1" t="s">
        <v>933</v>
      </c>
      <c r="O51" s="1" t="s">
        <v>934</v>
      </c>
      <c r="P51" s="1" t="s">
        <v>935</v>
      </c>
      <c r="Q51" s="1" t="s">
        <v>936</v>
      </c>
      <c r="R51" s="1" t="s">
        <v>1166</v>
      </c>
      <c r="S51" s="1" t="s">
        <v>938</v>
      </c>
      <c r="T51" s="1" t="s">
        <v>939</v>
      </c>
      <c r="U51" s="1" t="s">
        <v>947</v>
      </c>
      <c r="V51" s="1" t="s">
        <v>982</v>
      </c>
    </row>
    <row r="52" s="1" customFormat="1" spans="1:22">
      <c r="A52" s="3">
        <v>21106598640</v>
      </c>
      <c r="B52" s="1" t="s">
        <v>1127</v>
      </c>
      <c r="C52" s="1" t="s">
        <v>1167</v>
      </c>
      <c r="D52" s="1" t="s">
        <v>1168</v>
      </c>
      <c r="E52" s="1" t="s">
        <v>1169</v>
      </c>
      <c r="F52" s="1" t="s">
        <v>929</v>
      </c>
      <c r="G52" s="1" t="s">
        <v>925</v>
      </c>
      <c r="H52" s="1" t="s">
        <v>930</v>
      </c>
      <c r="I52" s="1" t="s">
        <v>1170</v>
      </c>
      <c r="J52" s="1" t="s">
        <v>932</v>
      </c>
      <c r="K52" s="1" t="s">
        <v>1170</v>
      </c>
      <c r="L52" s="1" t="s">
        <v>1170</v>
      </c>
      <c r="M52" s="1" t="s">
        <v>933</v>
      </c>
      <c r="N52" s="1" t="s">
        <v>933</v>
      </c>
      <c r="O52" s="1" t="s">
        <v>934</v>
      </c>
      <c r="P52" s="1" t="s">
        <v>935</v>
      </c>
      <c r="Q52" s="1" t="s">
        <v>936</v>
      </c>
      <c r="R52" s="1" t="s">
        <v>1171</v>
      </c>
      <c r="S52" s="1" t="s">
        <v>938</v>
      </c>
      <c r="T52" s="1" t="s">
        <v>939</v>
      </c>
      <c r="U52" s="1" t="s">
        <v>947</v>
      </c>
      <c r="V52" s="1" t="s">
        <v>982</v>
      </c>
    </row>
    <row r="53" s="1" customFormat="1" spans="1:22">
      <c r="A53" s="3">
        <v>21106540621</v>
      </c>
      <c r="B53" s="1" t="s">
        <v>1127</v>
      </c>
      <c r="C53" s="1" t="s">
        <v>1172</v>
      </c>
      <c r="D53" s="1" t="s">
        <v>1146</v>
      </c>
      <c r="E53" s="1" t="s">
        <v>1173</v>
      </c>
      <c r="F53" s="1" t="s">
        <v>929</v>
      </c>
      <c r="G53" s="1" t="s">
        <v>925</v>
      </c>
      <c r="H53" s="1" t="s">
        <v>930</v>
      </c>
      <c r="I53" s="1" t="s">
        <v>1174</v>
      </c>
      <c r="J53" s="1" t="s">
        <v>932</v>
      </c>
      <c r="K53" s="1" t="s">
        <v>1174</v>
      </c>
      <c r="L53" s="1" t="s">
        <v>1174</v>
      </c>
      <c r="M53" s="1" t="s">
        <v>933</v>
      </c>
      <c r="N53" s="1" t="s">
        <v>933</v>
      </c>
      <c r="O53" s="1" t="s">
        <v>934</v>
      </c>
      <c r="P53" s="1" t="s">
        <v>935</v>
      </c>
      <c r="Q53" s="1" t="s">
        <v>936</v>
      </c>
      <c r="R53" s="1" t="s">
        <v>1175</v>
      </c>
      <c r="S53" s="1" t="s">
        <v>938</v>
      </c>
      <c r="T53" s="1" t="s">
        <v>939</v>
      </c>
      <c r="U53" s="1" t="s">
        <v>947</v>
      </c>
      <c r="V53" s="1" t="s">
        <v>982</v>
      </c>
    </row>
    <row r="54" s="1" customFormat="1" spans="1:22">
      <c r="A54" s="3">
        <v>21106576600</v>
      </c>
      <c r="B54" s="1" t="s">
        <v>1127</v>
      </c>
      <c r="C54" s="1" t="s">
        <v>1176</v>
      </c>
      <c r="D54" s="1" t="s">
        <v>1146</v>
      </c>
      <c r="E54" s="1" t="s">
        <v>1177</v>
      </c>
      <c r="F54" s="1" t="s">
        <v>929</v>
      </c>
      <c r="G54" s="1" t="s">
        <v>925</v>
      </c>
      <c r="H54" s="1" t="s">
        <v>930</v>
      </c>
      <c r="I54" s="1" t="s">
        <v>1174</v>
      </c>
      <c r="J54" s="1" t="s">
        <v>932</v>
      </c>
      <c r="K54" s="1" t="s">
        <v>1174</v>
      </c>
      <c r="L54" s="1" t="s">
        <v>1174</v>
      </c>
      <c r="M54" s="1" t="s">
        <v>933</v>
      </c>
      <c r="N54" s="1" t="s">
        <v>933</v>
      </c>
      <c r="O54" s="1" t="s">
        <v>934</v>
      </c>
      <c r="P54" s="1" t="s">
        <v>935</v>
      </c>
      <c r="Q54" s="1" t="s">
        <v>936</v>
      </c>
      <c r="R54" s="1" t="s">
        <v>1178</v>
      </c>
      <c r="S54" s="1" t="s">
        <v>938</v>
      </c>
      <c r="T54" s="1" t="s">
        <v>939</v>
      </c>
      <c r="U54" s="1" t="s">
        <v>947</v>
      </c>
      <c r="V54" s="1" t="s">
        <v>982</v>
      </c>
    </row>
    <row r="55" s="1" customFormat="1" spans="1:22">
      <c r="A55" s="3">
        <v>21106506845</v>
      </c>
      <c r="B55" s="1" t="s">
        <v>1127</v>
      </c>
      <c r="C55" s="1" t="s">
        <v>1179</v>
      </c>
      <c r="D55" s="1" t="s">
        <v>978</v>
      </c>
      <c r="E55" s="1" t="s">
        <v>1180</v>
      </c>
      <c r="F55" s="1" t="s">
        <v>929</v>
      </c>
      <c r="G55" s="1" t="s">
        <v>925</v>
      </c>
      <c r="H55" s="1" t="s">
        <v>930</v>
      </c>
      <c r="I55" s="1" t="s">
        <v>1039</v>
      </c>
      <c r="J55" s="1" t="s">
        <v>932</v>
      </c>
      <c r="K55" s="1" t="s">
        <v>1039</v>
      </c>
      <c r="L55" s="1" t="s">
        <v>1039</v>
      </c>
      <c r="M55" s="1" t="s">
        <v>933</v>
      </c>
      <c r="N55" s="1" t="s">
        <v>933</v>
      </c>
      <c r="O55" s="1" t="s">
        <v>934</v>
      </c>
      <c r="P55" s="1" t="s">
        <v>935</v>
      </c>
      <c r="Q55" s="1" t="s">
        <v>936</v>
      </c>
      <c r="R55" s="1" t="s">
        <v>1181</v>
      </c>
      <c r="S55" s="1" t="s">
        <v>938</v>
      </c>
      <c r="T55" s="1" t="s">
        <v>939</v>
      </c>
      <c r="U55" s="1" t="s">
        <v>947</v>
      </c>
      <c r="V55" s="1" t="s">
        <v>982</v>
      </c>
    </row>
    <row r="56" s="1" customFormat="1" spans="1:22">
      <c r="A56" s="3">
        <v>21105970164</v>
      </c>
      <c r="B56" s="1" t="s">
        <v>1127</v>
      </c>
      <c r="C56" s="1" t="s">
        <v>1182</v>
      </c>
      <c r="D56" s="1" t="s">
        <v>1183</v>
      </c>
      <c r="E56" s="1" t="s">
        <v>1184</v>
      </c>
      <c r="F56" s="1" t="s">
        <v>1014</v>
      </c>
      <c r="G56" s="1" t="s">
        <v>925</v>
      </c>
      <c r="H56" s="1" t="s">
        <v>930</v>
      </c>
      <c r="I56" s="1" t="s">
        <v>1185</v>
      </c>
      <c r="J56" s="1" t="s">
        <v>932</v>
      </c>
      <c r="K56" s="1" t="s">
        <v>1185</v>
      </c>
      <c r="L56" s="1" t="s">
        <v>1185</v>
      </c>
      <c r="M56" s="1" t="s">
        <v>933</v>
      </c>
      <c r="N56" s="1" t="s">
        <v>933</v>
      </c>
      <c r="O56" s="1" t="s">
        <v>934</v>
      </c>
      <c r="P56" s="1" t="s">
        <v>935</v>
      </c>
      <c r="Q56" s="1" t="s">
        <v>936</v>
      </c>
      <c r="R56" s="1" t="s">
        <v>1186</v>
      </c>
      <c r="S56" s="1" t="s">
        <v>938</v>
      </c>
      <c r="T56" s="1" t="s">
        <v>939</v>
      </c>
      <c r="U56" s="1" t="s">
        <v>947</v>
      </c>
      <c r="V56" s="1" t="s">
        <v>954</v>
      </c>
    </row>
    <row r="57" s="1" customFormat="1" spans="1:22">
      <c r="A57" s="3">
        <v>21101990201</v>
      </c>
      <c r="B57" s="1" t="s">
        <v>1187</v>
      </c>
      <c r="C57" s="1" t="s">
        <v>1188</v>
      </c>
      <c r="D57" s="1" t="s">
        <v>1189</v>
      </c>
      <c r="E57" s="1" t="s">
        <v>1190</v>
      </c>
      <c r="F57" s="1" t="s">
        <v>1014</v>
      </c>
      <c r="G57" s="1" t="s">
        <v>925</v>
      </c>
      <c r="H57" s="1" t="s">
        <v>930</v>
      </c>
      <c r="I57" s="1" t="s">
        <v>1191</v>
      </c>
      <c r="J57" s="1" t="s">
        <v>932</v>
      </c>
      <c r="K57" s="1" t="s">
        <v>1191</v>
      </c>
      <c r="L57" s="1" t="s">
        <v>1191</v>
      </c>
      <c r="M57" s="1" t="s">
        <v>933</v>
      </c>
      <c r="N57" s="1" t="s">
        <v>933</v>
      </c>
      <c r="O57" s="1" t="s">
        <v>934</v>
      </c>
      <c r="P57" s="1" t="s">
        <v>935</v>
      </c>
      <c r="Q57" s="1" t="s">
        <v>936</v>
      </c>
      <c r="R57" s="1" t="s">
        <v>1192</v>
      </c>
      <c r="S57" s="1" t="s">
        <v>938</v>
      </c>
      <c r="T57" s="1" t="s">
        <v>939</v>
      </c>
      <c r="U57" s="1" t="s">
        <v>947</v>
      </c>
      <c r="V57" s="1" t="s">
        <v>982</v>
      </c>
    </row>
    <row r="58" s="1" customFormat="1" spans="1:22">
      <c r="A58" s="3">
        <v>21102121603</v>
      </c>
      <c r="B58" s="1" t="s">
        <v>1187</v>
      </c>
      <c r="C58" s="1" t="s">
        <v>1193</v>
      </c>
      <c r="D58" s="1" t="s">
        <v>1194</v>
      </c>
      <c r="E58" s="1" t="s">
        <v>1195</v>
      </c>
      <c r="F58" s="1" t="s">
        <v>1127</v>
      </c>
      <c r="G58" s="1" t="s">
        <v>925</v>
      </c>
      <c r="H58" s="1" t="s">
        <v>930</v>
      </c>
      <c r="I58" s="1" t="s">
        <v>1196</v>
      </c>
      <c r="J58" s="1" t="s">
        <v>932</v>
      </c>
      <c r="K58" s="1" t="s">
        <v>1196</v>
      </c>
      <c r="L58" s="1" t="s">
        <v>1196</v>
      </c>
      <c r="M58" s="1" t="s">
        <v>933</v>
      </c>
      <c r="N58" s="1" t="s">
        <v>933</v>
      </c>
      <c r="O58" s="1" t="s">
        <v>934</v>
      </c>
      <c r="P58" s="1" t="s">
        <v>935</v>
      </c>
      <c r="Q58" s="1" t="s">
        <v>936</v>
      </c>
      <c r="R58" s="1" t="s">
        <v>1197</v>
      </c>
      <c r="S58" s="1" t="s">
        <v>938</v>
      </c>
      <c r="T58" s="1" t="s">
        <v>939</v>
      </c>
      <c r="U58" s="1" t="s">
        <v>947</v>
      </c>
      <c r="V58" s="1" t="s">
        <v>954</v>
      </c>
    </row>
    <row r="59" s="1" customFormat="1" spans="1:22">
      <c r="A59" s="3">
        <v>21100337589</v>
      </c>
      <c r="B59" s="1" t="s">
        <v>1187</v>
      </c>
      <c r="C59" s="1" t="s">
        <v>1198</v>
      </c>
      <c r="D59" s="1" t="s">
        <v>1042</v>
      </c>
      <c r="E59" s="1" t="s">
        <v>1199</v>
      </c>
      <c r="F59" s="1" t="s">
        <v>1014</v>
      </c>
      <c r="G59" s="1" t="s">
        <v>925</v>
      </c>
      <c r="H59" s="1" t="s">
        <v>930</v>
      </c>
      <c r="I59" s="1" t="s">
        <v>1200</v>
      </c>
      <c r="J59" s="1" t="s">
        <v>932</v>
      </c>
      <c r="K59" s="1" t="s">
        <v>1200</v>
      </c>
      <c r="L59" s="1" t="s">
        <v>1200</v>
      </c>
      <c r="M59" s="1" t="s">
        <v>933</v>
      </c>
      <c r="N59" s="1" t="s">
        <v>933</v>
      </c>
      <c r="O59" s="1" t="s">
        <v>934</v>
      </c>
      <c r="P59" s="1" t="s">
        <v>935</v>
      </c>
      <c r="Q59" s="1" t="s">
        <v>936</v>
      </c>
      <c r="R59" s="1" t="s">
        <v>1201</v>
      </c>
      <c r="S59" s="1" t="s">
        <v>938</v>
      </c>
      <c r="T59" s="1" t="s">
        <v>939</v>
      </c>
      <c r="U59" s="1" t="s">
        <v>947</v>
      </c>
      <c r="V59" s="1" t="s">
        <v>982</v>
      </c>
    </row>
    <row r="60" s="1" customFormat="1" spans="1:22">
      <c r="A60" s="3">
        <v>21098497545</v>
      </c>
      <c r="B60" s="1" t="s">
        <v>1187</v>
      </c>
      <c r="C60" s="1" t="s">
        <v>1202</v>
      </c>
      <c r="D60" s="1" t="s">
        <v>1098</v>
      </c>
      <c r="E60" s="1" t="s">
        <v>1203</v>
      </c>
      <c r="F60" s="1" t="s">
        <v>1014</v>
      </c>
      <c r="G60" s="1" t="s">
        <v>925</v>
      </c>
      <c r="H60" s="1" t="s">
        <v>930</v>
      </c>
      <c r="I60" s="1" t="s">
        <v>1204</v>
      </c>
      <c r="J60" s="1" t="s">
        <v>932</v>
      </c>
      <c r="K60" s="1" t="s">
        <v>1204</v>
      </c>
      <c r="L60" s="1" t="s">
        <v>1204</v>
      </c>
      <c r="M60" s="1" t="s">
        <v>933</v>
      </c>
      <c r="N60" s="1" t="s">
        <v>933</v>
      </c>
      <c r="O60" s="1" t="s">
        <v>934</v>
      </c>
      <c r="P60" s="1" t="s">
        <v>935</v>
      </c>
      <c r="Q60" s="1" t="s">
        <v>936</v>
      </c>
      <c r="R60" s="1" t="s">
        <v>1205</v>
      </c>
      <c r="S60" s="1" t="s">
        <v>938</v>
      </c>
      <c r="T60" s="1" t="s">
        <v>939</v>
      </c>
      <c r="U60" s="1" t="s">
        <v>947</v>
      </c>
      <c r="V60" s="1" t="s">
        <v>982</v>
      </c>
    </row>
    <row r="61" s="1" customFormat="1" spans="1:22">
      <c r="A61" s="3">
        <v>21097326659</v>
      </c>
      <c r="B61" s="1" t="s">
        <v>1187</v>
      </c>
      <c r="C61" s="1" t="s">
        <v>1206</v>
      </c>
      <c r="D61" s="1" t="s">
        <v>1129</v>
      </c>
      <c r="E61" s="1" t="s">
        <v>1207</v>
      </c>
      <c r="F61" s="1" t="s">
        <v>1014</v>
      </c>
      <c r="G61" s="1" t="s">
        <v>925</v>
      </c>
      <c r="H61" s="1" t="s">
        <v>930</v>
      </c>
      <c r="I61" s="1" t="s">
        <v>1208</v>
      </c>
      <c r="J61" s="1" t="s">
        <v>932</v>
      </c>
      <c r="K61" s="1" t="s">
        <v>1208</v>
      </c>
      <c r="L61" s="1" t="s">
        <v>1208</v>
      </c>
      <c r="M61" s="1" t="s">
        <v>933</v>
      </c>
      <c r="N61" s="1" t="s">
        <v>933</v>
      </c>
      <c r="O61" s="1" t="s">
        <v>934</v>
      </c>
      <c r="P61" s="1" t="s">
        <v>935</v>
      </c>
      <c r="Q61" s="1" t="s">
        <v>936</v>
      </c>
      <c r="R61" s="1" t="s">
        <v>1209</v>
      </c>
      <c r="S61" s="1" t="s">
        <v>938</v>
      </c>
      <c r="T61" s="1" t="s">
        <v>939</v>
      </c>
      <c r="U61" s="1" t="s">
        <v>947</v>
      </c>
      <c r="V61" s="1" t="s">
        <v>954</v>
      </c>
    </row>
    <row r="62" s="1" customFormat="1" spans="1:22">
      <c r="A62" s="3">
        <v>21088905898</v>
      </c>
      <c r="B62" s="1" t="s">
        <v>1187</v>
      </c>
      <c r="C62" s="1" t="s">
        <v>1210</v>
      </c>
      <c r="D62" s="1" t="s">
        <v>1168</v>
      </c>
      <c r="E62" s="1" t="s">
        <v>1211</v>
      </c>
      <c r="F62" s="1" t="s">
        <v>1014</v>
      </c>
      <c r="G62" s="1" t="s">
        <v>925</v>
      </c>
      <c r="H62" s="1" t="s">
        <v>930</v>
      </c>
      <c r="I62" s="1" t="s">
        <v>1212</v>
      </c>
      <c r="J62" s="1" t="s">
        <v>932</v>
      </c>
      <c r="K62" s="1" t="s">
        <v>1212</v>
      </c>
      <c r="L62" s="1" t="s">
        <v>1212</v>
      </c>
      <c r="M62" s="1" t="s">
        <v>933</v>
      </c>
      <c r="N62" s="1" t="s">
        <v>933</v>
      </c>
      <c r="O62" s="1" t="s">
        <v>934</v>
      </c>
      <c r="P62" s="1" t="s">
        <v>935</v>
      </c>
      <c r="Q62" s="1" t="s">
        <v>936</v>
      </c>
      <c r="R62" s="1" t="s">
        <v>1213</v>
      </c>
      <c r="S62" s="1" t="s">
        <v>938</v>
      </c>
      <c r="T62" s="1" t="s">
        <v>939</v>
      </c>
      <c r="U62" s="1" t="s">
        <v>947</v>
      </c>
      <c r="V62" s="1" t="s">
        <v>982</v>
      </c>
    </row>
    <row r="63" s="1" customFormat="1" spans="1:22">
      <c r="A63" s="3">
        <v>21088734217</v>
      </c>
      <c r="B63" s="1" t="s">
        <v>1187</v>
      </c>
      <c r="C63" s="1" t="s">
        <v>1214</v>
      </c>
      <c r="D63" s="1" t="s">
        <v>1215</v>
      </c>
      <c r="E63" s="1" t="s">
        <v>1216</v>
      </c>
      <c r="F63" s="1" t="s">
        <v>1014</v>
      </c>
      <c r="G63" s="1" t="s">
        <v>925</v>
      </c>
      <c r="H63" s="1" t="s">
        <v>930</v>
      </c>
      <c r="I63" s="1" t="s">
        <v>1217</v>
      </c>
      <c r="J63" s="1" t="s">
        <v>932</v>
      </c>
      <c r="K63" s="1" t="s">
        <v>1217</v>
      </c>
      <c r="L63" s="1" t="s">
        <v>1217</v>
      </c>
      <c r="M63" s="1" t="s">
        <v>933</v>
      </c>
      <c r="N63" s="1" t="s">
        <v>933</v>
      </c>
      <c r="O63" s="1" t="s">
        <v>934</v>
      </c>
      <c r="P63" s="1" t="s">
        <v>935</v>
      </c>
      <c r="Q63" s="1" t="s">
        <v>936</v>
      </c>
      <c r="R63" s="1" t="s">
        <v>1218</v>
      </c>
      <c r="S63" s="1" t="s">
        <v>938</v>
      </c>
      <c r="T63" s="1" t="s">
        <v>939</v>
      </c>
      <c r="U63" s="1" t="s">
        <v>947</v>
      </c>
      <c r="V63" s="1" t="s">
        <v>954</v>
      </c>
    </row>
    <row r="64" s="1" customFormat="1" spans="1:22">
      <c r="A64" s="3">
        <v>21087989484</v>
      </c>
      <c r="B64" s="1" t="s">
        <v>1187</v>
      </c>
      <c r="C64" s="1" t="s">
        <v>1219</v>
      </c>
      <c r="D64" s="1" t="s">
        <v>1042</v>
      </c>
      <c r="E64" s="1" t="s">
        <v>1220</v>
      </c>
      <c r="F64" s="1" t="s">
        <v>1014</v>
      </c>
      <c r="G64" s="1" t="s">
        <v>925</v>
      </c>
      <c r="H64" s="1" t="s">
        <v>930</v>
      </c>
      <c r="I64" s="1" t="s">
        <v>1221</v>
      </c>
      <c r="J64" s="1" t="s">
        <v>932</v>
      </c>
      <c r="K64" s="1" t="s">
        <v>1221</v>
      </c>
      <c r="L64" s="1" t="s">
        <v>1221</v>
      </c>
      <c r="M64" s="1" t="s">
        <v>933</v>
      </c>
      <c r="N64" s="1" t="s">
        <v>933</v>
      </c>
      <c r="O64" s="1" t="s">
        <v>934</v>
      </c>
      <c r="P64" s="1" t="s">
        <v>935</v>
      </c>
      <c r="Q64" s="1" t="s">
        <v>936</v>
      </c>
      <c r="R64" s="1" t="s">
        <v>1222</v>
      </c>
      <c r="S64" s="1" t="s">
        <v>938</v>
      </c>
      <c r="T64" s="1" t="s">
        <v>939</v>
      </c>
      <c r="U64" s="1" t="s">
        <v>947</v>
      </c>
      <c r="V64" s="1" t="s">
        <v>982</v>
      </c>
    </row>
    <row r="65" s="1" customFormat="1" spans="1:22">
      <c r="A65" s="3">
        <v>21087808443</v>
      </c>
      <c r="B65" s="1" t="s">
        <v>1223</v>
      </c>
      <c r="C65" s="1" t="s">
        <v>1224</v>
      </c>
      <c r="D65" s="1" t="s">
        <v>1168</v>
      </c>
      <c r="E65" s="1" t="s">
        <v>1225</v>
      </c>
      <c r="F65" s="1" t="s">
        <v>929</v>
      </c>
      <c r="G65" s="1" t="s">
        <v>925</v>
      </c>
      <c r="H65" s="1" t="s">
        <v>930</v>
      </c>
      <c r="I65" s="1" t="s">
        <v>1226</v>
      </c>
      <c r="J65" s="1" t="s">
        <v>932</v>
      </c>
      <c r="K65" s="1" t="s">
        <v>1226</v>
      </c>
      <c r="L65" s="1" t="s">
        <v>1226</v>
      </c>
      <c r="M65" s="1" t="s">
        <v>933</v>
      </c>
      <c r="N65" s="1" t="s">
        <v>933</v>
      </c>
      <c r="O65" s="1" t="s">
        <v>934</v>
      </c>
      <c r="P65" s="1" t="s">
        <v>935</v>
      </c>
      <c r="Q65" s="1" t="s">
        <v>936</v>
      </c>
      <c r="R65" s="1" t="s">
        <v>1227</v>
      </c>
      <c r="S65" s="1" t="s">
        <v>938</v>
      </c>
      <c r="T65" s="1" t="s">
        <v>939</v>
      </c>
      <c r="U65" s="1" t="s">
        <v>947</v>
      </c>
      <c r="V65" s="1" t="s">
        <v>982</v>
      </c>
    </row>
    <row r="66" s="1" customFormat="1" spans="1:22">
      <c r="A66" s="3">
        <v>21087799356</v>
      </c>
      <c r="B66" s="1" t="s">
        <v>1223</v>
      </c>
      <c r="C66" s="1" t="s">
        <v>1228</v>
      </c>
      <c r="D66" s="1" t="s">
        <v>1084</v>
      </c>
      <c r="E66" s="1" t="s">
        <v>1229</v>
      </c>
      <c r="F66" s="1" t="s">
        <v>929</v>
      </c>
      <c r="G66" s="1" t="s">
        <v>925</v>
      </c>
      <c r="H66" s="1" t="s">
        <v>930</v>
      </c>
      <c r="I66" s="1" t="s">
        <v>1086</v>
      </c>
      <c r="J66" s="1" t="s">
        <v>932</v>
      </c>
      <c r="K66" s="1" t="s">
        <v>1086</v>
      </c>
      <c r="L66" s="1" t="s">
        <v>1086</v>
      </c>
      <c r="M66" s="1" t="s">
        <v>933</v>
      </c>
      <c r="N66" s="1" t="s">
        <v>933</v>
      </c>
      <c r="O66" s="1" t="s">
        <v>934</v>
      </c>
      <c r="P66" s="1" t="s">
        <v>935</v>
      </c>
      <c r="Q66" s="1" t="s">
        <v>936</v>
      </c>
      <c r="R66" s="1" t="s">
        <v>1230</v>
      </c>
      <c r="S66" s="1" t="s">
        <v>938</v>
      </c>
      <c r="T66" s="1" t="s">
        <v>939</v>
      </c>
      <c r="U66" s="1" t="s">
        <v>947</v>
      </c>
      <c r="V66" s="1" t="s">
        <v>954</v>
      </c>
    </row>
    <row r="67" s="1" customFormat="1" spans="1:22">
      <c r="A67" s="3">
        <v>21086647611</v>
      </c>
      <c r="B67" s="1" t="s">
        <v>1223</v>
      </c>
      <c r="C67" s="1" t="s">
        <v>1231</v>
      </c>
      <c r="D67" s="1" t="s">
        <v>1232</v>
      </c>
      <c r="E67" s="1" t="s">
        <v>1233</v>
      </c>
      <c r="F67" s="1" t="s">
        <v>1073</v>
      </c>
      <c r="G67" s="1" t="s">
        <v>925</v>
      </c>
      <c r="H67" s="1" t="s">
        <v>930</v>
      </c>
      <c r="I67" s="1" t="s">
        <v>1234</v>
      </c>
      <c r="J67" s="1" t="s">
        <v>932</v>
      </c>
      <c r="K67" s="1" t="s">
        <v>1234</v>
      </c>
      <c r="L67" s="1" t="s">
        <v>1234</v>
      </c>
      <c r="M67" s="1" t="s">
        <v>933</v>
      </c>
      <c r="N67" s="1" t="s">
        <v>933</v>
      </c>
      <c r="O67" s="1" t="s">
        <v>934</v>
      </c>
      <c r="P67" s="1" t="s">
        <v>935</v>
      </c>
      <c r="Q67" s="1" t="s">
        <v>936</v>
      </c>
      <c r="R67" s="1" t="s">
        <v>1235</v>
      </c>
      <c r="S67" s="1" t="s">
        <v>938</v>
      </c>
      <c r="T67" s="1" t="s">
        <v>939</v>
      </c>
      <c r="U67" s="1" t="s">
        <v>947</v>
      </c>
      <c r="V67" s="1" t="s">
        <v>982</v>
      </c>
    </row>
    <row r="68" s="1" customFormat="1" spans="1:22">
      <c r="A68" s="3">
        <v>21084940713</v>
      </c>
      <c r="B68" s="1" t="s">
        <v>1223</v>
      </c>
      <c r="C68" s="1" t="s">
        <v>1236</v>
      </c>
      <c r="D68" s="1" t="s">
        <v>1237</v>
      </c>
      <c r="E68" s="1" t="s">
        <v>1238</v>
      </c>
      <c r="F68" s="1" t="s">
        <v>929</v>
      </c>
      <c r="G68" s="1" t="s">
        <v>925</v>
      </c>
      <c r="H68" s="1" t="s">
        <v>930</v>
      </c>
      <c r="I68" s="1" t="s">
        <v>1239</v>
      </c>
      <c r="J68" s="1" t="s">
        <v>932</v>
      </c>
      <c r="K68" s="1" t="s">
        <v>1239</v>
      </c>
      <c r="L68" s="1" t="s">
        <v>1239</v>
      </c>
      <c r="M68" s="1" t="s">
        <v>933</v>
      </c>
      <c r="N68" s="1" t="s">
        <v>933</v>
      </c>
      <c r="O68" s="1" t="s">
        <v>934</v>
      </c>
      <c r="P68" s="1" t="s">
        <v>935</v>
      </c>
      <c r="Q68" s="1" t="s">
        <v>936</v>
      </c>
      <c r="R68" s="1" t="s">
        <v>1240</v>
      </c>
      <c r="S68" s="1" t="s">
        <v>938</v>
      </c>
      <c r="T68" s="1" t="s">
        <v>939</v>
      </c>
      <c r="U68" s="1" t="s">
        <v>947</v>
      </c>
      <c r="V68" s="1" t="s">
        <v>1241</v>
      </c>
    </row>
    <row r="69" s="1" customFormat="1" spans="1:22">
      <c r="A69" s="3">
        <v>21084325153</v>
      </c>
      <c r="B69" s="1" t="s">
        <v>1223</v>
      </c>
      <c r="C69" s="1" t="s">
        <v>1242</v>
      </c>
      <c r="D69" s="1" t="s">
        <v>1237</v>
      </c>
      <c r="E69" s="1" t="s">
        <v>1243</v>
      </c>
      <c r="F69" s="1" t="s">
        <v>929</v>
      </c>
      <c r="G69" s="1" t="s">
        <v>925</v>
      </c>
      <c r="H69" s="1" t="s">
        <v>930</v>
      </c>
      <c r="I69" s="1" t="s">
        <v>1244</v>
      </c>
      <c r="J69" s="1" t="s">
        <v>932</v>
      </c>
      <c r="K69" s="1" t="s">
        <v>1244</v>
      </c>
      <c r="L69" s="1" t="s">
        <v>1244</v>
      </c>
      <c r="M69" s="1" t="s">
        <v>933</v>
      </c>
      <c r="N69" s="1" t="s">
        <v>933</v>
      </c>
      <c r="O69" s="1" t="s">
        <v>934</v>
      </c>
      <c r="P69" s="1" t="s">
        <v>935</v>
      </c>
      <c r="Q69" s="1" t="s">
        <v>936</v>
      </c>
      <c r="R69" s="1" t="s">
        <v>1245</v>
      </c>
      <c r="S69" s="1" t="s">
        <v>938</v>
      </c>
      <c r="T69" s="1" t="s">
        <v>939</v>
      </c>
      <c r="U69" s="1" t="s">
        <v>947</v>
      </c>
      <c r="V69" s="1" t="s">
        <v>1241</v>
      </c>
    </row>
    <row r="70" s="1" customFormat="1" spans="1:22">
      <c r="A70" s="3">
        <v>18371507705</v>
      </c>
      <c r="B70" s="1" t="s">
        <v>1246</v>
      </c>
      <c r="C70" s="1" t="s">
        <v>1247</v>
      </c>
      <c r="D70" s="1" t="s">
        <v>1248</v>
      </c>
      <c r="E70" s="1" t="s">
        <v>1249</v>
      </c>
      <c r="F70" s="1" t="s">
        <v>1223</v>
      </c>
      <c r="G70" s="1" t="s">
        <v>925</v>
      </c>
      <c r="H70" s="1" t="s">
        <v>930</v>
      </c>
      <c r="I70" s="1" t="s">
        <v>1250</v>
      </c>
      <c r="J70" s="1" t="s">
        <v>932</v>
      </c>
      <c r="K70" s="1" t="s">
        <v>1250</v>
      </c>
      <c r="L70" s="1" t="s">
        <v>1250</v>
      </c>
      <c r="M70" s="1" t="s">
        <v>933</v>
      </c>
      <c r="N70" s="1" t="s">
        <v>933</v>
      </c>
      <c r="O70" s="1" t="s">
        <v>934</v>
      </c>
      <c r="P70" s="1" t="s">
        <v>935</v>
      </c>
      <c r="Q70" s="1" t="s">
        <v>936</v>
      </c>
      <c r="R70" s="1" t="s">
        <v>1251</v>
      </c>
      <c r="S70" s="1" t="s">
        <v>938</v>
      </c>
      <c r="T70" s="1" t="s">
        <v>939</v>
      </c>
      <c r="U70" s="1" t="s">
        <v>947</v>
      </c>
      <c r="V70" s="1" t="s">
        <v>954</v>
      </c>
    </row>
    <row r="71" s="1" customFormat="1" spans="1:22">
      <c r="A71" s="3">
        <v>21029255503</v>
      </c>
      <c r="B71" s="1" t="s">
        <v>1252</v>
      </c>
      <c r="C71" s="1" t="s">
        <v>1253</v>
      </c>
      <c r="D71" s="1" t="s">
        <v>1254</v>
      </c>
      <c r="E71" s="1" t="s">
        <v>1255</v>
      </c>
      <c r="F71" s="1" t="s">
        <v>1256</v>
      </c>
      <c r="G71" s="1" t="s">
        <v>925</v>
      </c>
      <c r="H71" s="1" t="s">
        <v>930</v>
      </c>
      <c r="I71" s="1" t="s">
        <v>1257</v>
      </c>
      <c r="J71" s="1" t="s">
        <v>932</v>
      </c>
      <c r="K71" s="1" t="s">
        <v>1257</v>
      </c>
      <c r="L71" s="1" t="s">
        <v>1257</v>
      </c>
      <c r="M71" s="1" t="s">
        <v>933</v>
      </c>
      <c r="N71" s="1" t="s">
        <v>933</v>
      </c>
      <c r="O71" s="1" t="s">
        <v>934</v>
      </c>
      <c r="P71" s="1" t="s">
        <v>935</v>
      </c>
      <c r="Q71" s="1" t="s">
        <v>936</v>
      </c>
      <c r="R71" s="1" t="s">
        <v>1258</v>
      </c>
      <c r="S71" s="1" t="s">
        <v>938</v>
      </c>
      <c r="T71" s="1" t="s">
        <v>939</v>
      </c>
      <c r="U71" s="1" t="s">
        <v>947</v>
      </c>
      <c r="V71" s="1" t="s">
        <v>954</v>
      </c>
    </row>
    <row r="72" s="1" customFormat="1" spans="1:22">
      <c r="A72" s="3">
        <v>18951934410</v>
      </c>
      <c r="B72" s="1" t="s">
        <v>1259</v>
      </c>
      <c r="C72" s="1" t="s">
        <v>1260</v>
      </c>
      <c r="D72" s="1" t="s">
        <v>1261</v>
      </c>
      <c r="E72" s="1" t="s">
        <v>1262</v>
      </c>
      <c r="F72" s="1" t="s">
        <v>929</v>
      </c>
      <c r="G72" s="1" t="s">
        <v>925</v>
      </c>
      <c r="H72" s="1" t="s">
        <v>930</v>
      </c>
      <c r="I72" s="1" t="s">
        <v>1116</v>
      </c>
      <c r="J72" s="1" t="s">
        <v>932</v>
      </c>
      <c r="K72" s="1" t="s">
        <v>1116</v>
      </c>
      <c r="L72" s="1" t="s">
        <v>1116</v>
      </c>
      <c r="M72" s="1" t="s">
        <v>933</v>
      </c>
      <c r="N72" s="1" t="s">
        <v>933</v>
      </c>
      <c r="O72" s="1" t="s">
        <v>934</v>
      </c>
      <c r="P72" s="1" t="s">
        <v>935</v>
      </c>
      <c r="Q72" s="1" t="s">
        <v>936</v>
      </c>
      <c r="R72" s="1" t="s">
        <v>1263</v>
      </c>
      <c r="S72" s="1" t="s">
        <v>938</v>
      </c>
      <c r="T72" s="1" t="s">
        <v>939</v>
      </c>
      <c r="U72" s="1" t="s">
        <v>947</v>
      </c>
      <c r="V72" s="1" t="s">
        <v>954</v>
      </c>
    </row>
    <row r="73" s="1" customFormat="1" spans="1:22">
      <c r="A73" s="3">
        <v>18516813263</v>
      </c>
      <c r="B73" s="1" t="s">
        <v>1264</v>
      </c>
      <c r="C73" s="1" t="s">
        <v>1265</v>
      </c>
      <c r="D73" s="1" t="s">
        <v>1266</v>
      </c>
      <c r="E73" s="1" t="s">
        <v>1267</v>
      </c>
      <c r="F73" s="1" t="s">
        <v>1073</v>
      </c>
      <c r="G73" s="1" t="s">
        <v>925</v>
      </c>
      <c r="H73" s="1" t="s">
        <v>930</v>
      </c>
      <c r="I73" s="1" t="s">
        <v>1268</v>
      </c>
      <c r="J73" s="1" t="s">
        <v>932</v>
      </c>
      <c r="K73" s="1" t="s">
        <v>1268</v>
      </c>
      <c r="L73" s="1" t="s">
        <v>1268</v>
      </c>
      <c r="M73" s="1" t="s">
        <v>933</v>
      </c>
      <c r="N73" s="1" t="s">
        <v>933</v>
      </c>
      <c r="O73" s="1" t="s">
        <v>934</v>
      </c>
      <c r="P73" s="1" t="s">
        <v>935</v>
      </c>
      <c r="Q73" s="1" t="s">
        <v>936</v>
      </c>
      <c r="R73" s="1" t="s">
        <v>1269</v>
      </c>
      <c r="S73" s="1" t="s">
        <v>938</v>
      </c>
      <c r="T73" s="1" t="s">
        <v>939</v>
      </c>
      <c r="U73" s="1" t="s">
        <v>947</v>
      </c>
      <c r="V73" s="1" t="s">
        <v>954</v>
      </c>
    </row>
    <row r="74" s="1" customFormat="1" spans="1:22">
      <c r="A74" s="3">
        <v>18091718919</v>
      </c>
      <c r="B74" s="1" t="s">
        <v>1270</v>
      </c>
      <c r="C74" s="1" t="s">
        <v>1271</v>
      </c>
      <c r="D74" s="1" t="s">
        <v>1272</v>
      </c>
      <c r="E74" s="1" t="s">
        <v>1273</v>
      </c>
      <c r="F74" s="1" t="s">
        <v>1014</v>
      </c>
      <c r="G74" s="1" t="s">
        <v>925</v>
      </c>
      <c r="H74" s="1" t="s">
        <v>930</v>
      </c>
      <c r="I74" s="1" t="s">
        <v>1274</v>
      </c>
      <c r="J74" s="1" t="s">
        <v>932</v>
      </c>
      <c r="K74" s="1" t="s">
        <v>1274</v>
      </c>
      <c r="L74" s="1" t="s">
        <v>1274</v>
      </c>
      <c r="M74" s="1" t="s">
        <v>933</v>
      </c>
      <c r="N74" s="1" t="s">
        <v>933</v>
      </c>
      <c r="O74" s="1" t="s">
        <v>934</v>
      </c>
      <c r="P74" s="1" t="s">
        <v>935</v>
      </c>
      <c r="Q74" s="1" t="s">
        <v>936</v>
      </c>
      <c r="R74" s="1" t="s">
        <v>1275</v>
      </c>
      <c r="S74" s="1" t="s">
        <v>938</v>
      </c>
      <c r="T74" s="1" t="s">
        <v>939</v>
      </c>
      <c r="U74" s="1" t="s">
        <v>947</v>
      </c>
      <c r="V74" s="1" t="s">
        <v>1009</v>
      </c>
    </row>
    <row r="75" s="1" customFormat="1" spans="1:22">
      <c r="A75" s="3">
        <v>18949162806</v>
      </c>
      <c r="B75" s="1" t="s">
        <v>1276</v>
      </c>
      <c r="C75" s="1" t="s">
        <v>1277</v>
      </c>
      <c r="D75" s="1" t="s">
        <v>1278</v>
      </c>
      <c r="E75" s="1" t="s">
        <v>1279</v>
      </c>
      <c r="F75" s="1" t="s">
        <v>1256</v>
      </c>
      <c r="G75" s="1" t="s">
        <v>925</v>
      </c>
      <c r="H75" s="1" t="s">
        <v>930</v>
      </c>
      <c r="I75" s="1" t="s">
        <v>1280</v>
      </c>
      <c r="J75" s="1" t="s">
        <v>932</v>
      </c>
      <c r="K75" s="1" t="s">
        <v>1280</v>
      </c>
      <c r="L75" s="1" t="s">
        <v>1280</v>
      </c>
      <c r="M75" s="1" t="s">
        <v>933</v>
      </c>
      <c r="N75" s="1" t="s">
        <v>933</v>
      </c>
      <c r="O75" s="1" t="s">
        <v>934</v>
      </c>
      <c r="P75" s="1" t="s">
        <v>935</v>
      </c>
      <c r="Q75" s="1" t="s">
        <v>936</v>
      </c>
      <c r="R75" s="1" t="s">
        <v>1281</v>
      </c>
      <c r="S75" s="1" t="s">
        <v>938</v>
      </c>
      <c r="T75" s="1" t="s">
        <v>939</v>
      </c>
      <c r="U75" s="1" t="s">
        <v>947</v>
      </c>
      <c r="V75" s="1" t="s">
        <v>954</v>
      </c>
    </row>
    <row r="76" s="1" customFormat="1" spans="1:22">
      <c r="A76" s="3">
        <v>18928625741</v>
      </c>
      <c r="B76" s="1" t="s">
        <v>1282</v>
      </c>
      <c r="C76" s="1" t="s">
        <v>1283</v>
      </c>
      <c r="D76" s="1" t="s">
        <v>1278</v>
      </c>
      <c r="E76" s="1" t="s">
        <v>1284</v>
      </c>
      <c r="F76" s="1" t="s">
        <v>1014</v>
      </c>
      <c r="G76" s="1" t="s">
        <v>925</v>
      </c>
      <c r="H76" s="1" t="s">
        <v>930</v>
      </c>
      <c r="I76" s="1" t="s">
        <v>1285</v>
      </c>
      <c r="J76" s="1" t="s">
        <v>932</v>
      </c>
      <c r="K76" s="1" t="s">
        <v>1285</v>
      </c>
      <c r="L76" s="1" t="s">
        <v>1285</v>
      </c>
      <c r="M76" s="1" t="s">
        <v>933</v>
      </c>
      <c r="N76" s="1" t="s">
        <v>933</v>
      </c>
      <c r="O76" s="1" t="s">
        <v>934</v>
      </c>
      <c r="P76" s="1" t="s">
        <v>935</v>
      </c>
      <c r="Q76" s="1" t="s">
        <v>936</v>
      </c>
      <c r="R76" s="1" t="s">
        <v>1286</v>
      </c>
      <c r="S76" s="1" t="s">
        <v>938</v>
      </c>
      <c r="T76" s="1" t="s">
        <v>939</v>
      </c>
      <c r="U76" s="1" t="s">
        <v>947</v>
      </c>
      <c r="V76" s="1" t="s">
        <v>954</v>
      </c>
    </row>
    <row r="77" s="1" customFormat="1" spans="1:22">
      <c r="A77" s="4">
        <v>2.11043396612701e+17</v>
      </c>
      <c r="B77" s="1" t="s">
        <v>1252</v>
      </c>
      <c r="C77" s="1" t="s">
        <v>1287</v>
      </c>
      <c r="D77" s="1" t="s">
        <v>1278</v>
      </c>
      <c r="E77" s="1" t="s">
        <v>1288</v>
      </c>
      <c r="F77" s="1" t="s">
        <v>929</v>
      </c>
      <c r="G77" s="1" t="s">
        <v>925</v>
      </c>
      <c r="H77" s="1" t="s">
        <v>930</v>
      </c>
      <c r="I77" s="1" t="s">
        <v>934</v>
      </c>
      <c r="J77" s="1" t="s">
        <v>932</v>
      </c>
      <c r="K77" s="1" t="s">
        <v>934</v>
      </c>
      <c r="L77" s="1" t="s">
        <v>934</v>
      </c>
      <c r="M77" s="1" t="s">
        <v>933</v>
      </c>
      <c r="N77" s="1" t="s">
        <v>933</v>
      </c>
      <c r="O77" s="1" t="s">
        <v>934</v>
      </c>
      <c r="P77" s="1" t="s">
        <v>935</v>
      </c>
      <c r="Q77" s="1" t="s">
        <v>936</v>
      </c>
      <c r="R77" s="1" t="s">
        <v>1289</v>
      </c>
      <c r="S77" s="1" t="s">
        <v>938</v>
      </c>
      <c r="T77" s="1" t="s">
        <v>939</v>
      </c>
      <c r="U77" s="1" t="s">
        <v>947</v>
      </c>
      <c r="V77" s="1" t="s">
        <v>954</v>
      </c>
    </row>
    <row r="78" s="1" customFormat="1" spans="1:22">
      <c r="A78" s="3">
        <v>18951226797</v>
      </c>
      <c r="B78" s="1" t="s">
        <v>1259</v>
      </c>
      <c r="C78" s="1" t="s">
        <v>1290</v>
      </c>
      <c r="D78" s="1" t="s">
        <v>1291</v>
      </c>
      <c r="E78" s="1" t="s">
        <v>1292</v>
      </c>
      <c r="F78" s="1" t="s">
        <v>929</v>
      </c>
      <c r="G78" s="1" t="s">
        <v>925</v>
      </c>
      <c r="H78" s="1" t="s">
        <v>930</v>
      </c>
      <c r="I78" s="1" t="s">
        <v>1293</v>
      </c>
      <c r="J78" s="1" t="s">
        <v>932</v>
      </c>
      <c r="K78" s="1" t="s">
        <v>1293</v>
      </c>
      <c r="L78" s="1" t="s">
        <v>1293</v>
      </c>
      <c r="M78" s="1" t="s">
        <v>933</v>
      </c>
      <c r="N78" s="1" t="s">
        <v>933</v>
      </c>
      <c r="O78" s="1" t="s">
        <v>934</v>
      </c>
      <c r="P78" s="1" t="s">
        <v>935</v>
      </c>
      <c r="Q78" s="1" t="s">
        <v>936</v>
      </c>
      <c r="R78" s="1" t="s">
        <v>1294</v>
      </c>
      <c r="S78" s="1" t="s">
        <v>938</v>
      </c>
      <c r="T78" s="1" t="s">
        <v>939</v>
      </c>
      <c r="U78" s="1" t="s">
        <v>947</v>
      </c>
      <c r="V78" s="1" t="s">
        <v>954</v>
      </c>
    </row>
    <row r="79" s="1" customFormat="1" spans="1:22">
      <c r="A79" s="3">
        <v>18584601376</v>
      </c>
      <c r="B79" s="1" t="s">
        <v>1295</v>
      </c>
      <c r="C79" s="1" t="s">
        <v>1296</v>
      </c>
      <c r="D79" s="1" t="s">
        <v>1297</v>
      </c>
      <c r="E79" s="1" t="s">
        <v>1298</v>
      </c>
      <c r="F79" s="1" t="s">
        <v>929</v>
      </c>
      <c r="G79" s="1" t="s">
        <v>925</v>
      </c>
      <c r="H79" s="1" t="s">
        <v>930</v>
      </c>
      <c r="I79" s="1" t="s">
        <v>1299</v>
      </c>
      <c r="J79" s="1" t="s">
        <v>932</v>
      </c>
      <c r="K79" s="1" t="s">
        <v>1299</v>
      </c>
      <c r="L79" s="1" t="s">
        <v>1299</v>
      </c>
      <c r="M79" s="1" t="s">
        <v>933</v>
      </c>
      <c r="N79" s="1" t="s">
        <v>933</v>
      </c>
      <c r="O79" s="1" t="s">
        <v>934</v>
      </c>
      <c r="P79" s="1" t="s">
        <v>935</v>
      </c>
      <c r="Q79" s="1" t="s">
        <v>936</v>
      </c>
      <c r="R79" s="1" t="s">
        <v>1300</v>
      </c>
      <c r="S79" s="1" t="s">
        <v>938</v>
      </c>
      <c r="T79" s="1" t="s">
        <v>939</v>
      </c>
      <c r="U79" s="1" t="s">
        <v>947</v>
      </c>
      <c r="V79" s="1" t="s">
        <v>954</v>
      </c>
    </row>
    <row r="80" s="1" customFormat="1" spans="1:22">
      <c r="A80" s="3">
        <v>18584526401</v>
      </c>
      <c r="B80" s="1" t="s">
        <v>1295</v>
      </c>
      <c r="C80" s="1" t="s">
        <v>1301</v>
      </c>
      <c r="D80" s="1" t="s">
        <v>1297</v>
      </c>
      <c r="E80" s="1" t="s">
        <v>1302</v>
      </c>
      <c r="F80" s="1" t="s">
        <v>929</v>
      </c>
      <c r="G80" s="1" t="s">
        <v>925</v>
      </c>
      <c r="H80" s="1" t="s">
        <v>930</v>
      </c>
      <c r="I80" s="1" t="s">
        <v>1299</v>
      </c>
      <c r="J80" s="1" t="s">
        <v>932</v>
      </c>
      <c r="K80" s="1" t="s">
        <v>1299</v>
      </c>
      <c r="L80" s="1" t="s">
        <v>1299</v>
      </c>
      <c r="M80" s="1" t="s">
        <v>933</v>
      </c>
      <c r="N80" s="1" t="s">
        <v>933</v>
      </c>
      <c r="O80" s="1" t="s">
        <v>934</v>
      </c>
      <c r="P80" s="1" t="s">
        <v>935</v>
      </c>
      <c r="Q80" s="1" t="s">
        <v>936</v>
      </c>
      <c r="R80" s="1" t="s">
        <v>1303</v>
      </c>
      <c r="S80" s="1" t="s">
        <v>938</v>
      </c>
      <c r="T80" s="1" t="s">
        <v>939</v>
      </c>
      <c r="U80" s="1" t="s">
        <v>947</v>
      </c>
      <c r="V80" s="1" t="s">
        <v>954</v>
      </c>
    </row>
    <row r="81" s="1" customFormat="1" spans="1:22">
      <c r="A81" s="3">
        <v>21073843860</v>
      </c>
      <c r="B81" s="1" t="s">
        <v>1223</v>
      </c>
      <c r="C81" s="1" t="s">
        <v>1304</v>
      </c>
      <c r="D81" s="1" t="s">
        <v>1305</v>
      </c>
      <c r="E81" s="1" t="s">
        <v>1306</v>
      </c>
      <c r="F81" s="1" t="s">
        <v>929</v>
      </c>
      <c r="G81" s="1" t="s">
        <v>925</v>
      </c>
      <c r="H81" s="1" t="s">
        <v>930</v>
      </c>
      <c r="I81" s="1" t="s">
        <v>1307</v>
      </c>
      <c r="J81" s="1" t="s">
        <v>932</v>
      </c>
      <c r="K81" s="1" t="s">
        <v>1307</v>
      </c>
      <c r="L81" s="1" t="s">
        <v>1307</v>
      </c>
      <c r="M81" s="1" t="s">
        <v>933</v>
      </c>
      <c r="N81" s="1" t="s">
        <v>933</v>
      </c>
      <c r="O81" s="1" t="s">
        <v>934</v>
      </c>
      <c r="P81" s="1" t="s">
        <v>935</v>
      </c>
      <c r="Q81" s="1" t="s">
        <v>936</v>
      </c>
      <c r="R81" s="1" t="s">
        <v>1308</v>
      </c>
      <c r="S81" s="1" t="s">
        <v>938</v>
      </c>
      <c r="T81" s="1" t="s">
        <v>939</v>
      </c>
      <c r="U81" s="1" t="s">
        <v>947</v>
      </c>
      <c r="V81" s="1" t="s">
        <v>954</v>
      </c>
    </row>
    <row r="82" s="1" customFormat="1" spans="1:22">
      <c r="A82" s="3">
        <v>21008837783</v>
      </c>
      <c r="B82" s="1" t="s">
        <v>1309</v>
      </c>
      <c r="C82" s="1" t="s">
        <v>1310</v>
      </c>
      <c r="D82" s="1" t="s">
        <v>1311</v>
      </c>
      <c r="E82" s="1" t="s">
        <v>1312</v>
      </c>
      <c r="F82" s="1" t="s">
        <v>1313</v>
      </c>
      <c r="G82" s="1" t="s">
        <v>925</v>
      </c>
      <c r="H82" s="1" t="s">
        <v>930</v>
      </c>
      <c r="I82" s="1" t="s">
        <v>1314</v>
      </c>
      <c r="J82" s="1" t="s">
        <v>932</v>
      </c>
      <c r="K82" s="1" t="s">
        <v>1314</v>
      </c>
      <c r="L82" s="1" t="s">
        <v>1314</v>
      </c>
      <c r="M82" s="1" t="s">
        <v>933</v>
      </c>
      <c r="N82" s="1" t="s">
        <v>933</v>
      </c>
      <c r="O82" s="1" t="s">
        <v>934</v>
      </c>
      <c r="P82" s="1" t="s">
        <v>935</v>
      </c>
      <c r="Q82" s="1" t="s">
        <v>936</v>
      </c>
      <c r="R82" s="1" t="s">
        <v>1315</v>
      </c>
      <c r="S82" s="1" t="s">
        <v>938</v>
      </c>
      <c r="T82" s="1" t="s">
        <v>939</v>
      </c>
      <c r="U82" s="1" t="s">
        <v>947</v>
      </c>
      <c r="V82" s="1" t="s">
        <v>954</v>
      </c>
    </row>
    <row r="83" s="1" customFormat="1" spans="1:22">
      <c r="A83" s="3">
        <v>18888326171</v>
      </c>
      <c r="B83" s="1" t="s">
        <v>1316</v>
      </c>
      <c r="C83" s="1" t="s">
        <v>1317</v>
      </c>
      <c r="D83" s="1" t="s">
        <v>1311</v>
      </c>
      <c r="E83" s="1" t="s">
        <v>1318</v>
      </c>
      <c r="F83" s="1" t="s">
        <v>1014</v>
      </c>
      <c r="G83" s="1" t="s">
        <v>925</v>
      </c>
      <c r="H83" s="1" t="s">
        <v>930</v>
      </c>
      <c r="I83" s="1" t="s">
        <v>1319</v>
      </c>
      <c r="J83" s="1" t="s">
        <v>932</v>
      </c>
      <c r="K83" s="1" t="s">
        <v>1319</v>
      </c>
      <c r="L83" s="1" t="s">
        <v>1319</v>
      </c>
      <c r="M83" s="1" t="s">
        <v>933</v>
      </c>
      <c r="N83" s="1" t="s">
        <v>933</v>
      </c>
      <c r="O83" s="1" t="s">
        <v>934</v>
      </c>
      <c r="P83" s="1" t="s">
        <v>935</v>
      </c>
      <c r="Q83" s="1" t="s">
        <v>936</v>
      </c>
      <c r="R83" s="1" t="s">
        <v>1320</v>
      </c>
      <c r="S83" s="1" t="s">
        <v>938</v>
      </c>
      <c r="T83" s="1" t="s">
        <v>939</v>
      </c>
      <c r="U83" s="1" t="s">
        <v>947</v>
      </c>
      <c r="V83" s="1" t="s">
        <v>954</v>
      </c>
    </row>
    <row r="84" s="1" customFormat="1" spans="1:22">
      <c r="A84" s="3">
        <v>18945334865</v>
      </c>
      <c r="B84" s="1" t="s">
        <v>1321</v>
      </c>
      <c r="C84" s="1" t="s">
        <v>1322</v>
      </c>
      <c r="D84" s="1" t="s">
        <v>1323</v>
      </c>
      <c r="E84" s="1" t="s">
        <v>1324</v>
      </c>
      <c r="F84" s="1" t="s">
        <v>1014</v>
      </c>
      <c r="G84" s="1" t="s">
        <v>925</v>
      </c>
      <c r="H84" s="1" t="s">
        <v>930</v>
      </c>
      <c r="I84" s="1" t="s">
        <v>1325</v>
      </c>
      <c r="J84" s="1" t="s">
        <v>932</v>
      </c>
      <c r="K84" s="1" t="s">
        <v>1325</v>
      </c>
      <c r="L84" s="1" t="s">
        <v>1325</v>
      </c>
      <c r="M84" s="1" t="s">
        <v>933</v>
      </c>
      <c r="N84" s="1" t="s">
        <v>933</v>
      </c>
      <c r="O84" s="1" t="s">
        <v>934</v>
      </c>
      <c r="P84" s="1" t="s">
        <v>935</v>
      </c>
      <c r="Q84" s="1" t="s">
        <v>936</v>
      </c>
      <c r="R84" s="1" t="s">
        <v>1326</v>
      </c>
      <c r="S84" s="1" t="s">
        <v>938</v>
      </c>
      <c r="T84" s="1" t="s">
        <v>939</v>
      </c>
      <c r="U84" s="1" t="s">
        <v>947</v>
      </c>
      <c r="V84" s="1" t="s">
        <v>954</v>
      </c>
    </row>
    <row r="85" s="1" customFormat="1" spans="1:22">
      <c r="A85" s="3">
        <v>21082196036</v>
      </c>
      <c r="B85" s="1" t="s">
        <v>1223</v>
      </c>
      <c r="C85" s="1" t="s">
        <v>1327</v>
      </c>
      <c r="D85" s="1" t="s">
        <v>1328</v>
      </c>
      <c r="E85" s="1" t="s">
        <v>1329</v>
      </c>
      <c r="F85" s="1" t="s">
        <v>1127</v>
      </c>
      <c r="G85" s="1" t="s">
        <v>925</v>
      </c>
      <c r="H85" s="1" t="s">
        <v>930</v>
      </c>
      <c r="I85" s="1" t="s">
        <v>1330</v>
      </c>
      <c r="J85" s="1" t="s">
        <v>932</v>
      </c>
      <c r="K85" s="1" t="s">
        <v>1330</v>
      </c>
      <c r="L85" s="1" t="s">
        <v>1330</v>
      </c>
      <c r="M85" s="1" t="s">
        <v>933</v>
      </c>
      <c r="N85" s="1" t="s">
        <v>933</v>
      </c>
      <c r="O85" s="1" t="s">
        <v>934</v>
      </c>
      <c r="P85" s="1" t="s">
        <v>935</v>
      </c>
      <c r="Q85" s="1" t="s">
        <v>936</v>
      </c>
      <c r="R85" s="1" t="s">
        <v>1331</v>
      </c>
      <c r="S85" s="1" t="s">
        <v>938</v>
      </c>
      <c r="T85" s="1" t="s">
        <v>939</v>
      </c>
      <c r="U85" s="1" t="s">
        <v>947</v>
      </c>
      <c r="V85" s="1" t="s">
        <v>982</v>
      </c>
    </row>
    <row r="86" s="1" customFormat="1" spans="1:22">
      <c r="A86" s="3">
        <v>21041812875</v>
      </c>
      <c r="B86" s="1" t="s">
        <v>1256</v>
      </c>
      <c r="C86" s="1" t="s">
        <v>1332</v>
      </c>
      <c r="D86" s="1" t="s">
        <v>1328</v>
      </c>
      <c r="E86" s="1" t="s">
        <v>1333</v>
      </c>
      <c r="F86" s="1" t="s">
        <v>1256</v>
      </c>
      <c r="G86" s="1" t="s">
        <v>925</v>
      </c>
      <c r="H86" s="1" t="s">
        <v>930</v>
      </c>
      <c r="I86" s="1" t="s">
        <v>1334</v>
      </c>
      <c r="J86" s="1" t="s">
        <v>932</v>
      </c>
      <c r="K86" s="1" t="s">
        <v>1334</v>
      </c>
      <c r="L86" s="1" t="s">
        <v>1334</v>
      </c>
      <c r="M86" s="1" t="s">
        <v>933</v>
      </c>
      <c r="N86" s="1" t="s">
        <v>933</v>
      </c>
      <c r="O86" s="1" t="s">
        <v>934</v>
      </c>
      <c r="P86" s="1" t="s">
        <v>935</v>
      </c>
      <c r="Q86" s="1" t="s">
        <v>936</v>
      </c>
      <c r="R86" s="1" t="s">
        <v>1335</v>
      </c>
      <c r="S86" s="1" t="s">
        <v>938</v>
      </c>
      <c r="T86" s="1" t="s">
        <v>939</v>
      </c>
      <c r="U86" s="1" t="s">
        <v>947</v>
      </c>
      <c r="V86" s="1" t="s">
        <v>982</v>
      </c>
    </row>
    <row r="87" s="1" customFormat="1" spans="1:22">
      <c r="A87" s="3">
        <v>18717947730</v>
      </c>
      <c r="B87" s="1" t="s">
        <v>1336</v>
      </c>
      <c r="C87" s="1" t="s">
        <v>1337</v>
      </c>
      <c r="D87" s="1" t="s">
        <v>1338</v>
      </c>
      <c r="E87" s="1" t="s">
        <v>1339</v>
      </c>
      <c r="F87" s="1" t="s">
        <v>1127</v>
      </c>
      <c r="G87" s="1" t="s">
        <v>925</v>
      </c>
      <c r="H87" s="1" t="s">
        <v>930</v>
      </c>
      <c r="I87" s="1" t="s">
        <v>1340</v>
      </c>
      <c r="J87" s="1" t="s">
        <v>932</v>
      </c>
      <c r="K87" s="1" t="s">
        <v>1340</v>
      </c>
      <c r="L87" s="1" t="s">
        <v>1340</v>
      </c>
      <c r="M87" s="1" t="s">
        <v>933</v>
      </c>
      <c r="N87" s="1" t="s">
        <v>933</v>
      </c>
      <c r="O87" s="1" t="s">
        <v>934</v>
      </c>
      <c r="P87" s="1" t="s">
        <v>935</v>
      </c>
      <c r="Q87" s="1" t="s">
        <v>936</v>
      </c>
      <c r="R87" s="1" t="s">
        <v>1341</v>
      </c>
      <c r="S87" s="1" t="s">
        <v>938</v>
      </c>
      <c r="T87" s="1" t="s">
        <v>939</v>
      </c>
      <c r="U87" s="1" t="s">
        <v>947</v>
      </c>
      <c r="V87" s="1" t="s">
        <v>982</v>
      </c>
    </row>
    <row r="88" s="1" customFormat="1" spans="1:22">
      <c r="A88" s="3">
        <v>18358550550</v>
      </c>
      <c r="B88" s="1" t="s">
        <v>1342</v>
      </c>
      <c r="C88" s="1" t="s">
        <v>1343</v>
      </c>
      <c r="D88" s="1" t="s">
        <v>1338</v>
      </c>
      <c r="E88" s="1" t="s">
        <v>1344</v>
      </c>
      <c r="F88" s="1" t="s">
        <v>1127</v>
      </c>
      <c r="G88" s="1" t="s">
        <v>925</v>
      </c>
      <c r="H88" s="1" t="s">
        <v>930</v>
      </c>
      <c r="I88" s="1" t="s">
        <v>1345</v>
      </c>
      <c r="J88" s="1" t="s">
        <v>932</v>
      </c>
      <c r="K88" s="1" t="s">
        <v>1345</v>
      </c>
      <c r="L88" s="1" t="s">
        <v>1345</v>
      </c>
      <c r="M88" s="1" t="s">
        <v>933</v>
      </c>
      <c r="N88" s="1" t="s">
        <v>933</v>
      </c>
      <c r="O88" s="1" t="s">
        <v>934</v>
      </c>
      <c r="P88" s="1" t="s">
        <v>935</v>
      </c>
      <c r="Q88" s="1" t="s">
        <v>936</v>
      </c>
      <c r="R88" s="1" t="s">
        <v>1346</v>
      </c>
      <c r="S88" s="1" t="s">
        <v>938</v>
      </c>
      <c r="T88" s="1" t="s">
        <v>939</v>
      </c>
      <c r="U88" s="1" t="s">
        <v>947</v>
      </c>
      <c r="V88" s="1" t="s">
        <v>982</v>
      </c>
    </row>
    <row r="89" s="1" customFormat="1" spans="1:22">
      <c r="A89" s="4">
        <v>2.11307387022705e+17</v>
      </c>
      <c r="B89" s="1" t="s">
        <v>1347</v>
      </c>
      <c r="C89" s="1" t="s">
        <v>1348</v>
      </c>
      <c r="D89" s="1" t="s">
        <v>1047</v>
      </c>
      <c r="E89" s="1" t="s">
        <v>1048</v>
      </c>
      <c r="F89" s="1" t="s">
        <v>929</v>
      </c>
      <c r="G89" s="1" t="s">
        <v>925</v>
      </c>
      <c r="H89" s="1" t="s">
        <v>930</v>
      </c>
      <c r="I89" s="1" t="s">
        <v>934</v>
      </c>
      <c r="J89" s="1" t="s">
        <v>932</v>
      </c>
      <c r="K89" s="1" t="s">
        <v>934</v>
      </c>
      <c r="L89" s="1" t="s">
        <v>934</v>
      </c>
      <c r="M89" s="1" t="s">
        <v>933</v>
      </c>
      <c r="N89" s="1" t="s">
        <v>933</v>
      </c>
      <c r="O89" s="1" t="s">
        <v>934</v>
      </c>
      <c r="P89" s="1" t="s">
        <v>935</v>
      </c>
      <c r="Q89" s="1" t="s">
        <v>936</v>
      </c>
      <c r="R89" s="1" t="s">
        <v>1349</v>
      </c>
      <c r="S89" s="1" t="s">
        <v>938</v>
      </c>
      <c r="T89" s="1" t="s">
        <v>939</v>
      </c>
      <c r="U89" s="1" t="s">
        <v>947</v>
      </c>
      <c r="V89" s="1" t="s">
        <v>954</v>
      </c>
    </row>
    <row r="90" s="1" customFormat="1" spans="1:22">
      <c r="A90" s="3">
        <v>21079970676</v>
      </c>
      <c r="B90" s="1" t="s">
        <v>1223</v>
      </c>
      <c r="C90" s="1" t="s">
        <v>1350</v>
      </c>
      <c r="D90" s="1" t="s">
        <v>1351</v>
      </c>
      <c r="E90" s="1" t="s">
        <v>1352</v>
      </c>
      <c r="F90" s="1" t="s">
        <v>1073</v>
      </c>
      <c r="G90" s="1" t="s">
        <v>925</v>
      </c>
      <c r="H90" s="1" t="s">
        <v>930</v>
      </c>
      <c r="I90" s="1" t="s">
        <v>1353</v>
      </c>
      <c r="J90" s="1" t="s">
        <v>932</v>
      </c>
      <c r="K90" s="1" t="s">
        <v>1353</v>
      </c>
      <c r="L90" s="1" t="s">
        <v>1353</v>
      </c>
      <c r="M90" s="1" t="s">
        <v>933</v>
      </c>
      <c r="N90" s="1" t="s">
        <v>933</v>
      </c>
      <c r="O90" s="1" t="s">
        <v>934</v>
      </c>
      <c r="P90" s="1" t="s">
        <v>935</v>
      </c>
      <c r="Q90" s="1" t="s">
        <v>936</v>
      </c>
      <c r="R90" s="1" t="s">
        <v>1354</v>
      </c>
      <c r="S90" s="1" t="s">
        <v>938</v>
      </c>
      <c r="T90" s="1" t="s">
        <v>939</v>
      </c>
      <c r="U90" s="1" t="s">
        <v>947</v>
      </c>
      <c r="V90" s="1" t="s">
        <v>982</v>
      </c>
    </row>
    <row r="91" s="1" customFormat="1" spans="1:22">
      <c r="A91" s="3">
        <v>21008986180</v>
      </c>
      <c r="B91" s="1" t="s">
        <v>1309</v>
      </c>
      <c r="C91" s="1" t="s">
        <v>1355</v>
      </c>
      <c r="D91" s="1" t="s">
        <v>1356</v>
      </c>
      <c r="E91" s="1" t="s">
        <v>1357</v>
      </c>
      <c r="F91" s="1" t="s">
        <v>1073</v>
      </c>
      <c r="G91" s="1" t="s">
        <v>925</v>
      </c>
      <c r="H91" s="1" t="s">
        <v>930</v>
      </c>
      <c r="I91" s="1" t="s">
        <v>1358</v>
      </c>
      <c r="J91" s="1" t="s">
        <v>932</v>
      </c>
      <c r="K91" s="1" t="s">
        <v>1358</v>
      </c>
      <c r="L91" s="1" t="s">
        <v>1358</v>
      </c>
      <c r="M91" s="1" t="s">
        <v>933</v>
      </c>
      <c r="N91" s="1" t="s">
        <v>933</v>
      </c>
      <c r="O91" s="1" t="s">
        <v>934</v>
      </c>
      <c r="P91" s="1" t="s">
        <v>935</v>
      </c>
      <c r="Q91" s="1" t="s">
        <v>936</v>
      </c>
      <c r="R91" s="1" t="s">
        <v>1359</v>
      </c>
      <c r="S91" s="1" t="s">
        <v>938</v>
      </c>
      <c r="T91" s="1" t="s">
        <v>939</v>
      </c>
      <c r="U91" s="1" t="s">
        <v>947</v>
      </c>
      <c r="V91" s="1" t="s">
        <v>954</v>
      </c>
    </row>
    <row r="92" s="1" customFormat="1" spans="1:22">
      <c r="A92" s="3">
        <v>18958660169</v>
      </c>
      <c r="B92" s="1" t="s">
        <v>1309</v>
      </c>
      <c r="C92" s="1" t="s">
        <v>1360</v>
      </c>
      <c r="D92" s="1" t="s">
        <v>1356</v>
      </c>
      <c r="E92" s="1" t="s">
        <v>1361</v>
      </c>
      <c r="F92" s="1" t="s">
        <v>1313</v>
      </c>
      <c r="G92" s="1" t="s">
        <v>925</v>
      </c>
      <c r="H92" s="1" t="s">
        <v>930</v>
      </c>
      <c r="I92" s="1" t="s">
        <v>1362</v>
      </c>
      <c r="J92" s="1" t="s">
        <v>932</v>
      </c>
      <c r="K92" s="1" t="s">
        <v>1362</v>
      </c>
      <c r="L92" s="1" t="s">
        <v>1362</v>
      </c>
      <c r="M92" s="1" t="s">
        <v>933</v>
      </c>
      <c r="N92" s="1" t="s">
        <v>933</v>
      </c>
      <c r="O92" s="1" t="s">
        <v>934</v>
      </c>
      <c r="P92" s="1" t="s">
        <v>935</v>
      </c>
      <c r="Q92" s="1" t="s">
        <v>936</v>
      </c>
      <c r="R92" s="1" t="s">
        <v>1363</v>
      </c>
      <c r="S92" s="1" t="s">
        <v>938</v>
      </c>
      <c r="T92" s="1" t="s">
        <v>939</v>
      </c>
      <c r="U92" s="1" t="s">
        <v>947</v>
      </c>
      <c r="V92" s="1" t="s">
        <v>954</v>
      </c>
    </row>
    <row r="93" s="1" customFormat="1" spans="1:22">
      <c r="A93" s="3">
        <v>21010527462</v>
      </c>
      <c r="B93" s="1" t="s">
        <v>1364</v>
      </c>
      <c r="C93" s="1" t="s">
        <v>1365</v>
      </c>
      <c r="D93" s="1" t="s">
        <v>1366</v>
      </c>
      <c r="E93" s="1" t="s">
        <v>1367</v>
      </c>
      <c r="F93" s="1" t="s">
        <v>1014</v>
      </c>
      <c r="G93" s="1" t="s">
        <v>925</v>
      </c>
      <c r="H93" s="1" t="s">
        <v>930</v>
      </c>
      <c r="I93" s="1" t="s">
        <v>1368</v>
      </c>
      <c r="J93" s="1" t="s">
        <v>932</v>
      </c>
      <c r="K93" s="1" t="s">
        <v>1368</v>
      </c>
      <c r="L93" s="1" t="s">
        <v>1368</v>
      </c>
      <c r="M93" s="1" t="s">
        <v>933</v>
      </c>
      <c r="N93" s="1" t="s">
        <v>933</v>
      </c>
      <c r="O93" s="1" t="s">
        <v>934</v>
      </c>
      <c r="P93" s="1" t="s">
        <v>935</v>
      </c>
      <c r="Q93" s="1" t="s">
        <v>936</v>
      </c>
      <c r="R93" s="1" t="s">
        <v>1369</v>
      </c>
      <c r="S93" s="1" t="s">
        <v>938</v>
      </c>
      <c r="T93" s="1" t="s">
        <v>939</v>
      </c>
      <c r="U93" s="1" t="s">
        <v>947</v>
      </c>
      <c r="V93" s="1" t="s">
        <v>954</v>
      </c>
    </row>
    <row r="94" s="1" customFormat="1" spans="1:22">
      <c r="A94" s="3">
        <v>21039528999</v>
      </c>
      <c r="B94" s="1" t="s">
        <v>1313</v>
      </c>
      <c r="C94" s="1" t="s">
        <v>1370</v>
      </c>
      <c r="D94" s="1" t="s">
        <v>1194</v>
      </c>
      <c r="E94" s="1" t="s">
        <v>1371</v>
      </c>
      <c r="F94" s="1" t="s">
        <v>1014</v>
      </c>
      <c r="G94" s="1" t="s">
        <v>925</v>
      </c>
      <c r="H94" s="1" t="s">
        <v>930</v>
      </c>
      <c r="I94" s="1" t="s">
        <v>1372</v>
      </c>
      <c r="J94" s="1" t="s">
        <v>932</v>
      </c>
      <c r="K94" s="1" t="s">
        <v>1372</v>
      </c>
      <c r="L94" s="1" t="s">
        <v>1372</v>
      </c>
      <c r="M94" s="1" t="s">
        <v>933</v>
      </c>
      <c r="N94" s="1" t="s">
        <v>933</v>
      </c>
      <c r="O94" s="1" t="s">
        <v>934</v>
      </c>
      <c r="P94" s="1" t="s">
        <v>935</v>
      </c>
      <c r="Q94" s="1" t="s">
        <v>936</v>
      </c>
      <c r="R94" s="1" t="s">
        <v>1373</v>
      </c>
      <c r="S94" s="1" t="s">
        <v>938</v>
      </c>
      <c r="T94" s="1" t="s">
        <v>939</v>
      </c>
      <c r="U94" s="1" t="s">
        <v>947</v>
      </c>
      <c r="V94" s="1" t="s">
        <v>954</v>
      </c>
    </row>
    <row r="95" s="1" customFormat="1" spans="1:22">
      <c r="A95" s="3">
        <v>18672275468</v>
      </c>
      <c r="B95" s="1" t="s">
        <v>1374</v>
      </c>
      <c r="C95" s="1" t="s">
        <v>1375</v>
      </c>
      <c r="D95" s="1" t="s">
        <v>1194</v>
      </c>
      <c r="E95" s="1" t="s">
        <v>1376</v>
      </c>
      <c r="F95" s="1" t="s">
        <v>1073</v>
      </c>
      <c r="G95" s="1" t="s">
        <v>925</v>
      </c>
      <c r="H95" s="1" t="s">
        <v>930</v>
      </c>
      <c r="I95" s="1" t="s">
        <v>1377</v>
      </c>
      <c r="J95" s="1" t="s">
        <v>932</v>
      </c>
      <c r="K95" s="1" t="s">
        <v>1377</v>
      </c>
      <c r="L95" s="1" t="s">
        <v>1377</v>
      </c>
      <c r="M95" s="1" t="s">
        <v>933</v>
      </c>
      <c r="N95" s="1" t="s">
        <v>933</v>
      </c>
      <c r="O95" s="1" t="s">
        <v>934</v>
      </c>
      <c r="P95" s="1" t="s">
        <v>935</v>
      </c>
      <c r="Q95" s="1" t="s">
        <v>936</v>
      </c>
      <c r="R95" s="1" t="s">
        <v>1378</v>
      </c>
      <c r="S95" s="1" t="s">
        <v>938</v>
      </c>
      <c r="T95" s="1" t="s">
        <v>939</v>
      </c>
      <c r="U95" s="1" t="s">
        <v>947</v>
      </c>
      <c r="V95" s="1" t="s">
        <v>954</v>
      </c>
    </row>
    <row r="96" s="1" customFormat="1" spans="1:22">
      <c r="A96" s="3">
        <v>18952733644</v>
      </c>
      <c r="B96" s="1" t="s">
        <v>1379</v>
      </c>
      <c r="C96" s="1" t="s">
        <v>1380</v>
      </c>
      <c r="D96" s="1" t="s">
        <v>1381</v>
      </c>
      <c r="E96" s="1" t="s">
        <v>1382</v>
      </c>
      <c r="F96" s="1" t="s">
        <v>929</v>
      </c>
      <c r="G96" s="1" t="s">
        <v>925</v>
      </c>
      <c r="H96" s="1" t="s">
        <v>930</v>
      </c>
      <c r="I96" s="1" t="s">
        <v>1383</v>
      </c>
      <c r="J96" s="1" t="s">
        <v>932</v>
      </c>
      <c r="K96" s="1" t="s">
        <v>1383</v>
      </c>
      <c r="L96" s="1" t="s">
        <v>1383</v>
      </c>
      <c r="M96" s="1" t="s">
        <v>933</v>
      </c>
      <c r="N96" s="1" t="s">
        <v>933</v>
      </c>
      <c r="O96" s="1" t="s">
        <v>934</v>
      </c>
      <c r="P96" s="1" t="s">
        <v>935</v>
      </c>
      <c r="Q96" s="1" t="s">
        <v>936</v>
      </c>
      <c r="R96" s="1" t="s">
        <v>1384</v>
      </c>
      <c r="S96" s="1" t="s">
        <v>938</v>
      </c>
      <c r="T96" s="1" t="s">
        <v>939</v>
      </c>
      <c r="U96" s="1" t="s">
        <v>940</v>
      </c>
      <c r="V96" s="1" t="s">
        <v>1241</v>
      </c>
    </row>
    <row r="97" s="1" customFormat="1" spans="1:22">
      <c r="A97" s="3">
        <v>21062454185</v>
      </c>
      <c r="B97" s="1" t="s">
        <v>1223</v>
      </c>
      <c r="C97" s="1" t="s">
        <v>1385</v>
      </c>
      <c r="D97" s="1" t="s">
        <v>1386</v>
      </c>
      <c r="E97" s="1" t="s">
        <v>1387</v>
      </c>
      <c r="F97" s="1" t="s">
        <v>929</v>
      </c>
      <c r="G97" s="1" t="s">
        <v>925</v>
      </c>
      <c r="H97" s="1" t="s">
        <v>930</v>
      </c>
      <c r="I97" s="1" t="s">
        <v>1388</v>
      </c>
      <c r="J97" s="1" t="s">
        <v>932</v>
      </c>
      <c r="K97" s="1" t="s">
        <v>1388</v>
      </c>
      <c r="L97" s="1" t="s">
        <v>1388</v>
      </c>
      <c r="M97" s="1" t="s">
        <v>933</v>
      </c>
      <c r="N97" s="1" t="s">
        <v>933</v>
      </c>
      <c r="O97" s="1" t="s">
        <v>934</v>
      </c>
      <c r="P97" s="1" t="s">
        <v>935</v>
      </c>
      <c r="Q97" s="1" t="s">
        <v>936</v>
      </c>
      <c r="R97" s="1" t="s">
        <v>1389</v>
      </c>
      <c r="S97" s="1" t="s">
        <v>938</v>
      </c>
      <c r="T97" s="1" t="s">
        <v>939</v>
      </c>
      <c r="U97" s="1" t="s">
        <v>947</v>
      </c>
      <c r="V97" s="1" t="s">
        <v>1241</v>
      </c>
    </row>
    <row r="98" s="1" customFormat="1" spans="1:22">
      <c r="A98" s="3">
        <v>21061755646</v>
      </c>
      <c r="B98" s="1" t="s">
        <v>1256</v>
      </c>
      <c r="C98" s="1" t="s">
        <v>1390</v>
      </c>
      <c r="D98" s="1" t="s">
        <v>1386</v>
      </c>
      <c r="E98" s="1" t="s">
        <v>1391</v>
      </c>
      <c r="F98" s="1" t="s">
        <v>929</v>
      </c>
      <c r="G98" s="1" t="s">
        <v>925</v>
      </c>
      <c r="H98" s="1" t="s">
        <v>930</v>
      </c>
      <c r="I98" s="1" t="s">
        <v>1107</v>
      </c>
      <c r="J98" s="1" t="s">
        <v>932</v>
      </c>
      <c r="K98" s="1" t="s">
        <v>1107</v>
      </c>
      <c r="L98" s="1" t="s">
        <v>1107</v>
      </c>
      <c r="M98" s="1" t="s">
        <v>933</v>
      </c>
      <c r="N98" s="1" t="s">
        <v>933</v>
      </c>
      <c r="O98" s="1" t="s">
        <v>934</v>
      </c>
      <c r="P98" s="1" t="s">
        <v>935</v>
      </c>
      <c r="Q98" s="1" t="s">
        <v>936</v>
      </c>
      <c r="R98" s="1" t="s">
        <v>1392</v>
      </c>
      <c r="S98" s="1" t="s">
        <v>938</v>
      </c>
      <c r="T98" s="1" t="s">
        <v>939</v>
      </c>
      <c r="U98" s="1" t="s">
        <v>947</v>
      </c>
      <c r="V98" s="1" t="s">
        <v>1241</v>
      </c>
    </row>
    <row r="99" s="1" customFormat="1" spans="1:22">
      <c r="A99" s="3">
        <v>21061739938</v>
      </c>
      <c r="B99" s="1" t="s">
        <v>1256</v>
      </c>
      <c r="C99" s="1" t="s">
        <v>1393</v>
      </c>
      <c r="D99" s="1" t="s">
        <v>1386</v>
      </c>
      <c r="E99" s="1" t="s">
        <v>1394</v>
      </c>
      <c r="F99" s="1" t="s">
        <v>929</v>
      </c>
      <c r="G99" s="1" t="s">
        <v>925</v>
      </c>
      <c r="H99" s="1" t="s">
        <v>930</v>
      </c>
      <c r="I99" s="1" t="s">
        <v>1395</v>
      </c>
      <c r="J99" s="1" t="s">
        <v>932</v>
      </c>
      <c r="K99" s="1" t="s">
        <v>1395</v>
      </c>
      <c r="L99" s="1" t="s">
        <v>1395</v>
      </c>
      <c r="M99" s="1" t="s">
        <v>933</v>
      </c>
      <c r="N99" s="1" t="s">
        <v>933</v>
      </c>
      <c r="O99" s="1" t="s">
        <v>934</v>
      </c>
      <c r="P99" s="1" t="s">
        <v>935</v>
      </c>
      <c r="Q99" s="1" t="s">
        <v>936</v>
      </c>
      <c r="R99" s="1" t="s">
        <v>1396</v>
      </c>
      <c r="S99" s="1" t="s">
        <v>938</v>
      </c>
      <c r="T99" s="1" t="s">
        <v>939</v>
      </c>
      <c r="U99" s="1" t="s">
        <v>947</v>
      </c>
      <c r="V99" s="1" t="s">
        <v>1241</v>
      </c>
    </row>
    <row r="100" s="1" customFormat="1" spans="1:22">
      <c r="A100" s="3">
        <v>21061151092</v>
      </c>
      <c r="B100" s="1" t="s">
        <v>1256</v>
      </c>
      <c r="C100" s="1" t="s">
        <v>1397</v>
      </c>
      <c r="D100" s="1" t="s">
        <v>1386</v>
      </c>
      <c r="E100" s="1" t="s">
        <v>1398</v>
      </c>
      <c r="F100" s="1" t="s">
        <v>929</v>
      </c>
      <c r="G100" s="1" t="s">
        <v>925</v>
      </c>
      <c r="H100" s="1" t="s">
        <v>930</v>
      </c>
      <c r="I100" s="1" t="s">
        <v>1107</v>
      </c>
      <c r="J100" s="1" t="s">
        <v>932</v>
      </c>
      <c r="K100" s="1" t="s">
        <v>1107</v>
      </c>
      <c r="L100" s="1" t="s">
        <v>1107</v>
      </c>
      <c r="M100" s="1" t="s">
        <v>933</v>
      </c>
      <c r="N100" s="1" t="s">
        <v>933</v>
      </c>
      <c r="O100" s="1" t="s">
        <v>934</v>
      </c>
      <c r="P100" s="1" t="s">
        <v>935</v>
      </c>
      <c r="Q100" s="1" t="s">
        <v>936</v>
      </c>
      <c r="R100" s="1" t="s">
        <v>1399</v>
      </c>
      <c r="S100" s="1" t="s">
        <v>938</v>
      </c>
      <c r="T100" s="1" t="s">
        <v>939</v>
      </c>
      <c r="U100" s="1" t="s">
        <v>947</v>
      </c>
      <c r="V100" s="1" t="s">
        <v>1241</v>
      </c>
    </row>
    <row r="101" s="1" customFormat="1" spans="1:22">
      <c r="A101" s="3">
        <v>21045052370</v>
      </c>
      <c r="B101" s="1" t="s">
        <v>1256</v>
      </c>
      <c r="C101" s="1" t="s">
        <v>1400</v>
      </c>
      <c r="D101" s="1" t="s">
        <v>1386</v>
      </c>
      <c r="E101" s="1" t="s">
        <v>1401</v>
      </c>
      <c r="F101" s="1" t="s">
        <v>929</v>
      </c>
      <c r="G101" s="1" t="s">
        <v>925</v>
      </c>
      <c r="H101" s="1" t="s">
        <v>930</v>
      </c>
      <c r="I101" s="1" t="s">
        <v>1107</v>
      </c>
      <c r="J101" s="1" t="s">
        <v>932</v>
      </c>
      <c r="K101" s="1" t="s">
        <v>1107</v>
      </c>
      <c r="L101" s="1" t="s">
        <v>1107</v>
      </c>
      <c r="M101" s="1" t="s">
        <v>933</v>
      </c>
      <c r="N101" s="1" t="s">
        <v>933</v>
      </c>
      <c r="O101" s="1" t="s">
        <v>934</v>
      </c>
      <c r="P101" s="1" t="s">
        <v>935</v>
      </c>
      <c r="Q101" s="1" t="s">
        <v>936</v>
      </c>
      <c r="R101" s="1" t="s">
        <v>1402</v>
      </c>
      <c r="S101" s="1" t="s">
        <v>938</v>
      </c>
      <c r="T101" s="1" t="s">
        <v>939</v>
      </c>
      <c r="U101" s="1" t="s">
        <v>947</v>
      </c>
      <c r="V101" s="1" t="s">
        <v>1241</v>
      </c>
    </row>
    <row r="102" s="1" customFormat="1" spans="1:22">
      <c r="A102" s="3">
        <v>21043854542</v>
      </c>
      <c r="B102" s="1" t="s">
        <v>1256</v>
      </c>
      <c r="C102" s="1" t="s">
        <v>1403</v>
      </c>
      <c r="D102" s="1" t="s">
        <v>1404</v>
      </c>
      <c r="E102" s="1" t="s">
        <v>1405</v>
      </c>
      <c r="F102" s="1" t="s">
        <v>1014</v>
      </c>
      <c r="G102" s="1" t="s">
        <v>925</v>
      </c>
      <c r="H102" s="1" t="s">
        <v>930</v>
      </c>
      <c r="I102" s="1" t="s">
        <v>1406</v>
      </c>
      <c r="J102" s="1" t="s">
        <v>932</v>
      </c>
      <c r="K102" s="1" t="s">
        <v>1406</v>
      </c>
      <c r="L102" s="1" t="s">
        <v>1406</v>
      </c>
      <c r="M102" s="1" t="s">
        <v>933</v>
      </c>
      <c r="N102" s="1" t="s">
        <v>933</v>
      </c>
      <c r="O102" s="1" t="s">
        <v>934</v>
      </c>
      <c r="P102" s="1" t="s">
        <v>935</v>
      </c>
      <c r="Q102" s="1" t="s">
        <v>936</v>
      </c>
      <c r="R102" s="1" t="s">
        <v>1407</v>
      </c>
      <c r="S102" s="1" t="s">
        <v>938</v>
      </c>
      <c r="T102" s="1" t="s">
        <v>939</v>
      </c>
      <c r="U102" s="1" t="s">
        <v>947</v>
      </c>
      <c r="V102" s="1" t="s">
        <v>954</v>
      </c>
    </row>
    <row r="103" s="1" customFormat="1" spans="1:22">
      <c r="A103" s="3">
        <v>18952326191</v>
      </c>
      <c r="B103" s="1" t="s">
        <v>1379</v>
      </c>
      <c r="C103" s="1" t="s">
        <v>1408</v>
      </c>
      <c r="D103" s="1" t="s">
        <v>1409</v>
      </c>
      <c r="E103" s="1" t="s">
        <v>1410</v>
      </c>
      <c r="F103" s="1" t="s">
        <v>1073</v>
      </c>
      <c r="G103" s="1" t="s">
        <v>925</v>
      </c>
      <c r="H103" s="1" t="s">
        <v>930</v>
      </c>
      <c r="I103" s="1" t="s">
        <v>1411</v>
      </c>
      <c r="J103" s="1" t="s">
        <v>932</v>
      </c>
      <c r="K103" s="1" t="s">
        <v>1411</v>
      </c>
      <c r="L103" s="1" t="s">
        <v>1411</v>
      </c>
      <c r="M103" s="1" t="s">
        <v>933</v>
      </c>
      <c r="N103" s="1" t="s">
        <v>933</v>
      </c>
      <c r="O103" s="1" t="s">
        <v>934</v>
      </c>
      <c r="P103" s="1" t="s">
        <v>935</v>
      </c>
      <c r="Q103" s="1" t="s">
        <v>936</v>
      </c>
      <c r="R103" s="1" t="s">
        <v>1412</v>
      </c>
      <c r="S103" s="1" t="s">
        <v>938</v>
      </c>
      <c r="T103" s="1" t="s">
        <v>939</v>
      </c>
      <c r="U103" s="1" t="s">
        <v>947</v>
      </c>
      <c r="V103" s="1" t="s">
        <v>982</v>
      </c>
    </row>
    <row r="104" s="1" customFormat="1" spans="1:22">
      <c r="A104" s="3">
        <v>18928167746</v>
      </c>
      <c r="B104" s="1" t="s">
        <v>1282</v>
      </c>
      <c r="C104" s="1" t="s">
        <v>1413</v>
      </c>
      <c r="D104" s="1" t="s">
        <v>1414</v>
      </c>
      <c r="E104" s="1" t="s">
        <v>1415</v>
      </c>
      <c r="F104" s="1" t="s">
        <v>929</v>
      </c>
      <c r="G104" s="1" t="s">
        <v>925</v>
      </c>
      <c r="H104" s="1" t="s">
        <v>930</v>
      </c>
      <c r="I104" s="1" t="s">
        <v>1416</v>
      </c>
      <c r="J104" s="1" t="s">
        <v>932</v>
      </c>
      <c r="K104" s="1" t="s">
        <v>1416</v>
      </c>
      <c r="L104" s="1" t="s">
        <v>1416</v>
      </c>
      <c r="M104" s="1" t="s">
        <v>933</v>
      </c>
      <c r="N104" s="1" t="s">
        <v>933</v>
      </c>
      <c r="O104" s="1" t="s">
        <v>934</v>
      </c>
      <c r="P104" s="1" t="s">
        <v>935</v>
      </c>
      <c r="Q104" s="1" t="s">
        <v>936</v>
      </c>
      <c r="R104" s="1" t="s">
        <v>1417</v>
      </c>
      <c r="S104" s="1" t="s">
        <v>938</v>
      </c>
      <c r="T104" s="1" t="s">
        <v>939</v>
      </c>
      <c r="U104" s="1" t="s">
        <v>947</v>
      </c>
      <c r="V104" s="1" t="s">
        <v>982</v>
      </c>
    </row>
    <row r="105" s="1" customFormat="1" spans="1:22">
      <c r="A105" s="3">
        <v>18707615872</v>
      </c>
      <c r="B105" s="1" t="s">
        <v>1418</v>
      </c>
      <c r="C105" s="1" t="s">
        <v>1419</v>
      </c>
      <c r="D105" s="1" t="s">
        <v>1420</v>
      </c>
      <c r="E105" s="1" t="s">
        <v>1421</v>
      </c>
      <c r="F105" s="1" t="s">
        <v>1014</v>
      </c>
      <c r="G105" s="1" t="s">
        <v>925</v>
      </c>
      <c r="H105" s="1" t="s">
        <v>930</v>
      </c>
      <c r="I105" s="1" t="s">
        <v>1422</v>
      </c>
      <c r="J105" s="1" t="s">
        <v>932</v>
      </c>
      <c r="K105" s="1" t="s">
        <v>1422</v>
      </c>
      <c r="L105" s="1" t="s">
        <v>1422</v>
      </c>
      <c r="M105" s="1" t="s">
        <v>933</v>
      </c>
      <c r="N105" s="1" t="s">
        <v>933</v>
      </c>
      <c r="O105" s="1" t="s">
        <v>934</v>
      </c>
      <c r="P105" s="1" t="s">
        <v>935</v>
      </c>
      <c r="Q105" s="1" t="s">
        <v>936</v>
      </c>
      <c r="R105" s="1" t="s">
        <v>1423</v>
      </c>
      <c r="S105" s="1" t="s">
        <v>938</v>
      </c>
      <c r="T105" s="1" t="s">
        <v>939</v>
      </c>
      <c r="U105" s="1" t="s">
        <v>947</v>
      </c>
      <c r="V105" s="1" t="s">
        <v>1003</v>
      </c>
    </row>
    <row r="106" s="1" customFormat="1" spans="1:22">
      <c r="A106" s="3">
        <v>21042120750</v>
      </c>
      <c r="B106" s="1" t="s">
        <v>1256</v>
      </c>
      <c r="C106" s="1" t="s">
        <v>1424</v>
      </c>
      <c r="D106" s="1" t="s">
        <v>1425</v>
      </c>
      <c r="E106" s="1" t="s">
        <v>1426</v>
      </c>
      <c r="F106" s="1" t="s">
        <v>929</v>
      </c>
      <c r="G106" s="1" t="s">
        <v>925</v>
      </c>
      <c r="H106" s="1" t="s">
        <v>930</v>
      </c>
      <c r="I106" s="1" t="s">
        <v>1427</v>
      </c>
      <c r="J106" s="1" t="s">
        <v>932</v>
      </c>
      <c r="K106" s="1" t="s">
        <v>1427</v>
      </c>
      <c r="L106" s="1" t="s">
        <v>1427</v>
      </c>
      <c r="M106" s="1" t="s">
        <v>933</v>
      </c>
      <c r="N106" s="1" t="s">
        <v>933</v>
      </c>
      <c r="O106" s="1" t="s">
        <v>934</v>
      </c>
      <c r="P106" s="1" t="s">
        <v>935</v>
      </c>
      <c r="Q106" s="1" t="s">
        <v>936</v>
      </c>
      <c r="R106" s="1" t="s">
        <v>1428</v>
      </c>
      <c r="S106" s="1" t="s">
        <v>938</v>
      </c>
      <c r="T106" s="1" t="s">
        <v>939</v>
      </c>
      <c r="U106" s="1" t="s">
        <v>947</v>
      </c>
      <c r="V106" s="1" t="s">
        <v>1429</v>
      </c>
    </row>
    <row r="107" s="1" customFormat="1" spans="1:22">
      <c r="A107" s="3">
        <v>21013090679</v>
      </c>
      <c r="B107" s="1" t="s">
        <v>1364</v>
      </c>
      <c r="C107" s="1" t="s">
        <v>1430</v>
      </c>
      <c r="D107" s="1" t="s">
        <v>1431</v>
      </c>
      <c r="E107" s="1" t="s">
        <v>1432</v>
      </c>
      <c r="F107" s="1" t="s">
        <v>929</v>
      </c>
      <c r="G107" s="1" t="s">
        <v>925</v>
      </c>
      <c r="H107" s="1" t="s">
        <v>930</v>
      </c>
      <c r="I107" s="1" t="s">
        <v>1433</v>
      </c>
      <c r="J107" s="1" t="s">
        <v>932</v>
      </c>
      <c r="K107" s="1" t="s">
        <v>1433</v>
      </c>
      <c r="L107" s="1" t="s">
        <v>1433</v>
      </c>
      <c r="M107" s="1" t="s">
        <v>933</v>
      </c>
      <c r="N107" s="1" t="s">
        <v>933</v>
      </c>
      <c r="O107" s="1" t="s">
        <v>934</v>
      </c>
      <c r="P107" s="1" t="s">
        <v>935</v>
      </c>
      <c r="Q107" s="1" t="s">
        <v>936</v>
      </c>
      <c r="R107" s="1" t="s">
        <v>1434</v>
      </c>
      <c r="S107" s="1" t="s">
        <v>938</v>
      </c>
      <c r="T107" s="1" t="s">
        <v>939</v>
      </c>
      <c r="U107" s="1" t="s">
        <v>947</v>
      </c>
      <c r="V107" s="1" t="s">
        <v>982</v>
      </c>
    </row>
    <row r="108" s="1" customFormat="1" spans="1:22">
      <c r="A108" s="3">
        <v>21067406824</v>
      </c>
      <c r="B108" s="1" t="s">
        <v>1223</v>
      </c>
      <c r="C108" s="1" t="s">
        <v>1435</v>
      </c>
      <c r="D108" s="1" t="s">
        <v>1232</v>
      </c>
      <c r="E108" s="1" t="s">
        <v>1436</v>
      </c>
      <c r="F108" s="1" t="s">
        <v>1014</v>
      </c>
      <c r="G108" s="1" t="s">
        <v>925</v>
      </c>
      <c r="H108" s="1" t="s">
        <v>930</v>
      </c>
      <c r="I108" s="1" t="s">
        <v>1437</v>
      </c>
      <c r="J108" s="1" t="s">
        <v>932</v>
      </c>
      <c r="K108" s="1" t="s">
        <v>1437</v>
      </c>
      <c r="L108" s="1" t="s">
        <v>1437</v>
      </c>
      <c r="M108" s="1" t="s">
        <v>933</v>
      </c>
      <c r="N108" s="1" t="s">
        <v>933</v>
      </c>
      <c r="O108" s="1" t="s">
        <v>934</v>
      </c>
      <c r="P108" s="1" t="s">
        <v>935</v>
      </c>
      <c r="Q108" s="1" t="s">
        <v>936</v>
      </c>
      <c r="R108" s="1" t="s">
        <v>1438</v>
      </c>
      <c r="S108" s="1" t="s">
        <v>938</v>
      </c>
      <c r="T108" s="1" t="s">
        <v>939</v>
      </c>
      <c r="U108" s="1" t="s">
        <v>947</v>
      </c>
      <c r="V108" s="1" t="s">
        <v>982</v>
      </c>
    </row>
    <row r="109" s="1" customFormat="1" spans="1:22">
      <c r="A109" s="3">
        <v>21075579853</v>
      </c>
      <c r="B109" s="1" t="s">
        <v>1223</v>
      </c>
      <c r="C109" s="1" t="s">
        <v>1439</v>
      </c>
      <c r="D109" s="1" t="s">
        <v>1232</v>
      </c>
      <c r="E109" s="1" t="s">
        <v>1440</v>
      </c>
      <c r="F109" s="1" t="s">
        <v>1187</v>
      </c>
      <c r="G109" s="1" t="s">
        <v>925</v>
      </c>
      <c r="H109" s="1" t="s">
        <v>930</v>
      </c>
      <c r="I109" s="1" t="s">
        <v>1441</v>
      </c>
      <c r="J109" s="1" t="s">
        <v>932</v>
      </c>
      <c r="K109" s="1" t="s">
        <v>1441</v>
      </c>
      <c r="L109" s="1" t="s">
        <v>1441</v>
      </c>
      <c r="M109" s="1" t="s">
        <v>933</v>
      </c>
      <c r="N109" s="1" t="s">
        <v>933</v>
      </c>
      <c r="O109" s="1" t="s">
        <v>934</v>
      </c>
      <c r="P109" s="1" t="s">
        <v>935</v>
      </c>
      <c r="Q109" s="1" t="s">
        <v>936</v>
      </c>
      <c r="R109" s="1" t="s">
        <v>1442</v>
      </c>
      <c r="S109" s="1" t="s">
        <v>938</v>
      </c>
      <c r="T109" s="1" t="s">
        <v>939</v>
      </c>
      <c r="U109" s="1" t="s">
        <v>947</v>
      </c>
      <c r="V109" s="1" t="s">
        <v>982</v>
      </c>
    </row>
    <row r="110" s="1" customFormat="1" spans="1:22">
      <c r="A110" s="3">
        <v>18947463328</v>
      </c>
      <c r="B110" s="1" t="s">
        <v>1276</v>
      </c>
      <c r="C110" s="1" t="s">
        <v>1443</v>
      </c>
      <c r="D110" s="1" t="s">
        <v>1232</v>
      </c>
      <c r="E110" s="1" t="s">
        <v>1444</v>
      </c>
      <c r="F110" s="1" t="s">
        <v>1014</v>
      </c>
      <c r="G110" s="1" t="s">
        <v>925</v>
      </c>
      <c r="H110" s="1" t="s">
        <v>930</v>
      </c>
      <c r="I110" s="1" t="s">
        <v>1445</v>
      </c>
      <c r="J110" s="1" t="s">
        <v>932</v>
      </c>
      <c r="K110" s="1" t="s">
        <v>1445</v>
      </c>
      <c r="L110" s="1" t="s">
        <v>1445</v>
      </c>
      <c r="M110" s="1" t="s">
        <v>933</v>
      </c>
      <c r="N110" s="1" t="s">
        <v>933</v>
      </c>
      <c r="O110" s="1" t="s">
        <v>934</v>
      </c>
      <c r="P110" s="1" t="s">
        <v>935</v>
      </c>
      <c r="Q110" s="1" t="s">
        <v>936</v>
      </c>
      <c r="R110" s="1" t="s">
        <v>1446</v>
      </c>
      <c r="S110" s="1" t="s">
        <v>938</v>
      </c>
      <c r="T110" s="1" t="s">
        <v>939</v>
      </c>
      <c r="U110" s="1" t="s">
        <v>947</v>
      </c>
      <c r="V110" s="1" t="s">
        <v>982</v>
      </c>
    </row>
    <row r="111" s="1" customFormat="1" spans="1:22">
      <c r="A111" s="3">
        <v>18926637416</v>
      </c>
      <c r="B111" s="1" t="s">
        <v>1447</v>
      </c>
      <c r="C111" s="1" t="s">
        <v>1448</v>
      </c>
      <c r="D111" s="1" t="s">
        <v>1232</v>
      </c>
      <c r="E111" s="1" t="s">
        <v>1449</v>
      </c>
      <c r="F111" s="1" t="s">
        <v>1014</v>
      </c>
      <c r="G111" s="1" t="s">
        <v>925</v>
      </c>
      <c r="H111" s="1" t="s">
        <v>930</v>
      </c>
      <c r="I111" s="1" t="s">
        <v>1450</v>
      </c>
      <c r="J111" s="1" t="s">
        <v>932</v>
      </c>
      <c r="K111" s="1" t="s">
        <v>1450</v>
      </c>
      <c r="L111" s="1" t="s">
        <v>1450</v>
      </c>
      <c r="M111" s="1" t="s">
        <v>933</v>
      </c>
      <c r="N111" s="1" t="s">
        <v>933</v>
      </c>
      <c r="O111" s="1" t="s">
        <v>934</v>
      </c>
      <c r="P111" s="1" t="s">
        <v>935</v>
      </c>
      <c r="Q111" s="1" t="s">
        <v>936</v>
      </c>
      <c r="R111" s="1" t="s">
        <v>1451</v>
      </c>
      <c r="S111" s="1" t="s">
        <v>938</v>
      </c>
      <c r="T111" s="1" t="s">
        <v>939</v>
      </c>
      <c r="U111" s="1" t="s">
        <v>947</v>
      </c>
      <c r="V111" s="1" t="s">
        <v>982</v>
      </c>
    </row>
    <row r="112" s="1" customFormat="1" spans="1:22">
      <c r="A112" s="3">
        <v>18926498714</v>
      </c>
      <c r="B112" s="1" t="s">
        <v>1447</v>
      </c>
      <c r="C112" s="1" t="s">
        <v>1452</v>
      </c>
      <c r="D112" s="1" t="s">
        <v>1232</v>
      </c>
      <c r="E112" s="1" t="s">
        <v>1453</v>
      </c>
      <c r="F112" s="1" t="s">
        <v>1014</v>
      </c>
      <c r="G112" s="1" t="s">
        <v>925</v>
      </c>
      <c r="H112" s="1" t="s">
        <v>930</v>
      </c>
      <c r="I112" s="1" t="s">
        <v>1450</v>
      </c>
      <c r="J112" s="1" t="s">
        <v>932</v>
      </c>
      <c r="K112" s="1" t="s">
        <v>1450</v>
      </c>
      <c r="L112" s="1" t="s">
        <v>1450</v>
      </c>
      <c r="M112" s="1" t="s">
        <v>933</v>
      </c>
      <c r="N112" s="1" t="s">
        <v>933</v>
      </c>
      <c r="O112" s="1" t="s">
        <v>934</v>
      </c>
      <c r="P112" s="1" t="s">
        <v>935</v>
      </c>
      <c r="Q112" s="1" t="s">
        <v>936</v>
      </c>
      <c r="R112" s="1" t="s">
        <v>1454</v>
      </c>
      <c r="S112" s="1" t="s">
        <v>938</v>
      </c>
      <c r="T112" s="1" t="s">
        <v>939</v>
      </c>
      <c r="U112" s="1" t="s">
        <v>947</v>
      </c>
      <c r="V112" s="1" t="s">
        <v>982</v>
      </c>
    </row>
    <row r="113" s="1" customFormat="1" spans="1:22">
      <c r="A113" s="3">
        <v>18919300262</v>
      </c>
      <c r="B113" s="1" t="s">
        <v>1455</v>
      </c>
      <c r="C113" s="1" t="s">
        <v>1456</v>
      </c>
      <c r="D113" s="1" t="s">
        <v>1232</v>
      </c>
      <c r="E113" s="1" t="s">
        <v>1457</v>
      </c>
      <c r="F113" s="1" t="s">
        <v>929</v>
      </c>
      <c r="G113" s="1" t="s">
        <v>925</v>
      </c>
      <c r="H113" s="1" t="s">
        <v>930</v>
      </c>
      <c r="I113" s="1" t="s">
        <v>1458</v>
      </c>
      <c r="J113" s="1" t="s">
        <v>932</v>
      </c>
      <c r="K113" s="1" t="s">
        <v>1458</v>
      </c>
      <c r="L113" s="1" t="s">
        <v>1458</v>
      </c>
      <c r="M113" s="1" t="s">
        <v>933</v>
      </c>
      <c r="N113" s="1" t="s">
        <v>933</v>
      </c>
      <c r="O113" s="1" t="s">
        <v>934</v>
      </c>
      <c r="P113" s="1" t="s">
        <v>935</v>
      </c>
      <c r="Q113" s="1" t="s">
        <v>936</v>
      </c>
      <c r="R113" s="1" t="s">
        <v>1459</v>
      </c>
      <c r="S113" s="1" t="s">
        <v>938</v>
      </c>
      <c r="T113" s="1" t="s">
        <v>939</v>
      </c>
      <c r="U113" s="1" t="s">
        <v>947</v>
      </c>
      <c r="V113" s="1" t="s">
        <v>982</v>
      </c>
    </row>
    <row r="114" s="1" customFormat="1" spans="1:22">
      <c r="A114" s="3">
        <v>18917013914</v>
      </c>
      <c r="B114" s="1" t="s">
        <v>1460</v>
      </c>
      <c r="C114" s="1" t="s">
        <v>1461</v>
      </c>
      <c r="D114" s="1" t="s">
        <v>1232</v>
      </c>
      <c r="E114" s="1" t="s">
        <v>1462</v>
      </c>
      <c r="F114" s="1" t="s">
        <v>929</v>
      </c>
      <c r="G114" s="1" t="s">
        <v>925</v>
      </c>
      <c r="H114" s="1" t="s">
        <v>930</v>
      </c>
      <c r="I114" s="1" t="s">
        <v>1463</v>
      </c>
      <c r="J114" s="1" t="s">
        <v>932</v>
      </c>
      <c r="K114" s="1" t="s">
        <v>1463</v>
      </c>
      <c r="L114" s="1" t="s">
        <v>1463</v>
      </c>
      <c r="M114" s="1" t="s">
        <v>933</v>
      </c>
      <c r="N114" s="1" t="s">
        <v>933</v>
      </c>
      <c r="O114" s="1" t="s">
        <v>934</v>
      </c>
      <c r="P114" s="1" t="s">
        <v>935</v>
      </c>
      <c r="Q114" s="1" t="s">
        <v>936</v>
      </c>
      <c r="R114" s="1" t="s">
        <v>1464</v>
      </c>
      <c r="S114" s="1" t="s">
        <v>938</v>
      </c>
      <c r="T114" s="1" t="s">
        <v>939</v>
      </c>
      <c r="U114" s="1" t="s">
        <v>947</v>
      </c>
      <c r="V114" s="1" t="s">
        <v>982</v>
      </c>
    </row>
    <row r="115" s="1" customFormat="1" spans="1:22">
      <c r="A115" s="3">
        <v>18916751561</v>
      </c>
      <c r="B115" s="1" t="s">
        <v>1460</v>
      </c>
      <c r="C115" s="1" t="s">
        <v>1465</v>
      </c>
      <c r="D115" s="1" t="s">
        <v>1232</v>
      </c>
      <c r="E115" s="1" t="s">
        <v>1466</v>
      </c>
      <c r="F115" s="1" t="s">
        <v>1014</v>
      </c>
      <c r="G115" s="1" t="s">
        <v>925</v>
      </c>
      <c r="H115" s="1" t="s">
        <v>930</v>
      </c>
      <c r="I115" s="1" t="s">
        <v>1467</v>
      </c>
      <c r="J115" s="1" t="s">
        <v>932</v>
      </c>
      <c r="K115" s="1" t="s">
        <v>1467</v>
      </c>
      <c r="L115" s="1" t="s">
        <v>1467</v>
      </c>
      <c r="M115" s="1" t="s">
        <v>933</v>
      </c>
      <c r="N115" s="1" t="s">
        <v>933</v>
      </c>
      <c r="O115" s="1" t="s">
        <v>934</v>
      </c>
      <c r="P115" s="1" t="s">
        <v>935</v>
      </c>
      <c r="Q115" s="1" t="s">
        <v>936</v>
      </c>
      <c r="R115" s="1" t="s">
        <v>1468</v>
      </c>
      <c r="S115" s="1" t="s">
        <v>938</v>
      </c>
      <c r="T115" s="1" t="s">
        <v>939</v>
      </c>
      <c r="U115" s="1" t="s">
        <v>947</v>
      </c>
      <c r="V115" s="1" t="s">
        <v>982</v>
      </c>
    </row>
    <row r="116" s="1" customFormat="1" spans="1:22">
      <c r="A116" s="3">
        <v>18863294326</v>
      </c>
      <c r="B116" s="1" t="s">
        <v>1469</v>
      </c>
      <c r="C116" s="1" t="s">
        <v>1470</v>
      </c>
      <c r="D116" s="1" t="s">
        <v>1232</v>
      </c>
      <c r="E116" s="1" t="s">
        <v>1471</v>
      </c>
      <c r="F116" s="1" t="s">
        <v>929</v>
      </c>
      <c r="G116" s="1" t="s">
        <v>925</v>
      </c>
      <c r="H116" s="1" t="s">
        <v>930</v>
      </c>
      <c r="I116" s="1" t="s">
        <v>1472</v>
      </c>
      <c r="J116" s="1" t="s">
        <v>932</v>
      </c>
      <c r="K116" s="1" t="s">
        <v>1472</v>
      </c>
      <c r="L116" s="1" t="s">
        <v>1472</v>
      </c>
      <c r="M116" s="1" t="s">
        <v>933</v>
      </c>
      <c r="N116" s="1" t="s">
        <v>933</v>
      </c>
      <c r="O116" s="1" t="s">
        <v>934</v>
      </c>
      <c r="P116" s="1" t="s">
        <v>935</v>
      </c>
      <c r="Q116" s="1" t="s">
        <v>936</v>
      </c>
      <c r="R116" s="1" t="s">
        <v>1473</v>
      </c>
      <c r="S116" s="1" t="s">
        <v>938</v>
      </c>
      <c r="T116" s="1" t="s">
        <v>939</v>
      </c>
      <c r="U116" s="1" t="s">
        <v>947</v>
      </c>
      <c r="V116" s="1" t="s">
        <v>982</v>
      </c>
    </row>
    <row r="117" s="1" customFormat="1" spans="1:22">
      <c r="A117" s="3">
        <v>18908163186</v>
      </c>
      <c r="B117" s="1" t="s">
        <v>1474</v>
      </c>
      <c r="C117" s="1" t="s">
        <v>1475</v>
      </c>
      <c r="D117" s="1" t="s">
        <v>1232</v>
      </c>
      <c r="E117" s="1" t="s">
        <v>1476</v>
      </c>
      <c r="F117" s="1" t="s">
        <v>1014</v>
      </c>
      <c r="G117" s="1" t="s">
        <v>925</v>
      </c>
      <c r="H117" s="1" t="s">
        <v>930</v>
      </c>
      <c r="I117" s="1" t="s">
        <v>1477</v>
      </c>
      <c r="J117" s="1" t="s">
        <v>932</v>
      </c>
      <c r="K117" s="1" t="s">
        <v>1477</v>
      </c>
      <c r="L117" s="1" t="s">
        <v>1477</v>
      </c>
      <c r="M117" s="1" t="s">
        <v>933</v>
      </c>
      <c r="N117" s="1" t="s">
        <v>933</v>
      </c>
      <c r="O117" s="1" t="s">
        <v>934</v>
      </c>
      <c r="P117" s="1" t="s">
        <v>935</v>
      </c>
      <c r="Q117" s="1" t="s">
        <v>936</v>
      </c>
      <c r="R117" s="1" t="s">
        <v>1478</v>
      </c>
      <c r="S117" s="1" t="s">
        <v>938</v>
      </c>
      <c r="T117" s="1" t="s">
        <v>939</v>
      </c>
      <c r="U117" s="1" t="s">
        <v>947</v>
      </c>
      <c r="V117" s="1" t="s">
        <v>982</v>
      </c>
    </row>
    <row r="118" s="1" customFormat="1" spans="1:22">
      <c r="A118" s="3">
        <v>18888389600</v>
      </c>
      <c r="B118" s="1" t="s">
        <v>1316</v>
      </c>
      <c r="C118" s="1" t="s">
        <v>1479</v>
      </c>
      <c r="D118" s="1" t="s">
        <v>1232</v>
      </c>
      <c r="E118" s="1" t="s">
        <v>1480</v>
      </c>
      <c r="F118" s="1" t="s">
        <v>929</v>
      </c>
      <c r="G118" s="1" t="s">
        <v>925</v>
      </c>
      <c r="H118" s="1" t="s">
        <v>930</v>
      </c>
      <c r="I118" s="1" t="s">
        <v>1044</v>
      </c>
      <c r="J118" s="1" t="s">
        <v>932</v>
      </c>
      <c r="K118" s="1" t="s">
        <v>1044</v>
      </c>
      <c r="L118" s="1" t="s">
        <v>1044</v>
      </c>
      <c r="M118" s="1" t="s">
        <v>933</v>
      </c>
      <c r="N118" s="1" t="s">
        <v>933</v>
      </c>
      <c r="O118" s="1" t="s">
        <v>934</v>
      </c>
      <c r="P118" s="1" t="s">
        <v>935</v>
      </c>
      <c r="Q118" s="1" t="s">
        <v>936</v>
      </c>
      <c r="R118" s="1" t="s">
        <v>1481</v>
      </c>
      <c r="S118" s="1" t="s">
        <v>938</v>
      </c>
      <c r="T118" s="1" t="s">
        <v>939</v>
      </c>
      <c r="U118" s="1" t="s">
        <v>947</v>
      </c>
      <c r="V118" s="1" t="s">
        <v>982</v>
      </c>
    </row>
    <row r="119" s="1" customFormat="1" spans="1:22">
      <c r="A119" s="3">
        <v>21022605150</v>
      </c>
      <c r="B119" s="1" t="s">
        <v>1364</v>
      </c>
      <c r="C119" s="1" t="s">
        <v>1482</v>
      </c>
      <c r="D119" s="1" t="s">
        <v>1483</v>
      </c>
      <c r="E119" s="1" t="s">
        <v>1484</v>
      </c>
      <c r="F119" s="1" t="s">
        <v>929</v>
      </c>
      <c r="G119" s="1" t="s">
        <v>925</v>
      </c>
      <c r="H119" s="1" t="s">
        <v>930</v>
      </c>
      <c r="I119" s="1" t="s">
        <v>1485</v>
      </c>
      <c r="J119" s="1" t="s">
        <v>932</v>
      </c>
      <c r="K119" s="1" t="s">
        <v>1485</v>
      </c>
      <c r="L119" s="1" t="s">
        <v>1485</v>
      </c>
      <c r="M119" s="1" t="s">
        <v>933</v>
      </c>
      <c r="N119" s="1" t="s">
        <v>933</v>
      </c>
      <c r="O119" s="1" t="s">
        <v>934</v>
      </c>
      <c r="P119" s="1" t="s">
        <v>935</v>
      </c>
      <c r="Q119" s="1" t="s">
        <v>936</v>
      </c>
      <c r="R119" s="1" t="s">
        <v>1486</v>
      </c>
      <c r="S119" s="1" t="s">
        <v>938</v>
      </c>
      <c r="T119" s="1" t="s">
        <v>939</v>
      </c>
      <c r="U119" s="1" t="s">
        <v>940</v>
      </c>
      <c r="V119" s="1" t="s">
        <v>982</v>
      </c>
    </row>
    <row r="120" s="1" customFormat="1" spans="1:22">
      <c r="A120" s="3">
        <v>18910985562</v>
      </c>
      <c r="B120" s="1" t="s">
        <v>1487</v>
      </c>
      <c r="C120" s="1" t="s">
        <v>1488</v>
      </c>
      <c r="D120" s="1" t="s">
        <v>1489</v>
      </c>
      <c r="E120" s="1" t="s">
        <v>1490</v>
      </c>
      <c r="F120" s="1" t="s">
        <v>1073</v>
      </c>
      <c r="G120" s="1" t="s">
        <v>925</v>
      </c>
      <c r="H120" s="1" t="s">
        <v>930</v>
      </c>
      <c r="I120" s="1" t="s">
        <v>1491</v>
      </c>
      <c r="J120" s="1" t="s">
        <v>932</v>
      </c>
      <c r="K120" s="1" t="s">
        <v>1491</v>
      </c>
      <c r="L120" s="1" t="s">
        <v>1491</v>
      </c>
      <c r="M120" s="1" t="s">
        <v>933</v>
      </c>
      <c r="N120" s="1" t="s">
        <v>933</v>
      </c>
      <c r="O120" s="1" t="s">
        <v>934</v>
      </c>
      <c r="P120" s="1" t="s">
        <v>935</v>
      </c>
      <c r="Q120" s="1" t="s">
        <v>936</v>
      </c>
      <c r="R120" s="1" t="s">
        <v>1492</v>
      </c>
      <c r="S120" s="1" t="s">
        <v>938</v>
      </c>
      <c r="T120" s="1" t="s">
        <v>939</v>
      </c>
      <c r="U120" s="1" t="s">
        <v>947</v>
      </c>
      <c r="V120" s="1" t="s">
        <v>954</v>
      </c>
    </row>
    <row r="121" s="1" customFormat="1" spans="1:22">
      <c r="A121" s="3">
        <v>18955713738</v>
      </c>
      <c r="B121" s="1" t="s">
        <v>1493</v>
      </c>
      <c r="C121" s="1" t="s">
        <v>1494</v>
      </c>
      <c r="D121" s="1" t="s">
        <v>1495</v>
      </c>
      <c r="E121" s="1" t="s">
        <v>1496</v>
      </c>
      <c r="F121" s="1" t="s">
        <v>929</v>
      </c>
      <c r="G121" s="1" t="s">
        <v>925</v>
      </c>
      <c r="H121" s="1" t="s">
        <v>930</v>
      </c>
      <c r="I121" s="1" t="s">
        <v>1497</v>
      </c>
      <c r="J121" s="1" t="s">
        <v>932</v>
      </c>
      <c r="K121" s="1" t="s">
        <v>1497</v>
      </c>
      <c r="L121" s="1" t="s">
        <v>1497</v>
      </c>
      <c r="M121" s="1" t="s">
        <v>933</v>
      </c>
      <c r="N121" s="1" t="s">
        <v>933</v>
      </c>
      <c r="O121" s="1" t="s">
        <v>934</v>
      </c>
      <c r="P121" s="1" t="s">
        <v>935</v>
      </c>
      <c r="Q121" s="1" t="s">
        <v>936</v>
      </c>
      <c r="R121" s="1" t="s">
        <v>1498</v>
      </c>
      <c r="S121" s="1" t="s">
        <v>938</v>
      </c>
      <c r="T121" s="1" t="s">
        <v>939</v>
      </c>
      <c r="U121" s="1" t="s">
        <v>947</v>
      </c>
      <c r="V121" s="1" t="s">
        <v>954</v>
      </c>
    </row>
    <row r="122" s="1" customFormat="1" spans="1:22">
      <c r="A122" s="3">
        <v>21032183512</v>
      </c>
      <c r="B122" s="1" t="s">
        <v>1252</v>
      </c>
      <c r="C122" s="1" t="s">
        <v>1499</v>
      </c>
      <c r="D122" s="1" t="s">
        <v>960</v>
      </c>
      <c r="E122" s="1" t="s">
        <v>1500</v>
      </c>
      <c r="F122" s="1" t="s">
        <v>929</v>
      </c>
      <c r="G122" s="1" t="s">
        <v>925</v>
      </c>
      <c r="H122" s="1" t="s">
        <v>930</v>
      </c>
      <c r="I122" s="1" t="s">
        <v>962</v>
      </c>
      <c r="J122" s="1" t="s">
        <v>932</v>
      </c>
      <c r="K122" s="1" t="s">
        <v>962</v>
      </c>
      <c r="L122" s="1" t="s">
        <v>962</v>
      </c>
      <c r="M122" s="1" t="s">
        <v>933</v>
      </c>
      <c r="N122" s="1" t="s">
        <v>933</v>
      </c>
      <c r="O122" s="1" t="s">
        <v>934</v>
      </c>
      <c r="P122" s="1" t="s">
        <v>935</v>
      </c>
      <c r="Q122" s="1" t="s">
        <v>936</v>
      </c>
      <c r="R122" s="1" t="s">
        <v>1501</v>
      </c>
      <c r="S122" s="1" t="s">
        <v>938</v>
      </c>
      <c r="T122" s="1" t="s">
        <v>939</v>
      </c>
      <c r="U122" s="1" t="s">
        <v>947</v>
      </c>
      <c r="V122" s="1" t="s">
        <v>954</v>
      </c>
    </row>
    <row r="123" s="1" customFormat="1" spans="1:22">
      <c r="A123" s="3">
        <v>18922889378</v>
      </c>
      <c r="B123" s="1" t="s">
        <v>1447</v>
      </c>
      <c r="C123" s="1" t="s">
        <v>1502</v>
      </c>
      <c r="D123" s="1" t="s">
        <v>1503</v>
      </c>
      <c r="E123" s="1" t="s">
        <v>1504</v>
      </c>
      <c r="F123" s="1" t="s">
        <v>1073</v>
      </c>
      <c r="G123" s="1" t="s">
        <v>925</v>
      </c>
      <c r="H123" s="1" t="s">
        <v>930</v>
      </c>
      <c r="I123" s="1" t="s">
        <v>1505</v>
      </c>
      <c r="J123" s="1" t="s">
        <v>932</v>
      </c>
      <c r="K123" s="1" t="s">
        <v>1505</v>
      </c>
      <c r="L123" s="1" t="s">
        <v>1505</v>
      </c>
      <c r="M123" s="1" t="s">
        <v>933</v>
      </c>
      <c r="N123" s="1" t="s">
        <v>933</v>
      </c>
      <c r="O123" s="1" t="s">
        <v>934</v>
      </c>
      <c r="P123" s="1" t="s">
        <v>935</v>
      </c>
      <c r="Q123" s="1" t="s">
        <v>936</v>
      </c>
      <c r="R123" s="1" t="s">
        <v>1506</v>
      </c>
      <c r="S123" s="1" t="s">
        <v>938</v>
      </c>
      <c r="T123" s="1" t="s">
        <v>939</v>
      </c>
      <c r="U123" s="1" t="s">
        <v>947</v>
      </c>
      <c r="V123" s="1" t="s">
        <v>1003</v>
      </c>
    </row>
    <row r="124" s="1" customFormat="1" spans="1:22">
      <c r="A124" s="3">
        <v>18333789116</v>
      </c>
      <c r="B124" s="1" t="s">
        <v>1507</v>
      </c>
      <c r="C124" s="1" t="s">
        <v>1508</v>
      </c>
      <c r="D124" s="1" t="s">
        <v>1509</v>
      </c>
      <c r="E124" s="1" t="s">
        <v>1510</v>
      </c>
      <c r="F124" s="1" t="s">
        <v>1187</v>
      </c>
      <c r="G124" s="1" t="s">
        <v>925</v>
      </c>
      <c r="H124" s="1" t="s">
        <v>930</v>
      </c>
      <c r="I124" s="1" t="s">
        <v>1511</v>
      </c>
      <c r="J124" s="1" t="s">
        <v>932</v>
      </c>
      <c r="K124" s="1" t="s">
        <v>1511</v>
      </c>
      <c r="L124" s="1" t="s">
        <v>1511</v>
      </c>
      <c r="M124" s="1" t="s">
        <v>933</v>
      </c>
      <c r="N124" s="1" t="s">
        <v>933</v>
      </c>
      <c r="O124" s="1" t="s">
        <v>934</v>
      </c>
      <c r="P124" s="1" t="s">
        <v>935</v>
      </c>
      <c r="Q124" s="1" t="s">
        <v>936</v>
      </c>
      <c r="R124" s="1" t="s">
        <v>1512</v>
      </c>
      <c r="S124" s="1" t="s">
        <v>938</v>
      </c>
      <c r="T124" s="1" t="s">
        <v>939</v>
      </c>
      <c r="U124" s="1" t="s">
        <v>947</v>
      </c>
      <c r="V124" s="1" t="s">
        <v>954</v>
      </c>
    </row>
    <row r="125" s="1" customFormat="1" spans="1:22">
      <c r="A125" s="3">
        <v>18209227628</v>
      </c>
      <c r="B125" s="1" t="s">
        <v>1513</v>
      </c>
      <c r="C125" s="1" t="s">
        <v>1514</v>
      </c>
      <c r="D125" s="1" t="s">
        <v>1509</v>
      </c>
      <c r="E125" s="1" t="s">
        <v>1515</v>
      </c>
      <c r="F125" s="1" t="s">
        <v>1073</v>
      </c>
      <c r="G125" s="1" t="s">
        <v>925</v>
      </c>
      <c r="H125" s="1" t="s">
        <v>930</v>
      </c>
      <c r="I125" s="1" t="s">
        <v>1516</v>
      </c>
      <c r="J125" s="1" t="s">
        <v>932</v>
      </c>
      <c r="K125" s="1" t="s">
        <v>1516</v>
      </c>
      <c r="L125" s="1" t="s">
        <v>1516</v>
      </c>
      <c r="M125" s="1" t="s">
        <v>933</v>
      </c>
      <c r="N125" s="1" t="s">
        <v>933</v>
      </c>
      <c r="O125" s="1" t="s">
        <v>934</v>
      </c>
      <c r="P125" s="1" t="s">
        <v>935</v>
      </c>
      <c r="Q125" s="1" t="s">
        <v>936</v>
      </c>
      <c r="R125" s="1" t="s">
        <v>1517</v>
      </c>
      <c r="S125" s="1" t="s">
        <v>938</v>
      </c>
      <c r="T125" s="1" t="s">
        <v>939</v>
      </c>
      <c r="U125" s="1" t="s">
        <v>947</v>
      </c>
      <c r="V125" s="1" t="s">
        <v>954</v>
      </c>
    </row>
    <row r="126" s="1" customFormat="1" spans="1:22">
      <c r="A126" s="3">
        <v>21044558310</v>
      </c>
      <c r="B126" s="1" t="s">
        <v>1256</v>
      </c>
      <c r="C126" s="1" t="s">
        <v>1518</v>
      </c>
      <c r="D126" s="1" t="s">
        <v>1519</v>
      </c>
      <c r="E126" s="1" t="s">
        <v>1520</v>
      </c>
      <c r="F126" s="1" t="s">
        <v>1073</v>
      </c>
      <c r="G126" s="1" t="s">
        <v>925</v>
      </c>
      <c r="H126" s="1" t="s">
        <v>930</v>
      </c>
      <c r="I126" s="1" t="s">
        <v>1293</v>
      </c>
      <c r="J126" s="1" t="s">
        <v>932</v>
      </c>
      <c r="K126" s="1" t="s">
        <v>1293</v>
      </c>
      <c r="L126" s="1" t="s">
        <v>1293</v>
      </c>
      <c r="M126" s="1" t="s">
        <v>933</v>
      </c>
      <c r="N126" s="1" t="s">
        <v>933</v>
      </c>
      <c r="O126" s="1" t="s">
        <v>934</v>
      </c>
      <c r="P126" s="1" t="s">
        <v>935</v>
      </c>
      <c r="Q126" s="1" t="s">
        <v>936</v>
      </c>
      <c r="R126" s="1" t="s">
        <v>1521</v>
      </c>
      <c r="S126" s="1" t="s">
        <v>938</v>
      </c>
      <c r="T126" s="1" t="s">
        <v>939</v>
      </c>
      <c r="U126" s="1" t="s">
        <v>947</v>
      </c>
      <c r="V126" s="1" t="s">
        <v>954</v>
      </c>
    </row>
    <row r="127" s="1" customFormat="1" spans="1:22">
      <c r="A127" s="3">
        <v>18920309851</v>
      </c>
      <c r="B127" s="1" t="s">
        <v>1347</v>
      </c>
      <c r="C127" s="1" t="s">
        <v>1522</v>
      </c>
      <c r="D127" s="1" t="s">
        <v>1523</v>
      </c>
      <c r="E127" s="1" t="s">
        <v>1524</v>
      </c>
      <c r="F127" s="1" t="s">
        <v>1127</v>
      </c>
      <c r="G127" s="1" t="s">
        <v>925</v>
      </c>
      <c r="H127" s="1" t="s">
        <v>930</v>
      </c>
      <c r="I127" s="1" t="s">
        <v>1525</v>
      </c>
      <c r="J127" s="1" t="s">
        <v>932</v>
      </c>
      <c r="K127" s="1" t="s">
        <v>1525</v>
      </c>
      <c r="L127" s="1" t="s">
        <v>1525</v>
      </c>
      <c r="M127" s="1" t="s">
        <v>933</v>
      </c>
      <c r="N127" s="1" t="s">
        <v>933</v>
      </c>
      <c r="O127" s="1" t="s">
        <v>934</v>
      </c>
      <c r="P127" s="1" t="s">
        <v>935</v>
      </c>
      <c r="Q127" s="1" t="s">
        <v>936</v>
      </c>
      <c r="R127" s="1" t="s">
        <v>1526</v>
      </c>
      <c r="S127" s="1" t="s">
        <v>938</v>
      </c>
      <c r="T127" s="1" t="s">
        <v>939</v>
      </c>
      <c r="U127" s="1" t="s">
        <v>947</v>
      </c>
      <c r="V127" s="1" t="s">
        <v>982</v>
      </c>
    </row>
    <row r="128" s="1" customFormat="1" spans="1:22">
      <c r="A128" s="3">
        <v>18873118425</v>
      </c>
      <c r="B128" s="1" t="s">
        <v>1527</v>
      </c>
      <c r="C128" s="1" t="s">
        <v>1528</v>
      </c>
      <c r="D128" s="1" t="s">
        <v>1523</v>
      </c>
      <c r="E128" s="1" t="s">
        <v>1529</v>
      </c>
      <c r="F128" s="1" t="s">
        <v>929</v>
      </c>
      <c r="G128" s="1" t="s">
        <v>925</v>
      </c>
      <c r="H128" s="1" t="s">
        <v>930</v>
      </c>
      <c r="I128" s="1" t="s">
        <v>1530</v>
      </c>
      <c r="J128" s="1" t="s">
        <v>932</v>
      </c>
      <c r="K128" s="1" t="s">
        <v>1530</v>
      </c>
      <c r="L128" s="1" t="s">
        <v>1530</v>
      </c>
      <c r="M128" s="1" t="s">
        <v>933</v>
      </c>
      <c r="N128" s="1" t="s">
        <v>933</v>
      </c>
      <c r="O128" s="1" t="s">
        <v>934</v>
      </c>
      <c r="P128" s="1" t="s">
        <v>935</v>
      </c>
      <c r="Q128" s="1" t="s">
        <v>936</v>
      </c>
      <c r="R128" s="1" t="s">
        <v>1531</v>
      </c>
      <c r="S128" s="1" t="s">
        <v>938</v>
      </c>
      <c r="T128" s="1" t="s">
        <v>939</v>
      </c>
      <c r="U128" s="1" t="s">
        <v>947</v>
      </c>
      <c r="V128" s="1" t="s">
        <v>982</v>
      </c>
    </row>
    <row r="129" s="1" customFormat="1" spans="1:22">
      <c r="A129" s="3">
        <v>21081701207</v>
      </c>
      <c r="B129" s="1" t="s">
        <v>1223</v>
      </c>
      <c r="C129" s="1" t="s">
        <v>1532</v>
      </c>
      <c r="D129" s="1" t="s">
        <v>1215</v>
      </c>
      <c r="E129" s="1" t="s">
        <v>1533</v>
      </c>
      <c r="F129" s="1" t="s">
        <v>1014</v>
      </c>
      <c r="G129" s="1" t="s">
        <v>925</v>
      </c>
      <c r="H129" s="1" t="s">
        <v>930</v>
      </c>
      <c r="I129" s="1" t="s">
        <v>1217</v>
      </c>
      <c r="J129" s="1" t="s">
        <v>932</v>
      </c>
      <c r="K129" s="1" t="s">
        <v>1217</v>
      </c>
      <c r="L129" s="1" t="s">
        <v>1217</v>
      </c>
      <c r="M129" s="1" t="s">
        <v>933</v>
      </c>
      <c r="N129" s="1" t="s">
        <v>933</v>
      </c>
      <c r="O129" s="1" t="s">
        <v>934</v>
      </c>
      <c r="P129" s="1" t="s">
        <v>935</v>
      </c>
      <c r="Q129" s="1" t="s">
        <v>936</v>
      </c>
      <c r="R129" s="1" t="s">
        <v>1534</v>
      </c>
      <c r="S129" s="1" t="s">
        <v>938</v>
      </c>
      <c r="T129" s="1" t="s">
        <v>939</v>
      </c>
      <c r="U129" s="1" t="s">
        <v>947</v>
      </c>
      <c r="V129" s="1" t="s">
        <v>954</v>
      </c>
    </row>
    <row r="130" s="1" customFormat="1" spans="1:22">
      <c r="A130" s="3">
        <v>21080430795</v>
      </c>
      <c r="B130" s="1" t="s">
        <v>1223</v>
      </c>
      <c r="C130" s="1" t="s">
        <v>1535</v>
      </c>
      <c r="D130" s="1" t="s">
        <v>1215</v>
      </c>
      <c r="E130" s="1" t="s">
        <v>1536</v>
      </c>
      <c r="F130" s="1" t="s">
        <v>1014</v>
      </c>
      <c r="G130" s="1" t="s">
        <v>925</v>
      </c>
      <c r="H130" s="1" t="s">
        <v>930</v>
      </c>
      <c r="I130" s="1" t="s">
        <v>1217</v>
      </c>
      <c r="J130" s="1" t="s">
        <v>932</v>
      </c>
      <c r="K130" s="1" t="s">
        <v>1217</v>
      </c>
      <c r="L130" s="1" t="s">
        <v>1217</v>
      </c>
      <c r="M130" s="1" t="s">
        <v>933</v>
      </c>
      <c r="N130" s="1" t="s">
        <v>933</v>
      </c>
      <c r="O130" s="1" t="s">
        <v>934</v>
      </c>
      <c r="P130" s="1" t="s">
        <v>935</v>
      </c>
      <c r="Q130" s="1" t="s">
        <v>936</v>
      </c>
      <c r="R130" s="1" t="s">
        <v>1537</v>
      </c>
      <c r="S130" s="1" t="s">
        <v>938</v>
      </c>
      <c r="T130" s="1" t="s">
        <v>939</v>
      </c>
      <c r="U130" s="1" t="s">
        <v>947</v>
      </c>
      <c r="V130" s="1" t="s">
        <v>954</v>
      </c>
    </row>
    <row r="131" s="1" customFormat="1" spans="1:22">
      <c r="A131" s="3">
        <v>21023531893</v>
      </c>
      <c r="B131" s="1" t="s">
        <v>1252</v>
      </c>
      <c r="C131" s="1" t="s">
        <v>1538</v>
      </c>
      <c r="D131" s="1" t="s">
        <v>1539</v>
      </c>
      <c r="E131" s="1" t="s">
        <v>1540</v>
      </c>
      <c r="F131" s="1" t="s">
        <v>1014</v>
      </c>
      <c r="G131" s="1" t="s">
        <v>925</v>
      </c>
      <c r="H131" s="1" t="s">
        <v>930</v>
      </c>
      <c r="I131" s="1" t="s">
        <v>1541</v>
      </c>
      <c r="J131" s="1" t="s">
        <v>932</v>
      </c>
      <c r="K131" s="1" t="s">
        <v>1541</v>
      </c>
      <c r="L131" s="1" t="s">
        <v>1541</v>
      </c>
      <c r="M131" s="1" t="s">
        <v>933</v>
      </c>
      <c r="N131" s="1" t="s">
        <v>933</v>
      </c>
      <c r="O131" s="1" t="s">
        <v>934</v>
      </c>
      <c r="P131" s="1" t="s">
        <v>935</v>
      </c>
      <c r="Q131" s="1" t="s">
        <v>936</v>
      </c>
      <c r="R131" s="1" t="s">
        <v>1542</v>
      </c>
      <c r="S131" s="1" t="s">
        <v>938</v>
      </c>
      <c r="T131" s="1" t="s">
        <v>939</v>
      </c>
      <c r="U131" s="1" t="s">
        <v>940</v>
      </c>
      <c r="V131" s="1" t="s">
        <v>1543</v>
      </c>
    </row>
    <row r="132" s="1" customFormat="1" spans="1:22">
      <c r="A132" s="3">
        <v>21042958945</v>
      </c>
      <c r="B132" s="1" t="s">
        <v>1256</v>
      </c>
      <c r="C132" s="1" t="s">
        <v>1544</v>
      </c>
      <c r="D132" s="1" t="s">
        <v>1545</v>
      </c>
      <c r="E132" s="1" t="s">
        <v>1546</v>
      </c>
      <c r="F132" s="1" t="s">
        <v>929</v>
      </c>
      <c r="G132" s="1" t="s">
        <v>925</v>
      </c>
      <c r="H132" s="1" t="s">
        <v>930</v>
      </c>
      <c r="I132" s="1" t="s">
        <v>1547</v>
      </c>
      <c r="J132" s="1" t="s">
        <v>932</v>
      </c>
      <c r="K132" s="1" t="s">
        <v>1547</v>
      </c>
      <c r="L132" s="1" t="s">
        <v>1547</v>
      </c>
      <c r="M132" s="1" t="s">
        <v>933</v>
      </c>
      <c r="N132" s="1" t="s">
        <v>933</v>
      </c>
      <c r="O132" s="1" t="s">
        <v>934</v>
      </c>
      <c r="P132" s="1" t="s">
        <v>935</v>
      </c>
      <c r="Q132" s="1" t="s">
        <v>936</v>
      </c>
      <c r="R132" s="1" t="s">
        <v>1548</v>
      </c>
      <c r="S132" s="1" t="s">
        <v>938</v>
      </c>
      <c r="T132" s="1" t="s">
        <v>939</v>
      </c>
      <c r="U132" s="1" t="s">
        <v>947</v>
      </c>
      <c r="V132" s="1" t="s">
        <v>982</v>
      </c>
    </row>
    <row r="133" s="1" customFormat="1" spans="1:22">
      <c r="A133" s="3">
        <v>21082462592</v>
      </c>
      <c r="B133" s="1" t="s">
        <v>1223</v>
      </c>
      <c r="C133" s="1" t="s">
        <v>1549</v>
      </c>
      <c r="D133" s="1" t="s">
        <v>1237</v>
      </c>
      <c r="E133" s="1" t="s">
        <v>1550</v>
      </c>
      <c r="F133" s="1" t="s">
        <v>929</v>
      </c>
      <c r="G133" s="1" t="s">
        <v>925</v>
      </c>
      <c r="H133" s="1" t="s">
        <v>930</v>
      </c>
      <c r="I133" s="1" t="s">
        <v>1551</v>
      </c>
      <c r="J133" s="1" t="s">
        <v>932</v>
      </c>
      <c r="K133" s="1" t="s">
        <v>1551</v>
      </c>
      <c r="L133" s="1" t="s">
        <v>1551</v>
      </c>
      <c r="M133" s="1" t="s">
        <v>933</v>
      </c>
      <c r="N133" s="1" t="s">
        <v>933</v>
      </c>
      <c r="O133" s="1" t="s">
        <v>934</v>
      </c>
      <c r="P133" s="1" t="s">
        <v>935</v>
      </c>
      <c r="Q133" s="1" t="s">
        <v>936</v>
      </c>
      <c r="R133" s="1" t="s">
        <v>1552</v>
      </c>
      <c r="S133" s="1" t="s">
        <v>938</v>
      </c>
      <c r="T133" s="1" t="s">
        <v>939</v>
      </c>
      <c r="U133" s="1" t="s">
        <v>947</v>
      </c>
      <c r="V133" s="1" t="s">
        <v>1241</v>
      </c>
    </row>
    <row r="134" s="1" customFormat="1" spans="1:22">
      <c r="A134" s="3">
        <v>21071310745</v>
      </c>
      <c r="B134" s="1" t="s">
        <v>1223</v>
      </c>
      <c r="C134" s="1" t="s">
        <v>1553</v>
      </c>
      <c r="D134" s="1" t="s">
        <v>1554</v>
      </c>
      <c r="E134" s="1" t="s">
        <v>1555</v>
      </c>
      <c r="F134" s="1" t="s">
        <v>1014</v>
      </c>
      <c r="G134" s="1" t="s">
        <v>925</v>
      </c>
      <c r="H134" s="1" t="s">
        <v>930</v>
      </c>
      <c r="I134" s="1" t="s">
        <v>1556</v>
      </c>
      <c r="J134" s="1" t="s">
        <v>932</v>
      </c>
      <c r="K134" s="1" t="s">
        <v>1556</v>
      </c>
      <c r="L134" s="1" t="s">
        <v>1556</v>
      </c>
      <c r="M134" s="1" t="s">
        <v>933</v>
      </c>
      <c r="N134" s="1" t="s">
        <v>933</v>
      </c>
      <c r="O134" s="1" t="s">
        <v>934</v>
      </c>
      <c r="P134" s="1" t="s">
        <v>935</v>
      </c>
      <c r="Q134" s="1" t="s">
        <v>936</v>
      </c>
      <c r="R134" s="1" t="s">
        <v>1557</v>
      </c>
      <c r="S134" s="1" t="s">
        <v>938</v>
      </c>
      <c r="T134" s="1" t="s">
        <v>939</v>
      </c>
      <c r="U134" s="1" t="s">
        <v>947</v>
      </c>
      <c r="V134" s="1" t="s">
        <v>982</v>
      </c>
    </row>
    <row r="135" s="1" customFormat="1" spans="1:22">
      <c r="A135" s="3">
        <v>18939155050</v>
      </c>
      <c r="B135" s="1" t="s">
        <v>1558</v>
      </c>
      <c r="C135" s="1" t="s">
        <v>1559</v>
      </c>
      <c r="D135" s="1" t="s">
        <v>1554</v>
      </c>
      <c r="E135" s="1" t="s">
        <v>1560</v>
      </c>
      <c r="F135" s="1" t="s">
        <v>929</v>
      </c>
      <c r="G135" s="1" t="s">
        <v>925</v>
      </c>
      <c r="H135" s="1" t="s">
        <v>930</v>
      </c>
      <c r="I135" s="1" t="s">
        <v>1561</v>
      </c>
      <c r="J135" s="1" t="s">
        <v>932</v>
      </c>
      <c r="K135" s="1" t="s">
        <v>1561</v>
      </c>
      <c r="L135" s="1" t="s">
        <v>1561</v>
      </c>
      <c r="M135" s="1" t="s">
        <v>933</v>
      </c>
      <c r="N135" s="1" t="s">
        <v>933</v>
      </c>
      <c r="O135" s="1" t="s">
        <v>934</v>
      </c>
      <c r="P135" s="1" t="s">
        <v>935</v>
      </c>
      <c r="Q135" s="1" t="s">
        <v>936</v>
      </c>
      <c r="R135" s="1" t="s">
        <v>1562</v>
      </c>
      <c r="S135" s="1" t="s">
        <v>938</v>
      </c>
      <c r="T135" s="1" t="s">
        <v>939</v>
      </c>
      <c r="U135" s="1" t="s">
        <v>947</v>
      </c>
      <c r="V135" s="1" t="s">
        <v>982</v>
      </c>
    </row>
    <row r="136" s="1" customFormat="1" spans="1:22">
      <c r="A136" s="3">
        <v>18830275921</v>
      </c>
      <c r="B136" s="1" t="s">
        <v>1563</v>
      </c>
      <c r="C136" s="1" t="s">
        <v>1564</v>
      </c>
      <c r="D136" s="1" t="s">
        <v>1554</v>
      </c>
      <c r="E136" s="1" t="s">
        <v>1565</v>
      </c>
      <c r="F136" s="1" t="s">
        <v>1014</v>
      </c>
      <c r="G136" s="1" t="s">
        <v>925</v>
      </c>
      <c r="H136" s="1" t="s">
        <v>930</v>
      </c>
      <c r="I136" s="1" t="s">
        <v>1566</v>
      </c>
      <c r="J136" s="1" t="s">
        <v>932</v>
      </c>
      <c r="K136" s="1" t="s">
        <v>1566</v>
      </c>
      <c r="L136" s="1" t="s">
        <v>1566</v>
      </c>
      <c r="M136" s="1" t="s">
        <v>933</v>
      </c>
      <c r="N136" s="1" t="s">
        <v>933</v>
      </c>
      <c r="O136" s="1" t="s">
        <v>934</v>
      </c>
      <c r="P136" s="1" t="s">
        <v>935</v>
      </c>
      <c r="Q136" s="1" t="s">
        <v>936</v>
      </c>
      <c r="R136" s="1" t="s">
        <v>1567</v>
      </c>
      <c r="S136" s="1" t="s">
        <v>938</v>
      </c>
      <c r="T136" s="1" t="s">
        <v>939</v>
      </c>
      <c r="U136" s="1" t="s">
        <v>947</v>
      </c>
      <c r="V136" s="1" t="s">
        <v>982</v>
      </c>
    </row>
    <row r="137" s="1" customFormat="1" spans="1:22">
      <c r="A137" s="3">
        <v>18943206122</v>
      </c>
      <c r="B137" s="1" t="s">
        <v>1558</v>
      </c>
      <c r="C137" s="1" t="s">
        <v>1568</v>
      </c>
      <c r="D137" s="1" t="s">
        <v>1569</v>
      </c>
      <c r="E137" s="1" t="s">
        <v>1570</v>
      </c>
      <c r="F137" s="1" t="s">
        <v>929</v>
      </c>
      <c r="G137" s="1" t="s">
        <v>925</v>
      </c>
      <c r="H137" s="1" t="s">
        <v>930</v>
      </c>
      <c r="I137" s="1" t="s">
        <v>1571</v>
      </c>
      <c r="J137" s="1" t="s">
        <v>932</v>
      </c>
      <c r="K137" s="1" t="s">
        <v>1571</v>
      </c>
      <c r="L137" s="1" t="s">
        <v>1571</v>
      </c>
      <c r="M137" s="1" t="s">
        <v>933</v>
      </c>
      <c r="N137" s="1" t="s">
        <v>933</v>
      </c>
      <c r="O137" s="1" t="s">
        <v>934</v>
      </c>
      <c r="P137" s="1" t="s">
        <v>935</v>
      </c>
      <c r="Q137" s="1" t="s">
        <v>936</v>
      </c>
      <c r="R137" s="1" t="s">
        <v>1572</v>
      </c>
      <c r="S137" s="1" t="s">
        <v>938</v>
      </c>
      <c r="T137" s="1" t="s">
        <v>939</v>
      </c>
      <c r="U137" s="1" t="s">
        <v>940</v>
      </c>
      <c r="V137" s="1" t="s">
        <v>1573</v>
      </c>
    </row>
    <row r="138" s="1" customFormat="1" spans="1:22">
      <c r="A138" s="3">
        <v>18127630006</v>
      </c>
      <c r="B138" s="1" t="s">
        <v>1574</v>
      </c>
      <c r="C138" s="1" t="s">
        <v>1575</v>
      </c>
      <c r="D138" s="1" t="s">
        <v>1576</v>
      </c>
      <c r="E138" s="1" t="s">
        <v>1577</v>
      </c>
      <c r="F138" s="1" t="s">
        <v>929</v>
      </c>
      <c r="G138" s="1" t="s">
        <v>925</v>
      </c>
      <c r="H138" s="1" t="s">
        <v>930</v>
      </c>
      <c r="I138" s="1" t="s">
        <v>1578</v>
      </c>
      <c r="J138" s="1" t="s">
        <v>932</v>
      </c>
      <c r="K138" s="1" t="s">
        <v>1578</v>
      </c>
      <c r="L138" s="1" t="s">
        <v>1578</v>
      </c>
      <c r="M138" s="1" t="s">
        <v>933</v>
      </c>
      <c r="N138" s="1" t="s">
        <v>933</v>
      </c>
      <c r="O138" s="1" t="s">
        <v>934</v>
      </c>
      <c r="P138" s="1" t="s">
        <v>935</v>
      </c>
      <c r="Q138" s="1" t="s">
        <v>936</v>
      </c>
      <c r="R138" s="1" t="s">
        <v>1579</v>
      </c>
      <c r="S138" s="1" t="s">
        <v>938</v>
      </c>
      <c r="T138" s="1" t="s">
        <v>939</v>
      </c>
      <c r="U138" s="1" t="s">
        <v>947</v>
      </c>
      <c r="V138" s="1" t="s">
        <v>982</v>
      </c>
    </row>
    <row r="139" s="1" customFormat="1" spans="1:22">
      <c r="A139" s="3">
        <v>18939569039</v>
      </c>
      <c r="B139" s="1" t="s">
        <v>1558</v>
      </c>
      <c r="C139" s="1" t="s">
        <v>1580</v>
      </c>
      <c r="D139" s="1" t="s">
        <v>1581</v>
      </c>
      <c r="E139" s="1" t="s">
        <v>1582</v>
      </c>
      <c r="F139" s="1" t="s">
        <v>1014</v>
      </c>
      <c r="G139" s="1" t="s">
        <v>925</v>
      </c>
      <c r="H139" s="1" t="s">
        <v>930</v>
      </c>
      <c r="I139" s="1" t="s">
        <v>1583</v>
      </c>
      <c r="J139" s="1" t="s">
        <v>932</v>
      </c>
      <c r="K139" s="1" t="s">
        <v>1583</v>
      </c>
      <c r="L139" s="1" t="s">
        <v>1583</v>
      </c>
      <c r="M139" s="1" t="s">
        <v>933</v>
      </c>
      <c r="N139" s="1" t="s">
        <v>933</v>
      </c>
      <c r="O139" s="1" t="s">
        <v>934</v>
      </c>
      <c r="P139" s="1" t="s">
        <v>935</v>
      </c>
      <c r="Q139" s="1" t="s">
        <v>936</v>
      </c>
      <c r="R139" s="1" t="s">
        <v>1584</v>
      </c>
      <c r="S139" s="1" t="s">
        <v>938</v>
      </c>
      <c r="T139" s="1" t="s">
        <v>939</v>
      </c>
      <c r="U139" s="1" t="s">
        <v>947</v>
      </c>
      <c r="V139" s="1" t="s">
        <v>1003</v>
      </c>
    </row>
    <row r="140" s="1" customFormat="1" spans="1:22">
      <c r="A140" s="3">
        <v>21042571889</v>
      </c>
      <c r="B140" s="1" t="s">
        <v>1256</v>
      </c>
      <c r="C140" s="1" t="s">
        <v>1585</v>
      </c>
      <c r="D140" s="1" t="s">
        <v>1581</v>
      </c>
      <c r="E140" s="1" t="s">
        <v>1586</v>
      </c>
      <c r="F140" s="1" t="s">
        <v>929</v>
      </c>
      <c r="G140" s="1" t="s">
        <v>925</v>
      </c>
      <c r="H140" s="1" t="s">
        <v>930</v>
      </c>
      <c r="I140" s="1" t="s">
        <v>1587</v>
      </c>
      <c r="J140" s="1" t="s">
        <v>932</v>
      </c>
      <c r="K140" s="1" t="s">
        <v>1587</v>
      </c>
      <c r="L140" s="1" t="s">
        <v>1587</v>
      </c>
      <c r="M140" s="1" t="s">
        <v>933</v>
      </c>
      <c r="N140" s="1" t="s">
        <v>933</v>
      </c>
      <c r="O140" s="1" t="s">
        <v>934</v>
      </c>
      <c r="P140" s="1" t="s">
        <v>935</v>
      </c>
      <c r="Q140" s="1" t="s">
        <v>936</v>
      </c>
      <c r="R140" s="1" t="s">
        <v>1588</v>
      </c>
      <c r="S140" s="1" t="s">
        <v>938</v>
      </c>
      <c r="T140" s="1" t="s">
        <v>939</v>
      </c>
      <c r="U140" s="1" t="s">
        <v>947</v>
      </c>
      <c r="V140" s="1" t="s">
        <v>1003</v>
      </c>
    </row>
    <row r="141" s="1" customFormat="1" spans="1:22">
      <c r="A141" s="3">
        <v>21078063770</v>
      </c>
      <c r="B141" s="1" t="s">
        <v>1223</v>
      </c>
      <c r="C141" s="1" t="s">
        <v>1589</v>
      </c>
      <c r="D141" s="1" t="s">
        <v>1590</v>
      </c>
      <c r="E141" s="1" t="s">
        <v>1591</v>
      </c>
      <c r="F141" s="1" t="s">
        <v>929</v>
      </c>
      <c r="G141" s="1" t="s">
        <v>925</v>
      </c>
      <c r="H141" s="1" t="s">
        <v>930</v>
      </c>
      <c r="I141" s="1" t="s">
        <v>1592</v>
      </c>
      <c r="J141" s="1" t="s">
        <v>932</v>
      </c>
      <c r="K141" s="1" t="s">
        <v>1592</v>
      </c>
      <c r="L141" s="1" t="s">
        <v>1592</v>
      </c>
      <c r="M141" s="1" t="s">
        <v>933</v>
      </c>
      <c r="N141" s="1" t="s">
        <v>933</v>
      </c>
      <c r="O141" s="1" t="s">
        <v>934</v>
      </c>
      <c r="P141" s="1" t="s">
        <v>935</v>
      </c>
      <c r="Q141" s="1" t="s">
        <v>936</v>
      </c>
      <c r="R141" s="1" t="s">
        <v>1593</v>
      </c>
      <c r="S141" s="1" t="s">
        <v>938</v>
      </c>
      <c r="T141" s="1" t="s">
        <v>939</v>
      </c>
      <c r="U141" s="1" t="s">
        <v>947</v>
      </c>
      <c r="V141" s="1" t="s">
        <v>1241</v>
      </c>
    </row>
    <row r="142" s="1" customFormat="1" spans="1:22">
      <c r="A142" s="3">
        <v>18945368178</v>
      </c>
      <c r="B142" s="1" t="s">
        <v>1321</v>
      </c>
      <c r="C142" s="1" t="s">
        <v>1594</v>
      </c>
      <c r="D142" s="1" t="s">
        <v>1129</v>
      </c>
      <c r="E142" s="1" t="s">
        <v>1595</v>
      </c>
      <c r="F142" s="1" t="s">
        <v>929</v>
      </c>
      <c r="G142" s="1" t="s">
        <v>925</v>
      </c>
      <c r="H142" s="1" t="s">
        <v>930</v>
      </c>
      <c r="I142" s="1" t="s">
        <v>1596</v>
      </c>
      <c r="J142" s="1" t="s">
        <v>932</v>
      </c>
      <c r="K142" s="1" t="s">
        <v>1596</v>
      </c>
      <c r="L142" s="1" t="s">
        <v>1596</v>
      </c>
      <c r="M142" s="1" t="s">
        <v>933</v>
      </c>
      <c r="N142" s="1" t="s">
        <v>933</v>
      </c>
      <c r="O142" s="1" t="s">
        <v>934</v>
      </c>
      <c r="P142" s="1" t="s">
        <v>935</v>
      </c>
      <c r="Q142" s="1" t="s">
        <v>936</v>
      </c>
      <c r="R142" s="1" t="s">
        <v>1597</v>
      </c>
      <c r="S142" s="1" t="s">
        <v>938</v>
      </c>
      <c r="T142" s="1" t="s">
        <v>939</v>
      </c>
      <c r="U142" s="1" t="s">
        <v>947</v>
      </c>
      <c r="V142" s="1" t="s">
        <v>954</v>
      </c>
    </row>
    <row r="143" s="1" customFormat="1" spans="1:22">
      <c r="A143" s="3">
        <v>21078821883</v>
      </c>
      <c r="B143" s="1" t="s">
        <v>1223</v>
      </c>
      <c r="C143" s="1" t="s">
        <v>1598</v>
      </c>
      <c r="D143" s="1" t="s">
        <v>1599</v>
      </c>
      <c r="E143" s="1" t="s">
        <v>1600</v>
      </c>
      <c r="F143" s="1" t="s">
        <v>929</v>
      </c>
      <c r="G143" s="1" t="s">
        <v>925</v>
      </c>
      <c r="H143" s="1" t="s">
        <v>930</v>
      </c>
      <c r="I143" s="1" t="s">
        <v>1601</v>
      </c>
      <c r="J143" s="1" t="s">
        <v>932</v>
      </c>
      <c r="K143" s="1" t="s">
        <v>1601</v>
      </c>
      <c r="L143" s="1" t="s">
        <v>1601</v>
      </c>
      <c r="M143" s="1" t="s">
        <v>933</v>
      </c>
      <c r="N143" s="1" t="s">
        <v>933</v>
      </c>
      <c r="O143" s="1" t="s">
        <v>934</v>
      </c>
      <c r="P143" s="1" t="s">
        <v>935</v>
      </c>
      <c r="Q143" s="1" t="s">
        <v>936</v>
      </c>
      <c r="R143" s="1" t="s">
        <v>1602</v>
      </c>
      <c r="S143" s="1" t="s">
        <v>938</v>
      </c>
      <c r="T143" s="1" t="s">
        <v>939</v>
      </c>
      <c r="U143" s="1" t="s">
        <v>947</v>
      </c>
      <c r="V143" s="1" t="s">
        <v>1241</v>
      </c>
    </row>
    <row r="144" s="1" customFormat="1" spans="1:22">
      <c r="A144" s="3">
        <v>21029940750</v>
      </c>
      <c r="B144" s="1" t="s">
        <v>1252</v>
      </c>
      <c r="C144" s="1" t="s">
        <v>1603</v>
      </c>
      <c r="D144" s="1" t="s">
        <v>1599</v>
      </c>
      <c r="E144" s="1" t="s">
        <v>1604</v>
      </c>
      <c r="F144" s="1" t="s">
        <v>929</v>
      </c>
      <c r="G144" s="1" t="s">
        <v>925</v>
      </c>
      <c r="H144" s="1" t="s">
        <v>930</v>
      </c>
      <c r="I144" s="1" t="s">
        <v>1601</v>
      </c>
      <c r="J144" s="1" t="s">
        <v>932</v>
      </c>
      <c r="K144" s="1" t="s">
        <v>1601</v>
      </c>
      <c r="L144" s="1" t="s">
        <v>1601</v>
      </c>
      <c r="M144" s="1" t="s">
        <v>933</v>
      </c>
      <c r="N144" s="1" t="s">
        <v>933</v>
      </c>
      <c r="O144" s="1" t="s">
        <v>934</v>
      </c>
      <c r="P144" s="1" t="s">
        <v>935</v>
      </c>
      <c r="Q144" s="1" t="s">
        <v>936</v>
      </c>
      <c r="R144" s="1" t="s">
        <v>1605</v>
      </c>
      <c r="S144" s="1" t="s">
        <v>938</v>
      </c>
      <c r="T144" s="1" t="s">
        <v>939</v>
      </c>
      <c r="U144" s="1" t="s">
        <v>947</v>
      </c>
      <c r="V144" s="1" t="s">
        <v>1241</v>
      </c>
    </row>
    <row r="145" s="1" customFormat="1" spans="1:22">
      <c r="A145" s="3">
        <v>21021192771</v>
      </c>
      <c r="B145" s="1" t="s">
        <v>1364</v>
      </c>
      <c r="C145" s="1" t="s">
        <v>1606</v>
      </c>
      <c r="D145" s="1" t="s">
        <v>1599</v>
      </c>
      <c r="E145" s="1" t="s">
        <v>1607</v>
      </c>
      <c r="F145" s="1" t="s">
        <v>929</v>
      </c>
      <c r="G145" s="1" t="s">
        <v>925</v>
      </c>
      <c r="H145" s="1" t="s">
        <v>930</v>
      </c>
      <c r="I145" s="1" t="s">
        <v>1608</v>
      </c>
      <c r="J145" s="1" t="s">
        <v>932</v>
      </c>
      <c r="K145" s="1" t="s">
        <v>1608</v>
      </c>
      <c r="L145" s="1" t="s">
        <v>967</v>
      </c>
      <c r="M145" s="1" t="s">
        <v>1609</v>
      </c>
      <c r="N145" s="1" t="s">
        <v>1609</v>
      </c>
      <c r="O145" s="1" t="s">
        <v>934</v>
      </c>
      <c r="P145" s="1" t="s">
        <v>935</v>
      </c>
      <c r="Q145" s="1" t="s">
        <v>936</v>
      </c>
      <c r="R145" s="1" t="s">
        <v>1610</v>
      </c>
      <c r="S145" s="1" t="s">
        <v>938</v>
      </c>
      <c r="T145" s="1" t="s">
        <v>939</v>
      </c>
      <c r="U145" s="1" t="s">
        <v>947</v>
      </c>
      <c r="V145" s="1" t="s">
        <v>1241</v>
      </c>
    </row>
    <row r="146" s="1" customFormat="1" spans="1:22">
      <c r="A146" s="3">
        <v>21014915568</v>
      </c>
      <c r="B146" s="1" t="s">
        <v>1364</v>
      </c>
      <c r="C146" s="1" t="s">
        <v>1611</v>
      </c>
      <c r="D146" s="1" t="s">
        <v>1599</v>
      </c>
      <c r="E146" s="1" t="s">
        <v>1612</v>
      </c>
      <c r="F146" s="1" t="s">
        <v>929</v>
      </c>
      <c r="G146" s="1" t="s">
        <v>925</v>
      </c>
      <c r="H146" s="1" t="s">
        <v>930</v>
      </c>
      <c r="I146" s="1" t="s">
        <v>1608</v>
      </c>
      <c r="J146" s="1" t="s">
        <v>932</v>
      </c>
      <c r="K146" s="1" t="s">
        <v>1608</v>
      </c>
      <c r="L146" s="1" t="s">
        <v>1608</v>
      </c>
      <c r="M146" s="1" t="s">
        <v>933</v>
      </c>
      <c r="N146" s="1" t="s">
        <v>933</v>
      </c>
      <c r="O146" s="1" t="s">
        <v>934</v>
      </c>
      <c r="P146" s="1" t="s">
        <v>935</v>
      </c>
      <c r="Q146" s="1" t="s">
        <v>936</v>
      </c>
      <c r="R146" s="1" t="s">
        <v>1613</v>
      </c>
      <c r="S146" s="1" t="s">
        <v>938</v>
      </c>
      <c r="T146" s="1" t="s">
        <v>939</v>
      </c>
      <c r="U146" s="1" t="s">
        <v>947</v>
      </c>
      <c r="V146" s="1" t="s">
        <v>1241</v>
      </c>
    </row>
    <row r="147" s="1" customFormat="1" spans="1:22">
      <c r="A147" s="3">
        <v>18841233240</v>
      </c>
      <c r="B147" s="1" t="s">
        <v>1614</v>
      </c>
      <c r="C147" s="1" t="s">
        <v>1615</v>
      </c>
      <c r="D147" s="1" t="s">
        <v>1616</v>
      </c>
      <c r="E147" s="1" t="s">
        <v>1617</v>
      </c>
      <c r="F147" s="1" t="s">
        <v>1127</v>
      </c>
      <c r="G147" s="1" t="s">
        <v>925</v>
      </c>
      <c r="H147" s="1" t="s">
        <v>930</v>
      </c>
      <c r="I147" s="1" t="s">
        <v>1618</v>
      </c>
      <c r="J147" s="1" t="s">
        <v>932</v>
      </c>
      <c r="K147" s="1" t="s">
        <v>1618</v>
      </c>
      <c r="L147" s="1" t="s">
        <v>1618</v>
      </c>
      <c r="M147" s="1" t="s">
        <v>933</v>
      </c>
      <c r="N147" s="1" t="s">
        <v>933</v>
      </c>
      <c r="O147" s="1" t="s">
        <v>934</v>
      </c>
      <c r="P147" s="1" t="s">
        <v>935</v>
      </c>
      <c r="Q147" s="1" t="s">
        <v>936</v>
      </c>
      <c r="R147" s="1" t="s">
        <v>1619</v>
      </c>
      <c r="S147" s="1" t="s">
        <v>938</v>
      </c>
      <c r="T147" s="1" t="s">
        <v>939</v>
      </c>
      <c r="U147" s="1" t="s">
        <v>947</v>
      </c>
      <c r="V147" s="1" t="s">
        <v>954</v>
      </c>
    </row>
    <row r="148" s="1" customFormat="1" spans="1:22">
      <c r="A148" s="3">
        <v>18926656015</v>
      </c>
      <c r="B148" s="1" t="s">
        <v>1447</v>
      </c>
      <c r="C148" s="1" t="s">
        <v>1620</v>
      </c>
      <c r="D148" s="1" t="s">
        <v>1621</v>
      </c>
      <c r="E148" s="1" t="s">
        <v>1622</v>
      </c>
      <c r="F148" s="1" t="s">
        <v>1073</v>
      </c>
      <c r="G148" s="1" t="s">
        <v>925</v>
      </c>
      <c r="H148" s="1" t="s">
        <v>930</v>
      </c>
      <c r="I148" s="1" t="s">
        <v>1623</v>
      </c>
      <c r="J148" s="1" t="s">
        <v>932</v>
      </c>
      <c r="K148" s="1" t="s">
        <v>1623</v>
      </c>
      <c r="L148" s="1" t="s">
        <v>1624</v>
      </c>
      <c r="M148" s="1" t="s">
        <v>1625</v>
      </c>
      <c r="N148" s="1" t="s">
        <v>1625</v>
      </c>
      <c r="O148" s="1" t="s">
        <v>934</v>
      </c>
      <c r="P148" s="1" t="s">
        <v>935</v>
      </c>
      <c r="Q148" s="1" t="s">
        <v>936</v>
      </c>
      <c r="R148" s="1" t="s">
        <v>1626</v>
      </c>
      <c r="S148" s="1" t="s">
        <v>938</v>
      </c>
      <c r="T148" s="1" t="s">
        <v>939</v>
      </c>
      <c r="U148" s="1" t="s">
        <v>947</v>
      </c>
      <c r="V148" s="1" t="s">
        <v>954</v>
      </c>
    </row>
    <row r="149" s="1" customFormat="1" spans="1:22">
      <c r="A149" s="3">
        <v>18919419631</v>
      </c>
      <c r="B149" s="1" t="s">
        <v>1455</v>
      </c>
      <c r="C149" s="1" t="s">
        <v>1627</v>
      </c>
      <c r="D149" s="1" t="s">
        <v>1628</v>
      </c>
      <c r="E149" s="1" t="s">
        <v>1629</v>
      </c>
      <c r="F149" s="1" t="s">
        <v>1073</v>
      </c>
      <c r="G149" s="1" t="s">
        <v>925</v>
      </c>
      <c r="H149" s="1" t="s">
        <v>930</v>
      </c>
      <c r="I149" s="1" t="s">
        <v>1630</v>
      </c>
      <c r="J149" s="1" t="s">
        <v>932</v>
      </c>
      <c r="K149" s="1" t="s">
        <v>1630</v>
      </c>
      <c r="L149" s="1" t="s">
        <v>1630</v>
      </c>
      <c r="M149" s="1" t="s">
        <v>933</v>
      </c>
      <c r="N149" s="1" t="s">
        <v>933</v>
      </c>
      <c r="O149" s="1" t="s">
        <v>934</v>
      </c>
      <c r="P149" s="1" t="s">
        <v>935</v>
      </c>
      <c r="Q149" s="1" t="s">
        <v>936</v>
      </c>
      <c r="R149" s="1" t="s">
        <v>1631</v>
      </c>
      <c r="S149" s="1" t="s">
        <v>938</v>
      </c>
      <c r="T149" s="1" t="s">
        <v>939</v>
      </c>
      <c r="U149" s="1" t="s">
        <v>947</v>
      </c>
      <c r="V149" s="1" t="s">
        <v>954</v>
      </c>
    </row>
    <row r="150" s="1" customFormat="1" spans="1:22">
      <c r="A150" s="3">
        <v>21063749986</v>
      </c>
      <c r="B150" s="1" t="s">
        <v>1223</v>
      </c>
      <c r="C150" s="1" t="s">
        <v>1632</v>
      </c>
      <c r="D150" s="1" t="s">
        <v>1189</v>
      </c>
      <c r="E150" s="1" t="s">
        <v>1633</v>
      </c>
      <c r="F150" s="1" t="s">
        <v>929</v>
      </c>
      <c r="G150" s="1" t="s">
        <v>925</v>
      </c>
      <c r="H150" s="1" t="s">
        <v>930</v>
      </c>
      <c r="I150" s="1" t="s">
        <v>1634</v>
      </c>
      <c r="J150" s="1" t="s">
        <v>932</v>
      </c>
      <c r="K150" s="1" t="s">
        <v>1634</v>
      </c>
      <c r="L150" s="1" t="s">
        <v>1634</v>
      </c>
      <c r="M150" s="1" t="s">
        <v>933</v>
      </c>
      <c r="N150" s="1" t="s">
        <v>933</v>
      </c>
      <c r="O150" s="1" t="s">
        <v>934</v>
      </c>
      <c r="P150" s="1" t="s">
        <v>935</v>
      </c>
      <c r="Q150" s="1" t="s">
        <v>936</v>
      </c>
      <c r="R150" s="1" t="s">
        <v>1635</v>
      </c>
      <c r="S150" s="1" t="s">
        <v>938</v>
      </c>
      <c r="T150" s="1" t="s">
        <v>939</v>
      </c>
      <c r="U150" s="1" t="s">
        <v>947</v>
      </c>
      <c r="V150" s="1" t="s">
        <v>982</v>
      </c>
    </row>
    <row r="151" s="1" customFormat="1" spans="1:22">
      <c r="A151" s="3">
        <v>21038049340</v>
      </c>
      <c r="B151" s="1" t="s">
        <v>1313</v>
      </c>
      <c r="C151" s="1" t="s">
        <v>1636</v>
      </c>
      <c r="D151" s="1" t="s">
        <v>1069</v>
      </c>
      <c r="E151" s="1" t="s">
        <v>1637</v>
      </c>
      <c r="F151" s="1" t="s">
        <v>929</v>
      </c>
      <c r="G151" s="1" t="s">
        <v>925</v>
      </c>
      <c r="H151" s="1" t="s">
        <v>930</v>
      </c>
      <c r="I151" s="1" t="s">
        <v>1638</v>
      </c>
      <c r="J151" s="1" t="s">
        <v>932</v>
      </c>
      <c r="K151" s="1" t="s">
        <v>1638</v>
      </c>
      <c r="L151" s="1" t="s">
        <v>1638</v>
      </c>
      <c r="M151" s="1" t="s">
        <v>933</v>
      </c>
      <c r="N151" s="1" t="s">
        <v>933</v>
      </c>
      <c r="O151" s="1" t="s">
        <v>934</v>
      </c>
      <c r="P151" s="1" t="s">
        <v>935</v>
      </c>
      <c r="Q151" s="1" t="s">
        <v>936</v>
      </c>
      <c r="R151" s="1" t="s">
        <v>1639</v>
      </c>
      <c r="S151" s="1" t="s">
        <v>938</v>
      </c>
      <c r="T151" s="1" t="s">
        <v>939</v>
      </c>
      <c r="U151" s="1" t="s">
        <v>947</v>
      </c>
      <c r="V151" s="1" t="s">
        <v>954</v>
      </c>
    </row>
    <row r="152" s="1" customFormat="1" spans="1:22">
      <c r="A152" s="3">
        <v>18927645191</v>
      </c>
      <c r="B152" s="1" t="s">
        <v>1282</v>
      </c>
      <c r="C152" s="1" t="s">
        <v>1640</v>
      </c>
      <c r="D152" s="1" t="s">
        <v>1641</v>
      </c>
      <c r="E152" s="1" t="s">
        <v>1642</v>
      </c>
      <c r="F152" s="1" t="s">
        <v>1014</v>
      </c>
      <c r="G152" s="1" t="s">
        <v>925</v>
      </c>
      <c r="H152" s="1" t="s">
        <v>930</v>
      </c>
      <c r="I152" s="1" t="s">
        <v>1643</v>
      </c>
      <c r="J152" s="1" t="s">
        <v>932</v>
      </c>
      <c r="K152" s="1" t="s">
        <v>1643</v>
      </c>
      <c r="L152" s="1" t="s">
        <v>1643</v>
      </c>
      <c r="M152" s="1" t="s">
        <v>933</v>
      </c>
      <c r="N152" s="1" t="s">
        <v>933</v>
      </c>
      <c r="O152" s="1" t="s">
        <v>934</v>
      </c>
      <c r="P152" s="1" t="s">
        <v>935</v>
      </c>
      <c r="Q152" s="1" t="s">
        <v>936</v>
      </c>
      <c r="R152" s="1" t="s">
        <v>1644</v>
      </c>
      <c r="S152" s="1" t="s">
        <v>938</v>
      </c>
      <c r="T152" s="1" t="s">
        <v>939</v>
      </c>
      <c r="U152" s="1" t="s">
        <v>947</v>
      </c>
      <c r="V152" s="1" t="s">
        <v>982</v>
      </c>
    </row>
    <row r="153" s="1" customFormat="1" spans="1:22">
      <c r="A153" s="1" t="s">
        <v>1645</v>
      </c>
      <c r="B153" s="1" t="s">
        <v>1646</v>
      </c>
      <c r="C153" s="1" t="s">
        <v>1647</v>
      </c>
      <c r="D153" s="1" t="s">
        <v>1641</v>
      </c>
      <c r="E153" s="1" t="s">
        <v>1642</v>
      </c>
      <c r="F153" s="1" t="s">
        <v>1014</v>
      </c>
      <c r="G153" s="1" t="s">
        <v>925</v>
      </c>
      <c r="H153" s="1" t="s">
        <v>930</v>
      </c>
      <c r="I153" s="1" t="s">
        <v>934</v>
      </c>
      <c r="J153" s="1" t="s">
        <v>932</v>
      </c>
      <c r="K153" s="1" t="s">
        <v>934</v>
      </c>
      <c r="L153" s="1" t="s">
        <v>934</v>
      </c>
      <c r="M153" s="1" t="s">
        <v>933</v>
      </c>
      <c r="N153" s="1" t="s">
        <v>933</v>
      </c>
      <c r="O153" s="1" t="s">
        <v>934</v>
      </c>
      <c r="P153" s="1" t="s">
        <v>935</v>
      </c>
      <c r="Q153" s="1" t="s">
        <v>936</v>
      </c>
      <c r="R153" s="1" t="s">
        <v>1648</v>
      </c>
      <c r="S153" s="1" t="s">
        <v>938</v>
      </c>
      <c r="T153" s="1" t="s">
        <v>939</v>
      </c>
      <c r="U153" s="1" t="s">
        <v>947</v>
      </c>
      <c r="V153" s="1" t="s">
        <v>982</v>
      </c>
    </row>
    <row r="154" s="1" customFormat="1" spans="1:22">
      <c r="A154" s="3">
        <v>21084052187</v>
      </c>
      <c r="B154" s="1" t="s">
        <v>1223</v>
      </c>
      <c r="C154" s="1" t="s">
        <v>1649</v>
      </c>
      <c r="D154" s="1" t="s">
        <v>978</v>
      </c>
      <c r="E154" s="1" t="s">
        <v>1650</v>
      </c>
      <c r="F154" s="1" t="s">
        <v>929</v>
      </c>
      <c r="G154" s="1" t="s">
        <v>925</v>
      </c>
      <c r="H154" s="1" t="s">
        <v>930</v>
      </c>
      <c r="I154" s="1" t="s">
        <v>1039</v>
      </c>
      <c r="J154" s="1" t="s">
        <v>932</v>
      </c>
      <c r="K154" s="1" t="s">
        <v>1039</v>
      </c>
      <c r="L154" s="1" t="s">
        <v>1039</v>
      </c>
      <c r="M154" s="1" t="s">
        <v>933</v>
      </c>
      <c r="N154" s="1" t="s">
        <v>933</v>
      </c>
      <c r="O154" s="1" t="s">
        <v>934</v>
      </c>
      <c r="P154" s="1" t="s">
        <v>935</v>
      </c>
      <c r="Q154" s="1" t="s">
        <v>936</v>
      </c>
      <c r="R154" s="1" t="s">
        <v>1651</v>
      </c>
      <c r="S154" s="1" t="s">
        <v>938</v>
      </c>
      <c r="T154" s="1" t="s">
        <v>939</v>
      </c>
      <c r="U154" s="1" t="s">
        <v>947</v>
      </c>
      <c r="V154" s="1" t="s">
        <v>982</v>
      </c>
    </row>
    <row r="155" s="1" customFormat="1" spans="1:22">
      <c r="A155" s="3">
        <v>21022979854</v>
      </c>
      <c r="B155" s="1" t="s">
        <v>1364</v>
      </c>
      <c r="C155" s="1" t="s">
        <v>1652</v>
      </c>
      <c r="D155" s="1" t="s">
        <v>1653</v>
      </c>
      <c r="E155" s="1" t="s">
        <v>1654</v>
      </c>
      <c r="F155" s="1" t="s">
        <v>1187</v>
      </c>
      <c r="G155" s="1" t="s">
        <v>925</v>
      </c>
      <c r="H155" s="1" t="s">
        <v>930</v>
      </c>
      <c r="I155" s="1" t="s">
        <v>1655</v>
      </c>
      <c r="J155" s="1" t="s">
        <v>932</v>
      </c>
      <c r="K155" s="1" t="s">
        <v>1655</v>
      </c>
      <c r="L155" s="1" t="s">
        <v>1655</v>
      </c>
      <c r="M155" s="1" t="s">
        <v>933</v>
      </c>
      <c r="N155" s="1" t="s">
        <v>933</v>
      </c>
      <c r="O155" s="1" t="s">
        <v>934</v>
      </c>
      <c r="P155" s="1" t="s">
        <v>935</v>
      </c>
      <c r="Q155" s="1" t="s">
        <v>936</v>
      </c>
      <c r="R155" s="1" t="s">
        <v>1656</v>
      </c>
      <c r="S155" s="1" t="s">
        <v>938</v>
      </c>
      <c r="T155" s="1" t="s">
        <v>939</v>
      </c>
      <c r="U155" s="1" t="s">
        <v>947</v>
      </c>
      <c r="V155" s="1" t="s">
        <v>954</v>
      </c>
    </row>
    <row r="156" s="1" customFormat="1" spans="1:22">
      <c r="A156" s="1" t="s">
        <v>1657</v>
      </c>
      <c r="B156" s="1" t="s">
        <v>1614</v>
      </c>
      <c r="C156" s="1" t="s">
        <v>1658</v>
      </c>
      <c r="D156" s="1" t="s">
        <v>1659</v>
      </c>
      <c r="E156" s="1" t="s">
        <v>1660</v>
      </c>
      <c r="F156" s="1" t="s">
        <v>929</v>
      </c>
      <c r="G156" s="1" t="s">
        <v>925</v>
      </c>
      <c r="H156" s="1" t="s">
        <v>930</v>
      </c>
      <c r="I156" s="1" t="s">
        <v>934</v>
      </c>
      <c r="J156" s="1" t="s">
        <v>932</v>
      </c>
      <c r="K156" s="1" t="s">
        <v>934</v>
      </c>
      <c r="L156" s="1" t="s">
        <v>934</v>
      </c>
      <c r="M156" s="1" t="s">
        <v>933</v>
      </c>
      <c r="N156" s="1" t="s">
        <v>933</v>
      </c>
      <c r="O156" s="1" t="s">
        <v>934</v>
      </c>
      <c r="P156" s="1" t="s">
        <v>935</v>
      </c>
      <c r="Q156" s="1" t="s">
        <v>936</v>
      </c>
      <c r="R156" s="1" t="s">
        <v>1661</v>
      </c>
      <c r="S156" s="1" t="s">
        <v>938</v>
      </c>
      <c r="T156" s="1" t="s">
        <v>939</v>
      </c>
      <c r="U156" s="1" t="s">
        <v>947</v>
      </c>
      <c r="V156" s="1" t="s">
        <v>954</v>
      </c>
    </row>
    <row r="157" s="1" customFormat="1" spans="1:22">
      <c r="A157" s="1" t="s">
        <v>1662</v>
      </c>
      <c r="B157" s="1" t="s">
        <v>1614</v>
      </c>
      <c r="C157" s="1" t="s">
        <v>1663</v>
      </c>
      <c r="D157" s="1" t="s">
        <v>1659</v>
      </c>
      <c r="E157" s="1" t="s">
        <v>1664</v>
      </c>
      <c r="F157" s="1" t="s">
        <v>1014</v>
      </c>
      <c r="G157" s="1" t="s">
        <v>925</v>
      </c>
      <c r="H157" s="1" t="s">
        <v>930</v>
      </c>
      <c r="I157" s="1" t="s">
        <v>934</v>
      </c>
      <c r="J157" s="1" t="s">
        <v>932</v>
      </c>
      <c r="K157" s="1" t="s">
        <v>934</v>
      </c>
      <c r="L157" s="1" t="s">
        <v>934</v>
      </c>
      <c r="M157" s="1" t="s">
        <v>933</v>
      </c>
      <c r="N157" s="1" t="s">
        <v>933</v>
      </c>
      <c r="O157" s="1" t="s">
        <v>934</v>
      </c>
      <c r="P157" s="1" t="s">
        <v>935</v>
      </c>
      <c r="Q157" s="1" t="s">
        <v>936</v>
      </c>
      <c r="R157" s="1" t="s">
        <v>1665</v>
      </c>
      <c r="S157" s="1" t="s">
        <v>938</v>
      </c>
      <c r="T157" s="1" t="s">
        <v>939</v>
      </c>
      <c r="U157" s="1" t="s">
        <v>947</v>
      </c>
      <c r="V157" s="1" t="s">
        <v>954</v>
      </c>
    </row>
    <row r="158" s="1" customFormat="1" spans="1:22">
      <c r="A158" s="3">
        <v>18910052287</v>
      </c>
      <c r="B158" s="1" t="s">
        <v>1474</v>
      </c>
      <c r="C158" s="1" t="s">
        <v>1666</v>
      </c>
      <c r="D158" s="1" t="s">
        <v>1667</v>
      </c>
      <c r="E158" s="1" t="s">
        <v>1668</v>
      </c>
      <c r="F158" s="1" t="s">
        <v>929</v>
      </c>
      <c r="G158" s="1" t="s">
        <v>925</v>
      </c>
      <c r="H158" s="1" t="s">
        <v>930</v>
      </c>
      <c r="I158" s="1" t="s">
        <v>1669</v>
      </c>
      <c r="J158" s="1" t="s">
        <v>932</v>
      </c>
      <c r="K158" s="1" t="s">
        <v>1669</v>
      </c>
      <c r="L158" s="1" t="s">
        <v>1669</v>
      </c>
      <c r="M158" s="1" t="s">
        <v>933</v>
      </c>
      <c r="N158" s="1" t="s">
        <v>933</v>
      </c>
      <c r="O158" s="1" t="s">
        <v>934</v>
      </c>
      <c r="P158" s="1" t="s">
        <v>935</v>
      </c>
      <c r="Q158" s="1" t="s">
        <v>936</v>
      </c>
      <c r="R158" s="1" t="s">
        <v>1670</v>
      </c>
      <c r="S158" s="1" t="s">
        <v>938</v>
      </c>
      <c r="T158" s="1" t="s">
        <v>939</v>
      </c>
      <c r="U158" s="1" t="s">
        <v>947</v>
      </c>
      <c r="V158" s="1" t="s">
        <v>1003</v>
      </c>
    </row>
    <row r="159" s="1" customFormat="1" spans="1:22">
      <c r="A159" s="3">
        <v>18902708652</v>
      </c>
      <c r="B159" s="1" t="s">
        <v>1671</v>
      </c>
      <c r="C159" s="1" t="s">
        <v>1672</v>
      </c>
      <c r="D159" s="1" t="s">
        <v>1673</v>
      </c>
      <c r="E159" s="1" t="s">
        <v>1674</v>
      </c>
      <c r="F159" s="1" t="s">
        <v>1014</v>
      </c>
      <c r="G159" s="1" t="s">
        <v>925</v>
      </c>
      <c r="H159" s="1" t="s">
        <v>930</v>
      </c>
      <c r="I159" s="1" t="s">
        <v>1675</v>
      </c>
      <c r="J159" s="1" t="s">
        <v>932</v>
      </c>
      <c r="K159" s="1" t="s">
        <v>1675</v>
      </c>
      <c r="L159" s="1" t="s">
        <v>1675</v>
      </c>
      <c r="M159" s="1" t="s">
        <v>933</v>
      </c>
      <c r="N159" s="1" t="s">
        <v>933</v>
      </c>
      <c r="O159" s="1" t="s">
        <v>934</v>
      </c>
      <c r="P159" s="1" t="s">
        <v>935</v>
      </c>
      <c r="Q159" s="1" t="s">
        <v>936</v>
      </c>
      <c r="R159" s="1" t="s">
        <v>1676</v>
      </c>
      <c r="S159" s="1" t="s">
        <v>938</v>
      </c>
      <c r="T159" s="1" t="s">
        <v>939</v>
      </c>
      <c r="U159" s="1" t="s">
        <v>947</v>
      </c>
      <c r="V159" s="1" t="s">
        <v>954</v>
      </c>
    </row>
    <row r="160" s="1" customFormat="1" spans="1:22">
      <c r="A160" s="3">
        <v>21006097901</v>
      </c>
      <c r="B160" s="1" t="s">
        <v>1309</v>
      </c>
      <c r="C160" s="1" t="s">
        <v>1677</v>
      </c>
      <c r="D160" s="1" t="s">
        <v>1673</v>
      </c>
      <c r="E160" s="1" t="s">
        <v>1678</v>
      </c>
      <c r="F160" s="1" t="s">
        <v>929</v>
      </c>
      <c r="G160" s="1" t="s">
        <v>925</v>
      </c>
      <c r="H160" s="1" t="s">
        <v>930</v>
      </c>
      <c r="I160" s="1" t="s">
        <v>1679</v>
      </c>
      <c r="J160" s="1" t="s">
        <v>932</v>
      </c>
      <c r="K160" s="1" t="s">
        <v>1679</v>
      </c>
      <c r="L160" s="1" t="s">
        <v>1679</v>
      </c>
      <c r="M160" s="1" t="s">
        <v>933</v>
      </c>
      <c r="N160" s="1" t="s">
        <v>933</v>
      </c>
      <c r="O160" s="1" t="s">
        <v>934</v>
      </c>
      <c r="P160" s="1" t="s">
        <v>935</v>
      </c>
      <c r="Q160" s="1" t="s">
        <v>936</v>
      </c>
      <c r="R160" s="1" t="s">
        <v>1680</v>
      </c>
      <c r="S160" s="1" t="s">
        <v>938</v>
      </c>
      <c r="T160" s="1" t="s">
        <v>939</v>
      </c>
      <c r="U160" s="1" t="s">
        <v>947</v>
      </c>
      <c r="V160" s="1" t="s">
        <v>954</v>
      </c>
    </row>
    <row r="161" s="1" customFormat="1" spans="1:22">
      <c r="A161" s="3">
        <v>18919934575</v>
      </c>
      <c r="B161" s="1" t="s">
        <v>1347</v>
      </c>
      <c r="C161" s="1" t="s">
        <v>1681</v>
      </c>
      <c r="D161" s="1" t="s">
        <v>1682</v>
      </c>
      <c r="E161" s="1" t="s">
        <v>1683</v>
      </c>
      <c r="F161" s="1" t="s">
        <v>1073</v>
      </c>
      <c r="G161" s="1" t="s">
        <v>925</v>
      </c>
      <c r="H161" s="1" t="s">
        <v>930</v>
      </c>
      <c r="I161" s="1" t="s">
        <v>1684</v>
      </c>
      <c r="J161" s="1" t="s">
        <v>932</v>
      </c>
      <c r="K161" s="1" t="s">
        <v>1684</v>
      </c>
      <c r="L161" s="1" t="s">
        <v>1684</v>
      </c>
      <c r="M161" s="1" t="s">
        <v>933</v>
      </c>
      <c r="N161" s="1" t="s">
        <v>933</v>
      </c>
      <c r="O161" s="1" t="s">
        <v>934</v>
      </c>
      <c r="P161" s="1" t="s">
        <v>935</v>
      </c>
      <c r="Q161" s="1" t="s">
        <v>936</v>
      </c>
      <c r="R161" s="1" t="s">
        <v>1685</v>
      </c>
      <c r="S161" s="1" t="s">
        <v>938</v>
      </c>
      <c r="T161" s="1" t="s">
        <v>939</v>
      </c>
      <c r="U161" s="1" t="s">
        <v>947</v>
      </c>
      <c r="V161" s="1" t="s">
        <v>1241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2022-09-28T01:14:11Z</dcterms:created>
  <dcterms:modified xsi:type="dcterms:W3CDTF">2022-09-28T01:47:44Z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37FFE4B551824F62B921052256308F49</vt:lpwstr>
  </property>
  <property fmtid="{D5CDD505-2E9C-101B-9397-08002B2CF9AE}" pid="3" name="KSOProductBuildVer">
    <vt:lpwstr>2052-11.1.0.12358</vt:lpwstr>
  </property>
</Properties>
</file>