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<sst xmlns="http://schemas.openxmlformats.org/spreadsheetml/2006/main" count="784" uniqueCount="268">
  <si>
    <t>去哪儿网酒店预付对账单</t>
  </si>
  <si>
    <t>供应商名称：</t>
  </si>
  <si>
    <t>汇趣住</t>
  </si>
  <si>
    <t>结算周期：</t>
  </si>
  <si>
    <t>2022-10-01至2022-10-02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</si>
  <si>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</si>
  <si>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</si>
  <si>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</si>
  <si>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</si>
  <si>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</si>
  <si>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</si>
  <si>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</si>
  <si>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</si>
  <si>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</si>
  <si>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</si>
  <si>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</si>
  <si>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</si>
  <si>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</si>
  <si>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</si>
  <si>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</si>
  <si>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¥2,517.00</t>
  </si>
  <si>
    <t>¥335.00</t>
  </si>
  <si>
    <t>¥2,182.00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</si>
  <si>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</si>
  <si>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</si>
  <si>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</si>
  <si>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</si>
  <si>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</si>
  <si>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</si>
  <si>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</si>
  <si>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</si>
  <si>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</si>
  <si>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</si>
  <si>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</si>
  <si>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</si>
  <si>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</si>
  <si>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</si>
  <si>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</si>
  <si>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</si>
  <si>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</si>
  <si>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</si>
  <si>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</si>
  <si>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</si>
  <si>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</si>
  <si>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</si>
  <si>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</si>
  <si>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</si>
  <si>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</si>
  <si>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</si>
  <si>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</si>
  <si>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</si>
  <si>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</si>
  <si>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</si>
  <si>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</si>
  <si>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</si>
  <si>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</si>
  <si>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</si>
  <si>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</si>
  <si>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</si>
  <si>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</si>
  <si>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</si>
  <si>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</si>
  <si>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</si>
  <si>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</si>
  <si>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</si>
  <si>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</si>
  <si>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</si>
  <si>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</si>
  <si>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</si>
  <si>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</si>
  <si>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103130561635</t>
  </si>
  <si>
    <t>酒店预付</t>
  </si>
  <si>
    <t>否</t>
  </si>
  <si>
    <t>普通</t>
  </si>
  <si>
    <t>313388290</t>
  </si>
  <si>
    <t>全季酒店(长沙火车站店)</t>
  </si>
  <si>
    <t>1639468</t>
  </si>
  <si>
    <t>林爱桢</t>
  </si>
  <si>
    <t>2022-09-24</t>
  </si>
  <si>
    <t>2022-10-01</t>
  </si>
  <si>
    <t>2022-10-02</t>
  </si>
  <si>
    <t>¥372.00</t>
  </si>
  <si>
    <t>¥49.00</t>
  </si>
  <si>
    <t>¥323.00</t>
  </si>
  <si>
    <t>大床房</t>
  </si>
  <si>
    <t>WEBSITE</t>
  </si>
  <si>
    <t>103131566830</t>
  </si>
  <si>
    <t>348249839</t>
  </si>
  <si>
    <t>全季酒店(重庆万州万达广场店)</t>
  </si>
  <si>
    <t>华雪婷</t>
  </si>
  <si>
    <t>2022-09-25</t>
  </si>
  <si>
    <t>¥448.00</t>
  </si>
  <si>
    <t>¥59.00</t>
  </si>
  <si>
    <t>¥389.00</t>
  </si>
  <si>
    <t>零压高级大床房</t>
  </si>
  <si>
    <t>103133704993</t>
  </si>
  <si>
    <t>381720195</t>
  </si>
  <si>
    <t>轻住·友友精选酒店(济南火车站店)</t>
  </si>
  <si>
    <t>梁佳鑫</t>
  </si>
  <si>
    <t>2022-09-27</t>
  </si>
  <si>
    <t>¥170.00</t>
  </si>
  <si>
    <t>¥23.00</t>
  </si>
  <si>
    <t>¥147.00</t>
  </si>
  <si>
    <t>精致双床房</t>
  </si>
  <si>
    <t>103137705239</t>
  </si>
  <si>
    <t>315418858</t>
  </si>
  <si>
    <t>杭州西湖希尔顿嘉悦里酒店</t>
  </si>
  <si>
    <t>桂嘉韬</t>
  </si>
  <si>
    <t>¥1,294.00</t>
  </si>
  <si>
    <t>¥169.00</t>
  </si>
  <si>
    <t>¥1,125.00</t>
  </si>
  <si>
    <t>嘉悦里大床房</t>
  </si>
  <si>
    <t>103134369068</t>
  </si>
  <si>
    <t>386291034</t>
  </si>
  <si>
    <t>汉庭优佳酒店(上海七宝九亭店)</t>
  </si>
  <si>
    <t>杨四九</t>
  </si>
  <si>
    <t>2022-09-28</t>
  </si>
  <si>
    <t>¥233.00</t>
  </si>
  <si>
    <t>¥35.00</t>
  </si>
  <si>
    <t>¥198.00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</si>
  <si>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</si>
  <si>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</si>
  <si>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</si>
  <si>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</si>
  <si>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</si>
  <si>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</si>
  <si>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</si>
  <si>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</si>
  <si>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</si>
  <si>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</si>
  <si>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</si>
  <si>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</si>
  <si>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A221008105119481</t>
  </si>
  <si>
    <r>
      <t>总计：</t>
    </r>
    <r>
      <rPr>
        <sz val="10"/>
        <rFont val="Arial"/>
        <charset val="134"/>
      </rPr>
      <t>2182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</si>
  <si>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</si>
  <si>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</si>
  <si>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</si>
  <si>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</si>
  <si>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</si>
  <si>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</si>
  <si>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</si>
  <si>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</si>
  <si>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</si>
  <si>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</si>
  <si>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</si>
  <si>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</si>
  <si>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</si>
  <si>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</si>
  <si>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</si>
  <si>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</si>
  <si>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</si>
  <si>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</si>
  <si>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103142203921</t>
  </si>
  <si>
    <t>2022-10-06</t>
  </si>
  <si>
    <t>2728258</t>
  </si>
  <si>
    <t>珠海旭日湾巢酒店</t>
  </si>
  <si>
    <t>王国名</t>
  </si>
  <si>
    <t>2022-10-07</t>
  </si>
  <si>
    <t>--</t>
  </si>
  <si>
    <t>149.00</t>
  </si>
  <si>
    <t>RMB</t>
  </si>
  <si>
    <t>0</t>
  </si>
  <si>
    <t>0.00</t>
  </si>
  <si>
    <t>汇趣住国内直连</t>
  </si>
  <si>
    <t>01.011247</t>
  </si>
  <si>
    <t>2022-10-06 22:54:37</t>
  </si>
  <si>
    <t>直连</t>
  </si>
  <si>
    <t>中国</t>
  </si>
  <si>
    <t>103140303903</t>
  </si>
  <si>
    <t>2022-10-04</t>
  </si>
  <si>
    <t>2724721</t>
  </si>
  <si>
    <t>轻住·黄大仙精品商务酒店（兰溪市政府店）</t>
  </si>
  <si>
    <t>吴明聪</t>
  </si>
  <si>
    <t>2022-10-05</t>
  </si>
  <si>
    <t>129.00</t>
  </si>
  <si>
    <t>2022-10-04 22:11:23</t>
  </si>
  <si>
    <t>103138167774</t>
  </si>
  <si>
    <t>2720913</t>
  </si>
  <si>
    <t>三亚理文索菲特度假酒店</t>
  </si>
  <si>
    <t>张欣子</t>
  </si>
  <si>
    <t>2022-10-03</t>
  </si>
  <si>
    <t>1126.00</t>
  </si>
  <si>
    <t>2022-10-02 15:20:38</t>
  </si>
  <si>
    <t>103138200351</t>
  </si>
  <si>
    <t>2720256</t>
  </si>
  <si>
    <t>锦江都城经典上海青年会人民广场酒店</t>
  </si>
  <si>
    <t>李先过</t>
  </si>
  <si>
    <t>511.00</t>
  </si>
  <si>
    <t>2022-10-02 02:04:58</t>
  </si>
  <si>
    <t>2718764</t>
  </si>
  <si>
    <t>1125.00</t>
  </si>
  <si>
    <t>2022-10-01 08:46:56</t>
  </si>
  <si>
    <t>103136110262</t>
  </si>
  <si>
    <t>2022-09-30</t>
  </si>
  <si>
    <t>2717865</t>
  </si>
  <si>
    <t>格林豪泰(平邑蒙阳路家成店)</t>
  </si>
  <si>
    <t>魏永梅</t>
  </si>
  <si>
    <t>111.00</t>
  </si>
  <si>
    <t>2022-09-30 18:52:57</t>
  </si>
  <si>
    <t>103136542530</t>
  </si>
  <si>
    <t>2717789</t>
  </si>
  <si>
    <t>李洋</t>
  </si>
  <si>
    <t>2022-09-30 18:18:28</t>
  </si>
  <si>
    <t>103136310506</t>
  </si>
  <si>
    <t>2717741</t>
  </si>
  <si>
    <t>格林豪泰(靖江中洲路店)</t>
  </si>
  <si>
    <t>代朝典,张海华</t>
  </si>
  <si>
    <t>392.00</t>
  </si>
  <si>
    <t>2022-09-30 17:54:39</t>
  </si>
  <si>
    <t>103135717481</t>
  </si>
  <si>
    <t>2022-09-29</t>
  </si>
  <si>
    <t>2716262</t>
  </si>
  <si>
    <t>欣得酒店(苏州虎丘店)</t>
  </si>
  <si>
    <t>王倩</t>
  </si>
  <si>
    <t>159.00</t>
  </si>
  <si>
    <t>2022-09-29 22:40:47</t>
  </si>
  <si>
    <t>103135885706</t>
  </si>
  <si>
    <t>2716254</t>
  </si>
  <si>
    <t>郑秀栏</t>
  </si>
  <si>
    <t>160.00</t>
  </si>
  <si>
    <t>2022-09-29 22:35:30</t>
  </si>
  <si>
    <t>2713422</t>
  </si>
  <si>
    <t>198.00</t>
  </si>
  <si>
    <t>2022-09-28 11:46:04</t>
  </si>
  <si>
    <t>2712812</t>
  </si>
  <si>
    <t>济南友友酒店</t>
  </si>
  <si>
    <t>147.00</t>
  </si>
  <si>
    <t>2022-09-27 23:33:47</t>
  </si>
  <si>
    <t>103133669667</t>
  </si>
  <si>
    <t>2712300</t>
  </si>
  <si>
    <t>张璐琳,张秋迪</t>
  </si>
  <si>
    <t>2022-09-27 18:28:17</t>
  </si>
  <si>
    <t>103133843276</t>
  </si>
  <si>
    <t>2711734</t>
  </si>
  <si>
    <t>海友酒店(上海徐家汇永嘉路店)</t>
  </si>
  <si>
    <t>李萍娥</t>
  </si>
  <si>
    <t>2022-09-27 12:42:39</t>
  </si>
  <si>
    <t>103132874644</t>
  </si>
  <si>
    <t>2022-09-26</t>
  </si>
  <si>
    <t>2710176</t>
  </si>
  <si>
    <t>上海建滔诺富特酒店</t>
  </si>
  <si>
    <t>李燕</t>
  </si>
  <si>
    <t>499.00</t>
  </si>
  <si>
    <t>2022-09-26 15:15:35</t>
  </si>
  <si>
    <t>2708978</t>
  </si>
  <si>
    <t>389.00</t>
  </si>
  <si>
    <t>2022-09-25 19:34:36</t>
  </si>
  <si>
    <t>2706948</t>
  </si>
  <si>
    <t>323.00</t>
  </si>
  <si>
    <t>2022-09-24 14:21:50</t>
  </si>
  <si>
    <t>103130478172</t>
  </si>
  <si>
    <t>2706926</t>
  </si>
  <si>
    <t>汪致洪</t>
  </si>
  <si>
    <t>214.00</t>
  </si>
  <si>
    <t>2022-09-24 14:06:44</t>
  </si>
  <si>
    <t>103127676020</t>
  </si>
  <si>
    <t>2022-09-21</t>
  </si>
  <si>
    <t>2701543</t>
  </si>
  <si>
    <t>汉庭酒店(九华山风景区店)</t>
  </si>
  <si>
    <t>金宸羽</t>
  </si>
  <si>
    <t>280.00</t>
  </si>
  <si>
    <t>2022-09-21 12:36:16</t>
  </si>
  <si>
    <t>103126166011</t>
  </si>
  <si>
    <t>2022-09-20</t>
  </si>
  <si>
    <t>2699848</t>
  </si>
  <si>
    <t>汉庭酒店(青岛五四广场店)</t>
  </si>
  <si>
    <t>薛张焱</t>
  </si>
  <si>
    <t>2022-09-20 09:11:15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</si>
</sst>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79</v>
      </c>
      <c r="P6" s="7" t="s">
        <v>80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customHeight="1" spans="1:32">
      <c r="A7" s="10" t="s">
        <v>121</v>
      </c>
      <c r="B7" s="10"/>
      <c r="C7" s="10" t="s">
        <v>122</v>
      </c>
      <c r="D7" s="10"/>
      <c r="E7" s="10"/>
      <c r="F7" s="10"/>
      <c r="G7" s="10" t="s">
        <v>122</v>
      </c>
      <c r="H7" s="10" t="s">
        <v>122</v>
      </c>
      <c r="I7" s="10" t="s">
        <v>122</v>
      </c>
      <c r="J7" s="10" t="s">
        <v>122</v>
      </c>
      <c r="K7" s="10" t="s">
        <v>122</v>
      </c>
      <c r="L7" s="10" t="s">
        <v>122</v>
      </c>
      <c r="M7" s="10" t="s">
        <v>122</v>
      </c>
      <c r="N7" s="10" t="s">
        <v>122</v>
      </c>
      <c r="O7" s="10" t="s">
        <v>122</v>
      </c>
      <c r="P7" s="10" t="s">
        <v>122</v>
      </c>
      <c r="Q7" s="10"/>
      <c r="R7" s="13" t="s">
        <v>20</v>
      </c>
      <c r="S7" s="13" t="s">
        <v>19</v>
      </c>
      <c r="T7" s="10" t="s">
        <v>122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122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123</v>
      </c>
      <c r="B1" s="4" t="s">
        <v>124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125</v>
      </c>
      <c r="H1" s="4" t="s">
        <v>126</v>
      </c>
      <c r="I1" s="4" t="s">
        <v>13</v>
      </c>
      <c r="J1" s="4" t="s">
        <v>17</v>
      </c>
      <c r="K1" s="4" t="s">
        <v>18</v>
      </c>
      <c r="L1" s="9" t="s">
        <v>127</v>
      </c>
      <c r="M1" s="4" t="s">
        <v>128</v>
      </c>
      <c r="N1" s="4" t="s">
        <v>129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323</v>
      </c>
      <c r="E2" t="str">
        <f>VLOOKUP(A2,HOP!A:L,12,0)</f>
        <v>323.00</v>
      </c>
      <c r="F2" t="str">
        <f>VLOOKUP(A2,HOP!A:C,3,0)</f>
        <v>2706948</v>
      </c>
      <c r="G2">
        <f>D2-E2</f>
        <v>0</v>
      </c>
      <c r="H2" t="str">
        <f>$H$1&amp;F2</f>
        <v>，2706948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389</v>
      </c>
      <c r="E3" t="str">
        <f>VLOOKUP(A3,HOP!A:L,12,0)</f>
        <v>389.00</v>
      </c>
      <c r="F3" t="str">
        <f>VLOOKUP(A3,HOP!A:C,3,0)</f>
        <v>2708978</v>
      </c>
      <c r="G3">
        <f>D3-E3</f>
        <v>0</v>
      </c>
      <c r="H3" t="str">
        <f>$H$1&amp;F3</f>
        <v>，2708978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147</v>
      </c>
      <c r="E4" t="str">
        <f>VLOOKUP(A4,HOP!A:L,12,0)</f>
        <v>147.00</v>
      </c>
      <c r="F4" t="str">
        <f>VLOOKUP(A4,HOP!A:C,3,0)</f>
        <v>2712812</v>
      </c>
      <c r="G4">
        <f>D4-E4</f>
        <v>0</v>
      </c>
      <c r="H4" t="str">
        <f>$H$1&amp;F4</f>
        <v>，2712812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79</v>
      </c>
      <c r="C5" s="7" t="s">
        <v>80</v>
      </c>
      <c r="D5" s="3">
        <v>1125</v>
      </c>
      <c r="E5" t="str">
        <f>VLOOKUP(A5,HOP!A:L,12,0)</f>
        <v>1125.00</v>
      </c>
      <c r="F5" t="str">
        <f>VLOOKUP(A5,HOP!A:C,3,0)</f>
        <v>2718764</v>
      </c>
      <c r="G5">
        <f>D5-E5</f>
        <v>0</v>
      </c>
      <c r="H5" t="str">
        <f>$H$1&amp;F5</f>
        <v>，2718764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79</v>
      </c>
      <c r="C6" s="7" t="s">
        <v>80</v>
      </c>
      <c r="D6" s="3">
        <v>198</v>
      </c>
      <c r="E6" t="str">
        <f>VLOOKUP(A6,HOP!A:L,12,0)</f>
        <v>198.00</v>
      </c>
      <c r="F6" t="str">
        <f>VLOOKUP(A6,HOP!A:C,3,0)</f>
        <v>2713422</v>
      </c>
      <c r="G6">
        <f>D6-E6</f>
        <v>0</v>
      </c>
      <c r="H6" t="str">
        <f>$H$1&amp;F6</f>
        <v>，2713422</v>
      </c>
      <c r="I6" t="str">
        <f>VLOOKUP(A6,HOP!A:U,21,0)</f>
        <v>直连</v>
      </c>
    </row>
    <row r="8" spans="4:4">
      <c r="D8" s="3">
        <f>SUM(D2:D7)</f>
        <v>2182</v>
      </c>
    </row>
    <row r="9" ht="14.25" spans="4:4">
      <c r="D9" s="8" t="s">
        <v>22</v>
      </c>
    </row>
    <row r="14" spans="1:1">
      <c r="A14" t="s">
        <v>132</v>
      </c>
    </row>
    <row r="15" spans="1:1">
      <c r="A15" s="5" t="s">
        <v>133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134</v>
      </c>
      <c r="B1" s="2" t="s">
        <v>135</v>
      </c>
      <c r="C1" s="2" t="s">
        <v>136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  <c r="V1" s="2" t="s">
        <v>151</v>
      </c>
    </row>
    <row r="2" s="1" customFormat="1" spans="1:22">
      <c r="A2" s="1" t="s">
        <v>152</v>
      </c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153</v>
      </c>
      <c r="G2" s="1" t="s">
        <v>157</v>
      </c>
      <c r="H2" s="1" t="s">
        <v>158</v>
      </c>
      <c r="I2" s="1" t="s">
        <v>159</v>
      </c>
      <c r="J2" s="1" t="s">
        <v>160</v>
      </c>
      <c r="K2" s="1" t="s">
        <v>159</v>
      </c>
      <c r="L2" s="1" t="s">
        <v>159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72</v>
      </c>
      <c r="T2" s="1" t="s">
        <v>34</v>
      </c>
      <c r="U2" s="1" t="s">
        <v>166</v>
      </c>
      <c r="V2" s="1" t="s">
        <v>167</v>
      </c>
    </row>
    <row r="3" s="1" customFormat="1" spans="1:22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  <c r="G3" s="1" t="s">
        <v>153</v>
      </c>
      <c r="H3" s="1" t="s">
        <v>158</v>
      </c>
      <c r="I3" s="1" t="s">
        <v>174</v>
      </c>
      <c r="J3" s="1" t="s">
        <v>160</v>
      </c>
      <c r="K3" s="1" t="s">
        <v>174</v>
      </c>
      <c r="L3" s="1" t="s">
        <v>174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164</v>
      </c>
      <c r="R3" s="1" t="s">
        <v>175</v>
      </c>
      <c r="S3" s="1" t="s">
        <v>72</v>
      </c>
      <c r="T3" s="1" t="s">
        <v>34</v>
      </c>
      <c r="U3" s="1" t="s">
        <v>166</v>
      </c>
      <c r="V3" s="1" t="s">
        <v>167</v>
      </c>
    </row>
    <row r="4" s="1" customFormat="1" spans="1:22">
      <c r="A4" s="1" t="s">
        <v>176</v>
      </c>
      <c r="B4" s="1" t="s">
        <v>80</v>
      </c>
      <c r="C4" s="1" t="s">
        <v>177</v>
      </c>
      <c r="D4" s="1" t="s">
        <v>178</v>
      </c>
      <c r="E4" s="1" t="s">
        <v>179</v>
      </c>
      <c r="F4" s="1" t="s">
        <v>80</v>
      </c>
      <c r="G4" s="1" t="s">
        <v>180</v>
      </c>
      <c r="H4" s="1" t="s">
        <v>158</v>
      </c>
      <c r="I4" s="1" t="s">
        <v>181</v>
      </c>
      <c r="J4" s="1" t="s">
        <v>160</v>
      </c>
      <c r="K4" s="1" t="s">
        <v>181</v>
      </c>
      <c r="L4" s="1" t="s">
        <v>181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164</v>
      </c>
      <c r="R4" s="1" t="s">
        <v>182</v>
      </c>
      <c r="S4" s="1" t="s">
        <v>72</v>
      </c>
      <c r="T4" s="1" t="s">
        <v>34</v>
      </c>
      <c r="U4" s="1" t="s">
        <v>166</v>
      </c>
      <c r="V4" s="1" t="s">
        <v>167</v>
      </c>
    </row>
    <row r="5" s="1" customFormat="1" spans="1:22">
      <c r="A5" s="1" t="s">
        <v>183</v>
      </c>
      <c r="B5" s="1" t="s">
        <v>80</v>
      </c>
      <c r="C5" s="1" t="s">
        <v>184</v>
      </c>
      <c r="D5" s="1" t="s">
        <v>185</v>
      </c>
      <c r="E5" s="1" t="s">
        <v>186</v>
      </c>
      <c r="F5" s="1" t="s">
        <v>80</v>
      </c>
      <c r="G5" s="1" t="s">
        <v>180</v>
      </c>
      <c r="H5" s="1" t="s">
        <v>158</v>
      </c>
      <c r="I5" s="1" t="s">
        <v>187</v>
      </c>
      <c r="J5" s="1" t="s">
        <v>160</v>
      </c>
      <c r="K5" s="1" t="s">
        <v>187</v>
      </c>
      <c r="L5" s="1" t="s">
        <v>187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164</v>
      </c>
      <c r="R5" s="1" t="s">
        <v>188</v>
      </c>
      <c r="S5" s="1" t="s">
        <v>72</v>
      </c>
      <c r="T5" s="1" t="s">
        <v>34</v>
      </c>
      <c r="U5" s="1" t="s">
        <v>166</v>
      </c>
      <c r="V5" s="1" t="s">
        <v>167</v>
      </c>
    </row>
    <row r="6" s="1" customFormat="1" spans="1:22">
      <c r="A6" s="1" t="s">
        <v>104</v>
      </c>
      <c r="B6" s="1" t="s">
        <v>79</v>
      </c>
      <c r="C6" s="1" t="s">
        <v>189</v>
      </c>
      <c r="D6" s="1" t="s">
        <v>106</v>
      </c>
      <c r="E6" s="1" t="s">
        <v>107</v>
      </c>
      <c r="F6" s="1" t="s">
        <v>79</v>
      </c>
      <c r="G6" s="1" t="s">
        <v>80</v>
      </c>
      <c r="H6" s="1" t="s">
        <v>158</v>
      </c>
      <c r="I6" s="1" t="s">
        <v>190</v>
      </c>
      <c r="J6" s="1" t="s">
        <v>160</v>
      </c>
      <c r="K6" s="1" t="s">
        <v>190</v>
      </c>
      <c r="L6" s="1" t="s">
        <v>190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164</v>
      </c>
      <c r="R6" s="1" t="s">
        <v>191</v>
      </c>
      <c r="S6" s="1" t="s">
        <v>72</v>
      </c>
      <c r="T6" s="1" t="s">
        <v>34</v>
      </c>
      <c r="U6" s="1" t="s">
        <v>166</v>
      </c>
      <c r="V6" s="1" t="s">
        <v>167</v>
      </c>
    </row>
    <row r="7" s="1" customFormat="1" spans="1:22">
      <c r="A7" s="1" t="s">
        <v>192</v>
      </c>
      <c r="B7" s="1" t="s">
        <v>193</v>
      </c>
      <c r="C7" s="1" t="s">
        <v>194</v>
      </c>
      <c r="D7" s="1" t="s">
        <v>195</v>
      </c>
      <c r="E7" s="1" t="s">
        <v>196</v>
      </c>
      <c r="F7" s="1" t="s">
        <v>193</v>
      </c>
      <c r="G7" s="1" t="s">
        <v>79</v>
      </c>
      <c r="H7" s="1" t="s">
        <v>158</v>
      </c>
      <c r="I7" s="1" t="s">
        <v>197</v>
      </c>
      <c r="J7" s="1" t="s">
        <v>160</v>
      </c>
      <c r="K7" s="1" t="s">
        <v>197</v>
      </c>
      <c r="L7" s="1" t="s">
        <v>197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164</v>
      </c>
      <c r="R7" s="1" t="s">
        <v>198</v>
      </c>
      <c r="S7" s="1" t="s">
        <v>72</v>
      </c>
      <c r="T7" s="1" t="s">
        <v>34</v>
      </c>
      <c r="U7" s="1" t="s">
        <v>166</v>
      </c>
      <c r="V7" s="1" t="s">
        <v>167</v>
      </c>
    </row>
    <row r="8" s="1" customFormat="1" spans="1:22">
      <c r="A8" s="1" t="s">
        <v>199</v>
      </c>
      <c r="B8" s="1" t="s">
        <v>193</v>
      </c>
      <c r="C8" s="1" t="s">
        <v>200</v>
      </c>
      <c r="D8" s="1" t="s">
        <v>195</v>
      </c>
      <c r="E8" s="1" t="s">
        <v>201</v>
      </c>
      <c r="F8" s="1" t="s">
        <v>193</v>
      </c>
      <c r="G8" s="1" t="s">
        <v>79</v>
      </c>
      <c r="H8" s="1" t="s">
        <v>158</v>
      </c>
      <c r="I8" s="1" t="s">
        <v>197</v>
      </c>
      <c r="J8" s="1" t="s">
        <v>160</v>
      </c>
      <c r="K8" s="1" t="s">
        <v>197</v>
      </c>
      <c r="L8" s="1" t="s">
        <v>197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164</v>
      </c>
      <c r="R8" s="1" t="s">
        <v>202</v>
      </c>
      <c r="S8" s="1" t="s">
        <v>72</v>
      </c>
      <c r="T8" s="1" t="s">
        <v>34</v>
      </c>
      <c r="U8" s="1" t="s">
        <v>166</v>
      </c>
      <c r="V8" s="1" t="s">
        <v>167</v>
      </c>
    </row>
    <row r="9" s="1" customFormat="1" spans="1:22">
      <c r="A9" s="1" t="s">
        <v>203</v>
      </c>
      <c r="B9" s="1" t="s">
        <v>193</v>
      </c>
      <c r="C9" s="1" t="s">
        <v>204</v>
      </c>
      <c r="D9" s="1" t="s">
        <v>205</v>
      </c>
      <c r="E9" s="1" t="s">
        <v>206</v>
      </c>
      <c r="F9" s="1" t="s">
        <v>193</v>
      </c>
      <c r="G9" s="1" t="s">
        <v>79</v>
      </c>
      <c r="H9" s="1" t="s">
        <v>158</v>
      </c>
      <c r="I9" s="1" t="s">
        <v>207</v>
      </c>
      <c r="J9" s="1" t="s">
        <v>160</v>
      </c>
      <c r="K9" s="1" t="s">
        <v>207</v>
      </c>
      <c r="L9" s="1" t="s">
        <v>207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164</v>
      </c>
      <c r="R9" s="1" t="s">
        <v>208</v>
      </c>
      <c r="S9" s="1" t="s">
        <v>72</v>
      </c>
      <c r="T9" s="1" t="s">
        <v>34</v>
      </c>
      <c r="U9" s="1" t="s">
        <v>166</v>
      </c>
      <c r="V9" s="1" t="s">
        <v>167</v>
      </c>
    </row>
    <row r="10" s="1" customFormat="1" spans="1:22">
      <c r="A10" s="1" t="s">
        <v>209</v>
      </c>
      <c r="B10" s="1" t="s">
        <v>210</v>
      </c>
      <c r="C10" s="1" t="s">
        <v>211</v>
      </c>
      <c r="D10" s="1" t="s">
        <v>212</v>
      </c>
      <c r="E10" s="1" t="s">
        <v>213</v>
      </c>
      <c r="F10" s="1" t="s">
        <v>210</v>
      </c>
      <c r="G10" s="1" t="s">
        <v>193</v>
      </c>
      <c r="H10" s="1" t="s">
        <v>158</v>
      </c>
      <c r="I10" s="1" t="s">
        <v>214</v>
      </c>
      <c r="J10" s="1" t="s">
        <v>160</v>
      </c>
      <c r="K10" s="1" t="s">
        <v>214</v>
      </c>
      <c r="L10" s="1" t="s">
        <v>214</v>
      </c>
      <c r="M10" s="1" t="s">
        <v>161</v>
      </c>
      <c r="N10" s="1" t="s">
        <v>161</v>
      </c>
      <c r="O10" s="1" t="s">
        <v>162</v>
      </c>
      <c r="P10" s="1" t="s">
        <v>163</v>
      </c>
      <c r="Q10" s="1" t="s">
        <v>164</v>
      </c>
      <c r="R10" s="1" t="s">
        <v>215</v>
      </c>
      <c r="S10" s="1" t="s">
        <v>72</v>
      </c>
      <c r="T10" s="1" t="s">
        <v>34</v>
      </c>
      <c r="U10" s="1" t="s">
        <v>166</v>
      </c>
      <c r="V10" s="1" t="s">
        <v>167</v>
      </c>
    </row>
    <row r="11" s="1" customFormat="1" spans="1:22">
      <c r="A11" s="1" t="s">
        <v>216</v>
      </c>
      <c r="B11" s="1" t="s">
        <v>210</v>
      </c>
      <c r="C11" s="1" t="s">
        <v>217</v>
      </c>
      <c r="D11" s="1" t="s">
        <v>212</v>
      </c>
      <c r="E11" s="1" t="s">
        <v>218</v>
      </c>
      <c r="F11" s="1" t="s">
        <v>193</v>
      </c>
      <c r="G11" s="1" t="s">
        <v>79</v>
      </c>
      <c r="H11" s="1" t="s">
        <v>158</v>
      </c>
      <c r="I11" s="1" t="s">
        <v>219</v>
      </c>
      <c r="J11" s="1" t="s">
        <v>160</v>
      </c>
      <c r="K11" s="1" t="s">
        <v>219</v>
      </c>
      <c r="L11" s="1" t="s">
        <v>219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164</v>
      </c>
      <c r="R11" s="1" t="s">
        <v>220</v>
      </c>
      <c r="S11" s="1" t="s">
        <v>72</v>
      </c>
      <c r="T11" s="1" t="s">
        <v>34</v>
      </c>
      <c r="U11" s="1" t="s">
        <v>166</v>
      </c>
      <c r="V11" s="1" t="s">
        <v>167</v>
      </c>
    </row>
    <row r="12" s="1" customFormat="1" spans="1:22">
      <c r="A12" s="1" t="s">
        <v>112</v>
      </c>
      <c r="B12" s="1" t="s">
        <v>116</v>
      </c>
      <c r="C12" s="1" t="s">
        <v>221</v>
      </c>
      <c r="D12" s="1" t="s">
        <v>114</v>
      </c>
      <c r="E12" s="1" t="s">
        <v>115</v>
      </c>
      <c r="F12" s="1" t="s">
        <v>79</v>
      </c>
      <c r="G12" s="1" t="s">
        <v>80</v>
      </c>
      <c r="H12" s="1" t="s">
        <v>158</v>
      </c>
      <c r="I12" s="1" t="s">
        <v>222</v>
      </c>
      <c r="J12" s="1" t="s">
        <v>160</v>
      </c>
      <c r="K12" s="1" t="s">
        <v>222</v>
      </c>
      <c r="L12" s="1" t="s">
        <v>222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164</v>
      </c>
      <c r="R12" s="1" t="s">
        <v>223</v>
      </c>
      <c r="S12" s="1" t="s">
        <v>72</v>
      </c>
      <c r="T12" s="1" t="s">
        <v>34</v>
      </c>
      <c r="U12" s="1" t="s">
        <v>166</v>
      </c>
      <c r="V12" s="1" t="s">
        <v>167</v>
      </c>
    </row>
    <row r="13" s="1" customFormat="1" spans="1:22">
      <c r="A13" s="1" t="s">
        <v>95</v>
      </c>
      <c r="B13" s="1" t="s">
        <v>99</v>
      </c>
      <c r="C13" s="1" t="s">
        <v>224</v>
      </c>
      <c r="D13" s="1" t="s">
        <v>225</v>
      </c>
      <c r="E13" s="1" t="s">
        <v>98</v>
      </c>
      <c r="F13" s="1" t="s">
        <v>79</v>
      </c>
      <c r="G13" s="1" t="s">
        <v>80</v>
      </c>
      <c r="H13" s="1" t="s">
        <v>158</v>
      </c>
      <c r="I13" s="1" t="s">
        <v>226</v>
      </c>
      <c r="J13" s="1" t="s">
        <v>160</v>
      </c>
      <c r="K13" s="1" t="s">
        <v>226</v>
      </c>
      <c r="L13" s="1" t="s">
        <v>226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164</v>
      </c>
      <c r="R13" s="1" t="s">
        <v>227</v>
      </c>
      <c r="S13" s="1" t="s">
        <v>72</v>
      </c>
      <c r="T13" s="1" t="s">
        <v>34</v>
      </c>
      <c r="U13" s="1" t="s">
        <v>166</v>
      </c>
      <c r="V13" s="1" t="s">
        <v>167</v>
      </c>
    </row>
    <row r="14" s="1" customFormat="1" spans="1:22">
      <c r="A14" s="1" t="s">
        <v>228</v>
      </c>
      <c r="B14" s="1" t="s">
        <v>99</v>
      </c>
      <c r="C14" s="1" t="s">
        <v>229</v>
      </c>
      <c r="D14" s="1" t="s">
        <v>88</v>
      </c>
      <c r="E14" s="1" t="s">
        <v>230</v>
      </c>
      <c r="F14" s="1" t="s">
        <v>79</v>
      </c>
      <c r="G14" s="1" t="s">
        <v>80</v>
      </c>
      <c r="H14" s="1" t="s">
        <v>158</v>
      </c>
      <c r="I14" s="1" t="s">
        <v>162</v>
      </c>
      <c r="J14" s="1" t="s">
        <v>160</v>
      </c>
      <c r="K14" s="1" t="s">
        <v>162</v>
      </c>
      <c r="L14" s="1" t="s">
        <v>162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164</v>
      </c>
      <c r="R14" s="1" t="s">
        <v>231</v>
      </c>
      <c r="S14" s="1" t="s">
        <v>72</v>
      </c>
      <c r="T14" s="1" t="s">
        <v>34</v>
      </c>
      <c r="U14" s="1" t="s">
        <v>166</v>
      </c>
      <c r="V14" s="1" t="s">
        <v>167</v>
      </c>
    </row>
    <row r="15" s="1" customFormat="1" spans="1:22">
      <c r="A15" s="1" t="s">
        <v>232</v>
      </c>
      <c r="B15" s="1" t="s">
        <v>99</v>
      </c>
      <c r="C15" s="1" t="s">
        <v>233</v>
      </c>
      <c r="D15" s="1" t="s">
        <v>234</v>
      </c>
      <c r="E15" s="1" t="s">
        <v>235</v>
      </c>
      <c r="F15" s="1" t="s">
        <v>153</v>
      </c>
      <c r="G15" s="1" t="s">
        <v>157</v>
      </c>
      <c r="H15" s="1" t="s">
        <v>158</v>
      </c>
      <c r="I15" s="1" t="s">
        <v>162</v>
      </c>
      <c r="J15" s="1" t="s">
        <v>160</v>
      </c>
      <c r="K15" s="1" t="s">
        <v>162</v>
      </c>
      <c r="L15" s="1" t="s">
        <v>162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164</v>
      </c>
      <c r="R15" s="1" t="s">
        <v>236</v>
      </c>
      <c r="S15" s="1" t="s">
        <v>72</v>
      </c>
      <c r="T15" s="1" t="s">
        <v>34</v>
      </c>
      <c r="U15" s="1" t="s">
        <v>166</v>
      </c>
      <c r="V15" s="1" t="s">
        <v>167</v>
      </c>
    </row>
    <row r="16" s="1" customFormat="1" spans="1:22">
      <c r="A16" s="1" t="s">
        <v>237</v>
      </c>
      <c r="B16" s="1" t="s">
        <v>238</v>
      </c>
      <c r="C16" s="1" t="s">
        <v>239</v>
      </c>
      <c r="D16" s="1" t="s">
        <v>240</v>
      </c>
      <c r="E16" s="1" t="s">
        <v>241</v>
      </c>
      <c r="F16" s="1" t="s">
        <v>80</v>
      </c>
      <c r="G16" s="1" t="s">
        <v>180</v>
      </c>
      <c r="H16" s="1" t="s">
        <v>158</v>
      </c>
      <c r="I16" s="1" t="s">
        <v>242</v>
      </c>
      <c r="J16" s="1" t="s">
        <v>160</v>
      </c>
      <c r="K16" s="1" t="s">
        <v>242</v>
      </c>
      <c r="L16" s="1" t="s">
        <v>242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164</v>
      </c>
      <c r="R16" s="1" t="s">
        <v>243</v>
      </c>
      <c r="S16" s="1" t="s">
        <v>72</v>
      </c>
      <c r="T16" s="1" t="s">
        <v>34</v>
      </c>
      <c r="U16" s="1" t="s">
        <v>166</v>
      </c>
      <c r="V16" s="1" t="s">
        <v>167</v>
      </c>
    </row>
    <row r="17" s="1" customFormat="1" spans="1:22">
      <c r="A17" s="1" t="s">
        <v>86</v>
      </c>
      <c r="B17" s="1" t="s">
        <v>90</v>
      </c>
      <c r="C17" s="1" t="s">
        <v>244</v>
      </c>
      <c r="D17" s="1" t="s">
        <v>88</v>
      </c>
      <c r="E17" s="1" t="s">
        <v>89</v>
      </c>
      <c r="F17" s="1" t="s">
        <v>79</v>
      </c>
      <c r="G17" s="1" t="s">
        <v>80</v>
      </c>
      <c r="H17" s="1" t="s">
        <v>158</v>
      </c>
      <c r="I17" s="1" t="s">
        <v>245</v>
      </c>
      <c r="J17" s="1" t="s">
        <v>160</v>
      </c>
      <c r="K17" s="1" t="s">
        <v>245</v>
      </c>
      <c r="L17" s="1" t="s">
        <v>245</v>
      </c>
      <c r="M17" s="1" t="s">
        <v>161</v>
      </c>
      <c r="N17" s="1" t="s">
        <v>161</v>
      </c>
      <c r="O17" s="1" t="s">
        <v>162</v>
      </c>
      <c r="P17" s="1" t="s">
        <v>163</v>
      </c>
      <c r="Q17" s="1" t="s">
        <v>164</v>
      </c>
      <c r="R17" s="1" t="s">
        <v>246</v>
      </c>
      <c r="S17" s="1" t="s">
        <v>72</v>
      </c>
      <c r="T17" s="1" t="s">
        <v>34</v>
      </c>
      <c r="U17" s="1" t="s">
        <v>166</v>
      </c>
      <c r="V17" s="1" t="s">
        <v>167</v>
      </c>
    </row>
    <row r="18" s="1" customFormat="1" spans="1:22">
      <c r="A18" s="1" t="s">
        <v>70</v>
      </c>
      <c r="B18" s="1" t="s">
        <v>78</v>
      </c>
      <c r="C18" s="1" t="s">
        <v>247</v>
      </c>
      <c r="D18" s="1" t="s">
        <v>75</v>
      </c>
      <c r="E18" s="1" t="s">
        <v>77</v>
      </c>
      <c r="F18" s="1" t="s">
        <v>79</v>
      </c>
      <c r="G18" s="1" t="s">
        <v>80</v>
      </c>
      <c r="H18" s="1" t="s">
        <v>158</v>
      </c>
      <c r="I18" s="1" t="s">
        <v>248</v>
      </c>
      <c r="J18" s="1" t="s">
        <v>160</v>
      </c>
      <c r="K18" s="1" t="s">
        <v>248</v>
      </c>
      <c r="L18" s="1" t="s">
        <v>248</v>
      </c>
      <c r="M18" s="1" t="s">
        <v>161</v>
      </c>
      <c r="N18" s="1" t="s">
        <v>161</v>
      </c>
      <c r="O18" s="1" t="s">
        <v>162</v>
      </c>
      <c r="P18" s="1" t="s">
        <v>163</v>
      </c>
      <c r="Q18" s="1" t="s">
        <v>164</v>
      </c>
      <c r="R18" s="1" t="s">
        <v>249</v>
      </c>
      <c r="S18" s="1" t="s">
        <v>72</v>
      </c>
      <c r="T18" s="1" t="s">
        <v>34</v>
      </c>
      <c r="U18" s="1" t="s">
        <v>166</v>
      </c>
      <c r="V18" s="1" t="s">
        <v>167</v>
      </c>
    </row>
    <row r="19" s="1" customFormat="1" spans="1:22">
      <c r="A19" s="1" t="s">
        <v>250</v>
      </c>
      <c r="B19" s="1" t="s">
        <v>78</v>
      </c>
      <c r="C19" s="1" t="s">
        <v>251</v>
      </c>
      <c r="D19" s="1" t="s">
        <v>234</v>
      </c>
      <c r="E19" s="1" t="s">
        <v>252</v>
      </c>
      <c r="F19" s="1" t="s">
        <v>210</v>
      </c>
      <c r="G19" s="1" t="s">
        <v>193</v>
      </c>
      <c r="H19" s="1" t="s">
        <v>158</v>
      </c>
      <c r="I19" s="1" t="s">
        <v>253</v>
      </c>
      <c r="J19" s="1" t="s">
        <v>160</v>
      </c>
      <c r="K19" s="1" t="s">
        <v>253</v>
      </c>
      <c r="L19" s="1" t="s">
        <v>253</v>
      </c>
      <c r="M19" s="1" t="s">
        <v>161</v>
      </c>
      <c r="N19" s="1" t="s">
        <v>161</v>
      </c>
      <c r="O19" s="1" t="s">
        <v>162</v>
      </c>
      <c r="P19" s="1" t="s">
        <v>163</v>
      </c>
      <c r="Q19" s="1" t="s">
        <v>164</v>
      </c>
      <c r="R19" s="1" t="s">
        <v>254</v>
      </c>
      <c r="S19" s="1" t="s">
        <v>72</v>
      </c>
      <c r="T19" s="1" t="s">
        <v>34</v>
      </c>
      <c r="U19" s="1" t="s">
        <v>166</v>
      </c>
      <c r="V19" s="1" t="s">
        <v>167</v>
      </c>
    </row>
    <row r="20" s="1" customFormat="1" spans="1:22">
      <c r="A20" s="1" t="s">
        <v>255</v>
      </c>
      <c r="B20" s="1" t="s">
        <v>256</v>
      </c>
      <c r="C20" s="1" t="s">
        <v>257</v>
      </c>
      <c r="D20" s="1" t="s">
        <v>258</v>
      </c>
      <c r="E20" s="1" t="s">
        <v>259</v>
      </c>
      <c r="F20" s="1" t="s">
        <v>80</v>
      </c>
      <c r="G20" s="1" t="s">
        <v>180</v>
      </c>
      <c r="H20" s="1" t="s">
        <v>158</v>
      </c>
      <c r="I20" s="1" t="s">
        <v>260</v>
      </c>
      <c r="J20" s="1" t="s">
        <v>160</v>
      </c>
      <c r="K20" s="1" t="s">
        <v>260</v>
      </c>
      <c r="L20" s="1" t="s">
        <v>260</v>
      </c>
      <c r="M20" s="1" t="s">
        <v>161</v>
      </c>
      <c r="N20" s="1" t="s">
        <v>161</v>
      </c>
      <c r="O20" s="1" t="s">
        <v>162</v>
      </c>
      <c r="P20" s="1" t="s">
        <v>163</v>
      </c>
      <c r="Q20" s="1" t="s">
        <v>164</v>
      </c>
      <c r="R20" s="1" t="s">
        <v>261</v>
      </c>
      <c r="S20" s="1" t="s">
        <v>72</v>
      </c>
      <c r="T20" s="1" t="s">
        <v>34</v>
      </c>
      <c r="U20" s="1" t="s">
        <v>166</v>
      </c>
      <c r="V20" s="1" t="s">
        <v>167</v>
      </c>
    </row>
    <row r="21" s="1" customFormat="1" spans="1:22">
      <c r="A21" s="1" t="s">
        <v>262</v>
      </c>
      <c r="B21" s="1" t="s">
        <v>263</v>
      </c>
      <c r="C21" s="1" t="s">
        <v>264</v>
      </c>
      <c r="D21" s="1" t="s">
        <v>265</v>
      </c>
      <c r="E21" s="1" t="s">
        <v>266</v>
      </c>
      <c r="F21" s="1" t="s">
        <v>210</v>
      </c>
      <c r="G21" s="1" t="s">
        <v>193</v>
      </c>
      <c r="H21" s="1" t="s">
        <v>158</v>
      </c>
      <c r="I21" s="1" t="s">
        <v>162</v>
      </c>
      <c r="J21" s="1" t="s">
        <v>160</v>
      </c>
      <c r="K21" s="1" t="s">
        <v>162</v>
      </c>
      <c r="L21" s="1" t="s">
        <v>162</v>
      </c>
      <c r="M21" s="1" t="s">
        <v>161</v>
      </c>
      <c r="N21" s="1" t="s">
        <v>161</v>
      </c>
      <c r="O21" s="1" t="s">
        <v>162</v>
      </c>
      <c r="P21" s="1" t="s">
        <v>163</v>
      </c>
      <c r="Q21" s="1" t="s">
        <v>164</v>
      </c>
      <c r="R21" s="1" t="s">
        <v>267</v>
      </c>
      <c r="S21" s="1" t="s">
        <v>72</v>
      </c>
      <c r="T21" s="1" t="s">
        <v>34</v>
      </c>
      <c r="U21" s="1" t="s">
        <v>166</v>
      </c>
      <c r="V21" s="1" t="s">
        <v>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2022-10-08T02:49:59Z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7ADF6FAFD8E04C718C188CA12F73A1A9</vt:lpwstr>
  </property>
</Properties>
</file>