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对账!$1:$218</definedName>
  </definedNames>
  <calcPr calcId="144525"/>
</workbook>
</file>

<file path=xl/sharedStrings.xml><?xml version="1.0" encoding="utf-8"?>
<sst xmlns="http://schemas.openxmlformats.org/spreadsheetml/2006/main" count="6944" uniqueCount="1612">
  <si>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</si>
  <si>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</si>
  <si>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</si>
  <si>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</si>
  <si>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</si>
  <si>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</si>
  <si>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</si>
  <si>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</si>
  <si>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</si>
  <si>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</si>
  <si>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</si>
  <si>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</si>
  <si>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</si>
  <si>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</si>
  <si>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</si>
  <si>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</si>
  <si>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</si>
  <si>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</si>
  <si>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</si>
  <si>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</si>
  <si>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</si>
  <si>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</si>
  <si>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</si>
  <si>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</si>
  <si>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</si>
  <si>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18868188029	</t>
  </si>
  <si>
    <t>Ctrip</t>
  </si>
  <si>
    <t>正常</t>
  </si>
  <si>
    <t>[香港]香港宝御酒店(Hotel Pravo)(83901777)</t>
  </si>
  <si>
    <t>标准房&lt;至多8间&gt;&lt;2人入住&gt;</t>
  </si>
  <si>
    <t>CNY</t>
  </si>
  <si>
    <t>Chan/Hei Man</t>
  </si>
  <si>
    <t>CA13744221001CNY</t>
  </si>
  <si>
    <t>未提现</t>
  </si>
  <si>
    <t>携程开票</t>
  </si>
  <si>
    <t xml:space="preserve">	</t>
  </si>
  <si>
    <t xml:space="preserve">18906707040	</t>
  </si>
  <si>
    <t>[香港]香港帝都酒店(Royal Park Hotel)(80247072)</t>
  </si>
  <si>
    <t>全新装潢标准客房&lt;至多8间&gt;&lt;2人入住&gt;</t>
  </si>
  <si>
    <t>LEUNG/WANG YIP TOM</t>
  </si>
  <si>
    <t xml:space="preserve">999218920027329	</t>
  </si>
  <si>
    <t>[阳朔]阳朔糖舍(94910785)</t>
  </si>
  <si>
    <t>糖舍山居双床房&lt;至多8间&gt;&lt;2人入住&gt;&lt;早餐&gt;</t>
  </si>
  <si>
    <t>陶新燕</t>
  </si>
  <si>
    <t>取消</t>
  </si>
  <si>
    <t xml:space="preserve">18946086044	</t>
  </si>
  <si>
    <t>[台北]福容大饭店(台北一馆)(Fullon Hotel Taipei Central)(80941587)</t>
  </si>
  <si>
    <t>精致大床房&lt;至多8间&gt;&lt;2人入住&gt;&lt;早餐&gt;</t>
  </si>
  <si>
    <t>SU/TIANTSAIR</t>
  </si>
  <si>
    <t xml:space="preserve">I1614	</t>
  </si>
  <si>
    <t xml:space="preserve">18956460973	</t>
  </si>
  <si>
    <t>[台北]台北柯达大饭店-敦南馆(K Hotel Dunnan)(80941563)</t>
  </si>
  <si>
    <t>商务大床房&lt;至多8间&gt;&lt;2人入住&gt;</t>
  </si>
  <si>
    <t>Su/Mark</t>
  </si>
  <si>
    <t xml:space="preserve">20220913-041	</t>
  </si>
  <si>
    <t xml:space="preserve">999218959615688	</t>
  </si>
  <si>
    <t>[博乐]格林豪泰(博乐北京路万象汇店)(68610420)</t>
  </si>
  <si>
    <t>大床房&lt;至多8间&gt;&lt;2人入住&gt;</t>
  </si>
  <si>
    <t>董思盈</t>
  </si>
  <si>
    <t xml:space="preserve">(GRT)79457949;	</t>
  </si>
  <si>
    <t>退单</t>
  </si>
  <si>
    <t xml:space="preserve">21015802393	</t>
  </si>
  <si>
    <t>[洛阳]格林豪泰酒店(洛阳火车站状元红路店)(80248991)</t>
  </si>
  <si>
    <t>张朝阳</t>
  </si>
  <si>
    <t xml:space="preserve">(GRT)79478081;	</t>
  </si>
  <si>
    <t xml:space="preserve">21017211139	</t>
  </si>
  <si>
    <t>[长沙]格林豪泰酒店(长沙中医药大学店)(76434313)</t>
  </si>
  <si>
    <t>高级大床房&lt;至多8间&gt;&lt;2人入住&gt;</t>
  </si>
  <si>
    <t>马俊贤</t>
  </si>
  <si>
    <t xml:space="preserve">2692813	</t>
  </si>
  <si>
    <t xml:space="preserve">(GRT)79480422;	</t>
  </si>
  <si>
    <t xml:space="preserve">999221017367807	</t>
  </si>
  <si>
    <t>封锐</t>
  </si>
  <si>
    <t xml:space="preserve">(GRT)79480712;	</t>
  </si>
  <si>
    <t xml:space="preserve">999221017726011	</t>
  </si>
  <si>
    <t>[贺州]格林联盟贺州学院酒店(92483422)</t>
  </si>
  <si>
    <t>标准间&lt;至多8间&gt;&lt;2人入住&gt;</t>
  </si>
  <si>
    <t>黄思芸</t>
  </si>
  <si>
    <t xml:space="preserve">(GRT)79481038;	</t>
  </si>
  <si>
    <t xml:space="preserve">999221020183018	</t>
  </si>
  <si>
    <t>文晨阳</t>
  </si>
  <si>
    <t xml:space="preserve">(GRT)79486622;	</t>
  </si>
  <si>
    <t xml:space="preserve">999221020493312	</t>
  </si>
  <si>
    <t>[平塘]IU酒店(平塘迎宾大道店)(92483336)</t>
  </si>
  <si>
    <t>小U·舒适大床房&lt;至多8间&gt;&lt;2人入住&gt;</t>
  </si>
  <si>
    <t>杨清和</t>
  </si>
  <si>
    <t xml:space="preserve">104740520404	</t>
  </si>
  <si>
    <t xml:space="preserve">21020957281	</t>
  </si>
  <si>
    <t>[济南]汉庭酒店(济南长清大学城店)(93871396)</t>
  </si>
  <si>
    <t>双床房&lt;至多8间&gt;&lt;2人入住&gt;</t>
  </si>
  <si>
    <t>岳增忍</t>
  </si>
  <si>
    <t xml:space="preserve">R2503992095975409001	</t>
  </si>
  <si>
    <t xml:space="preserve">21021323057	</t>
  </si>
  <si>
    <t>[南京]南京富建城市酒店(80247706)</t>
  </si>
  <si>
    <t>商务大床间&lt;至多8间&gt;&lt;2人入住&gt;&lt;早餐&gt;</t>
  </si>
  <si>
    <t>张洋</t>
  </si>
  <si>
    <t xml:space="preserve">Acknowledged	</t>
  </si>
  <si>
    <t xml:space="preserve">21022291219	</t>
  </si>
  <si>
    <t>[汕头]格林豪泰(汕头澄江路店)(76256476)</t>
  </si>
  <si>
    <t>商务双床房&lt;至多8间&gt;&lt;2人入住&gt;</t>
  </si>
  <si>
    <t>付华军</t>
  </si>
  <si>
    <t xml:space="preserve">(GRT)79491349;	</t>
  </si>
  <si>
    <t xml:space="preserve">21022505954	</t>
  </si>
  <si>
    <t>祖亚</t>
  </si>
  <si>
    <t xml:space="preserve">2693384	</t>
  </si>
  <si>
    <t xml:space="preserve">(GRT)79491790;	</t>
  </si>
  <si>
    <t xml:space="preserve">999221022579317	</t>
  </si>
  <si>
    <t>[广州]广州珀丽酒店(76255406)</t>
  </si>
  <si>
    <t>豪华双床房&lt;至多8间&gt;&lt;2人入住&gt;</t>
  </si>
  <si>
    <t>钟文杰</t>
  </si>
  <si>
    <t xml:space="preserve">999221022953003	</t>
  </si>
  <si>
    <t>行政大床房&lt;至多8间&gt;&lt;2人入住&gt;</t>
  </si>
  <si>
    <t xml:space="preserve">2693452	</t>
  </si>
  <si>
    <t xml:space="preserve">999218922138178	</t>
  </si>
  <si>
    <t>[中山]维也纳国际酒店(中山火炬开发区高铁中山站店)(68325699)</t>
  </si>
  <si>
    <t>高级大床房&lt;2人入住&gt;&lt;早餐&gt;</t>
  </si>
  <si>
    <t>肖轶腾</t>
  </si>
  <si>
    <t xml:space="preserve">104722529414	</t>
  </si>
  <si>
    <t xml:space="preserve">18862726469	</t>
  </si>
  <si>
    <t>[台北]台北函舍商务旅店(Han She Business Hotel)(80942292)</t>
  </si>
  <si>
    <t>精致客房&lt;至多8间&gt;&lt;2人入住&gt;</t>
  </si>
  <si>
    <t>CHANG/SHIANHONG</t>
  </si>
  <si>
    <t>CA13744221002CNY</t>
  </si>
  <si>
    <t xml:space="preserve">18925134938	</t>
  </si>
  <si>
    <t>[嘉义市]嘉义洄嘉居行旅(Back Home Hotel)(80942045)</t>
  </si>
  <si>
    <t>经济双人房（无窗）&lt;至多8间&gt;&lt;2人入住&gt;&lt;早餐&gt;</t>
  </si>
  <si>
    <t>LI/CHENGYU,LI/HSIAOKANG</t>
  </si>
  <si>
    <t xml:space="preserve">999218928330324	</t>
  </si>
  <si>
    <t>[南京]海友酒店(南京奥体中心黄山路店)(93874368)</t>
  </si>
  <si>
    <t>高级双床房&lt;至多8间&gt;&lt;2人入住&gt;</t>
  </si>
  <si>
    <t>徐琳</t>
  </si>
  <si>
    <t xml:space="preserve">R9002878095252801001	</t>
  </si>
  <si>
    <t xml:space="preserve">999218948452239	</t>
  </si>
  <si>
    <t>[武汉]汉庭酒店(武汉光谷金融港北地铁站店)(93871521)</t>
  </si>
  <si>
    <t>吴序文</t>
  </si>
  <si>
    <t xml:space="preserve">R4302051095538181001	</t>
  </si>
  <si>
    <t xml:space="preserve">18948563703	</t>
  </si>
  <si>
    <t>[连云港]格林豪泰(连云港高铁站解放东路万达广场店)(80894934)</t>
  </si>
  <si>
    <t>李劲柏</t>
  </si>
  <si>
    <t xml:space="preserve">(GRT)79369161;	</t>
  </si>
  <si>
    <t xml:space="preserve">999218953804140	</t>
  </si>
  <si>
    <t xml:space="preserve">(GRT)79410113;	</t>
  </si>
  <si>
    <t xml:space="preserve">18953829152	</t>
  </si>
  <si>
    <t>[台南]泊乐行旅-赤崁店(Hotel Brown)(80941744)</t>
  </si>
  <si>
    <t>标准双人房&lt;至多8间&gt;&lt;2人入住&gt;</t>
  </si>
  <si>
    <t>LIEN/CHIHCHIANG</t>
  </si>
  <si>
    <t xml:space="preserve">18956940582	</t>
  </si>
  <si>
    <t>[台北]台北花园大酒店(Taipei Garden Hotel)(80941308)</t>
  </si>
  <si>
    <t>雅致双床房&lt;至多8间&gt;&lt;2人入住&gt;&lt;早餐&gt;</t>
  </si>
  <si>
    <t>CHEN/ICHIEH</t>
  </si>
  <si>
    <t xml:space="preserve">999218957635476	</t>
  </si>
  <si>
    <t>[广州]广东迎宾馆(68606999)</t>
  </si>
  <si>
    <t>碧海楼岭南大床房&lt;至多8间&gt;&lt;2人入住&gt;</t>
  </si>
  <si>
    <t>侯泰</t>
  </si>
  <si>
    <t xml:space="preserve">(WSG)309372;	</t>
  </si>
  <si>
    <t xml:space="preserve">21004904413	</t>
  </si>
  <si>
    <t>[高雄]福容大饭店(高雄馆)(Fullon Hotel Kaohsiung)(80941529)</t>
  </si>
  <si>
    <t>市景精致双床房&lt;至多8间&gt;&lt;2人入住&gt;&lt;早餐&gt;</t>
  </si>
  <si>
    <t>CHANG/YING YING,CHANG/YING YING</t>
  </si>
  <si>
    <t xml:space="preserve">999221023072442	</t>
  </si>
  <si>
    <t>[杭州]杭州紫金港莎玛酒店(80248742)</t>
  </si>
  <si>
    <t>两房套房&lt;至多8间&gt;&lt;2人入住&gt;</t>
  </si>
  <si>
    <t>洪梦婷</t>
  </si>
  <si>
    <t xml:space="preserve">2209160007	</t>
  </si>
  <si>
    <t xml:space="preserve">21023654717	</t>
  </si>
  <si>
    <t>雅致双床房&lt;至多8间&gt;&lt;2人入住&gt;</t>
  </si>
  <si>
    <t>YU/LINGYU</t>
  </si>
  <si>
    <t xml:space="preserve">21024185527	</t>
  </si>
  <si>
    <t>梁雪琼</t>
  </si>
  <si>
    <t xml:space="preserve">21024446355	</t>
  </si>
  <si>
    <t>[合肥]格林联盟(合肥高铁南站汽车南站店)(80246056)</t>
  </si>
  <si>
    <t>大床房&lt;2人入住&gt;</t>
  </si>
  <si>
    <t>徐涛</t>
  </si>
  <si>
    <t xml:space="preserve">(GRT)79496449;	</t>
  </si>
  <si>
    <t xml:space="preserve">999221024597343	</t>
  </si>
  <si>
    <t>[西安]汉庭优佳酒店(西安太白南路地铁站店)(93873880)</t>
  </si>
  <si>
    <t>麻奉关</t>
  </si>
  <si>
    <t xml:space="preserve">R8000611096024769001	</t>
  </si>
  <si>
    <t xml:space="preserve">999221024764229	</t>
  </si>
  <si>
    <t>[合肥]格林豪泰智选酒店(合肥长江西路西七里塘地铁站店)(83901656)</t>
  </si>
  <si>
    <t>徐琦</t>
  </si>
  <si>
    <t xml:space="preserve">999221024767713	</t>
  </si>
  <si>
    <t xml:space="preserve">999221024770445	</t>
  </si>
  <si>
    <t xml:space="preserve">999221024828150	</t>
  </si>
  <si>
    <t xml:space="preserve">21024982915	</t>
  </si>
  <si>
    <t>[宁波]宁波逸东豪生大酒店(80244337)</t>
  </si>
  <si>
    <t>高级房&lt;至多8间&gt;&lt;2人入住&gt;&lt;早餐&gt;</t>
  </si>
  <si>
    <t>彭志强,邱正堂</t>
  </si>
  <si>
    <t xml:space="preserve">2693909	</t>
  </si>
  <si>
    <t xml:space="preserve">21025281349	</t>
  </si>
  <si>
    <t>[深州]尚客优快捷酒店(深州店)(80248557)</t>
  </si>
  <si>
    <t>特价房&lt;至多8间&gt;&lt;2人入住&gt;</t>
  </si>
  <si>
    <t>孟宪强</t>
  </si>
  <si>
    <t xml:space="preserve">(THK)YD00680220916102855950;	</t>
  </si>
  <si>
    <t xml:space="preserve">999221025393025	</t>
  </si>
  <si>
    <t>[大新]尚客优精选酒店(大新汽车站店)(92484346)</t>
  </si>
  <si>
    <t>特惠大床房&lt;至多8间&gt;&lt;2人入住&gt;</t>
  </si>
  <si>
    <t>覃纪云</t>
  </si>
  <si>
    <t xml:space="preserve">(THK)YD02827220916104449561;	</t>
  </si>
  <si>
    <t xml:space="preserve">21025837518	</t>
  </si>
  <si>
    <t>[南昌]南昌富力万达嘉华酒店(81210006)</t>
  </si>
  <si>
    <t>豪华大床房&lt;至多8间&gt;&lt;2人入住&gt;&lt;早餐&gt;</t>
  </si>
  <si>
    <t>刘建勋</t>
  </si>
  <si>
    <t xml:space="preserve">2694065	</t>
  </si>
  <si>
    <t xml:space="preserve">(WDG)28761554	</t>
  </si>
  <si>
    <t xml:space="preserve">999221025880275	</t>
  </si>
  <si>
    <t>周耀杰</t>
  </si>
  <si>
    <t xml:space="preserve">(WDG)28761638	</t>
  </si>
  <si>
    <t xml:space="preserve">21029595855	</t>
  </si>
  <si>
    <t>[香港]M1酒店(M1 Hotel)(77151759)</t>
  </si>
  <si>
    <t>标准客房&lt;至多8间&gt;&lt;2人入住&gt;</t>
  </si>
  <si>
    <t>LI/CHUN HEI</t>
  </si>
  <si>
    <t xml:space="preserve">21030057877	</t>
  </si>
  <si>
    <t>TAM/CHUN FUNG</t>
  </si>
  <si>
    <t xml:space="preserve">999221030520870	</t>
  </si>
  <si>
    <t>吴鑫娜</t>
  </si>
  <si>
    <t xml:space="preserve">2694845	</t>
  </si>
  <si>
    <t xml:space="preserve">(GRT)79514695;	</t>
  </si>
  <si>
    <t xml:space="preserve">21031001481	</t>
  </si>
  <si>
    <t>[帕赛市]贝尔蒙特马尼拉酒店(Belmont Hotel Manila)(93873188)</t>
  </si>
  <si>
    <t>豪华房(双床)&lt;至多8间&gt;&lt;2人入住&gt;&lt;早餐&gt;</t>
  </si>
  <si>
    <t>Muecke/Stefan</t>
  </si>
  <si>
    <t xml:space="preserve">999221031055329	</t>
  </si>
  <si>
    <t>[合肥]格林豪泰智选酒店(合肥滨湖世纪城店）(80895229)</t>
  </si>
  <si>
    <t>特色大床房(无窗)&lt;至多8间&gt;&lt;2人入住&gt;</t>
  </si>
  <si>
    <t>孙静静</t>
  </si>
  <si>
    <t xml:space="preserve">(GRT)79516178;	</t>
  </si>
  <si>
    <t xml:space="preserve">21032037547	</t>
  </si>
  <si>
    <t>[广州]广州大学城雅乐轩酒店(67375086)</t>
  </si>
  <si>
    <t>快活乐窝大床房&lt;至多8间&gt;&lt;2人入住&gt;</t>
  </si>
  <si>
    <t>罗镇川</t>
  </si>
  <si>
    <t xml:space="preserve">74977484	</t>
  </si>
  <si>
    <t xml:space="preserve">21032106189	</t>
  </si>
  <si>
    <t>豪华大床房&lt;至多8间&gt;&lt;2人入住&gt;</t>
  </si>
  <si>
    <t>李志强</t>
  </si>
  <si>
    <t xml:space="preserve">999221032155483	</t>
  </si>
  <si>
    <t>王羽梅</t>
  </si>
  <si>
    <t xml:space="preserve">999221032208271	</t>
  </si>
  <si>
    <t>[昆明]IU酒店(昆明西山万达大悦城火车站店)(80246469)</t>
  </si>
  <si>
    <t>小U·超级双床房&lt;至多8间&gt;&lt;2人入住&gt;</t>
  </si>
  <si>
    <t>王华坚</t>
  </si>
  <si>
    <t xml:space="preserve">21032743977	</t>
  </si>
  <si>
    <t>[洛杉矶]洛杉矶国际机场索内斯塔酒店(Sonesta Los Angeles Airport LAX)(93873477)</t>
  </si>
  <si>
    <t>豪华房(大床)&lt;至多8间&gt;&lt;2人入住&gt;</t>
  </si>
  <si>
    <t>Franca/Christofer</t>
  </si>
  <si>
    <t xml:space="preserve">31849SE294915	</t>
  </si>
  <si>
    <t xml:space="preserve">21033407078	</t>
  </si>
  <si>
    <t>Lobdell/Dailen</t>
  </si>
  <si>
    <t xml:space="preserve">2695308	</t>
  </si>
  <si>
    <t xml:space="preserve">31849SE295277	</t>
  </si>
  <si>
    <t xml:space="preserve">18816686021	</t>
  </si>
  <si>
    <t>[台北]台北老爷大酒店(Hotel Royal Nikko Taipei)(82340186)</t>
  </si>
  <si>
    <t>精致中床房&lt;至多8间&gt;&lt;2人入住&gt;&lt;早餐&gt;</t>
  </si>
  <si>
    <t>CHEN/YING JU</t>
  </si>
  <si>
    <t>CA13744221003CNY</t>
  </si>
  <si>
    <t xml:space="preserve">2661377	</t>
  </si>
  <si>
    <t xml:space="preserve">18826210894	</t>
  </si>
  <si>
    <t>[台中]天阁酒店(台中馆)(Tango Hotel Taichung)(80942068)</t>
  </si>
  <si>
    <t>天豪大床房&lt;至多8间&gt;&lt;2人入住&gt;&lt;早餐&gt;</t>
  </si>
  <si>
    <t>HOU/YENCHEN</t>
  </si>
  <si>
    <t xml:space="preserve">20220821-018	</t>
  </si>
  <si>
    <t xml:space="preserve">18830111004	</t>
  </si>
  <si>
    <t>Lu/Chun Cheng</t>
  </si>
  <si>
    <t xml:space="preserve">20220822-003	</t>
  </si>
  <si>
    <t xml:space="preserve">18927956762	</t>
  </si>
  <si>
    <t>[南京]全季酒店(南京莫愁路店)(93874216)</t>
  </si>
  <si>
    <t>龙耀镕</t>
  </si>
  <si>
    <t xml:space="preserve">R8000574095246771001	</t>
  </si>
  <si>
    <t xml:space="preserve">18937432399	</t>
  </si>
  <si>
    <t>[高雄]高雄华宏饭店(Hwa Hong Hotel)(80941507)</t>
  </si>
  <si>
    <t>hsu/wen cheng</t>
  </si>
  <si>
    <t xml:space="preserve">18943862659	</t>
  </si>
  <si>
    <t>[台北]台北美仑大饭店(Park Taipei Hotel)(82340188)</t>
  </si>
  <si>
    <t>豪华特大床房&lt;至多8间&gt;&lt;2人入住&gt;</t>
  </si>
  <si>
    <t>CHUNG/WENCHANG</t>
  </si>
  <si>
    <t xml:space="preserve">35184365	</t>
  </si>
  <si>
    <t xml:space="preserve">18949602922	</t>
  </si>
  <si>
    <t>CHANG/HEYUN</t>
  </si>
  <si>
    <t xml:space="preserve">18951082272	</t>
  </si>
  <si>
    <t>SUN/NA</t>
  </si>
  <si>
    <t xml:space="preserve">18955602412	</t>
  </si>
  <si>
    <t>[台北]台北第一大饭店(First Hotel)(80941322)</t>
  </si>
  <si>
    <t>标准客房(无窗)&lt;至多8间&gt;&lt;2人入住&gt;&lt;早餐&gt;</t>
  </si>
  <si>
    <t>JOU/JHY-SHYANG</t>
  </si>
  <si>
    <t xml:space="preserve">1499722	</t>
  </si>
  <si>
    <t xml:space="preserve">18956356351	</t>
  </si>
  <si>
    <t>[南京]汉庭酒店（南京兴隆大街地铁站店）(93874298)</t>
  </si>
  <si>
    <t>曹明芳</t>
  </si>
  <si>
    <t xml:space="preserve">R9001515095793635001	</t>
  </si>
  <si>
    <t xml:space="preserve">18956714998	</t>
  </si>
  <si>
    <t>LIU/ZILING</t>
  </si>
  <si>
    <t xml:space="preserve">18957119650	</t>
  </si>
  <si>
    <t>[北京]汉庭酒店(北京鼓楼店)(80251050)</t>
  </si>
  <si>
    <t>大床房A&lt;至多8间&gt;&lt;2人入住&gt;</t>
  </si>
  <si>
    <t>冯胜利</t>
  </si>
  <si>
    <t xml:space="preserve">R1000092095807814001	</t>
  </si>
  <si>
    <t xml:space="preserve">18957914116	</t>
  </si>
  <si>
    <t>HONG/SHUMIN</t>
  </si>
  <si>
    <t xml:space="preserve">2690951	</t>
  </si>
  <si>
    <t xml:space="preserve">18959572440	</t>
  </si>
  <si>
    <t>[北京]汉庭酒店(北京旧宫店)(93871977)</t>
  </si>
  <si>
    <t>艾寒冰</t>
  </si>
  <si>
    <t xml:space="preserve">2691476	</t>
  </si>
  <si>
    <t xml:space="preserve">R1026006095879577001	</t>
  </si>
  <si>
    <t xml:space="preserve">21008916445	</t>
  </si>
  <si>
    <t>[香港]香港北角M1酒店(M1 Hotel North Point)(80247084)</t>
  </si>
  <si>
    <t>高级房&lt;至多8间&gt;&lt;2人入住&gt;</t>
  </si>
  <si>
    <t>zeng/zhiyuan</t>
  </si>
  <si>
    <t xml:space="preserve">21010009732	</t>
  </si>
  <si>
    <t>Tseng/Chihwei,Tseng/Chihwei</t>
  </si>
  <si>
    <t xml:space="preserve">2691932	</t>
  </si>
  <si>
    <t xml:space="preserve">1499857	</t>
  </si>
  <si>
    <t xml:space="preserve">21012964405	</t>
  </si>
  <si>
    <t>[台北]台北国联大饭店(United Hotel)(80941615)</t>
  </si>
  <si>
    <t>chang/hao-ming,chang/hao-ming</t>
  </si>
  <si>
    <t xml:space="preserve">21013618387	</t>
  </si>
  <si>
    <t>Liu/Pochun,Liu/Pochun</t>
  </si>
  <si>
    <t xml:space="preserve">21023820390	</t>
  </si>
  <si>
    <t>Rou-an/Chen</t>
  </si>
  <si>
    <t xml:space="preserve">1499940	</t>
  </si>
  <si>
    <t xml:space="preserve">999221024381048	</t>
  </si>
  <si>
    <t>[合肥]格林豪泰智选酒店(合肥经开区莲花路店)(68608014)</t>
  </si>
  <si>
    <t>张嘉宁</t>
  </si>
  <si>
    <t xml:space="preserve">2693820	</t>
  </si>
  <si>
    <t xml:space="preserve">21027729534	</t>
  </si>
  <si>
    <t>HUANG/XIAO TING,HUANG/XIAO TING</t>
  </si>
  <si>
    <t xml:space="preserve">21028128507	</t>
  </si>
  <si>
    <t>[合肥]格林豪泰酒店(合肥三联学院安大馨苑校区地铁站店)(82341237)</t>
  </si>
  <si>
    <t>刘中阳</t>
  </si>
  <si>
    <t xml:space="preserve">(GRT)79506482;	</t>
  </si>
  <si>
    <t xml:space="preserve">21030130198	</t>
  </si>
  <si>
    <t>[海盐]海盐海利开元名都大酒店(76480884)</t>
  </si>
  <si>
    <t>豪华套房&lt;2人入住&gt;&lt;早餐&gt;</t>
  </si>
  <si>
    <t>毕福平</t>
  </si>
  <si>
    <t xml:space="preserve">2209160077	</t>
  </si>
  <si>
    <t xml:space="preserve">21030677194	</t>
  </si>
  <si>
    <t>陈宇杰</t>
  </si>
  <si>
    <t xml:space="preserve">(GRT)79515182;	</t>
  </si>
  <si>
    <t xml:space="preserve">999221033597527	</t>
  </si>
  <si>
    <t>[亳州]城市便捷（亳州万达康美中药城店）(68300276)</t>
  </si>
  <si>
    <t>标准大床房&lt;至多8间&gt;&lt;2人入住&gt;</t>
  </si>
  <si>
    <t>朱凤</t>
  </si>
  <si>
    <t xml:space="preserve">R_0558002_2549707	</t>
  </si>
  <si>
    <t xml:space="preserve">999221034956172	</t>
  </si>
  <si>
    <t>易超</t>
  </si>
  <si>
    <t xml:space="preserve">(THK)YD02827220917110922990;	</t>
  </si>
  <si>
    <t xml:space="preserve">999221035000994	</t>
  </si>
  <si>
    <t>商务大床房(白云楼)&lt;至多8间&gt;&lt;2人入住&gt;</t>
  </si>
  <si>
    <t>黄群英</t>
  </si>
  <si>
    <t xml:space="preserve">(WSG)315031;	</t>
  </si>
  <si>
    <t xml:space="preserve">999221035988680	</t>
  </si>
  <si>
    <t>[芜湖]格林豪泰(芜湖县迎宾大道世贸南楼店)(77171768)</t>
  </si>
  <si>
    <t>周宏日</t>
  </si>
  <si>
    <t xml:space="preserve">(GRT)79528755;	</t>
  </si>
  <si>
    <t xml:space="preserve">999221036001093	</t>
  </si>
  <si>
    <t>[北京]派酒店(北苑地铁站北苑会议中心店)(83901288)</t>
  </si>
  <si>
    <t>李泽锋</t>
  </si>
  <si>
    <t xml:space="preserve">104744076864	</t>
  </si>
  <si>
    <t xml:space="preserve">21036593101	</t>
  </si>
  <si>
    <t>[广州]广州珠江新城希尔顿欢朋酒店(85216788)</t>
  </si>
  <si>
    <t>商务套房&lt;至多8间&gt;&lt;2人入住&gt;&lt;早餐&gt;</t>
  </si>
  <si>
    <t>姚子宣</t>
  </si>
  <si>
    <t xml:space="preserve">104744242527	</t>
  </si>
  <si>
    <t xml:space="preserve">21037798767	</t>
  </si>
  <si>
    <t>[清河]格林豪泰酒店(清河武松公园商务店)(80894953)</t>
  </si>
  <si>
    <t>孟凡博</t>
  </si>
  <si>
    <t xml:space="preserve">2696184	</t>
  </si>
  <si>
    <t xml:space="preserve">(GRT)79534391;	</t>
  </si>
  <si>
    <t xml:space="preserve">21037948648	</t>
  </si>
  <si>
    <t>[邳州]格林豪泰(邳州新苏中心福州路店)(76550894)</t>
  </si>
  <si>
    <t>周全</t>
  </si>
  <si>
    <t xml:space="preserve">2696210	</t>
  </si>
  <si>
    <t xml:space="preserve">(GRT)79535019;	</t>
  </si>
  <si>
    <t xml:space="preserve">999221037955073	</t>
  </si>
  <si>
    <t>江连华</t>
  </si>
  <si>
    <t xml:space="preserve">(GRT)79535041;	</t>
  </si>
  <si>
    <t xml:space="preserve">21038065457	</t>
  </si>
  <si>
    <t>[天津]格林豪泰(天津渔阳南路鼓楼广场店)(68607914)</t>
  </si>
  <si>
    <t>1.8米大床房&lt;2人入住&gt;</t>
  </si>
  <si>
    <t>吴红星</t>
  </si>
  <si>
    <t xml:space="preserve">(GRT)79535477;	</t>
  </si>
  <si>
    <t xml:space="preserve">999221038107192	</t>
  </si>
  <si>
    <t>王京生</t>
  </si>
  <si>
    <t xml:space="preserve">(GRT)79535645;	</t>
  </si>
  <si>
    <t xml:space="preserve">999221038132253	</t>
  </si>
  <si>
    <t>张晋,魏凡</t>
  </si>
  <si>
    <t xml:space="preserve">2696265	</t>
  </si>
  <si>
    <t xml:space="preserve">(GRT)79535761;(GRT)79535764;	</t>
  </si>
  <si>
    <t xml:space="preserve">21038461573	</t>
  </si>
  <si>
    <t>[南宁]格林豪泰(南宁国际会展中心店)(68605799)</t>
  </si>
  <si>
    <t>覃桂生</t>
  </si>
  <si>
    <t xml:space="preserve">(GRT)79537166;	</t>
  </si>
  <si>
    <t xml:space="preserve">21038546974	</t>
  </si>
  <si>
    <t>[香港]MK居停(MK STAY)(80243700)</t>
  </si>
  <si>
    <t>NAFSIAH /NANA</t>
  </si>
  <si>
    <t xml:space="preserve">2696359	</t>
  </si>
  <si>
    <t xml:space="preserve">21038771012	</t>
  </si>
  <si>
    <t>园景大床房(白云楼)&lt;至多8间&gt;&lt;2人入住&gt;</t>
  </si>
  <si>
    <t>廖镜洪</t>
  </si>
  <si>
    <t xml:space="preserve">(WSG)315704;	</t>
  </si>
  <si>
    <t xml:space="preserve">21038935930	</t>
  </si>
  <si>
    <t>李卫利</t>
  </si>
  <si>
    <t xml:space="preserve">(GRT)79539101;	</t>
  </si>
  <si>
    <t xml:space="preserve">999221040190429	</t>
  </si>
  <si>
    <t>[null](80247873)</t>
  </si>
  <si>
    <t xml:space="preserve">21040327394	</t>
  </si>
  <si>
    <t>碧海楼岭南行政大床房&lt;至多8间&gt;&lt;2人入住&gt;</t>
  </si>
  <si>
    <t>张现成,刘华</t>
  </si>
  <si>
    <t xml:space="preserve">(WSG)315949;(WSG)315950;	</t>
  </si>
  <si>
    <t xml:space="preserve">999221040359615	</t>
  </si>
  <si>
    <t>张士强</t>
  </si>
  <si>
    <t xml:space="preserve">(GRT)79543884;	</t>
  </si>
  <si>
    <t xml:space="preserve">18957158697	</t>
  </si>
  <si>
    <t>CHENHUNGLIN/HUNGLIN</t>
  </si>
  <si>
    <t>CA13744221004CNY</t>
  </si>
  <si>
    <t xml:space="preserve">20220913-054	</t>
  </si>
  <si>
    <t xml:space="preserve">21021187763	</t>
  </si>
  <si>
    <t>[上海]海友酒店(上海城隍庙店)(83901087)</t>
  </si>
  <si>
    <t>大床房(无窗)&lt;至多8间&gt;&lt;2人入住&gt;</t>
  </si>
  <si>
    <t>朱洪元</t>
  </si>
  <si>
    <t xml:space="preserve">R2000102095976450001	</t>
  </si>
  <si>
    <t xml:space="preserve">999221040710776	</t>
  </si>
  <si>
    <t>[百色]精途酒店(百色田阳明珠路店)(83901314)</t>
  </si>
  <si>
    <t>班懿</t>
  </si>
  <si>
    <t xml:space="preserve">2696797	</t>
  </si>
  <si>
    <t xml:space="preserve">21042362144	</t>
  </si>
  <si>
    <t>田义涛</t>
  </si>
  <si>
    <t xml:space="preserve">999221042682136	</t>
  </si>
  <si>
    <t>[临沂]汉庭酒店(临沂罗庄宝丽财富广场店)(93869256)</t>
  </si>
  <si>
    <t>郭钰银</t>
  </si>
  <si>
    <t xml:space="preserve">R2760161096205009001	</t>
  </si>
  <si>
    <t xml:space="preserve">999221042726185	</t>
  </si>
  <si>
    <t>豪华双床房&lt;至多8间&gt;&lt;2人入住&gt;&lt;早餐&gt;</t>
  </si>
  <si>
    <t>杨汉松,杨汉鸿</t>
  </si>
  <si>
    <t xml:space="preserve">999221043228422	</t>
  </si>
  <si>
    <t>[德州]格林豪泰智选酒店(德州湖滨中大道店)(80249793)</t>
  </si>
  <si>
    <t>李瑞瑞</t>
  </si>
  <si>
    <t xml:space="preserve">(GRT)79553291;	</t>
  </si>
  <si>
    <t xml:space="preserve">21043781072	</t>
  </si>
  <si>
    <t>[淮安]贝壳酒店(淮安经济开发区富士康店)(80251086)</t>
  </si>
  <si>
    <t>周冬</t>
  </si>
  <si>
    <t xml:space="preserve">(GRT)79555271;	</t>
  </si>
  <si>
    <t xml:space="preserve">21044758180	</t>
  </si>
  <si>
    <t>Mira/Hannah Joel</t>
  </si>
  <si>
    <t xml:space="preserve">31849SE295936	</t>
  </si>
  <si>
    <t xml:space="preserve">21045420802	</t>
  </si>
  <si>
    <t>WONG/KING FUNG</t>
  </si>
  <si>
    <t xml:space="preserve">21045909743	</t>
  </si>
  <si>
    <t>卢德洪</t>
  </si>
  <si>
    <t xml:space="preserve">999221046121588	</t>
  </si>
  <si>
    <t>[东台]全季酒店(东台店)(80251084)</t>
  </si>
  <si>
    <t>朱子高</t>
  </si>
  <si>
    <t xml:space="preserve">R2242001096236621001	</t>
  </si>
  <si>
    <t xml:space="preserve">21060954013	</t>
  </si>
  <si>
    <t>杨从光,易政华</t>
  </si>
  <si>
    <t xml:space="preserve">(THK)YD02827220918211506708;(THK)YD02827220918211507183;	</t>
  </si>
  <si>
    <t xml:space="preserve">21061569818	</t>
  </si>
  <si>
    <t>WONG/KA WAI</t>
  </si>
  <si>
    <t xml:space="preserve">999221061785878	</t>
  </si>
  <si>
    <t>郭旭培</t>
  </si>
  <si>
    <t xml:space="preserve">999221061788540	</t>
  </si>
  <si>
    <t>[合肥]全季酒店(合肥新蚌埠路店)(93874728)</t>
  </si>
  <si>
    <t>付强</t>
  </si>
  <si>
    <t xml:space="preserve">21063491812	</t>
  </si>
  <si>
    <t>Verdugo/Daniel</t>
  </si>
  <si>
    <t xml:space="preserve">31849SE296018	</t>
  </si>
  <si>
    <t xml:space="preserve">21065475548	</t>
  </si>
  <si>
    <t>Tripp/Robert Andrew</t>
  </si>
  <si>
    <t xml:space="preserve">2698253	</t>
  </si>
  <si>
    <t xml:space="preserve">31849SE296042	</t>
  </si>
  <si>
    <t xml:space="preserve">21067118330	</t>
  </si>
  <si>
    <t>Liu/Michael</t>
  </si>
  <si>
    <t xml:space="preserve">31849SE296075	</t>
  </si>
  <si>
    <t xml:space="preserve">18852159838	</t>
  </si>
  <si>
    <t>精致双床房&lt;至多8间&gt;&lt;2人入住&gt;&lt;早餐&gt;</t>
  </si>
  <si>
    <t>CHOU/HUNGTU</t>
  </si>
  <si>
    <t>CA13744221005CNY</t>
  </si>
  <si>
    <t xml:space="preserve">RVI1064	</t>
  </si>
  <si>
    <t xml:space="preserve">18918138394	</t>
  </si>
  <si>
    <t>ZHANG/TIAN NING,YANG/ XIAO DONG</t>
  </si>
  <si>
    <t xml:space="preserve">18934111914	</t>
  </si>
  <si>
    <t>[济南]汉庭酒店(济南千佛山店)(93870719)</t>
  </si>
  <si>
    <t>李佳慧</t>
  </si>
  <si>
    <t xml:space="preserve">R2500016095276297001	</t>
  </si>
  <si>
    <t xml:space="preserve">18946193786	</t>
  </si>
  <si>
    <t>[香港]香港麦当劳道贰号酒店(Two MacDonnell Road)(80243697)</t>
  </si>
  <si>
    <t>豪华天际套房&lt;至多8间&gt;&lt;2人入住&gt;&lt;早餐&gt;</t>
  </si>
  <si>
    <t>Chan/Lan Hoi</t>
  </si>
  <si>
    <t xml:space="preserve">18946667002	</t>
  </si>
  <si>
    <t>LIN/CHIAHAO</t>
  </si>
  <si>
    <t xml:space="preserve">999218955195699	</t>
  </si>
  <si>
    <t>[桐乡]乌镇民宿(94920398)</t>
  </si>
  <si>
    <t>民宿特色标间&lt;至多8间&gt;&lt;2人入住&gt;&lt;早餐&gt;</t>
  </si>
  <si>
    <t>梁礼方,陈信强</t>
  </si>
  <si>
    <t xml:space="preserve">CRS220913000180	</t>
  </si>
  <si>
    <t xml:space="preserve">999221016641383	</t>
  </si>
  <si>
    <t>[胶州]格林豪泰酒店(胶州胶东国际机场海尔大道店)(80246390)</t>
  </si>
  <si>
    <t>特价大床房（无窗）&lt;2人入住&gt;</t>
  </si>
  <si>
    <t>路金山</t>
  </si>
  <si>
    <t xml:space="preserve">2692760	</t>
  </si>
  <si>
    <t xml:space="preserve">(GRT)79479689;	</t>
  </si>
  <si>
    <t xml:space="preserve">21032606935	</t>
  </si>
  <si>
    <t>[台北]台北西门町意舍(Amba Taipei Ximending)(80941396)</t>
  </si>
  <si>
    <t>大床中房&lt;至多8间&gt;&lt;2人入住&gt;</t>
  </si>
  <si>
    <t>KAO/TINGCHI</t>
  </si>
  <si>
    <t xml:space="preserve">55652SE062163	</t>
  </si>
  <si>
    <t xml:space="preserve">999221042052819	</t>
  </si>
  <si>
    <t>园景双床房(白云楼)&lt;至多8间&gt;&lt;2人入住&gt;</t>
  </si>
  <si>
    <t>郑冉</t>
  </si>
  <si>
    <t xml:space="preserve">(WSG)316218;	</t>
  </si>
  <si>
    <t xml:space="preserve">999221043727335	</t>
  </si>
  <si>
    <t>杨海程</t>
  </si>
  <si>
    <t xml:space="preserve">(WSG)316636;	</t>
  </si>
  <si>
    <t xml:space="preserve">999221044882393	</t>
  </si>
  <si>
    <t>秦智超,张晨,李启军</t>
  </si>
  <si>
    <t xml:space="preserve">2697657	</t>
  </si>
  <si>
    <t xml:space="preserve">(WSG)316883;(WSG)316884;(WSG)316885;	</t>
  </si>
  <si>
    <t xml:space="preserve">21061366733	</t>
  </si>
  <si>
    <t>[重庆]派酒店(重庆高笋塘商贸城店)(93872693)</t>
  </si>
  <si>
    <t>商务双床房&lt;至多8间&gt;&lt;2人入住&gt;&lt;早餐&gt;</t>
  </si>
  <si>
    <t>张清李</t>
  </si>
  <si>
    <t xml:space="preserve">104747197824	</t>
  </si>
  <si>
    <t xml:space="preserve">21065598886	</t>
  </si>
  <si>
    <t>Von Doeren/Alan C</t>
  </si>
  <si>
    <t xml:space="preserve">31849SE296044	</t>
  </si>
  <si>
    <t xml:space="preserve">21065884102	</t>
  </si>
  <si>
    <t>zhou/julia</t>
  </si>
  <si>
    <t xml:space="preserve">31849SE296046	</t>
  </si>
  <si>
    <t xml:space="preserve">21068424685	</t>
  </si>
  <si>
    <t xml:space="preserve">2698414	</t>
  </si>
  <si>
    <t xml:space="preserve">R_0558002_2552141	</t>
  </si>
  <si>
    <t xml:space="preserve">21067967997	</t>
  </si>
  <si>
    <t>[亳州]青皮树酒店(亳州火车站店)(92484605)</t>
  </si>
  <si>
    <t>付春红</t>
  </si>
  <si>
    <t xml:space="preserve">(GRT)79571249;	</t>
  </si>
  <si>
    <t xml:space="preserve">999221070898194	</t>
  </si>
  <si>
    <t>[太原]汉庭酒店(太原解放路万达广场店)(93875331)</t>
  </si>
  <si>
    <t>鲍优萍</t>
  </si>
  <si>
    <t xml:space="preserve">R0300032096284991001	</t>
  </si>
  <si>
    <t xml:space="preserve">21072005818	</t>
  </si>
  <si>
    <t xml:space="preserve">2698562	</t>
  </si>
  <si>
    <t xml:space="preserve">21077010781	</t>
  </si>
  <si>
    <t>谢光辉</t>
  </si>
  <si>
    <t xml:space="preserve">104748321784	</t>
  </si>
  <si>
    <t xml:space="preserve">999221077526665	</t>
  </si>
  <si>
    <t>林燕华</t>
  </si>
  <si>
    <t xml:space="preserve">(GRT)79578868;	</t>
  </si>
  <si>
    <t xml:space="preserve">21078539542	</t>
  </si>
  <si>
    <t>商务大床房&lt;至多8间&gt;&lt;2人入住&gt;&lt;早餐&gt;</t>
  </si>
  <si>
    <t>谢智</t>
  </si>
  <si>
    <t xml:space="preserve">104748468184	</t>
  </si>
  <si>
    <t xml:space="preserve">999221080224392	</t>
  </si>
  <si>
    <t>[无锡]无锡新湖铂尔曼大酒店(81210095)</t>
  </si>
  <si>
    <t>王景全</t>
  </si>
  <si>
    <t xml:space="preserve">2699004	</t>
  </si>
  <si>
    <t xml:space="preserve">7545WII560;XM	</t>
  </si>
  <si>
    <t xml:space="preserve">999221080468137	</t>
  </si>
  <si>
    <t>[登封]汉庭优佳酒店(登封客运总站店)(93875446)</t>
  </si>
  <si>
    <t>杨锐</t>
  </si>
  <si>
    <t xml:space="preserve">R9000722096307737001	</t>
  </si>
  <si>
    <t xml:space="preserve">21081997787	</t>
  </si>
  <si>
    <t>YE/RONG</t>
  </si>
  <si>
    <t xml:space="preserve">2699144	</t>
  </si>
  <si>
    <t xml:space="preserve">21082633312	</t>
  </si>
  <si>
    <t>[北京]格林豪泰(北京昌平区华北电力大学店)(68610716)</t>
  </si>
  <si>
    <t>舒眠零压大床房&lt;至多8间&gt;&lt;2人入住&gt;</t>
  </si>
  <si>
    <t>梁作宇</t>
  </si>
  <si>
    <t xml:space="preserve">(GRT)79586174;	</t>
  </si>
  <si>
    <t xml:space="preserve">21082977752	</t>
  </si>
  <si>
    <t xml:space="preserve">2699209	</t>
  </si>
  <si>
    <t xml:space="preserve">(GRT)79586967;	</t>
  </si>
  <si>
    <t xml:space="preserve">999221083295418	</t>
  </si>
  <si>
    <t>[广安]尚客优酒店（广安职业学院店）(80249401)</t>
  </si>
  <si>
    <t>优享大床房&lt;至多8间&gt;&lt;2人入住&gt;</t>
  </si>
  <si>
    <t>李爱民</t>
  </si>
  <si>
    <t xml:space="preserve">2699233	</t>
  </si>
  <si>
    <t xml:space="preserve">21083609730	</t>
  </si>
  <si>
    <t>[上海]格林豪泰(上海李塔汇镇店)(80249105)</t>
  </si>
  <si>
    <t>王建军,钱禕</t>
  </si>
  <si>
    <t xml:space="preserve">2699253	</t>
  </si>
  <si>
    <t xml:space="preserve">(GRT)79588257;(GRT)79588258;	</t>
  </si>
  <si>
    <t xml:space="preserve">21084717060	</t>
  </si>
  <si>
    <t>leung/Yi ming</t>
  </si>
  <si>
    <t xml:space="preserve">21085818514	</t>
  </si>
  <si>
    <t>[台南]台南晶英酒店(Silks Place Tainan)(80941481)</t>
  </si>
  <si>
    <t>小西门两中床套房&lt;至多8间&gt;&lt;2人入住&gt;</t>
  </si>
  <si>
    <t>CHEN/WENKUAN</t>
  </si>
  <si>
    <t xml:space="preserve">21085799801	</t>
  </si>
  <si>
    <t>WONG/CHI KEUNG</t>
  </si>
  <si>
    <t xml:space="preserve">21085999962	</t>
  </si>
  <si>
    <t>Yuen/Cheuk ying</t>
  </si>
  <si>
    <t xml:space="preserve">21087202145	</t>
  </si>
  <si>
    <t>伍先斌</t>
  </si>
  <si>
    <t xml:space="preserve">(GRT)79594160;	</t>
  </si>
  <si>
    <t xml:space="preserve">21088206820	</t>
  </si>
  <si>
    <t>行政房(2张双人床)&lt;至多8间&gt;&lt;2人入住&gt;</t>
  </si>
  <si>
    <t>BELL/LUCHRISA SHEVILLE</t>
  </si>
  <si>
    <t xml:space="preserve">2699609	</t>
  </si>
  <si>
    <t xml:space="preserve">31849SE296376	</t>
  </si>
  <si>
    <t xml:space="preserve">21088897922	</t>
  </si>
  <si>
    <t>pan/xue,liu/jianfeng</t>
  </si>
  <si>
    <t xml:space="preserve">31849SE296446	</t>
  </si>
  <si>
    <t xml:space="preserve">21089135513	</t>
  </si>
  <si>
    <t>Lin/Than</t>
  </si>
  <si>
    <t xml:space="preserve">2699706	</t>
  </si>
  <si>
    <t xml:space="preserve">31849SE296461	</t>
  </si>
  <si>
    <t xml:space="preserve">21089282830	</t>
  </si>
  <si>
    <t>frontino/samuel john</t>
  </si>
  <si>
    <t xml:space="preserve">31849SE296527	</t>
  </si>
  <si>
    <t xml:space="preserve">21089531377	</t>
  </si>
  <si>
    <t>Lewis/Benjamin Amols</t>
  </si>
  <si>
    <t xml:space="preserve">31849SE296550	</t>
  </si>
  <si>
    <t xml:space="preserve">18133954880	</t>
  </si>
  <si>
    <t>调整</t>
  </si>
  <si>
    <t>[香港]迷你中环(Mini Central)(80243571)</t>
  </si>
  <si>
    <t>智尊双人房&lt;2人入住&gt;</t>
  </si>
  <si>
    <t>CHUNG/IBNU</t>
  </si>
  <si>
    <t xml:space="preserve">18920187861	</t>
  </si>
  <si>
    <t>LIN/WEICHIH</t>
  </si>
  <si>
    <t>CA13744221006CNY</t>
  </si>
  <si>
    <t xml:space="preserve">I1481	</t>
  </si>
  <si>
    <t xml:space="preserve">18959311050	</t>
  </si>
  <si>
    <t>TING/CHUNGJEN,YEH/HUNGSUNG</t>
  </si>
  <si>
    <t xml:space="preserve">2691384	</t>
  </si>
  <si>
    <t xml:space="preserve">20220914-019	</t>
  </si>
  <si>
    <t xml:space="preserve">21011480674	</t>
  </si>
  <si>
    <t>HONG/QIUMING</t>
  </si>
  <si>
    <t xml:space="preserve">DC048	</t>
  </si>
  <si>
    <t xml:space="preserve">21027400141	</t>
  </si>
  <si>
    <t>WANG/CHIUNG TING</t>
  </si>
  <si>
    <t xml:space="preserve">2694361	</t>
  </si>
  <si>
    <t xml:space="preserve">20220916-021	</t>
  </si>
  <si>
    <t xml:space="preserve">21027839628	</t>
  </si>
  <si>
    <t>HUANG/YINGWEN</t>
  </si>
  <si>
    <t xml:space="preserve">DC237	</t>
  </si>
  <si>
    <t xml:space="preserve">21040766082	</t>
  </si>
  <si>
    <t>[香港]旭逸雅捷酒店 · 荃湾(Hotel Ease Access · Tsuen Wan)(76481425)</t>
  </si>
  <si>
    <t>YILMAZ CAO/ZEYNEP,CAO/HAISHUI</t>
  </si>
  <si>
    <t xml:space="preserve">21043602142	</t>
  </si>
  <si>
    <t>[香港]香港四季酒店(Four Seasons Hotel Hong Kong)(80243542)</t>
  </si>
  <si>
    <t>全新尊尚海景套房-大床&lt;至多8间&gt;&lt;2人入住&gt;&lt;早餐&gt;</t>
  </si>
  <si>
    <t>ZHOU/DONG</t>
  </si>
  <si>
    <t xml:space="preserve">64604SE026966	</t>
  </si>
  <si>
    <t xml:space="preserve">999221080543318	</t>
  </si>
  <si>
    <t>[象山]全季酒店(象山店)(93871312)</t>
  </si>
  <si>
    <t>唐洪伟</t>
  </si>
  <si>
    <t xml:space="preserve">R3157003096308021001	</t>
  </si>
  <si>
    <t xml:space="preserve">999221080973708	</t>
  </si>
  <si>
    <t>[太原]IU酒店(太原解放路北大街万达广场店)(80248120)</t>
  </si>
  <si>
    <t>小U舒适双床房&lt;至多8间&gt;&lt;2人入住&gt;</t>
  </si>
  <si>
    <t>魏萌</t>
  </si>
  <si>
    <t xml:space="preserve">104748709344	</t>
  </si>
  <si>
    <t xml:space="preserve">999221081778270	</t>
  </si>
  <si>
    <t>吴洁,王胜华,冯兆兆</t>
  </si>
  <si>
    <t xml:space="preserve">2699124	</t>
  </si>
  <si>
    <t xml:space="preserve">104748821414	</t>
  </si>
  <si>
    <t xml:space="preserve">21089263326	</t>
  </si>
  <si>
    <t>[香港]富豪香港酒店(Regal Hongkong Hotel)(76478807)</t>
  </si>
  <si>
    <t>家庭三人客房&lt;至多8间&gt;&lt;2人入住&gt;</t>
  </si>
  <si>
    <t>villena/lorie ann germia</t>
  </si>
  <si>
    <t xml:space="preserve">21092057369	</t>
  </si>
  <si>
    <t>高级双床房&lt;至多8间&gt;&lt;2人入住&gt;&lt;早餐&gt;</t>
  </si>
  <si>
    <t>KIM/HAEYONG,KIM/HAEYONG</t>
  </si>
  <si>
    <t xml:space="preserve">21092320057	</t>
  </si>
  <si>
    <t>蒋科</t>
  </si>
  <si>
    <t xml:space="preserve">7545WIJ544;XM	</t>
  </si>
  <si>
    <t xml:space="preserve">21092468592	</t>
  </si>
  <si>
    <t>Miranda/Ever,Miranda/Ever</t>
  </si>
  <si>
    <t xml:space="preserve">999221094952657	</t>
  </si>
  <si>
    <t>[武汉]城市便捷酒店(武汉汉口江滩店)(68346948)</t>
  </si>
  <si>
    <t>胡刚</t>
  </si>
  <si>
    <t xml:space="preserve">R_0027137_3310008	</t>
  </si>
  <si>
    <t xml:space="preserve">21095569275	</t>
  </si>
  <si>
    <t>[沧州]尚客优快捷酒店(沧州国际五金城店)(80246361)</t>
  </si>
  <si>
    <t>特惠大床房(无窗)&lt;至多8间&gt;&lt;2人入住&gt;</t>
  </si>
  <si>
    <t>代丽丽</t>
  </si>
  <si>
    <t xml:space="preserve">(THK)YD01619220920150555409;	</t>
  </si>
  <si>
    <t xml:space="preserve">999221095659060	</t>
  </si>
  <si>
    <t>张凤雷</t>
  </si>
  <si>
    <t xml:space="preserve">(GRT)79608317;	</t>
  </si>
  <si>
    <t xml:space="preserve">21099116718	</t>
  </si>
  <si>
    <t>SZE/KING MAN</t>
  </si>
  <si>
    <t xml:space="preserve">999221099226124	</t>
  </si>
  <si>
    <t>[罗城]城市便捷酒店(罗城汽车总站店)(93875383)</t>
  </si>
  <si>
    <t>张军</t>
  </si>
  <si>
    <t xml:space="preserve">R_0778012_974290	</t>
  </si>
  <si>
    <t xml:space="preserve">21100938356	</t>
  </si>
  <si>
    <t>YAO/JIANCHENG</t>
  </si>
  <si>
    <t xml:space="preserve">999221101397389	</t>
  </si>
  <si>
    <t>[北京]贝壳酒店(北京通州区徐辛庄镇通顺路草寺村店)(80247605)</t>
  </si>
  <si>
    <t>时尚双床房&lt;至多8间&gt;&lt;2人入住&gt;</t>
  </si>
  <si>
    <t>蔡新安</t>
  </si>
  <si>
    <t xml:space="preserve">(GRT)79619906;	</t>
  </si>
  <si>
    <t xml:space="preserve">21104440782	</t>
  </si>
  <si>
    <t>FRONTINO/SAMUEL</t>
  </si>
  <si>
    <t xml:space="preserve">31849SE296803	</t>
  </si>
  <si>
    <t xml:space="preserve">21105105305	</t>
  </si>
  <si>
    <t>CHEN/HONGCHEN</t>
  </si>
  <si>
    <t xml:space="preserve">2701120	</t>
  </si>
  <si>
    <t xml:space="preserve">31849SE296923	</t>
  </si>
  <si>
    <t xml:space="preserve">18869977980	</t>
  </si>
  <si>
    <t>[宜兰]山形阁(Yamagata Kaku Hotel &amp; Spa)(81210480)</t>
  </si>
  <si>
    <t>标准双床房&lt;至多8间&gt;&lt;2人入住&gt;&lt;早餐&gt;</t>
  </si>
  <si>
    <t>TSAICHIAHAN/ELSA</t>
  </si>
  <si>
    <t xml:space="preserve">18948136376	</t>
  </si>
  <si>
    <t>[大连]汉庭酒店(大连机场虹港路店)(68611024)</t>
  </si>
  <si>
    <t>高级大床房A&lt;至多8间&gt;&lt;2人入住&gt;</t>
  </si>
  <si>
    <t>胡畔</t>
  </si>
  <si>
    <t>CA13744221007CNY</t>
  </si>
  <si>
    <t xml:space="preserve">R8000350095530349001	</t>
  </si>
  <si>
    <t xml:space="preserve">999221043852789	</t>
  </si>
  <si>
    <t>[杭州]海友酒店(杭州西溪联胜路地铁站店)(93874266)</t>
  </si>
  <si>
    <t>付可可</t>
  </si>
  <si>
    <t xml:space="preserve">R9001109096215771001	</t>
  </si>
  <si>
    <t xml:space="preserve">999221046325669	</t>
  </si>
  <si>
    <t>[分宜]IU酒店(新余分宜商城店)(80248664)</t>
  </si>
  <si>
    <t>张冠一</t>
  </si>
  <si>
    <t xml:space="preserve">104747075234	</t>
  </si>
  <si>
    <t xml:space="preserve">999221073019708	</t>
  </si>
  <si>
    <t>阳光园景双床房(白云楼)&lt;至多8间&gt;&lt;2人入住&gt;</t>
  </si>
  <si>
    <t>何珊瑚,李伟英</t>
  </si>
  <si>
    <t xml:space="preserve">2698618	</t>
  </si>
  <si>
    <t xml:space="preserve">(WSG)317828;(WSG)317829;	</t>
  </si>
  <si>
    <t xml:space="preserve">21098518691	</t>
  </si>
  <si>
    <t>[嘉兴]格林豪泰(嘉兴南湖中环南路实验一中店)(83900332)</t>
  </si>
  <si>
    <t>马宁宁</t>
  </si>
  <si>
    <t xml:space="preserve">2700522	</t>
  </si>
  <si>
    <t xml:space="preserve">(GRT)79614244;	</t>
  </si>
  <si>
    <t xml:space="preserve">21100677017	</t>
  </si>
  <si>
    <t>[青岛]汉庭酒店（青岛栈桥店）(93870911)</t>
  </si>
  <si>
    <t>许存国</t>
  </si>
  <si>
    <t xml:space="preserve">R2660021096409062001	</t>
  </si>
  <si>
    <t xml:space="preserve">21104622758	</t>
  </si>
  <si>
    <t>[台南]康桥商旅(台南民生馆)(Kindness Hotel Min Sheng)(80941429)</t>
  </si>
  <si>
    <t>商务双人房&lt;至多8间&gt;&lt;2人入住&gt;&lt;早餐&gt;</t>
  </si>
  <si>
    <t>SHIH/CHIN SHIH</t>
  </si>
  <si>
    <t xml:space="preserve">21105079989	</t>
  </si>
  <si>
    <t>行政房(大床)&lt;至多8间&gt;&lt;2人入住&gt;</t>
  </si>
  <si>
    <t>Dobbins/John</t>
  </si>
  <si>
    <t xml:space="preserve">31849SE296904	</t>
  </si>
  <si>
    <t xml:space="preserve">999221105184412	</t>
  </si>
  <si>
    <t>[昆山]格林豪泰(昆山国际会展店)(76434284)</t>
  </si>
  <si>
    <t>于东伟</t>
  </si>
  <si>
    <t xml:space="preserve">(GRT)79625522;	</t>
  </si>
  <si>
    <t xml:space="preserve">999221105264009	</t>
  </si>
  <si>
    <t>[江阴]尚客优酒店(江阴敔山湾店)(83901276)</t>
  </si>
  <si>
    <t>顾康</t>
  </si>
  <si>
    <t xml:space="preserve">(THK)YD04693220921073327030;	</t>
  </si>
  <si>
    <t xml:space="preserve">21107225079	</t>
  </si>
  <si>
    <t>[潍坊]格林豪泰(潍坊万达广场虞河路店)(92483548)</t>
  </si>
  <si>
    <t>刘浩</t>
  </si>
  <si>
    <t xml:space="preserve">(GRT)79631170;	</t>
  </si>
  <si>
    <t xml:space="preserve">999221107357881	</t>
  </si>
  <si>
    <t>[常熟]格林豪泰智选酒店(常熟辛庄镇洞港泾店)(80247799)</t>
  </si>
  <si>
    <t>赵永帅</t>
  </si>
  <si>
    <t xml:space="preserve">(GRT)79631611;	</t>
  </si>
  <si>
    <t xml:space="preserve">21108399581	</t>
  </si>
  <si>
    <t>商务大床间&lt;2人入住&gt;&lt;早餐&gt;</t>
  </si>
  <si>
    <t>王进封</t>
  </si>
  <si>
    <t xml:space="preserve">21108588623	</t>
  </si>
  <si>
    <t>[武威]格林联盟(武威商业步行街店)(80249074)</t>
  </si>
  <si>
    <t>韩锋博</t>
  </si>
  <si>
    <t xml:space="preserve">2701682	</t>
  </si>
  <si>
    <t xml:space="preserve">(GRT)79635487;	</t>
  </si>
  <si>
    <t xml:space="preserve">21109393950	</t>
  </si>
  <si>
    <t>高级套房&lt;至多8间&gt;&lt;2人入住&gt;&lt;早餐&gt;</t>
  </si>
  <si>
    <t>孙志坚</t>
  </si>
  <si>
    <t xml:space="preserve">2701774	</t>
  </si>
  <si>
    <t xml:space="preserve">7545WIK566;XM	</t>
  </si>
  <si>
    <t xml:space="preserve">21109710254	</t>
  </si>
  <si>
    <t>Lee/TszFung</t>
  </si>
  <si>
    <t xml:space="preserve">999221110346557	</t>
  </si>
  <si>
    <t>[昆山]格林豪泰(昆山千灯古镇店)(76433977)</t>
  </si>
  <si>
    <t>双床房(无窗)&lt;2人入住&gt;</t>
  </si>
  <si>
    <t>张林</t>
  </si>
  <si>
    <t xml:space="preserve">(GRT)79640377;	</t>
  </si>
  <si>
    <t xml:space="preserve">21110890101	</t>
  </si>
  <si>
    <t>[太原]太原富力铂尔曼大酒店(81209955)</t>
  </si>
  <si>
    <t>朱剑</t>
  </si>
  <si>
    <t xml:space="preserve">2209210572	</t>
  </si>
  <si>
    <t xml:space="preserve">999221112003624	</t>
  </si>
  <si>
    <t>[北京]7天连锁酒店(北京天安门广场店)(83901050)</t>
  </si>
  <si>
    <t>精选大床房&lt;至多8间&gt;&lt;2人入住&gt;</t>
  </si>
  <si>
    <t>王晓琴</t>
  </si>
  <si>
    <t xml:space="preserve">104753962164	</t>
  </si>
  <si>
    <t xml:space="preserve">21112678717	</t>
  </si>
  <si>
    <t>陈昌正</t>
  </si>
  <si>
    <t xml:space="preserve">R9002878096496550001	</t>
  </si>
  <si>
    <t xml:space="preserve">21112720380	</t>
  </si>
  <si>
    <t>[珠海]珠海旭日湾巢酒店(76480603)</t>
  </si>
  <si>
    <t>蜂晴主题房&lt;2人入住&gt;&lt;早餐&gt;</t>
  </si>
  <si>
    <t>陈果</t>
  </si>
  <si>
    <t xml:space="preserve">21113175730	</t>
  </si>
  <si>
    <t>袁杰</t>
  </si>
  <si>
    <t xml:space="preserve">(GRT)79649179;	</t>
  </si>
  <si>
    <t xml:space="preserve">21115261734	</t>
  </si>
  <si>
    <t>Frontino/Samuel</t>
  </si>
  <si>
    <t xml:space="preserve">2702616	</t>
  </si>
  <si>
    <t xml:space="preserve">31849SE297428	</t>
  </si>
  <si>
    <t xml:space="preserve">21115503778	</t>
  </si>
  <si>
    <t>Cajucom/Theo Renz</t>
  </si>
  <si>
    <t xml:space="preserve">31849SE297485	</t>
  </si>
  <si>
    <t xml:space="preserve">18745542000	</t>
  </si>
  <si>
    <t>[悉尼]悉尼中央商业区酒店 -YEHS(YEHS Hotel Sydney CBD)(93873440)</t>
  </si>
  <si>
    <t>Ting/Kai Ming</t>
  </si>
  <si>
    <t>CA13744221008CNY</t>
  </si>
  <si>
    <t xml:space="preserve">100155	</t>
  </si>
  <si>
    <t xml:space="preserve">18918128990	</t>
  </si>
  <si>
    <t>ZHANG/TIAN NING,Yang/xiao dong</t>
  </si>
  <si>
    <t xml:space="preserve">21083901243	</t>
  </si>
  <si>
    <t>[上海]子鱼居酒店（上海人民广场店）(80249886)</t>
  </si>
  <si>
    <t>袁扬</t>
  </si>
  <si>
    <t xml:space="preserve">21088914372	</t>
  </si>
  <si>
    <t>Hagelin/Rebecca Marie,Cortes/Salma G Gonzalez</t>
  </si>
  <si>
    <t xml:space="preserve">31849SE296449	</t>
  </si>
  <si>
    <t xml:space="preserve">21089343420	</t>
  </si>
  <si>
    <t>CHANG/YUCHIA</t>
  </si>
  <si>
    <t xml:space="preserve">20220920-006	</t>
  </si>
  <si>
    <t xml:space="preserve">21098382940	</t>
  </si>
  <si>
    <t>胡波</t>
  </si>
  <si>
    <t xml:space="preserve">104751259494	</t>
  </si>
  <si>
    <t xml:space="preserve">999221116590615	</t>
  </si>
  <si>
    <t>[盱眙]格林豪泰(淮安盱眙皇家花苑店)(83901455)</t>
  </si>
  <si>
    <t>朱春梅</t>
  </si>
  <si>
    <t xml:space="preserve">(GRT)79657102;	</t>
  </si>
  <si>
    <t xml:space="preserve">21122521997	</t>
  </si>
  <si>
    <t>[厦门]汉庭酒店(厦门火车站店)(93875978)</t>
  </si>
  <si>
    <t>林怡静</t>
  </si>
  <si>
    <t xml:space="preserve">R9004037096579017001	</t>
  </si>
  <si>
    <t xml:space="preserve">21124109959	</t>
  </si>
  <si>
    <t>朱德雄</t>
  </si>
  <si>
    <t xml:space="preserve">104756666744	</t>
  </si>
  <si>
    <t xml:space="preserve">21124374896	</t>
  </si>
  <si>
    <t>Wright/Cameron G</t>
  </si>
  <si>
    <t xml:space="preserve">31849SE297797	</t>
  </si>
  <si>
    <t xml:space="preserve">999221124437807	</t>
  </si>
  <si>
    <t>[无锡]无锡希尔顿逸林酒店(81210145)</t>
  </si>
  <si>
    <t>王朝卿</t>
  </si>
  <si>
    <t xml:space="preserve">3297877886;299764040	</t>
  </si>
  <si>
    <t xml:space="preserve">21126153919	</t>
  </si>
  <si>
    <t>Drai/Waffa</t>
  </si>
  <si>
    <t xml:space="preserve">31849SE297916	</t>
  </si>
  <si>
    <t>，</t>
  </si>
  <si>
    <t>999218922138178此单多收261元退回</t>
  </si>
  <si>
    <t>9.28 可退1779元</t>
  </si>
  <si>
    <t>A221008144602481</t>
  </si>
  <si>
    <t>A221008144627481</t>
  </si>
  <si>
    <t>A2210081447143605</t>
  </si>
  <si>
    <t>总计：117975元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</si>
  <si>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</si>
  <si>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</si>
  <si>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</si>
  <si>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</si>
  <si>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</si>
  <si>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</si>
  <si>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</si>
  <si>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</si>
  <si>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</si>
  <si>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</si>
  <si>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</si>
  <si>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</si>
  <si>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</si>
  <si>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</si>
  <si>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</si>
  <si>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</si>
  <si>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</si>
  <si>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</si>
  <si>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</si>
  <si>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</si>
  <si>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2704377</t>
  </si>
  <si>
    <t>洛杉矶国际机场索内斯塔酒店</t>
  </si>
  <si>
    <t>Drai Waffa</t>
  </si>
  <si>
    <t>2022-09-22</t>
  </si>
  <si>
    <t>退房日月结</t>
  </si>
  <si>
    <t>1058.00</t>
  </si>
  <si>
    <t>RMB</t>
  </si>
  <si>
    <t>0</t>
  </si>
  <si>
    <t>0.00</t>
  </si>
  <si>
    <t>携程汇登国内直连</t>
  </si>
  <si>
    <t>01.011264</t>
  </si>
  <si>
    <t>2022-09-23 03:25:43</t>
  </si>
  <si>
    <t>否</t>
  </si>
  <si>
    <t>广州汇登信息科技有限公司</t>
  </si>
  <si>
    <t>直连</t>
  </si>
  <si>
    <t>美国</t>
  </si>
  <si>
    <t>2704065</t>
  </si>
  <si>
    <t>无锡希尔顿逸林酒店</t>
  </si>
  <si>
    <t>1029.00</t>
  </si>
  <si>
    <t>2022-09-22 22:16:02</t>
  </si>
  <si>
    <t>中国</t>
  </si>
  <si>
    <t>2704059</t>
  </si>
  <si>
    <t>Wright Cameron G</t>
  </si>
  <si>
    <t>1054.00</t>
  </si>
  <si>
    <t>2022-09-22 22:12:33</t>
  </si>
  <si>
    <t>2704014</t>
  </si>
  <si>
    <t>IU酒店(昆明西山万达大悦城火车站店)</t>
  </si>
  <si>
    <t>102.00</t>
  </si>
  <si>
    <t>2022-09-22 21:43:36</t>
  </si>
  <si>
    <t>2702894</t>
  </si>
  <si>
    <t>格林豪泰酒店（皇家花苑店）</t>
  </si>
  <si>
    <t>152.00</t>
  </si>
  <si>
    <t>2022-09-22 09:51:26</t>
  </si>
  <si>
    <t>2702679</t>
  </si>
  <si>
    <t>Cajucom Theo Renz</t>
  </si>
  <si>
    <t>2022-09-21</t>
  </si>
  <si>
    <t>930.00</t>
  </si>
  <si>
    <t>2022-09-22 05:05:33</t>
  </si>
  <si>
    <t>2702616</t>
  </si>
  <si>
    <t>Frontino Samuel</t>
  </si>
  <si>
    <t>926.00</t>
  </si>
  <si>
    <t>2022-09-22 02:39:35</t>
  </si>
  <si>
    <t>2702293</t>
  </si>
  <si>
    <t>格林豪泰酒店(长沙中医药大学店)</t>
  </si>
  <si>
    <t>169.00</t>
  </si>
  <si>
    <t>2022-09-21 21:14:01</t>
  </si>
  <si>
    <t>2702229</t>
  </si>
  <si>
    <t>海友酒店(南京奥体中心黄山路店)</t>
  </si>
  <si>
    <t>106.00</t>
  </si>
  <si>
    <t>2022-09-21 20:35:59</t>
  </si>
  <si>
    <t>2702116</t>
  </si>
  <si>
    <t>7天连锁酒店(北京天安门广场店)</t>
  </si>
  <si>
    <t>130.00</t>
  </si>
  <si>
    <t>2022-09-21 19:38:54</t>
  </si>
  <si>
    <t>2701959</t>
  </si>
  <si>
    <t>太原富力铂尔曼大酒店</t>
  </si>
  <si>
    <t>514.00</t>
  </si>
  <si>
    <t>2022-09-21 17:50:03</t>
  </si>
  <si>
    <t>2701905</t>
  </si>
  <si>
    <t>格林豪泰(昆山千灯古镇店)</t>
  </si>
  <si>
    <t>135.00</t>
  </si>
  <si>
    <t>2022-09-21 16:57:11</t>
  </si>
  <si>
    <t>2701806</t>
  </si>
  <si>
    <t>MK居停</t>
  </si>
  <si>
    <t>Lee TszFung</t>
  </si>
  <si>
    <t>371.00</t>
  </si>
  <si>
    <t>2022-09-21 15:52:05</t>
  </si>
  <si>
    <t>2701774</t>
  </si>
  <si>
    <t>无锡新湖铂尔曼大酒店</t>
  </si>
  <si>
    <t>1060.00</t>
  </si>
  <si>
    <t>2022-09-21 15:17:05</t>
  </si>
  <si>
    <t>2701682</t>
  </si>
  <si>
    <t>格林联盟酒店（武威商业步行街店）</t>
  </si>
  <si>
    <t>88.00</t>
  </si>
  <si>
    <t>2022-09-21 14:10:04</t>
  </si>
  <si>
    <t>2701646</t>
  </si>
  <si>
    <t>南京富建城市酒店</t>
  </si>
  <si>
    <t>318.00</t>
  </si>
  <si>
    <t>2022-09-21 13:49:39</t>
  </si>
  <si>
    <t>2701491</t>
  </si>
  <si>
    <t>格林豪泰智选酒店(常熟辛庄镇洞港泾店)</t>
  </si>
  <si>
    <t>2022-09-21 12:07:02</t>
  </si>
  <si>
    <t>2701478</t>
  </si>
  <si>
    <t>格林豪泰(潍坊万达广场虞河路店)</t>
  </si>
  <si>
    <t>118.00</t>
  </si>
  <si>
    <t>2022-09-21 11:54:14</t>
  </si>
  <si>
    <t>2701172</t>
  </si>
  <si>
    <t>尚客优酒店(江阴敔山湾店)</t>
  </si>
  <si>
    <t>140.00</t>
  </si>
  <si>
    <t>2022-09-21 07:33:32</t>
  </si>
  <si>
    <t>2701150</t>
  </si>
  <si>
    <t>格林豪泰(昆山国际会展店)</t>
  </si>
  <si>
    <t>2022-09-21 06:51:08</t>
  </si>
  <si>
    <t>2701120</t>
  </si>
  <si>
    <t>CHEN HONGCHEN</t>
  </si>
  <si>
    <t>2022-09-20</t>
  </si>
  <si>
    <t>949.00</t>
  </si>
  <si>
    <t>2022-09-21 05:13:01</t>
  </si>
  <si>
    <t>2701100</t>
  </si>
  <si>
    <t>Dobbins John</t>
  </si>
  <si>
    <t>2022-09-21 04:27:39</t>
  </si>
  <si>
    <t>2701017</t>
  </si>
  <si>
    <t>康桥商旅(台南民生馆)</t>
  </si>
  <si>
    <t>SHIH CHIN SHIH</t>
  </si>
  <si>
    <t>400.00</t>
  </si>
  <si>
    <t>2022-09-21 01:34:31</t>
  </si>
  <si>
    <t>2700977</t>
  </si>
  <si>
    <t>FRONTINO SAMUEL</t>
  </si>
  <si>
    <t>998.00</t>
  </si>
  <si>
    <t>2022-09-21 00:42:41</t>
  </si>
  <si>
    <t>2700729</t>
  </si>
  <si>
    <t>贝壳酒店(北京通州区徐辛庄镇通顺路草寺村店)</t>
  </si>
  <si>
    <t>147.00</t>
  </si>
  <si>
    <t>2022-09-20 20:57:48</t>
  </si>
  <si>
    <t>2700705</t>
  </si>
  <si>
    <t>M1酒店</t>
  </si>
  <si>
    <t>YAO JIANCHENG</t>
  </si>
  <si>
    <t>325.00</t>
  </si>
  <si>
    <t>2022-09-20 20:34:54</t>
  </si>
  <si>
    <t>2700569</t>
  </si>
  <si>
    <t>城市便捷酒店(罗城汽车总站店)</t>
  </si>
  <si>
    <t>176.00</t>
  </si>
  <si>
    <t>2022-09-20 18:44:01</t>
  </si>
  <si>
    <t>2700566</t>
  </si>
  <si>
    <t>SZE KING MAN</t>
  </si>
  <si>
    <t>2022-09-20 18:37:44</t>
  </si>
  <si>
    <t>2700522</t>
  </si>
  <si>
    <t>格林豪泰(嘉兴南湖中环南路实验一中店)</t>
  </si>
  <si>
    <t>326.00</t>
  </si>
  <si>
    <t>2022-09-20 18:07:11</t>
  </si>
  <si>
    <t>2700494</t>
  </si>
  <si>
    <t>派酒店(重庆高笋塘商贸城店)</t>
  </si>
  <si>
    <t>339.00</t>
  </si>
  <si>
    <t>2022-09-20 17:52:26</t>
  </si>
  <si>
    <t>2700257</t>
  </si>
  <si>
    <t>200.00</t>
  </si>
  <si>
    <t>2022-09-20 15:12:21</t>
  </si>
  <si>
    <t>2700203</t>
  </si>
  <si>
    <t>城市便捷酒店(武汉汉口江滩店)</t>
  </si>
  <si>
    <t>186.00</t>
  </si>
  <si>
    <t>2022-09-20 14:28:08</t>
  </si>
  <si>
    <t>2700000</t>
  </si>
  <si>
    <t>贝尔蒙特马尼拉酒店</t>
  </si>
  <si>
    <t>Miranda Ever,Miranda Ever</t>
  </si>
  <si>
    <t>285.00</t>
  </si>
  <si>
    <t>2022-09-20 11:49:04</t>
  </si>
  <si>
    <t>菲律宾</t>
  </si>
  <si>
    <t>2699989</t>
  </si>
  <si>
    <t>520.00</t>
  </si>
  <si>
    <t>2022-09-20 11:39:52</t>
  </si>
  <si>
    <t>2699970</t>
  </si>
  <si>
    <t>KIM HAEYONG,KIM HAEYONG</t>
  </si>
  <si>
    <t>2022-09-20 11:22:50</t>
  </si>
  <si>
    <t>2699800</t>
  </si>
  <si>
    <t>Lewis Benjamin Amols</t>
  </si>
  <si>
    <t>2022-09-19</t>
  </si>
  <si>
    <t>901.00</t>
  </si>
  <si>
    <t>2022-09-20 07:53:36</t>
  </si>
  <si>
    <t>2699768</t>
  </si>
  <si>
    <t>台北柯达大饭店-敦南馆</t>
  </si>
  <si>
    <t>CHANG YUCHIA</t>
  </si>
  <si>
    <t>846.00</t>
  </si>
  <si>
    <t>2022-09-20 06:57:03</t>
  </si>
  <si>
    <t>2699756</t>
  </si>
  <si>
    <t>frontino samuel john</t>
  </si>
  <si>
    <t>2022-09-20 06:24:42</t>
  </si>
  <si>
    <t>2699749</t>
  </si>
  <si>
    <t>富豪香港酒店</t>
  </si>
  <si>
    <t>villena lorie ann germia</t>
  </si>
  <si>
    <t>1092.00</t>
  </si>
  <si>
    <t>2022-09-20 06:09:16</t>
  </si>
  <si>
    <t>2699706</t>
  </si>
  <si>
    <t>Lin Than</t>
  </si>
  <si>
    <t>2022-09-20 03:55:32</t>
  </si>
  <si>
    <t>2699696</t>
  </si>
  <si>
    <t>Hagelin Rebecca Marie,Cortes Salma G Gonzalez</t>
  </si>
  <si>
    <t>947.00</t>
  </si>
  <si>
    <t>2022-09-20 03:32:41</t>
  </si>
  <si>
    <t>2699690</t>
  </si>
  <si>
    <t>pan xue,liu jianfeng</t>
  </si>
  <si>
    <t>2022-09-20 03:22:43</t>
  </si>
  <si>
    <t>2699609</t>
  </si>
  <si>
    <t>BELL LUCHRISA SHEVILLE</t>
  </si>
  <si>
    <t>897.00</t>
  </si>
  <si>
    <t>2022-09-20 00:41:36</t>
  </si>
  <si>
    <t>2699523</t>
  </si>
  <si>
    <t>2022-09-19 22:55:54</t>
  </si>
  <si>
    <t>2699438</t>
  </si>
  <si>
    <t>Yuen Cheuk ying</t>
  </si>
  <si>
    <t>317.00</t>
  </si>
  <si>
    <t>2022-09-19 21:40:33</t>
  </si>
  <si>
    <t>2699428</t>
  </si>
  <si>
    <t>WONG CHI KEUNG</t>
  </si>
  <si>
    <t>2022-09-19 21:34:44</t>
  </si>
  <si>
    <t>2699424</t>
  </si>
  <si>
    <t>台南晶英酒店</t>
  </si>
  <si>
    <t>CHEN WENKUAN</t>
  </si>
  <si>
    <t>1635.00</t>
  </si>
  <si>
    <t>2022-09-19 21:32:12</t>
  </si>
  <si>
    <t>2699342</t>
  </si>
  <si>
    <t>leung Yi ming</t>
  </si>
  <si>
    <t>2022-09-19 20:29:38</t>
  </si>
  <si>
    <t>2699279</t>
  </si>
  <si>
    <t>子鱼居酒店（上海人民广场店）</t>
  </si>
  <si>
    <t>532.00</t>
  </si>
  <si>
    <t>2022-09-19 19:33:32</t>
  </si>
  <si>
    <t>2699253</t>
  </si>
  <si>
    <t>格林豪泰(上海李塔汇镇店)</t>
  </si>
  <si>
    <t>388.00</t>
  </si>
  <si>
    <t>2022-09-19 19:13:49</t>
  </si>
  <si>
    <t>2699209</t>
  </si>
  <si>
    <t>2022-09-19 18:36:37</t>
  </si>
  <si>
    <t>2699183</t>
  </si>
  <si>
    <t>格林豪泰(北京昌平区华北电力大学店)</t>
  </si>
  <si>
    <t>322.00</t>
  </si>
  <si>
    <t>2022-09-19 18:16:24</t>
  </si>
  <si>
    <t>2699124</t>
  </si>
  <si>
    <t>IU酒店(太原解放路北大街万达广场店)</t>
  </si>
  <si>
    <t>540.00</t>
  </si>
  <si>
    <t>2022-09-19 17:27:41</t>
  </si>
  <si>
    <t>2699068</t>
  </si>
  <si>
    <t>180.00</t>
  </si>
  <si>
    <t>2022-09-19 16:40:38</t>
  </si>
  <si>
    <t>2699032</t>
  </si>
  <si>
    <t>全季酒店(象山店)</t>
  </si>
  <si>
    <t>469.00</t>
  </si>
  <si>
    <t>2022-09-19 16:13:46</t>
  </si>
  <si>
    <t>2699028</t>
  </si>
  <si>
    <t>汉庭优佳酒店(登封客运总站店)</t>
  </si>
  <si>
    <t>150.00</t>
  </si>
  <si>
    <t>2022-09-19 16:09:03</t>
  </si>
  <si>
    <t>2699004</t>
  </si>
  <si>
    <t>518.00</t>
  </si>
  <si>
    <t>2022-09-19 15:53:26</t>
  </si>
  <si>
    <t>2698935</t>
  </si>
  <si>
    <t>111.00</t>
  </si>
  <si>
    <t>2022-09-19 14:54:20</t>
  </si>
  <si>
    <t>2698876</t>
  </si>
  <si>
    <t>格林豪泰(汕头澄江路店)</t>
  </si>
  <si>
    <t>195.00</t>
  </si>
  <si>
    <t>2022-09-19 14:11:06</t>
  </si>
  <si>
    <t>2698846</t>
  </si>
  <si>
    <t>2022-09-19 13:49:59</t>
  </si>
  <si>
    <t>2698618</t>
  </si>
  <si>
    <t>广东迎宾馆</t>
  </si>
  <si>
    <t>808.00</t>
  </si>
  <si>
    <t>2022-09-19 11:19:38</t>
  </si>
  <si>
    <t>2022-09-03</t>
  </si>
  <si>
    <t>2678219</t>
  </si>
  <si>
    <t>香港帝都酒店</t>
  </si>
  <si>
    <t>ZHANG TIAN NING,YANG XIAO DONG</t>
  </si>
  <si>
    <t>758.00</t>
  </si>
  <si>
    <t>2022-09-03 23:01:56</t>
  </si>
  <si>
    <t>2022-09-18</t>
  </si>
  <si>
    <t>2697372</t>
  </si>
  <si>
    <t>香港四季酒店</t>
  </si>
  <si>
    <t>ZHOU DONG</t>
  </si>
  <si>
    <t>12088.00</t>
  </si>
  <si>
    <t>2022-09-18 13:56:55</t>
  </si>
  <si>
    <t>2022-09-14</t>
  </si>
  <si>
    <t>2691810</t>
  </si>
  <si>
    <t>香港北角M1酒店</t>
  </si>
  <si>
    <t>zeng zhiyuan</t>
  </si>
  <si>
    <t>2022-09-15</t>
  </si>
  <si>
    <t>1757.01</t>
  </si>
  <si>
    <t>2022-09-14 22:18:56</t>
  </si>
  <si>
    <t>2691932</t>
  </si>
  <si>
    <t>台北第一大饭店</t>
  </si>
  <si>
    <t>Tseng Chihwei,Tseng Chihwei</t>
  </si>
  <si>
    <t>2022-09-17</t>
  </si>
  <si>
    <t>334.00</t>
  </si>
  <si>
    <t>2022-09-14 23:51:06</t>
  </si>
  <si>
    <t>2022-09-13</t>
  </si>
  <si>
    <t>2689917</t>
  </si>
  <si>
    <t>JOU JHY-SHYANG</t>
  </si>
  <si>
    <t>2022-09-13 13:13:50</t>
  </si>
  <si>
    <t>2022-09-16</t>
  </si>
  <si>
    <t>2693656</t>
  </si>
  <si>
    <t>Rou-an Chen</t>
  </si>
  <si>
    <t>335.00</t>
  </si>
  <si>
    <t>2022-09-16 03:00:57</t>
  </si>
  <si>
    <t>2022-09-05</t>
  </si>
  <si>
    <t>2679870</t>
  </si>
  <si>
    <t>福容大饭店(台北一馆)</t>
  </si>
  <si>
    <t>LIN WEICHIH</t>
  </si>
  <si>
    <t>545.00</t>
  </si>
  <si>
    <t>2022-09-05 15:58:06</t>
  </si>
  <si>
    <t>2022-09-09</t>
  </si>
  <si>
    <t>2685187</t>
  </si>
  <si>
    <t>SU TIANTSAIR</t>
  </si>
  <si>
    <t>625.00</t>
  </si>
  <si>
    <t>2022-09-09 21:21:46</t>
  </si>
  <si>
    <t>2022-09-11</t>
  </si>
  <si>
    <t>2687723</t>
  </si>
  <si>
    <t>台北花园大酒店</t>
  </si>
  <si>
    <t>SUN NA</t>
  </si>
  <si>
    <t>711.00</t>
  </si>
  <si>
    <t>2022-09-11 18:04:51</t>
  </si>
  <si>
    <t>2687070</t>
  </si>
  <si>
    <t>CHANG HEYUN</t>
  </si>
  <si>
    <t>1305.00</t>
  </si>
  <si>
    <t>2022-09-11 07:27:54</t>
  </si>
  <si>
    <t>2690951</t>
  </si>
  <si>
    <t>HONG SHUMIN</t>
  </si>
  <si>
    <t>1388.00</t>
  </si>
  <si>
    <t>2022-09-14 09:02:48</t>
  </si>
  <si>
    <t>2690451</t>
  </si>
  <si>
    <t>CHEN ICHIEH</t>
  </si>
  <si>
    <t>2022-09-13 20:41:11</t>
  </si>
  <si>
    <t>2692204</t>
  </si>
  <si>
    <t>HONG QIUMING</t>
  </si>
  <si>
    <t>880.00</t>
  </si>
  <si>
    <t>2022-09-15 06:58:15</t>
  </si>
  <si>
    <t>2693601</t>
  </si>
  <si>
    <t>YU LINGYU</t>
  </si>
  <si>
    <t>529.00</t>
  </si>
  <si>
    <t>2022-09-16 01:48:27</t>
  </si>
  <si>
    <t>2694437</t>
  </si>
  <si>
    <t>HUANG YINGWEN</t>
  </si>
  <si>
    <t>2022-09-16 15:33:23</t>
  </si>
  <si>
    <t>2693452</t>
  </si>
  <si>
    <t>广州珀丽酒店</t>
  </si>
  <si>
    <t>342.00</t>
  </si>
  <si>
    <t>2022-09-15 23:01:48</t>
  </si>
  <si>
    <t>2693395</t>
  </si>
  <si>
    <t>294.00</t>
  </si>
  <si>
    <t>2022-09-15 22:12:15</t>
  </si>
  <si>
    <t>2693770</t>
  </si>
  <si>
    <t>301.00</t>
  </si>
  <si>
    <t>2022-09-16 07:06:20</t>
  </si>
  <si>
    <t>2695071</t>
  </si>
  <si>
    <t>2022-09-16 23:03:09</t>
  </si>
  <si>
    <t>2695062</t>
  </si>
  <si>
    <t>2022-09-16 22:56:43</t>
  </si>
  <si>
    <t>2697201</t>
  </si>
  <si>
    <t>650.00</t>
  </si>
  <si>
    <t>2022-09-18 11:43:40</t>
  </si>
  <si>
    <t>2697130</t>
  </si>
  <si>
    <t>300.00</t>
  </si>
  <si>
    <t>2022-09-18 10:42:32</t>
  </si>
  <si>
    <t>2698126</t>
  </si>
  <si>
    <t>2022-09-18 23:20:05</t>
  </si>
  <si>
    <t>2698562</t>
  </si>
  <si>
    <t>310.00</t>
  </si>
  <si>
    <t>2022-09-19 10:37:51</t>
  </si>
  <si>
    <t>2697862</t>
  </si>
  <si>
    <t>2022-09-18 19:49:40</t>
  </si>
  <si>
    <t>2696359</t>
  </si>
  <si>
    <t>NAFSIAH NANA</t>
  </si>
  <si>
    <t>539.00</t>
  </si>
  <si>
    <t>2022-09-17 18:53:18</t>
  </si>
  <si>
    <t>2694870</t>
  </si>
  <si>
    <t>Muecke Stefan</t>
  </si>
  <si>
    <t>441.00</t>
  </si>
  <si>
    <t>2022-09-16 21:12:16</t>
  </si>
  <si>
    <t>2695308</t>
  </si>
  <si>
    <t>Lobdell Dailen</t>
  </si>
  <si>
    <t>1083.00</t>
  </si>
  <si>
    <t>2022-09-17 03:58:52</t>
  </si>
  <si>
    <t>2695182</t>
  </si>
  <si>
    <t>Franca Christofer</t>
  </si>
  <si>
    <t>1042.00</t>
  </si>
  <si>
    <t>2022-09-17 00:45:10</t>
  </si>
  <si>
    <t>2697629</t>
  </si>
  <si>
    <t>Mira Hannah Joel</t>
  </si>
  <si>
    <t>944.00</t>
  </si>
  <si>
    <t>2022-09-18 16:41:23</t>
  </si>
  <si>
    <t>2698308</t>
  </si>
  <si>
    <t>Liu Michael</t>
  </si>
  <si>
    <t>2022-09-19 05:06:40</t>
  </si>
  <si>
    <t>2698263</t>
  </si>
  <si>
    <t>zhou julia</t>
  </si>
  <si>
    <t>2022-09-19 03:04:08</t>
  </si>
  <si>
    <t>2698259</t>
  </si>
  <si>
    <t>Von Doeren Alan C</t>
  </si>
  <si>
    <t>2022-09-19 02:55:42</t>
  </si>
  <si>
    <t>2698253</t>
  </si>
  <si>
    <t>Tripp Robert Andrew</t>
  </si>
  <si>
    <t>2022-09-19 02:47:33</t>
  </si>
  <si>
    <t>2698175</t>
  </si>
  <si>
    <t>Verdugo Daniel</t>
  </si>
  <si>
    <t>2022-09-19 00:38:37</t>
  </si>
  <si>
    <t>2695155</t>
  </si>
  <si>
    <t>台北西门町意舍</t>
  </si>
  <si>
    <t>KAO TINGCHI</t>
  </si>
  <si>
    <t>482.00</t>
  </si>
  <si>
    <t>2022-09-17 00:18:19</t>
  </si>
  <si>
    <t>2694770</t>
  </si>
  <si>
    <t>TAM CHUN FUNG</t>
  </si>
  <si>
    <t>386.00</t>
  </si>
  <si>
    <t>2022-09-16 19:31:47</t>
  </si>
  <si>
    <t>2694724</t>
  </si>
  <si>
    <t>LI CHUN HEI</t>
  </si>
  <si>
    <t>401.00</t>
  </si>
  <si>
    <t>2022-09-16 18:40:16</t>
  </si>
  <si>
    <t>2698082</t>
  </si>
  <si>
    <t>WONG KA WAI</t>
  </si>
  <si>
    <t>2022-09-18 22:41:38</t>
  </si>
  <si>
    <t>2697747</t>
  </si>
  <si>
    <t>WONG KING FUNG</t>
  </si>
  <si>
    <t>408.00</t>
  </si>
  <si>
    <t>2022-09-18 18:29:21</t>
  </si>
  <si>
    <t>2690363</t>
  </si>
  <si>
    <t>台北老爷大酒店</t>
  </si>
  <si>
    <t>LIU ZILING</t>
  </si>
  <si>
    <t>1649.00</t>
  </si>
  <si>
    <t>2022-09-13 19:23:27</t>
  </si>
  <si>
    <t>2022-09-10</t>
  </si>
  <si>
    <t>2685415</t>
  </si>
  <si>
    <t>LIN CHIAHAO</t>
  </si>
  <si>
    <t>736.00</t>
  </si>
  <si>
    <t>2022-09-10 00:37:51</t>
  </si>
  <si>
    <t>2692435</t>
  </si>
  <si>
    <t>台北国联大饭店</t>
  </si>
  <si>
    <t>Liu Pochun,Liu Pochun</t>
  </si>
  <si>
    <t>484.00</t>
  </si>
  <si>
    <t>2022-09-15 11:02:13</t>
  </si>
  <si>
    <t>2692364</t>
  </si>
  <si>
    <t>chang hao-ming,chang hao-ming</t>
  </si>
  <si>
    <t>2022-09-15 10:02:13</t>
  </si>
  <si>
    <t>2683956</t>
  </si>
  <si>
    <t>台北美仑大饭店</t>
  </si>
  <si>
    <t>CHUNG WENCHANG</t>
  </si>
  <si>
    <t>783.00</t>
  </si>
  <si>
    <t>2022-09-09 01:18:19</t>
  </si>
  <si>
    <t>2691620</t>
  </si>
  <si>
    <t>福容大饭店(高雄馆)</t>
  </si>
  <si>
    <t>CHANG YING YING,CHANG YING YING</t>
  </si>
  <si>
    <t>634.00</t>
  </si>
  <si>
    <t>2022-09-14 19:40:21</t>
  </si>
  <si>
    <t>2685238</t>
  </si>
  <si>
    <t>香港麦当劳道贰号酒店</t>
  </si>
  <si>
    <t>Chan Lan Hoi</t>
  </si>
  <si>
    <t>2579.00</t>
  </si>
  <si>
    <t>2022-09-09 21:54:20</t>
  </si>
  <si>
    <t>2693361</t>
  </si>
  <si>
    <t>221.00</t>
  </si>
  <si>
    <t>2022-09-15 21:44:09</t>
  </si>
  <si>
    <t>2691384</t>
  </si>
  <si>
    <t>TING CHUNGJEN,YEH HUNGSUNG</t>
  </si>
  <si>
    <t>840.00</t>
  </si>
  <si>
    <t>2022-09-14 15:56:09</t>
  </si>
  <si>
    <t>2690291</t>
  </si>
  <si>
    <t>Su Mark</t>
  </si>
  <si>
    <t>421.00</t>
  </si>
  <si>
    <t>2022-09-13 17:53:28</t>
  </si>
  <si>
    <t>2690531</t>
  </si>
  <si>
    <t>CHENHUNGLIN HUNGLIN</t>
  </si>
  <si>
    <t>2022-09-13 21:30:40</t>
  </si>
  <si>
    <t>2694361</t>
  </si>
  <si>
    <t>WANG CHIUNG TING</t>
  </si>
  <si>
    <t>422.00</t>
  </si>
  <si>
    <t>2022-09-16 14:47:06</t>
  </si>
  <si>
    <t>2694412</t>
  </si>
  <si>
    <t>高雄华宏饭店</t>
  </si>
  <si>
    <t>HUANG XIAO TING,HUANG XIAO TING</t>
  </si>
  <si>
    <t>367.00</t>
  </si>
  <si>
    <t>2022-09-16 15:14:27</t>
  </si>
  <si>
    <t>2022-09-07</t>
  </si>
  <si>
    <t>2682633</t>
  </si>
  <si>
    <t>hsu wen cheng</t>
  </si>
  <si>
    <t>2022-09-07 22:58:53</t>
  </si>
  <si>
    <t>2696811</t>
  </si>
  <si>
    <t>旭逸雅捷酒店 · 荃湾</t>
  </si>
  <si>
    <t>YILMAZ CAO ZEYNEP,CAO HAISHUI</t>
  </si>
  <si>
    <t>970.00</t>
  </si>
  <si>
    <t>2022-09-18 00:21:01</t>
  </si>
  <si>
    <t>2022-09-12</t>
  </si>
  <si>
    <t>2689052</t>
  </si>
  <si>
    <t>泊乐行旅 - 赤崁店</t>
  </si>
  <si>
    <t>LIEN CHIHCHIANG</t>
  </si>
  <si>
    <t>349.00</t>
  </si>
  <si>
    <t>2022-09-12 19:06:32</t>
  </si>
  <si>
    <t>2022-09-06</t>
  </si>
  <si>
    <t>2681155</t>
  </si>
  <si>
    <t>嘉义洄嘉居行旅</t>
  </si>
  <si>
    <t>LI CHENGYU,LI HSIAOKANG</t>
  </si>
  <si>
    <t>420.00</t>
  </si>
  <si>
    <t>2022-09-06 18:38:13</t>
  </si>
  <si>
    <t>2695047</t>
  </si>
  <si>
    <t>广州大学城雅乐轩酒店</t>
  </si>
  <si>
    <t>431.00</t>
  </si>
  <si>
    <t>2022-09-16 22:52:19</t>
  </si>
  <si>
    <t>直采</t>
  </si>
  <si>
    <t>2693250</t>
  </si>
  <si>
    <t>2022-09-15 20:19:15</t>
  </si>
  <si>
    <t>2695915</t>
  </si>
  <si>
    <t>广州珠江新城希尔顿欢朋酒店</t>
  </si>
  <si>
    <t>1084.00</t>
  </si>
  <si>
    <t>2022-09-17 14:17:41</t>
  </si>
  <si>
    <t>2693208</t>
  </si>
  <si>
    <t>汉庭酒店(济南长清大学城店)</t>
  </si>
  <si>
    <t>2022-09-15 19:50:15</t>
  </si>
  <si>
    <t>2693152</t>
  </si>
  <si>
    <t>IU酒店(平塘迎宾大道店)</t>
  </si>
  <si>
    <t>114.00</t>
  </si>
  <si>
    <t>2022-09-15 19:15:26</t>
  </si>
  <si>
    <t>2695625</t>
  </si>
  <si>
    <t>尚客优精选酒店(大新汽车站店)</t>
  </si>
  <si>
    <t>105.00</t>
  </si>
  <si>
    <t>2022-09-17 11:09:25</t>
  </si>
  <si>
    <t>2693981</t>
  </si>
  <si>
    <t>108.00</t>
  </si>
  <si>
    <t>2022-09-16 10:44:55</t>
  </si>
  <si>
    <t>2697986</t>
  </si>
  <si>
    <t>216.00</t>
  </si>
  <si>
    <t>2022-09-18 21:15:10</t>
  </si>
  <si>
    <t>2696212</t>
  </si>
  <si>
    <t>格林豪泰商务酒店（连云港高铁站解放东路万达广场店）</t>
  </si>
  <si>
    <t>173.00</t>
  </si>
  <si>
    <t>2022-09-17 17:23:05</t>
  </si>
  <si>
    <t>2686519</t>
  </si>
  <si>
    <t>161.00</t>
  </si>
  <si>
    <t>2022-09-10 19:10:05</t>
  </si>
  <si>
    <t>2693117</t>
  </si>
  <si>
    <t>格林豪泰酒店(洛阳火车站状元红路店)</t>
  </si>
  <si>
    <t>131.00</t>
  </si>
  <si>
    <t>2022-09-15 18:52:32</t>
  </si>
  <si>
    <t>2692677</t>
  </si>
  <si>
    <t>2022-09-15 13:41:06</t>
  </si>
  <si>
    <t>2696184</t>
  </si>
  <si>
    <t>格林豪泰酒店(清河武松公园商务店)</t>
  </si>
  <si>
    <t>127.00</t>
  </si>
  <si>
    <t>2022-09-17 16:58:50</t>
  </si>
  <si>
    <t>2691476</t>
  </si>
  <si>
    <t>汉庭酒店(北京旧宫店)</t>
  </si>
  <si>
    <t>149.00</t>
  </si>
  <si>
    <t>2022-09-14 17:13:00</t>
  </si>
  <si>
    <t>2698478</t>
  </si>
  <si>
    <t>汉庭酒店(太原解放路万达广场店)</t>
  </si>
  <si>
    <t>212.00</t>
  </si>
  <si>
    <t>2022-09-19 09:49:54</t>
  </si>
  <si>
    <t>2696731</t>
  </si>
  <si>
    <t>格林联盟贺州学院酒店</t>
  </si>
  <si>
    <t>101.00</t>
  </si>
  <si>
    <t>2022-09-17 22:56:07</t>
  </si>
  <si>
    <t>2692838</t>
  </si>
  <si>
    <t>2022-09-15 15:49:12</t>
  </si>
  <si>
    <t>2686464</t>
  </si>
  <si>
    <t>汉庭酒店(武汉光谷金融港北地铁站店)</t>
  </si>
  <si>
    <t>231.00</t>
  </si>
  <si>
    <t>2022-09-10 18:23:05</t>
  </si>
  <si>
    <t>2695806</t>
  </si>
  <si>
    <t>格林豪泰(芜湖县迎宾大道世贸南楼店)</t>
  </si>
  <si>
    <t>144.00</t>
  </si>
  <si>
    <t>2022-09-17 13:05:26</t>
  </si>
  <si>
    <t>2693835</t>
  </si>
  <si>
    <t>格林联盟(合肥高铁南站汽车南站店)</t>
  </si>
  <si>
    <t>151.00</t>
  </si>
  <si>
    <t>2022-09-16 08:41:20</t>
  </si>
  <si>
    <t>2693959</t>
  </si>
  <si>
    <t>尚客优快捷酒店(深州店)</t>
  </si>
  <si>
    <t>76.00</t>
  </si>
  <si>
    <t>2022-09-16 10:29:01</t>
  </si>
  <si>
    <t>2692760</t>
  </si>
  <si>
    <t>格林豪泰酒店(胶州胶东国际机场海尔大道店)</t>
  </si>
  <si>
    <t>556.00</t>
  </si>
  <si>
    <t>2022-09-15 14:49:38</t>
  </si>
  <si>
    <t>2696689</t>
  </si>
  <si>
    <t>汉庭酒店(西安长乐公园地铁站店)</t>
  </si>
  <si>
    <t>常影</t>
  </si>
  <si>
    <t>2022-09-17 22:28:31</t>
  </si>
  <si>
    <t>2695809</t>
  </si>
  <si>
    <t>派酒店(北苑地铁站北苑会议中心店)</t>
  </si>
  <si>
    <t>233.00</t>
  </si>
  <si>
    <t>2022-09-17 13:07:16</t>
  </si>
  <si>
    <t>2694072</t>
  </si>
  <si>
    <t>南昌富力万达嘉华酒店</t>
  </si>
  <si>
    <t>771.00</t>
  </si>
  <si>
    <t>2022-09-16 11:46:13</t>
  </si>
  <si>
    <t>2694065</t>
  </si>
  <si>
    <t>2022-09-16 11:41:27</t>
  </si>
  <si>
    <t>2693230</t>
  </si>
  <si>
    <t>海友酒店(上海城隍庙店)</t>
  </si>
  <si>
    <t>2022-09-15 20:07:36</t>
  </si>
  <si>
    <t>2694781</t>
  </si>
  <si>
    <t>海盐海利开元名都大酒店</t>
  </si>
  <si>
    <t>747.00</t>
  </si>
  <si>
    <t>2022-09-16 19:39:11</t>
  </si>
  <si>
    <t>2693466</t>
  </si>
  <si>
    <t>杭州紫金港莎玛酒店</t>
  </si>
  <si>
    <t>894.00</t>
  </si>
  <si>
    <t>2022-09-15 23:19:38</t>
  </si>
  <si>
    <t>2695635</t>
  </si>
  <si>
    <t>2022-09-17 11:14:53</t>
  </si>
  <si>
    <t>2696411</t>
  </si>
  <si>
    <t>419.00</t>
  </si>
  <si>
    <t>2022-09-17 19:25:31</t>
  </si>
  <si>
    <t>2696726</t>
  </si>
  <si>
    <t>980.00</t>
  </si>
  <si>
    <t>2022-09-17 22:50:42</t>
  </si>
  <si>
    <t>2697067</t>
  </si>
  <si>
    <t>375.00</t>
  </si>
  <si>
    <t>2022-09-18 09:46:13</t>
  </si>
  <si>
    <t>2697657</t>
  </si>
  <si>
    <t>1257.00</t>
  </si>
  <si>
    <t>2022-09-18 17:00:17</t>
  </si>
  <si>
    <t>2690749</t>
  </si>
  <si>
    <t>389.00</t>
  </si>
  <si>
    <t>2022-09-14 01:08:26</t>
  </si>
  <si>
    <t>2697912</t>
  </si>
  <si>
    <t>全季酒店(东台店)</t>
  </si>
  <si>
    <t>239.00</t>
  </si>
  <si>
    <t>2022-09-18 20:23:44</t>
  </si>
  <si>
    <t>2693909</t>
  </si>
  <si>
    <t>宁波逸东豪生大酒店</t>
  </si>
  <si>
    <t>1044.00</t>
  </si>
  <si>
    <t>2022-09-16 09:46:46</t>
  </si>
  <si>
    <t>2690513</t>
  </si>
  <si>
    <t>汉庭酒店(北京鼓楼店)</t>
  </si>
  <si>
    <t>328.00</t>
  </si>
  <si>
    <t>164.00</t>
  </si>
  <si>
    <t>-164</t>
  </si>
  <si>
    <t>2022-09-13 21:16:56</t>
  </si>
  <si>
    <t>2695406</t>
  </si>
  <si>
    <t>城市便捷酒店(亳州魏武大道店)</t>
  </si>
  <si>
    <t>117.00</t>
  </si>
  <si>
    <t>2022-09-17 07:23:52</t>
  </si>
  <si>
    <t>2698414</t>
  </si>
  <si>
    <t>2022-09-19 08:27:07</t>
  </si>
  <si>
    <t>2696335</t>
  </si>
  <si>
    <t>格林豪泰(南宁国际会展中心店)</t>
  </si>
  <si>
    <t>183.00</t>
  </si>
  <si>
    <t>2022-09-17 18:39:21</t>
  </si>
  <si>
    <t>2696265</t>
  </si>
  <si>
    <t>格林豪泰(天津渔阳南路鼓楼广场店)</t>
  </si>
  <si>
    <t>304.00</t>
  </si>
  <si>
    <t>2022-09-17 17:50:05</t>
  </si>
  <si>
    <t>2696261</t>
  </si>
  <si>
    <t>2022-09-17 17:46:08</t>
  </si>
  <si>
    <t>2696250</t>
  </si>
  <si>
    <t>2022-09-17 17:40:08</t>
  </si>
  <si>
    <t>2689040</t>
  </si>
  <si>
    <t>格林豪泰(博乐北京路万象汇店)</t>
  </si>
  <si>
    <t>2022-09-12 18:53:01</t>
  </si>
  <si>
    <t>2691489</t>
  </si>
  <si>
    <t>293.00</t>
  </si>
  <si>
    <t>146.50</t>
  </si>
  <si>
    <t>-146</t>
  </si>
  <si>
    <t>2022-09-14 17:25:24</t>
  </si>
  <si>
    <t>2686288</t>
  </si>
  <si>
    <t>汉庭酒店(大连机场虹港路店)</t>
  </si>
  <si>
    <t>2022-09-10 16:12:33</t>
  </si>
  <si>
    <t>2696448</t>
  </si>
  <si>
    <t>格林豪泰(邳州新苏中心福州路店)</t>
  </si>
  <si>
    <t>2022-09-17 19:50:13</t>
  </si>
  <si>
    <t>2696210</t>
  </si>
  <si>
    <t>2022-09-17 17:22:07</t>
  </si>
  <si>
    <t>2682249</t>
  </si>
  <si>
    <t>汉庭酒店(济南千佛山店)</t>
  </si>
  <si>
    <t>2022-09-07 17:38:20</t>
  </si>
  <si>
    <t>2681810</t>
  </si>
  <si>
    <t>247.00</t>
  </si>
  <si>
    <t>2022-09-07 11:06:44</t>
  </si>
  <si>
    <t>2698450</t>
  </si>
  <si>
    <t>青皮树酒店(亳州火车站店)</t>
  </si>
  <si>
    <t>95.00</t>
  </si>
  <si>
    <t>2022-09-19 09:19:03</t>
  </si>
  <si>
    <t>2697195</t>
  </si>
  <si>
    <t>汉庭酒店(临沂罗庄宝丽财富广场店)</t>
  </si>
  <si>
    <t>132.00</t>
  </si>
  <si>
    <t>2022-09-18 11:36:51</t>
  </si>
  <si>
    <t>2694454</t>
  </si>
  <si>
    <t>格林豪泰酒店(合肥三联学院安大馨苑校区地铁站店)</t>
  </si>
  <si>
    <t>2022-09-16 15:50:33</t>
  </si>
  <si>
    <t>2697406</t>
  </si>
  <si>
    <t>贝壳酒店(淮安经济开发区富士康店)</t>
  </si>
  <si>
    <t>2022-09-18 14:24:11</t>
  </si>
  <si>
    <t>2697955</t>
  </si>
  <si>
    <t>IU酒店(新余分宜商城店)</t>
  </si>
  <si>
    <t>562.00</t>
  </si>
  <si>
    <t>2022-09-18 20:53:30</t>
  </si>
  <si>
    <t>2697314</t>
  </si>
  <si>
    <t>格林豪泰智选酒店(德州湖滨中大道店)</t>
  </si>
  <si>
    <t>112.00</t>
  </si>
  <si>
    <t>2022-09-18 13:00:03</t>
  </si>
  <si>
    <t>2693384</t>
  </si>
  <si>
    <t>2022-09-15 22:03:16</t>
  </si>
  <si>
    <t>2694856</t>
  </si>
  <si>
    <t>2022-09-16 20:40:38</t>
  </si>
  <si>
    <t>2694845</t>
  </si>
  <si>
    <t>2022-09-16 20:23:12</t>
  </si>
  <si>
    <t>2692829</t>
  </si>
  <si>
    <t>2022-09-15 15:35:11</t>
  </si>
  <si>
    <t>2692813</t>
  </si>
  <si>
    <t>2022-09-15 15:22:37</t>
  </si>
  <si>
    <t>2693853</t>
  </si>
  <si>
    <t>汉庭优佳酒店(西安太白南路地铁站店)</t>
  </si>
  <si>
    <t>208.00</t>
  </si>
  <si>
    <t>2022-09-16 09:47:06</t>
  </si>
  <si>
    <t>2690261</t>
  </si>
  <si>
    <t>汉庭酒店（南京兴隆大街地铁站店）</t>
  </si>
  <si>
    <t>206.00</t>
  </si>
  <si>
    <t>2022-09-13 17:20:45</t>
  </si>
  <si>
    <t>2697427</t>
  </si>
  <si>
    <t>海友酒店(杭州西溪联胜路地铁站店)</t>
  </si>
  <si>
    <t>2022-09-18 14:36:15</t>
  </si>
  <si>
    <t>2678212</t>
  </si>
  <si>
    <t>ZHANG TIAN NING,Yang xiao dong</t>
  </si>
  <si>
    <t>1533.00</t>
  </si>
  <si>
    <t>2022-09-03 22:56:02</t>
  </si>
  <si>
    <t>2022-08-29</t>
  </si>
  <si>
    <t>2672319</t>
  </si>
  <si>
    <t>LEUNG WANG YIP TOM</t>
  </si>
  <si>
    <t>3055.00</t>
  </si>
  <si>
    <t>2022-08-29 21:13:28</t>
  </si>
  <si>
    <t>2022-08-24</t>
  </si>
  <si>
    <t>2665341</t>
  </si>
  <si>
    <t>CHOU HUNGTU</t>
  </si>
  <si>
    <t>534.00</t>
  </si>
  <si>
    <t>2022-08-24 05:48:45</t>
  </si>
  <si>
    <t>2022-08-25</t>
  </si>
  <si>
    <t>2666607</t>
  </si>
  <si>
    <t>台北函舍商务旅店</t>
  </si>
  <si>
    <t>CHANG SHIANHONG</t>
  </si>
  <si>
    <t>268.00</t>
  </si>
  <si>
    <t>2022-08-25 04:19:59</t>
  </si>
  <si>
    <t>2667200</t>
  </si>
  <si>
    <t>香港宝御酒店</t>
  </si>
  <si>
    <t>Chan Hei Man</t>
  </si>
  <si>
    <t>2022-08-25 15:22:01</t>
  </si>
  <si>
    <t>2022-08-14</t>
  </si>
  <si>
    <t>2654674</t>
  </si>
  <si>
    <t>悉尼中央商业区酒店 -YEHS</t>
  </si>
  <si>
    <t>Ting Kai Ming</t>
  </si>
  <si>
    <t>2022-09-04</t>
  </si>
  <si>
    <t>13171.94</t>
  </si>
  <si>
    <t>2022-08-14 10:43:43</t>
  </si>
  <si>
    <t>澳大利亚</t>
  </si>
  <si>
    <t>2022-08-20</t>
  </si>
  <si>
    <t>2661377</t>
  </si>
  <si>
    <t>CHEN YING JU</t>
  </si>
  <si>
    <t>928.00</t>
  </si>
  <si>
    <t>2022-08-20 14:32:54</t>
  </si>
  <si>
    <t>2022-08-21</t>
  </si>
  <si>
    <t>2662846</t>
  </si>
  <si>
    <t>天阁酒店(台中馆)</t>
  </si>
  <si>
    <t>Lu Chun Cheng</t>
  </si>
  <si>
    <t>680.00</t>
  </si>
  <si>
    <t>2022-08-21 23:39:44</t>
  </si>
  <si>
    <t>2662336</t>
  </si>
  <si>
    <t>HOU YENCHEN</t>
  </si>
  <si>
    <t>2022-08-21 12:53:28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</si>
</sst>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9"/>
  <sheetViews>
    <sheetView topLeftCell="A217" workbookViewId="0">
      <selection activeCell="A21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44819</v>
      </c>
      <c r="G2" s="7">
        <v>44820</v>
      </c>
      <c r="H2" s="4">
        <v>1</v>
      </c>
      <c r="I2" s="4">
        <v>1</v>
      </c>
      <c r="J2" s="4">
        <v>1</v>
      </c>
      <c r="K2" s="4" t="s">
        <v>30</v>
      </c>
      <c r="L2" s="4">
        <v>520</v>
      </c>
      <c r="M2" s="4">
        <v>520</v>
      </c>
      <c r="N2" s="4" t="s">
        <v>31</v>
      </c>
      <c r="O2" s="4" t="s">
        <v>32</v>
      </c>
      <c r="P2" s="4" t="s">
        <v>33</v>
      </c>
      <c r="Q2" s="4">
        <v>0</v>
      </c>
      <c r="R2" s="10">
        <v>44798</v>
      </c>
      <c r="S2" s="7">
        <v>44835</v>
      </c>
      <c r="T2" s="4" t="s">
        <v>34</v>
      </c>
      <c r="U2" s="4">
        <v>520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7">
        <v>44816</v>
      </c>
      <c r="G3" s="7">
        <v>44820</v>
      </c>
      <c r="H3" s="4">
        <v>1</v>
      </c>
      <c r="I3" s="4">
        <v>4</v>
      </c>
      <c r="J3" s="4">
        <v>4</v>
      </c>
      <c r="K3" s="4" t="s">
        <v>30</v>
      </c>
      <c r="L3" s="4">
        <v>3055</v>
      </c>
      <c r="M3" s="4">
        <v>3055</v>
      </c>
      <c r="N3" s="4" t="s">
        <v>39</v>
      </c>
      <c r="O3" s="4" t="s">
        <v>32</v>
      </c>
      <c r="P3" s="4" t="s">
        <v>33</v>
      </c>
      <c r="Q3" s="4">
        <v>0</v>
      </c>
      <c r="R3" s="10">
        <v>44802</v>
      </c>
      <c r="S3" s="7">
        <v>44835</v>
      </c>
      <c r="T3" s="4" t="s">
        <v>34</v>
      </c>
      <c r="U3" s="4">
        <v>3055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7">
        <v>44819</v>
      </c>
      <c r="G4" s="7">
        <v>44820</v>
      </c>
      <c r="H4" s="4">
        <v>1</v>
      </c>
      <c r="I4" s="4">
        <v>1</v>
      </c>
      <c r="J4" s="4">
        <v>1</v>
      </c>
      <c r="K4" s="4" t="s">
        <v>30</v>
      </c>
      <c r="L4" s="4">
        <v>2331</v>
      </c>
      <c r="M4" s="4">
        <v>2331</v>
      </c>
      <c r="N4" s="4" t="s">
        <v>43</v>
      </c>
      <c r="O4" s="4" t="s">
        <v>32</v>
      </c>
      <c r="P4" s="4" t="s">
        <v>33</v>
      </c>
      <c r="Q4" s="4">
        <v>0</v>
      </c>
      <c r="R4" s="10">
        <v>44809</v>
      </c>
      <c r="S4" s="7">
        <v>44835</v>
      </c>
      <c r="T4" s="4" t="s">
        <v>34</v>
      </c>
      <c r="U4" s="4">
        <v>2331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44</v>
      </c>
      <c r="D5" s="4" t="s">
        <v>41</v>
      </c>
      <c r="E5" s="4" t="s">
        <v>42</v>
      </c>
      <c r="F5" s="7">
        <v>44819</v>
      </c>
      <c r="G5" s="7">
        <v>44820</v>
      </c>
      <c r="H5" s="4">
        <v>1</v>
      </c>
      <c r="I5" s="4">
        <v>1</v>
      </c>
      <c r="J5" s="4">
        <v>1</v>
      </c>
      <c r="K5" s="4" t="s">
        <v>30</v>
      </c>
      <c r="L5" s="4">
        <v>-2331</v>
      </c>
      <c r="M5" s="4">
        <v>-2331</v>
      </c>
      <c r="N5" s="4" t="s">
        <v>43</v>
      </c>
      <c r="O5" s="4" t="s">
        <v>32</v>
      </c>
      <c r="P5" s="4" t="s">
        <v>33</v>
      </c>
      <c r="Q5" s="4">
        <v>0</v>
      </c>
      <c r="R5" s="10">
        <v>44809</v>
      </c>
      <c r="S5" s="7">
        <v>44835</v>
      </c>
      <c r="T5" s="4" t="s">
        <v>34</v>
      </c>
      <c r="U5" s="4">
        <v>-2331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7">
        <v>44819</v>
      </c>
      <c r="G6" s="7">
        <v>44820</v>
      </c>
      <c r="H6" s="4">
        <v>1</v>
      </c>
      <c r="I6" s="4">
        <v>1</v>
      </c>
      <c r="J6" s="4">
        <v>1</v>
      </c>
      <c r="K6" s="4" t="s">
        <v>30</v>
      </c>
      <c r="L6" s="4">
        <v>625</v>
      </c>
      <c r="M6" s="4">
        <v>625</v>
      </c>
      <c r="N6" s="4" t="s">
        <v>48</v>
      </c>
      <c r="O6" s="4" t="s">
        <v>32</v>
      </c>
      <c r="P6" s="4" t="s">
        <v>33</v>
      </c>
      <c r="Q6" s="4">
        <v>0</v>
      </c>
      <c r="R6" s="10">
        <v>44813</v>
      </c>
      <c r="S6" s="7">
        <v>44835</v>
      </c>
      <c r="T6" s="4" t="s">
        <v>34</v>
      </c>
      <c r="U6" s="4">
        <v>625</v>
      </c>
      <c r="V6" s="4">
        <v>0</v>
      </c>
      <c r="W6" s="4">
        <v>0</v>
      </c>
      <c r="X6" s="4" t="s">
        <v>35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7">
        <v>44819</v>
      </c>
      <c r="G7" s="7">
        <v>44820</v>
      </c>
      <c r="H7" s="4">
        <v>1</v>
      </c>
      <c r="I7" s="4">
        <v>1</v>
      </c>
      <c r="J7" s="4">
        <v>1</v>
      </c>
      <c r="K7" s="4" t="s">
        <v>30</v>
      </c>
      <c r="L7" s="4">
        <v>421</v>
      </c>
      <c r="M7" s="4">
        <v>421</v>
      </c>
      <c r="N7" s="4" t="s">
        <v>53</v>
      </c>
      <c r="O7" s="4" t="s">
        <v>32</v>
      </c>
      <c r="P7" s="4" t="s">
        <v>33</v>
      </c>
      <c r="Q7" s="4">
        <v>0</v>
      </c>
      <c r="R7" s="10">
        <v>44817</v>
      </c>
      <c r="S7" s="7">
        <v>44835</v>
      </c>
      <c r="T7" s="4" t="s">
        <v>34</v>
      </c>
      <c r="U7" s="4">
        <v>421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7">
        <v>44818</v>
      </c>
      <c r="G8" s="7">
        <v>44820</v>
      </c>
      <c r="H8" s="4">
        <v>1</v>
      </c>
      <c r="I8" s="4">
        <v>2</v>
      </c>
      <c r="J8" s="4">
        <v>2</v>
      </c>
      <c r="K8" s="4" t="s">
        <v>30</v>
      </c>
      <c r="L8" s="4">
        <v>293</v>
      </c>
      <c r="M8" s="4">
        <v>293</v>
      </c>
      <c r="N8" s="4" t="s">
        <v>58</v>
      </c>
      <c r="O8" s="4" t="s">
        <v>32</v>
      </c>
      <c r="P8" s="4" t="s">
        <v>33</v>
      </c>
      <c r="Q8" s="4">
        <v>0</v>
      </c>
      <c r="R8" s="10">
        <v>44818</v>
      </c>
      <c r="S8" s="7">
        <v>44835</v>
      </c>
      <c r="T8" s="4" t="s">
        <v>34</v>
      </c>
      <c r="U8" s="4">
        <v>293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55</v>
      </c>
      <c r="B9" s="4" t="s">
        <v>26</v>
      </c>
      <c r="C9" s="4" t="s">
        <v>60</v>
      </c>
      <c r="D9" s="4" t="s">
        <v>56</v>
      </c>
      <c r="E9" s="4" t="s">
        <v>57</v>
      </c>
      <c r="F9" s="7">
        <v>44818</v>
      </c>
      <c r="G9" s="7">
        <v>44820</v>
      </c>
      <c r="H9" s="4">
        <v>1</v>
      </c>
      <c r="I9" s="4">
        <v>2</v>
      </c>
      <c r="J9" s="4">
        <v>2</v>
      </c>
      <c r="K9" s="4" t="s">
        <v>30</v>
      </c>
      <c r="L9" s="4">
        <v>-148</v>
      </c>
      <c r="M9" s="4">
        <v>-148</v>
      </c>
      <c r="N9" s="4" t="s">
        <v>58</v>
      </c>
      <c r="O9" s="4" t="s">
        <v>32</v>
      </c>
      <c r="P9" s="4" t="s">
        <v>33</v>
      </c>
      <c r="Q9" s="4">
        <v>0</v>
      </c>
      <c r="R9" s="10">
        <v>44818</v>
      </c>
      <c r="S9" s="7">
        <v>44835</v>
      </c>
      <c r="T9" s="4" t="s">
        <v>34</v>
      </c>
      <c r="U9" s="4">
        <v>-148</v>
      </c>
      <c r="V9" s="4">
        <v>0</v>
      </c>
      <c r="W9" s="4">
        <v>0</v>
      </c>
      <c r="X9" s="4" t="s">
        <v>35</v>
      </c>
      <c r="Y9" s="4" t="s">
        <v>59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52</v>
      </c>
      <c r="F10" s="7">
        <v>44819</v>
      </c>
      <c r="G10" s="7">
        <v>44820</v>
      </c>
      <c r="H10" s="4">
        <v>1</v>
      </c>
      <c r="I10" s="4">
        <v>1</v>
      </c>
      <c r="J10" s="4">
        <v>1</v>
      </c>
      <c r="K10" s="4" t="s">
        <v>30</v>
      </c>
      <c r="L10" s="4">
        <v>131</v>
      </c>
      <c r="M10" s="4">
        <v>131</v>
      </c>
      <c r="N10" s="4" t="s">
        <v>63</v>
      </c>
      <c r="O10" s="4" t="s">
        <v>32</v>
      </c>
      <c r="P10" s="4" t="s">
        <v>33</v>
      </c>
      <c r="Q10" s="4">
        <v>0</v>
      </c>
      <c r="R10" s="10">
        <v>44819</v>
      </c>
      <c r="S10" s="7">
        <v>44835</v>
      </c>
      <c r="T10" s="4" t="s">
        <v>34</v>
      </c>
      <c r="U10" s="4">
        <v>131</v>
      </c>
      <c r="V10" s="4">
        <v>0</v>
      </c>
      <c r="W10" s="4">
        <v>0</v>
      </c>
      <c r="X10" s="4" t="s">
        <v>35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7">
        <v>44819</v>
      </c>
      <c r="G11" s="7">
        <v>44820</v>
      </c>
      <c r="H11" s="4">
        <v>1</v>
      </c>
      <c r="I11" s="4">
        <v>1</v>
      </c>
      <c r="J11" s="4">
        <v>1</v>
      </c>
      <c r="K11" s="4" t="s">
        <v>30</v>
      </c>
      <c r="L11" s="4">
        <v>169</v>
      </c>
      <c r="M11" s="4">
        <v>169</v>
      </c>
      <c r="N11" s="4" t="s">
        <v>68</v>
      </c>
      <c r="O11" s="4" t="s">
        <v>32</v>
      </c>
      <c r="P11" s="4" t="s">
        <v>33</v>
      </c>
      <c r="Q11" s="4">
        <v>0</v>
      </c>
      <c r="R11" s="10">
        <v>44819</v>
      </c>
      <c r="S11" s="7">
        <v>44835</v>
      </c>
      <c r="T11" s="4" t="s">
        <v>34</v>
      </c>
      <c r="U11" s="4">
        <v>169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66</v>
      </c>
      <c r="E12" s="4" t="s">
        <v>67</v>
      </c>
      <c r="F12" s="7">
        <v>44819</v>
      </c>
      <c r="G12" s="7">
        <v>44820</v>
      </c>
      <c r="H12" s="4">
        <v>1</v>
      </c>
      <c r="I12" s="4">
        <v>1</v>
      </c>
      <c r="J12" s="4">
        <v>1</v>
      </c>
      <c r="K12" s="4" t="s">
        <v>30</v>
      </c>
      <c r="L12" s="4">
        <v>169</v>
      </c>
      <c r="M12" s="4">
        <v>169</v>
      </c>
      <c r="N12" s="4" t="s">
        <v>72</v>
      </c>
      <c r="O12" s="4" t="s">
        <v>32</v>
      </c>
      <c r="P12" s="4" t="s">
        <v>33</v>
      </c>
      <c r="Q12" s="4">
        <v>0</v>
      </c>
      <c r="R12" s="10">
        <v>44819</v>
      </c>
      <c r="S12" s="7">
        <v>44835</v>
      </c>
      <c r="T12" s="4" t="s">
        <v>34</v>
      </c>
      <c r="U12" s="4">
        <v>169</v>
      </c>
      <c r="V12" s="4">
        <v>0</v>
      </c>
      <c r="W12" s="4">
        <v>0</v>
      </c>
      <c r="X12" s="4" t="s">
        <v>35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7">
        <v>44819</v>
      </c>
      <c r="G13" s="7">
        <v>44820</v>
      </c>
      <c r="H13" s="4">
        <v>1</v>
      </c>
      <c r="I13" s="4">
        <v>1</v>
      </c>
      <c r="J13" s="4">
        <v>1</v>
      </c>
      <c r="K13" s="4" t="s">
        <v>30</v>
      </c>
      <c r="L13" s="4">
        <v>101</v>
      </c>
      <c r="M13" s="4">
        <v>101</v>
      </c>
      <c r="N13" s="4" t="s">
        <v>77</v>
      </c>
      <c r="O13" s="4" t="s">
        <v>32</v>
      </c>
      <c r="P13" s="4" t="s">
        <v>33</v>
      </c>
      <c r="Q13" s="4">
        <v>0</v>
      </c>
      <c r="R13" s="10">
        <v>44819</v>
      </c>
      <c r="S13" s="7">
        <v>44835</v>
      </c>
      <c r="T13" s="4" t="s">
        <v>34</v>
      </c>
      <c r="U13" s="4">
        <v>101</v>
      </c>
      <c r="V13" s="4">
        <v>0</v>
      </c>
      <c r="W13" s="4">
        <v>0</v>
      </c>
      <c r="X13" s="4" t="s">
        <v>35</v>
      </c>
      <c r="Y13" s="4" t="s">
        <v>78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62</v>
      </c>
      <c r="E14" s="4" t="s">
        <v>52</v>
      </c>
      <c r="F14" s="7">
        <v>44819</v>
      </c>
      <c r="G14" s="7">
        <v>44820</v>
      </c>
      <c r="H14" s="4">
        <v>1</v>
      </c>
      <c r="I14" s="4">
        <v>1</v>
      </c>
      <c r="J14" s="4">
        <v>1</v>
      </c>
      <c r="K14" s="4" t="s">
        <v>30</v>
      </c>
      <c r="L14" s="4">
        <v>131</v>
      </c>
      <c r="M14" s="4">
        <v>131</v>
      </c>
      <c r="N14" s="4" t="s">
        <v>80</v>
      </c>
      <c r="O14" s="4" t="s">
        <v>32</v>
      </c>
      <c r="P14" s="4" t="s">
        <v>33</v>
      </c>
      <c r="Q14" s="4">
        <v>0</v>
      </c>
      <c r="R14" s="10">
        <v>44819</v>
      </c>
      <c r="S14" s="7">
        <v>44835</v>
      </c>
      <c r="T14" s="4" t="s">
        <v>34</v>
      </c>
      <c r="U14" s="4">
        <v>131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7">
        <v>44819</v>
      </c>
      <c r="G15" s="7">
        <v>44820</v>
      </c>
      <c r="H15" s="4">
        <v>1</v>
      </c>
      <c r="I15" s="4">
        <v>1</v>
      </c>
      <c r="J15" s="4">
        <v>1</v>
      </c>
      <c r="K15" s="4" t="s">
        <v>30</v>
      </c>
      <c r="L15" s="4">
        <v>114</v>
      </c>
      <c r="M15" s="4">
        <v>114</v>
      </c>
      <c r="N15" s="4" t="s">
        <v>85</v>
      </c>
      <c r="O15" s="4" t="s">
        <v>32</v>
      </c>
      <c r="P15" s="4" t="s">
        <v>33</v>
      </c>
      <c r="Q15" s="4">
        <v>0</v>
      </c>
      <c r="R15" s="10">
        <v>44819</v>
      </c>
      <c r="S15" s="7">
        <v>44835</v>
      </c>
      <c r="T15" s="4" t="s">
        <v>34</v>
      </c>
      <c r="U15" s="4">
        <v>114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7">
        <v>44819</v>
      </c>
      <c r="G16" s="7">
        <v>44820</v>
      </c>
      <c r="H16" s="4">
        <v>1</v>
      </c>
      <c r="I16" s="4">
        <v>1</v>
      </c>
      <c r="J16" s="4">
        <v>1</v>
      </c>
      <c r="K16" s="4" t="s">
        <v>30</v>
      </c>
      <c r="L16" s="4">
        <v>88</v>
      </c>
      <c r="M16" s="4">
        <v>88</v>
      </c>
      <c r="N16" s="4" t="s">
        <v>90</v>
      </c>
      <c r="O16" s="4" t="s">
        <v>32</v>
      </c>
      <c r="P16" s="4" t="s">
        <v>33</v>
      </c>
      <c r="Q16" s="4">
        <v>0</v>
      </c>
      <c r="R16" s="10">
        <v>44819</v>
      </c>
      <c r="S16" s="7">
        <v>44835</v>
      </c>
      <c r="T16" s="4" t="s">
        <v>34</v>
      </c>
      <c r="U16" s="4">
        <v>88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7">
        <v>44819</v>
      </c>
      <c r="G17" s="7">
        <v>44820</v>
      </c>
      <c r="H17" s="4">
        <v>1</v>
      </c>
      <c r="I17" s="4">
        <v>1</v>
      </c>
      <c r="J17" s="4">
        <v>1</v>
      </c>
      <c r="K17" s="4" t="s">
        <v>30</v>
      </c>
      <c r="L17" s="4">
        <v>318</v>
      </c>
      <c r="M17" s="4">
        <v>318</v>
      </c>
      <c r="N17" s="4" t="s">
        <v>95</v>
      </c>
      <c r="O17" s="4" t="s">
        <v>32</v>
      </c>
      <c r="P17" s="4" t="s">
        <v>33</v>
      </c>
      <c r="Q17" s="4">
        <v>0</v>
      </c>
      <c r="R17" s="10">
        <v>44819</v>
      </c>
      <c r="S17" s="7">
        <v>44835</v>
      </c>
      <c r="T17" s="4" t="s">
        <v>34</v>
      </c>
      <c r="U17" s="4">
        <v>318</v>
      </c>
      <c r="V17" s="4">
        <v>0</v>
      </c>
      <c r="W17" s="4">
        <v>0</v>
      </c>
      <c r="X17" s="4" t="s">
        <v>35</v>
      </c>
      <c r="Y17" s="4" t="s">
        <v>96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7">
        <v>44819</v>
      </c>
      <c r="G18" s="7">
        <v>44820</v>
      </c>
      <c r="H18" s="4">
        <v>1</v>
      </c>
      <c r="I18" s="4">
        <v>1</v>
      </c>
      <c r="J18" s="4">
        <v>1</v>
      </c>
      <c r="K18" s="4" t="s">
        <v>30</v>
      </c>
      <c r="L18" s="4">
        <v>221</v>
      </c>
      <c r="M18" s="4">
        <v>221</v>
      </c>
      <c r="N18" s="4" t="s">
        <v>100</v>
      </c>
      <c r="O18" s="4" t="s">
        <v>32</v>
      </c>
      <c r="P18" s="4" t="s">
        <v>33</v>
      </c>
      <c r="Q18" s="4">
        <v>0</v>
      </c>
      <c r="R18" s="10">
        <v>44819</v>
      </c>
      <c r="S18" s="7">
        <v>44835</v>
      </c>
      <c r="T18" s="4" t="s">
        <v>34</v>
      </c>
      <c r="U18" s="4">
        <v>221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66</v>
      </c>
      <c r="E19" s="4" t="s">
        <v>67</v>
      </c>
      <c r="F19" s="7">
        <v>44819</v>
      </c>
      <c r="G19" s="7">
        <v>44820</v>
      </c>
      <c r="H19" s="4">
        <v>1</v>
      </c>
      <c r="I19" s="4">
        <v>1</v>
      </c>
      <c r="J19" s="4">
        <v>1</v>
      </c>
      <c r="K19" s="4" t="s">
        <v>30</v>
      </c>
      <c r="L19" s="4">
        <v>169</v>
      </c>
      <c r="M19" s="4">
        <v>169</v>
      </c>
      <c r="N19" s="4" t="s">
        <v>103</v>
      </c>
      <c r="O19" s="4" t="s">
        <v>32</v>
      </c>
      <c r="P19" s="4" t="s">
        <v>33</v>
      </c>
      <c r="Q19" s="4">
        <v>0</v>
      </c>
      <c r="R19" s="10">
        <v>44819</v>
      </c>
      <c r="S19" s="7">
        <v>44835</v>
      </c>
      <c r="T19" s="4" t="s">
        <v>34</v>
      </c>
      <c r="U19" s="4">
        <v>169</v>
      </c>
      <c r="V19" s="4">
        <v>0</v>
      </c>
      <c r="W19" s="4">
        <v>0</v>
      </c>
      <c r="X19" s="4" t="s">
        <v>104</v>
      </c>
      <c r="Y19" s="4" t="s">
        <v>105</v>
      </c>
    </row>
    <row r="20" s="4" customFormat="1" spans="1:25">
      <c r="A20" s="4" t="s">
        <v>106</v>
      </c>
      <c r="B20" s="4" t="s">
        <v>26</v>
      </c>
      <c r="C20" s="4" t="s">
        <v>27</v>
      </c>
      <c r="D20" s="4" t="s">
        <v>107</v>
      </c>
      <c r="E20" s="4" t="s">
        <v>108</v>
      </c>
      <c r="F20" s="7">
        <v>44819</v>
      </c>
      <c r="G20" s="7">
        <v>44820</v>
      </c>
      <c r="H20" s="4">
        <v>1</v>
      </c>
      <c r="I20" s="4">
        <v>1</v>
      </c>
      <c r="J20" s="4">
        <v>1</v>
      </c>
      <c r="K20" s="4" t="s">
        <v>30</v>
      </c>
      <c r="L20" s="4">
        <v>294</v>
      </c>
      <c r="M20" s="4">
        <v>294</v>
      </c>
      <c r="N20" s="4" t="s">
        <v>109</v>
      </c>
      <c r="O20" s="4" t="s">
        <v>32</v>
      </c>
      <c r="P20" s="4" t="s">
        <v>33</v>
      </c>
      <c r="Q20" s="4">
        <v>0</v>
      </c>
      <c r="R20" s="10">
        <v>44819</v>
      </c>
      <c r="S20" s="7">
        <v>44835</v>
      </c>
      <c r="T20" s="4" t="s">
        <v>34</v>
      </c>
      <c r="U20" s="4">
        <v>294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107</v>
      </c>
      <c r="E21" s="4" t="s">
        <v>111</v>
      </c>
      <c r="F21" s="7">
        <v>44819</v>
      </c>
      <c r="G21" s="7">
        <v>44820</v>
      </c>
      <c r="H21" s="4">
        <v>1</v>
      </c>
      <c r="I21" s="4">
        <v>1</v>
      </c>
      <c r="J21" s="4">
        <v>1</v>
      </c>
      <c r="K21" s="4" t="s">
        <v>30</v>
      </c>
      <c r="L21" s="4">
        <v>342</v>
      </c>
      <c r="M21" s="4">
        <v>342</v>
      </c>
      <c r="N21" s="4" t="s">
        <v>109</v>
      </c>
      <c r="O21" s="4" t="s">
        <v>32</v>
      </c>
      <c r="P21" s="4" t="s">
        <v>33</v>
      </c>
      <c r="Q21" s="4">
        <v>0</v>
      </c>
      <c r="R21" s="10">
        <v>44819</v>
      </c>
      <c r="S21" s="7">
        <v>44835</v>
      </c>
      <c r="T21" s="4" t="s">
        <v>34</v>
      </c>
      <c r="U21" s="4">
        <v>342</v>
      </c>
      <c r="V21" s="4">
        <v>0</v>
      </c>
      <c r="W21" s="4">
        <v>0</v>
      </c>
      <c r="X21" s="4" t="s">
        <v>112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60</v>
      </c>
      <c r="D22" s="4" t="s">
        <v>114</v>
      </c>
      <c r="E22" s="4" t="s">
        <v>115</v>
      </c>
      <c r="F22" s="7">
        <v>44811</v>
      </c>
      <c r="G22" s="7">
        <v>44814</v>
      </c>
      <c r="H22" s="4">
        <v>1</v>
      </c>
      <c r="I22" s="4">
        <v>3</v>
      </c>
      <c r="J22" s="4">
        <v>3</v>
      </c>
      <c r="K22" s="4" t="s">
        <v>30</v>
      </c>
      <c r="L22" s="4">
        <v>-261</v>
      </c>
      <c r="M22" s="4">
        <v>-261</v>
      </c>
      <c r="N22" s="4" t="s">
        <v>116</v>
      </c>
      <c r="O22" s="4" t="s">
        <v>32</v>
      </c>
      <c r="P22" s="4" t="s">
        <v>33</v>
      </c>
      <c r="Q22" s="4">
        <v>0</v>
      </c>
      <c r="R22" s="10">
        <v>44810</v>
      </c>
      <c r="S22" s="7">
        <v>44835</v>
      </c>
      <c r="T22" s="4" t="s">
        <v>34</v>
      </c>
      <c r="U22" s="4">
        <v>-261</v>
      </c>
      <c r="V22" s="4">
        <v>0</v>
      </c>
      <c r="W22" s="4">
        <v>0</v>
      </c>
      <c r="X22" s="4" t="s">
        <v>35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7">
        <v>44820</v>
      </c>
      <c r="G23" s="7">
        <v>44821</v>
      </c>
      <c r="H23" s="4">
        <v>1</v>
      </c>
      <c r="I23" s="4">
        <v>1</v>
      </c>
      <c r="J23" s="4">
        <v>1</v>
      </c>
      <c r="K23" s="4" t="s">
        <v>30</v>
      </c>
      <c r="L23" s="4">
        <v>268</v>
      </c>
      <c r="M23" s="4">
        <v>268</v>
      </c>
      <c r="N23" s="4" t="s">
        <v>121</v>
      </c>
      <c r="O23" s="4" t="s">
        <v>122</v>
      </c>
      <c r="P23" s="4" t="s">
        <v>33</v>
      </c>
      <c r="Q23" s="4">
        <v>0</v>
      </c>
      <c r="R23" s="10">
        <v>44798</v>
      </c>
      <c r="S23" s="7">
        <v>44836</v>
      </c>
      <c r="T23" s="4" t="s">
        <v>34</v>
      </c>
      <c r="U23" s="4">
        <v>268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7">
        <v>44820</v>
      </c>
      <c r="G24" s="7">
        <v>44821</v>
      </c>
      <c r="H24" s="4">
        <v>2</v>
      </c>
      <c r="I24" s="4">
        <v>1</v>
      </c>
      <c r="J24" s="4">
        <v>2</v>
      </c>
      <c r="K24" s="4" t="s">
        <v>30</v>
      </c>
      <c r="L24" s="4">
        <v>420</v>
      </c>
      <c r="M24" s="4">
        <v>420</v>
      </c>
      <c r="N24" s="4" t="s">
        <v>126</v>
      </c>
      <c r="O24" s="4" t="s">
        <v>122</v>
      </c>
      <c r="P24" s="4" t="s">
        <v>33</v>
      </c>
      <c r="Q24" s="4">
        <v>0</v>
      </c>
      <c r="R24" s="10">
        <v>44810</v>
      </c>
      <c r="S24" s="7">
        <v>44836</v>
      </c>
      <c r="T24" s="4" t="s">
        <v>34</v>
      </c>
      <c r="U24" s="4">
        <v>420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7">
        <v>44820</v>
      </c>
      <c r="G25" s="7">
        <v>44821</v>
      </c>
      <c r="H25" s="4">
        <v>1</v>
      </c>
      <c r="I25" s="4">
        <v>1</v>
      </c>
      <c r="J25" s="4">
        <v>1</v>
      </c>
      <c r="K25" s="4" t="s">
        <v>30</v>
      </c>
      <c r="L25" s="4">
        <v>247</v>
      </c>
      <c r="M25" s="4">
        <v>247</v>
      </c>
      <c r="N25" s="4" t="s">
        <v>130</v>
      </c>
      <c r="O25" s="4" t="s">
        <v>122</v>
      </c>
      <c r="P25" s="4" t="s">
        <v>33</v>
      </c>
      <c r="Q25" s="4">
        <v>0</v>
      </c>
      <c r="R25" s="10">
        <v>44811</v>
      </c>
      <c r="S25" s="7">
        <v>44836</v>
      </c>
      <c r="T25" s="4" t="s">
        <v>34</v>
      </c>
      <c r="U25" s="4">
        <v>247</v>
      </c>
      <c r="V25" s="4">
        <v>0</v>
      </c>
      <c r="W25" s="4">
        <v>0</v>
      </c>
      <c r="X25" s="4" t="s">
        <v>35</v>
      </c>
      <c r="Y25" s="4" t="s">
        <v>131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67</v>
      </c>
      <c r="F26" s="7">
        <v>44820</v>
      </c>
      <c r="G26" s="7">
        <v>44821</v>
      </c>
      <c r="H26" s="4">
        <v>1</v>
      </c>
      <c r="I26" s="4">
        <v>1</v>
      </c>
      <c r="J26" s="4">
        <v>1</v>
      </c>
      <c r="K26" s="4" t="s">
        <v>30</v>
      </c>
      <c r="L26" s="4">
        <v>231</v>
      </c>
      <c r="M26" s="4">
        <v>231</v>
      </c>
      <c r="N26" s="4" t="s">
        <v>134</v>
      </c>
      <c r="O26" s="4" t="s">
        <v>122</v>
      </c>
      <c r="P26" s="4" t="s">
        <v>33</v>
      </c>
      <c r="Q26" s="4">
        <v>0</v>
      </c>
      <c r="R26" s="10">
        <v>44814</v>
      </c>
      <c r="S26" s="7">
        <v>44836</v>
      </c>
      <c r="T26" s="4" t="s">
        <v>34</v>
      </c>
      <c r="U26" s="4">
        <v>231</v>
      </c>
      <c r="V26" s="4">
        <v>0</v>
      </c>
      <c r="W26" s="4">
        <v>0</v>
      </c>
      <c r="X26" s="4" t="s">
        <v>35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129</v>
      </c>
      <c r="F27" s="7">
        <v>44820</v>
      </c>
      <c r="G27" s="7">
        <v>44821</v>
      </c>
      <c r="H27" s="4">
        <v>1</v>
      </c>
      <c r="I27" s="4">
        <v>1</v>
      </c>
      <c r="J27" s="4">
        <v>1</v>
      </c>
      <c r="K27" s="4" t="s">
        <v>30</v>
      </c>
      <c r="L27" s="4">
        <v>161</v>
      </c>
      <c r="M27" s="4">
        <v>161</v>
      </c>
      <c r="N27" s="4" t="s">
        <v>138</v>
      </c>
      <c r="O27" s="4" t="s">
        <v>122</v>
      </c>
      <c r="P27" s="4" t="s">
        <v>33</v>
      </c>
      <c r="Q27" s="4">
        <v>0</v>
      </c>
      <c r="R27" s="10">
        <v>44814</v>
      </c>
      <c r="S27" s="7">
        <v>44836</v>
      </c>
      <c r="T27" s="4" t="s">
        <v>34</v>
      </c>
      <c r="U27" s="4">
        <v>161</v>
      </c>
      <c r="V27" s="4">
        <v>0</v>
      </c>
      <c r="W27" s="4">
        <v>0</v>
      </c>
      <c r="X27" s="4" t="s">
        <v>35</v>
      </c>
      <c r="Y27" s="4" t="s">
        <v>139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56</v>
      </c>
      <c r="E28" s="4" t="s">
        <v>57</v>
      </c>
      <c r="F28" s="7">
        <v>44819</v>
      </c>
      <c r="G28" s="7">
        <v>44821</v>
      </c>
      <c r="H28" s="4">
        <v>1</v>
      </c>
      <c r="I28" s="4">
        <v>2</v>
      </c>
      <c r="J28" s="4">
        <v>2</v>
      </c>
      <c r="K28" s="4" t="s">
        <v>30</v>
      </c>
      <c r="L28" s="4">
        <v>292</v>
      </c>
      <c r="M28" s="4">
        <v>292</v>
      </c>
      <c r="N28" s="4" t="s">
        <v>58</v>
      </c>
      <c r="O28" s="4" t="s">
        <v>122</v>
      </c>
      <c r="P28" s="4" t="s">
        <v>33</v>
      </c>
      <c r="Q28" s="4">
        <v>0</v>
      </c>
      <c r="R28" s="10">
        <v>44816</v>
      </c>
      <c r="S28" s="7">
        <v>44836</v>
      </c>
      <c r="T28" s="4" t="s">
        <v>34</v>
      </c>
      <c r="U28" s="4">
        <v>292</v>
      </c>
      <c r="V28" s="4">
        <v>0</v>
      </c>
      <c r="W28" s="4">
        <v>0</v>
      </c>
      <c r="X28" s="4" t="s">
        <v>35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7">
        <v>44820</v>
      </c>
      <c r="G29" s="7">
        <v>44821</v>
      </c>
      <c r="H29" s="4">
        <v>1</v>
      </c>
      <c r="I29" s="4">
        <v>1</v>
      </c>
      <c r="J29" s="4">
        <v>1</v>
      </c>
      <c r="K29" s="4" t="s">
        <v>30</v>
      </c>
      <c r="L29" s="4">
        <v>349</v>
      </c>
      <c r="M29" s="4">
        <v>349</v>
      </c>
      <c r="N29" s="4" t="s">
        <v>145</v>
      </c>
      <c r="O29" s="4" t="s">
        <v>122</v>
      </c>
      <c r="P29" s="4" t="s">
        <v>33</v>
      </c>
      <c r="Q29" s="4">
        <v>0</v>
      </c>
      <c r="R29" s="10">
        <v>44816</v>
      </c>
      <c r="S29" s="7">
        <v>44836</v>
      </c>
      <c r="T29" s="4" t="s">
        <v>34</v>
      </c>
      <c r="U29" s="4">
        <v>349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146</v>
      </c>
      <c r="B30" s="4" t="s">
        <v>26</v>
      </c>
      <c r="C30" s="4" t="s">
        <v>27</v>
      </c>
      <c r="D30" s="4" t="s">
        <v>147</v>
      </c>
      <c r="E30" s="4" t="s">
        <v>148</v>
      </c>
      <c r="F30" s="7">
        <v>44820</v>
      </c>
      <c r="G30" s="7">
        <v>44821</v>
      </c>
      <c r="H30" s="4">
        <v>1</v>
      </c>
      <c r="I30" s="4">
        <v>1</v>
      </c>
      <c r="J30" s="4">
        <v>1</v>
      </c>
      <c r="K30" s="4" t="s">
        <v>30</v>
      </c>
      <c r="L30" s="4">
        <v>625</v>
      </c>
      <c r="M30" s="4">
        <v>625</v>
      </c>
      <c r="N30" s="4" t="s">
        <v>149</v>
      </c>
      <c r="O30" s="4" t="s">
        <v>122</v>
      </c>
      <c r="P30" s="4" t="s">
        <v>33</v>
      </c>
      <c r="Q30" s="4">
        <v>0</v>
      </c>
      <c r="R30" s="10">
        <v>44817</v>
      </c>
      <c r="S30" s="7">
        <v>44836</v>
      </c>
      <c r="T30" s="4" t="s">
        <v>34</v>
      </c>
      <c r="U30" s="4">
        <v>625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150</v>
      </c>
      <c r="B31" s="4" t="s">
        <v>26</v>
      </c>
      <c r="C31" s="4" t="s">
        <v>27</v>
      </c>
      <c r="D31" s="4" t="s">
        <v>151</v>
      </c>
      <c r="E31" s="4" t="s">
        <v>152</v>
      </c>
      <c r="F31" s="7">
        <v>44820</v>
      </c>
      <c r="G31" s="7">
        <v>44821</v>
      </c>
      <c r="H31" s="4">
        <v>1</v>
      </c>
      <c r="I31" s="4">
        <v>1</v>
      </c>
      <c r="J31" s="4">
        <v>1</v>
      </c>
      <c r="K31" s="4" t="s">
        <v>30</v>
      </c>
      <c r="L31" s="4">
        <v>389</v>
      </c>
      <c r="M31" s="4">
        <v>389</v>
      </c>
      <c r="N31" s="4" t="s">
        <v>153</v>
      </c>
      <c r="O31" s="4" t="s">
        <v>122</v>
      </c>
      <c r="P31" s="4" t="s">
        <v>33</v>
      </c>
      <c r="Q31" s="4">
        <v>0</v>
      </c>
      <c r="R31" s="10">
        <v>44818</v>
      </c>
      <c r="S31" s="7">
        <v>44836</v>
      </c>
      <c r="T31" s="4" t="s">
        <v>34</v>
      </c>
      <c r="U31" s="4">
        <v>389</v>
      </c>
      <c r="V31" s="4">
        <v>0</v>
      </c>
      <c r="W31" s="4">
        <v>0</v>
      </c>
      <c r="X31" s="4" t="s">
        <v>35</v>
      </c>
      <c r="Y31" s="4" t="s">
        <v>154</v>
      </c>
    </row>
    <row r="32" s="4" customFormat="1" spans="1:25">
      <c r="A32" s="4" t="s">
        <v>140</v>
      </c>
      <c r="B32" s="4" t="s">
        <v>26</v>
      </c>
      <c r="C32" s="4" t="s">
        <v>44</v>
      </c>
      <c r="D32" s="4" t="s">
        <v>56</v>
      </c>
      <c r="E32" s="4" t="s">
        <v>57</v>
      </c>
      <c r="F32" s="7">
        <v>44819</v>
      </c>
      <c r="G32" s="7">
        <v>44821</v>
      </c>
      <c r="H32" s="4">
        <v>1</v>
      </c>
      <c r="I32" s="4">
        <v>2</v>
      </c>
      <c r="J32" s="4">
        <v>2</v>
      </c>
      <c r="K32" s="4" t="s">
        <v>30</v>
      </c>
      <c r="L32" s="4">
        <v>-292</v>
      </c>
      <c r="M32" s="4">
        <v>-292</v>
      </c>
      <c r="N32" s="4" t="s">
        <v>58</v>
      </c>
      <c r="O32" s="4" t="s">
        <v>122</v>
      </c>
      <c r="P32" s="4" t="s">
        <v>33</v>
      </c>
      <c r="Q32" s="4">
        <v>0</v>
      </c>
      <c r="R32" s="10">
        <v>44816</v>
      </c>
      <c r="S32" s="7">
        <v>44836</v>
      </c>
      <c r="T32" s="4" t="s">
        <v>34</v>
      </c>
      <c r="U32" s="4">
        <v>-292</v>
      </c>
      <c r="V32" s="4">
        <v>0</v>
      </c>
      <c r="W32" s="4">
        <v>0</v>
      </c>
      <c r="X32" s="4" t="s">
        <v>35</v>
      </c>
      <c r="Y32" s="4" t="s">
        <v>141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157</v>
      </c>
      <c r="F33" s="7">
        <v>44820</v>
      </c>
      <c r="G33" s="7">
        <v>44821</v>
      </c>
      <c r="H33" s="4">
        <v>1</v>
      </c>
      <c r="I33" s="4">
        <v>1</v>
      </c>
      <c r="J33" s="4">
        <v>1</v>
      </c>
      <c r="K33" s="4" t="s">
        <v>30</v>
      </c>
      <c r="L33" s="4">
        <v>634</v>
      </c>
      <c r="M33" s="4">
        <v>634</v>
      </c>
      <c r="N33" s="4" t="s">
        <v>158</v>
      </c>
      <c r="O33" s="4" t="s">
        <v>122</v>
      </c>
      <c r="P33" s="4" t="s">
        <v>33</v>
      </c>
      <c r="Q33" s="4">
        <v>0</v>
      </c>
      <c r="R33" s="10">
        <v>44818</v>
      </c>
      <c r="S33" s="7">
        <v>44836</v>
      </c>
      <c r="T33" s="4" t="s">
        <v>34</v>
      </c>
      <c r="U33" s="4">
        <v>634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160</v>
      </c>
      <c r="E34" s="4" t="s">
        <v>161</v>
      </c>
      <c r="F34" s="7">
        <v>44820</v>
      </c>
      <c r="G34" s="7">
        <v>44821</v>
      </c>
      <c r="H34" s="4">
        <v>1</v>
      </c>
      <c r="I34" s="4">
        <v>1</v>
      </c>
      <c r="J34" s="4">
        <v>1</v>
      </c>
      <c r="K34" s="4" t="s">
        <v>30</v>
      </c>
      <c r="L34" s="4">
        <v>894</v>
      </c>
      <c r="M34" s="4">
        <v>894</v>
      </c>
      <c r="N34" s="4" t="s">
        <v>162</v>
      </c>
      <c r="O34" s="4" t="s">
        <v>122</v>
      </c>
      <c r="P34" s="4" t="s">
        <v>33</v>
      </c>
      <c r="Q34" s="4">
        <v>0</v>
      </c>
      <c r="R34" s="10">
        <v>44819</v>
      </c>
      <c r="S34" s="7">
        <v>44836</v>
      </c>
      <c r="T34" s="4" t="s">
        <v>34</v>
      </c>
      <c r="U34" s="4">
        <v>894</v>
      </c>
      <c r="V34" s="4">
        <v>0</v>
      </c>
      <c r="W34" s="4">
        <v>0</v>
      </c>
      <c r="X34" s="4" t="s">
        <v>35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147</v>
      </c>
      <c r="E35" s="4" t="s">
        <v>165</v>
      </c>
      <c r="F35" s="7">
        <v>44820</v>
      </c>
      <c r="G35" s="7">
        <v>44821</v>
      </c>
      <c r="H35" s="4">
        <v>1</v>
      </c>
      <c r="I35" s="4">
        <v>1</v>
      </c>
      <c r="J35" s="4">
        <v>1</v>
      </c>
      <c r="K35" s="4" t="s">
        <v>30</v>
      </c>
      <c r="L35" s="4">
        <v>529</v>
      </c>
      <c r="M35" s="4">
        <v>529</v>
      </c>
      <c r="N35" s="4" t="s">
        <v>166</v>
      </c>
      <c r="O35" s="4" t="s">
        <v>122</v>
      </c>
      <c r="P35" s="4" t="s">
        <v>33</v>
      </c>
      <c r="Q35" s="4">
        <v>0</v>
      </c>
      <c r="R35" s="10">
        <v>44820</v>
      </c>
      <c r="S35" s="7">
        <v>44836</v>
      </c>
      <c r="T35" s="4" t="s">
        <v>34</v>
      </c>
      <c r="U35" s="4">
        <v>529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167</v>
      </c>
      <c r="B36" s="4" t="s">
        <v>26</v>
      </c>
      <c r="C36" s="4" t="s">
        <v>27</v>
      </c>
      <c r="D36" s="4" t="s">
        <v>107</v>
      </c>
      <c r="E36" s="4" t="s">
        <v>108</v>
      </c>
      <c r="F36" s="7">
        <v>44820</v>
      </c>
      <c r="G36" s="7">
        <v>44821</v>
      </c>
      <c r="H36" s="4">
        <v>1</v>
      </c>
      <c r="I36" s="4">
        <v>1</v>
      </c>
      <c r="J36" s="4">
        <v>1</v>
      </c>
      <c r="K36" s="4" t="s">
        <v>30</v>
      </c>
      <c r="L36" s="4">
        <v>301</v>
      </c>
      <c r="M36" s="4">
        <v>301</v>
      </c>
      <c r="N36" s="4" t="s">
        <v>168</v>
      </c>
      <c r="O36" s="4" t="s">
        <v>122</v>
      </c>
      <c r="P36" s="4" t="s">
        <v>33</v>
      </c>
      <c r="Q36" s="4">
        <v>0</v>
      </c>
      <c r="R36" s="10">
        <v>44820</v>
      </c>
      <c r="S36" s="7">
        <v>44836</v>
      </c>
      <c r="T36" s="4" t="s">
        <v>34</v>
      </c>
      <c r="U36" s="4">
        <v>301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169</v>
      </c>
      <c r="B37" s="4" t="s">
        <v>26</v>
      </c>
      <c r="C37" s="4" t="s">
        <v>27</v>
      </c>
      <c r="D37" s="4" t="s">
        <v>170</v>
      </c>
      <c r="E37" s="4" t="s">
        <v>171</v>
      </c>
      <c r="F37" s="7">
        <v>44820</v>
      </c>
      <c r="G37" s="7">
        <v>44821</v>
      </c>
      <c r="H37" s="4">
        <v>1</v>
      </c>
      <c r="I37" s="4">
        <v>1</v>
      </c>
      <c r="J37" s="4">
        <v>1</v>
      </c>
      <c r="K37" s="4" t="s">
        <v>30</v>
      </c>
      <c r="L37" s="4">
        <v>151</v>
      </c>
      <c r="M37" s="4">
        <v>151</v>
      </c>
      <c r="N37" s="4" t="s">
        <v>172</v>
      </c>
      <c r="O37" s="4" t="s">
        <v>122</v>
      </c>
      <c r="P37" s="4" t="s">
        <v>33</v>
      </c>
      <c r="Q37" s="4">
        <v>0</v>
      </c>
      <c r="R37" s="10">
        <v>44820</v>
      </c>
      <c r="S37" s="7">
        <v>44836</v>
      </c>
      <c r="T37" s="4" t="s">
        <v>34</v>
      </c>
      <c r="U37" s="4">
        <v>151</v>
      </c>
      <c r="V37" s="4">
        <v>0</v>
      </c>
      <c r="W37" s="4">
        <v>0</v>
      </c>
      <c r="X37" s="4" t="s">
        <v>35</v>
      </c>
      <c r="Y37" s="4" t="s">
        <v>173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57</v>
      </c>
      <c r="F38" s="7">
        <v>44820</v>
      </c>
      <c r="G38" s="7">
        <v>44821</v>
      </c>
      <c r="H38" s="4">
        <v>1</v>
      </c>
      <c r="I38" s="4">
        <v>1</v>
      </c>
      <c r="J38" s="4">
        <v>1</v>
      </c>
      <c r="K38" s="4" t="s">
        <v>30</v>
      </c>
      <c r="L38" s="4">
        <v>208</v>
      </c>
      <c r="M38" s="4">
        <v>208</v>
      </c>
      <c r="N38" s="4" t="s">
        <v>176</v>
      </c>
      <c r="O38" s="4" t="s">
        <v>122</v>
      </c>
      <c r="P38" s="4" t="s">
        <v>33</v>
      </c>
      <c r="Q38" s="4">
        <v>0</v>
      </c>
      <c r="R38" s="10">
        <v>44820</v>
      </c>
      <c r="S38" s="7">
        <v>44836</v>
      </c>
      <c r="T38" s="4" t="s">
        <v>34</v>
      </c>
      <c r="U38" s="4">
        <v>208</v>
      </c>
      <c r="V38" s="4">
        <v>0</v>
      </c>
      <c r="W38" s="4">
        <v>0</v>
      </c>
      <c r="X38" s="4" t="s">
        <v>35</v>
      </c>
      <c r="Y38" s="4" t="s">
        <v>177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99</v>
      </c>
      <c r="F39" s="7">
        <v>44820</v>
      </c>
      <c r="G39" s="7">
        <v>44821</v>
      </c>
      <c r="H39" s="4">
        <v>1</v>
      </c>
      <c r="I39" s="4">
        <v>1</v>
      </c>
      <c r="J39" s="4">
        <v>1</v>
      </c>
      <c r="K39" s="4" t="s">
        <v>30</v>
      </c>
      <c r="L39" s="4">
        <v>178</v>
      </c>
      <c r="M39" s="4">
        <v>178</v>
      </c>
      <c r="N39" s="4" t="s">
        <v>180</v>
      </c>
      <c r="O39" s="4" t="s">
        <v>122</v>
      </c>
      <c r="P39" s="4" t="s">
        <v>33</v>
      </c>
      <c r="Q39" s="4">
        <v>0</v>
      </c>
      <c r="R39" s="10">
        <v>44820</v>
      </c>
      <c r="S39" s="7">
        <v>44836</v>
      </c>
      <c r="T39" s="4" t="s">
        <v>34</v>
      </c>
      <c r="U39" s="4">
        <v>178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181</v>
      </c>
      <c r="B40" s="4" t="s">
        <v>26</v>
      </c>
      <c r="C40" s="4" t="s">
        <v>27</v>
      </c>
      <c r="D40" s="4" t="s">
        <v>179</v>
      </c>
      <c r="E40" s="4" t="s">
        <v>67</v>
      </c>
      <c r="F40" s="7">
        <v>44820</v>
      </c>
      <c r="G40" s="7">
        <v>44821</v>
      </c>
      <c r="H40" s="4">
        <v>1</v>
      </c>
      <c r="I40" s="4">
        <v>1</v>
      </c>
      <c r="J40" s="4">
        <v>1</v>
      </c>
      <c r="K40" s="4" t="s">
        <v>30</v>
      </c>
      <c r="L40" s="4">
        <v>155</v>
      </c>
      <c r="M40" s="4">
        <v>155</v>
      </c>
      <c r="N40" s="4" t="s">
        <v>180</v>
      </c>
      <c r="O40" s="4" t="s">
        <v>122</v>
      </c>
      <c r="P40" s="4" t="s">
        <v>33</v>
      </c>
      <c r="Q40" s="4">
        <v>0</v>
      </c>
      <c r="R40" s="10">
        <v>44820</v>
      </c>
      <c r="S40" s="7">
        <v>44836</v>
      </c>
      <c r="T40" s="4" t="s">
        <v>34</v>
      </c>
      <c r="U40" s="4">
        <v>155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179</v>
      </c>
      <c r="E41" s="4" t="s">
        <v>67</v>
      </c>
      <c r="F41" s="7">
        <v>44820</v>
      </c>
      <c r="G41" s="7">
        <v>44821</v>
      </c>
      <c r="H41" s="4">
        <v>1</v>
      </c>
      <c r="I41" s="4">
        <v>1</v>
      </c>
      <c r="J41" s="4">
        <v>1</v>
      </c>
      <c r="K41" s="4" t="s">
        <v>30</v>
      </c>
      <c r="L41" s="4">
        <v>155</v>
      </c>
      <c r="M41" s="4">
        <v>155</v>
      </c>
      <c r="N41" s="4" t="s">
        <v>180</v>
      </c>
      <c r="O41" s="4" t="s">
        <v>122</v>
      </c>
      <c r="P41" s="4" t="s">
        <v>33</v>
      </c>
      <c r="Q41" s="4">
        <v>0</v>
      </c>
      <c r="R41" s="10">
        <v>44820</v>
      </c>
      <c r="S41" s="7">
        <v>44836</v>
      </c>
      <c r="T41" s="4" t="s">
        <v>34</v>
      </c>
      <c r="U41" s="4">
        <v>155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178</v>
      </c>
      <c r="B42" s="4" t="s">
        <v>26</v>
      </c>
      <c r="C42" s="4" t="s">
        <v>44</v>
      </c>
      <c r="D42" s="4" t="s">
        <v>179</v>
      </c>
      <c r="E42" s="4" t="s">
        <v>99</v>
      </c>
      <c r="F42" s="7">
        <v>44820</v>
      </c>
      <c r="G42" s="7">
        <v>44821</v>
      </c>
      <c r="H42" s="4">
        <v>1</v>
      </c>
      <c r="I42" s="4">
        <v>1</v>
      </c>
      <c r="J42" s="4">
        <v>1</v>
      </c>
      <c r="K42" s="4" t="s">
        <v>30</v>
      </c>
      <c r="L42" s="4">
        <v>-178</v>
      </c>
      <c r="M42" s="4">
        <v>-178</v>
      </c>
      <c r="N42" s="4" t="s">
        <v>180</v>
      </c>
      <c r="O42" s="4" t="s">
        <v>122</v>
      </c>
      <c r="P42" s="4" t="s">
        <v>33</v>
      </c>
      <c r="Q42" s="4">
        <v>0</v>
      </c>
      <c r="R42" s="10">
        <v>44820</v>
      </c>
      <c r="S42" s="7">
        <v>44836</v>
      </c>
      <c r="T42" s="4" t="s">
        <v>34</v>
      </c>
      <c r="U42" s="4">
        <v>-178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181</v>
      </c>
      <c r="B43" s="4" t="s">
        <v>26</v>
      </c>
      <c r="C43" s="4" t="s">
        <v>44</v>
      </c>
      <c r="D43" s="4" t="s">
        <v>179</v>
      </c>
      <c r="E43" s="4" t="s">
        <v>67</v>
      </c>
      <c r="F43" s="7">
        <v>44820</v>
      </c>
      <c r="G43" s="7">
        <v>44821</v>
      </c>
      <c r="H43" s="4">
        <v>1</v>
      </c>
      <c r="I43" s="4">
        <v>1</v>
      </c>
      <c r="J43" s="4">
        <v>1</v>
      </c>
      <c r="K43" s="4" t="s">
        <v>30</v>
      </c>
      <c r="L43" s="4">
        <v>-155</v>
      </c>
      <c r="M43" s="4">
        <v>-155</v>
      </c>
      <c r="N43" s="4" t="s">
        <v>180</v>
      </c>
      <c r="O43" s="4" t="s">
        <v>122</v>
      </c>
      <c r="P43" s="4" t="s">
        <v>33</v>
      </c>
      <c r="Q43" s="4">
        <v>0</v>
      </c>
      <c r="R43" s="10">
        <v>44820</v>
      </c>
      <c r="S43" s="7">
        <v>44836</v>
      </c>
      <c r="T43" s="4" t="s">
        <v>34</v>
      </c>
      <c r="U43" s="4">
        <v>-155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179</v>
      </c>
      <c r="E44" s="4" t="s">
        <v>52</v>
      </c>
      <c r="F44" s="7">
        <v>44820</v>
      </c>
      <c r="G44" s="7">
        <v>44821</v>
      </c>
      <c r="H44" s="4">
        <v>1</v>
      </c>
      <c r="I44" s="4">
        <v>1</v>
      </c>
      <c r="J44" s="4">
        <v>1</v>
      </c>
      <c r="K44" s="4" t="s">
        <v>30</v>
      </c>
      <c r="L44" s="4">
        <v>171</v>
      </c>
      <c r="M44" s="4">
        <v>171</v>
      </c>
      <c r="N44" s="4" t="s">
        <v>180</v>
      </c>
      <c r="O44" s="4" t="s">
        <v>122</v>
      </c>
      <c r="P44" s="4" t="s">
        <v>33</v>
      </c>
      <c r="Q44" s="4">
        <v>0</v>
      </c>
      <c r="R44" s="10">
        <v>44820</v>
      </c>
      <c r="S44" s="7">
        <v>44836</v>
      </c>
      <c r="T44" s="4" t="s">
        <v>34</v>
      </c>
      <c r="U44" s="4">
        <v>171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183</v>
      </c>
      <c r="B45" s="4" t="s">
        <v>26</v>
      </c>
      <c r="C45" s="4" t="s">
        <v>44</v>
      </c>
      <c r="D45" s="4" t="s">
        <v>179</v>
      </c>
      <c r="E45" s="4" t="s">
        <v>52</v>
      </c>
      <c r="F45" s="7">
        <v>44820</v>
      </c>
      <c r="G45" s="7">
        <v>44821</v>
      </c>
      <c r="H45" s="4">
        <v>1</v>
      </c>
      <c r="I45" s="4">
        <v>1</v>
      </c>
      <c r="J45" s="4">
        <v>1</v>
      </c>
      <c r="K45" s="4" t="s">
        <v>30</v>
      </c>
      <c r="L45" s="4">
        <v>-171</v>
      </c>
      <c r="M45" s="4">
        <v>-171</v>
      </c>
      <c r="N45" s="4" t="s">
        <v>180</v>
      </c>
      <c r="O45" s="4" t="s">
        <v>122</v>
      </c>
      <c r="P45" s="4" t="s">
        <v>33</v>
      </c>
      <c r="Q45" s="4">
        <v>0</v>
      </c>
      <c r="R45" s="10">
        <v>44820</v>
      </c>
      <c r="S45" s="7">
        <v>44836</v>
      </c>
      <c r="T45" s="4" t="s">
        <v>34</v>
      </c>
      <c r="U45" s="4">
        <v>-171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184</v>
      </c>
      <c r="B46" s="4" t="s">
        <v>26</v>
      </c>
      <c r="C46" s="4" t="s">
        <v>27</v>
      </c>
      <c r="D46" s="4" t="s">
        <v>185</v>
      </c>
      <c r="E46" s="4" t="s">
        <v>186</v>
      </c>
      <c r="F46" s="7">
        <v>44820</v>
      </c>
      <c r="G46" s="7">
        <v>44821</v>
      </c>
      <c r="H46" s="4">
        <v>2</v>
      </c>
      <c r="I46" s="4">
        <v>1</v>
      </c>
      <c r="J46" s="4">
        <v>2</v>
      </c>
      <c r="K46" s="4" t="s">
        <v>30</v>
      </c>
      <c r="L46" s="4">
        <v>1044</v>
      </c>
      <c r="M46" s="4">
        <v>1044</v>
      </c>
      <c r="N46" s="4" t="s">
        <v>187</v>
      </c>
      <c r="O46" s="4" t="s">
        <v>122</v>
      </c>
      <c r="P46" s="4" t="s">
        <v>33</v>
      </c>
      <c r="Q46" s="4">
        <v>0</v>
      </c>
      <c r="R46" s="10">
        <v>44820</v>
      </c>
      <c r="S46" s="7">
        <v>44836</v>
      </c>
      <c r="T46" s="4" t="s">
        <v>34</v>
      </c>
      <c r="U46" s="4">
        <v>1044</v>
      </c>
      <c r="V46" s="4">
        <v>0</v>
      </c>
      <c r="W46" s="4">
        <v>0</v>
      </c>
      <c r="X46" s="4" t="s">
        <v>188</v>
      </c>
      <c r="Y46" s="4" t="s">
        <v>35</v>
      </c>
    </row>
    <row r="47" s="4" customFormat="1" spans="1:25">
      <c r="A47" s="4" t="s">
        <v>182</v>
      </c>
      <c r="B47" s="4" t="s">
        <v>26</v>
      </c>
      <c r="C47" s="4" t="s">
        <v>44</v>
      </c>
      <c r="D47" s="4" t="s">
        <v>179</v>
      </c>
      <c r="E47" s="4" t="s">
        <v>67</v>
      </c>
      <c r="F47" s="7">
        <v>44820</v>
      </c>
      <c r="G47" s="7">
        <v>44821</v>
      </c>
      <c r="H47" s="4">
        <v>1</v>
      </c>
      <c r="I47" s="4">
        <v>1</v>
      </c>
      <c r="J47" s="4">
        <v>1</v>
      </c>
      <c r="K47" s="4" t="s">
        <v>30</v>
      </c>
      <c r="L47" s="4">
        <v>-155</v>
      </c>
      <c r="M47" s="4">
        <v>-155</v>
      </c>
      <c r="N47" s="4" t="s">
        <v>180</v>
      </c>
      <c r="O47" s="4" t="s">
        <v>122</v>
      </c>
      <c r="P47" s="4" t="s">
        <v>33</v>
      </c>
      <c r="Q47" s="4">
        <v>0</v>
      </c>
      <c r="R47" s="10">
        <v>44820</v>
      </c>
      <c r="S47" s="7">
        <v>44836</v>
      </c>
      <c r="T47" s="4" t="s">
        <v>34</v>
      </c>
      <c r="U47" s="4">
        <v>-155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189</v>
      </c>
      <c r="B48" s="4" t="s">
        <v>26</v>
      </c>
      <c r="C48" s="4" t="s">
        <v>27</v>
      </c>
      <c r="D48" s="4" t="s">
        <v>190</v>
      </c>
      <c r="E48" s="4" t="s">
        <v>191</v>
      </c>
      <c r="F48" s="7">
        <v>44820</v>
      </c>
      <c r="G48" s="7">
        <v>44821</v>
      </c>
      <c r="H48" s="4">
        <v>1</v>
      </c>
      <c r="I48" s="4">
        <v>1</v>
      </c>
      <c r="J48" s="4">
        <v>1</v>
      </c>
      <c r="K48" s="4" t="s">
        <v>30</v>
      </c>
      <c r="L48" s="4">
        <v>76</v>
      </c>
      <c r="M48" s="4">
        <v>76</v>
      </c>
      <c r="N48" s="4" t="s">
        <v>192</v>
      </c>
      <c r="O48" s="4" t="s">
        <v>122</v>
      </c>
      <c r="P48" s="4" t="s">
        <v>33</v>
      </c>
      <c r="Q48" s="4">
        <v>0</v>
      </c>
      <c r="R48" s="10">
        <v>44820</v>
      </c>
      <c r="S48" s="7">
        <v>44836</v>
      </c>
      <c r="T48" s="4" t="s">
        <v>34</v>
      </c>
      <c r="U48" s="4">
        <v>76</v>
      </c>
      <c r="V48" s="4">
        <v>0</v>
      </c>
      <c r="W48" s="4">
        <v>0</v>
      </c>
      <c r="X48" s="4" t="s">
        <v>35</v>
      </c>
      <c r="Y48" s="4" t="s">
        <v>193</v>
      </c>
    </row>
    <row r="49" s="4" customFormat="1" spans="1:25">
      <c r="A49" s="4" t="s">
        <v>194</v>
      </c>
      <c r="B49" s="4" t="s">
        <v>26</v>
      </c>
      <c r="C49" s="4" t="s">
        <v>27</v>
      </c>
      <c r="D49" s="4" t="s">
        <v>195</v>
      </c>
      <c r="E49" s="4" t="s">
        <v>196</v>
      </c>
      <c r="F49" s="7">
        <v>44820</v>
      </c>
      <c r="G49" s="7">
        <v>44821</v>
      </c>
      <c r="H49" s="4">
        <v>1</v>
      </c>
      <c r="I49" s="4">
        <v>1</v>
      </c>
      <c r="J49" s="4">
        <v>1</v>
      </c>
      <c r="K49" s="4" t="s">
        <v>30</v>
      </c>
      <c r="L49" s="4">
        <v>108</v>
      </c>
      <c r="M49" s="4">
        <v>108</v>
      </c>
      <c r="N49" s="4" t="s">
        <v>197</v>
      </c>
      <c r="O49" s="4" t="s">
        <v>122</v>
      </c>
      <c r="P49" s="4" t="s">
        <v>33</v>
      </c>
      <c r="Q49" s="4">
        <v>0</v>
      </c>
      <c r="R49" s="10">
        <v>44820</v>
      </c>
      <c r="S49" s="7">
        <v>44836</v>
      </c>
      <c r="T49" s="4" t="s">
        <v>34</v>
      </c>
      <c r="U49" s="4">
        <v>108</v>
      </c>
      <c r="V49" s="4">
        <v>0</v>
      </c>
      <c r="W49" s="4">
        <v>0</v>
      </c>
      <c r="X49" s="4" t="s">
        <v>35</v>
      </c>
      <c r="Y49" s="4" t="s">
        <v>198</v>
      </c>
    </row>
    <row r="50" s="4" customFormat="1" spans="1:25">
      <c r="A50" s="4" t="s">
        <v>199</v>
      </c>
      <c r="B50" s="4" t="s">
        <v>26</v>
      </c>
      <c r="C50" s="4" t="s">
        <v>27</v>
      </c>
      <c r="D50" s="4" t="s">
        <v>200</v>
      </c>
      <c r="E50" s="4" t="s">
        <v>201</v>
      </c>
      <c r="F50" s="7">
        <v>44820</v>
      </c>
      <c r="G50" s="7">
        <v>44821</v>
      </c>
      <c r="H50" s="4">
        <v>1</v>
      </c>
      <c r="I50" s="4">
        <v>1</v>
      </c>
      <c r="J50" s="4">
        <v>1</v>
      </c>
      <c r="K50" s="4" t="s">
        <v>30</v>
      </c>
      <c r="L50" s="4">
        <v>771</v>
      </c>
      <c r="M50" s="4">
        <v>771</v>
      </c>
      <c r="N50" s="4" t="s">
        <v>202</v>
      </c>
      <c r="O50" s="4" t="s">
        <v>122</v>
      </c>
      <c r="P50" s="4" t="s">
        <v>33</v>
      </c>
      <c r="Q50" s="4">
        <v>0</v>
      </c>
      <c r="R50" s="10">
        <v>44820</v>
      </c>
      <c r="S50" s="7">
        <v>44836</v>
      </c>
      <c r="T50" s="4" t="s">
        <v>34</v>
      </c>
      <c r="U50" s="4">
        <v>771</v>
      </c>
      <c r="V50" s="4">
        <v>0</v>
      </c>
      <c r="W50" s="4">
        <v>0</v>
      </c>
      <c r="X50" s="4" t="s">
        <v>203</v>
      </c>
      <c r="Y50" s="4" t="s">
        <v>204</v>
      </c>
    </row>
    <row r="51" s="4" customFormat="1" spans="1:25">
      <c r="A51" s="4" t="s">
        <v>205</v>
      </c>
      <c r="B51" s="4" t="s">
        <v>26</v>
      </c>
      <c r="C51" s="4" t="s">
        <v>27</v>
      </c>
      <c r="D51" s="4" t="s">
        <v>200</v>
      </c>
      <c r="E51" s="4" t="s">
        <v>201</v>
      </c>
      <c r="F51" s="7">
        <v>44820</v>
      </c>
      <c r="G51" s="7">
        <v>44821</v>
      </c>
      <c r="H51" s="4">
        <v>1</v>
      </c>
      <c r="I51" s="4">
        <v>1</v>
      </c>
      <c r="J51" s="4">
        <v>1</v>
      </c>
      <c r="K51" s="4" t="s">
        <v>30</v>
      </c>
      <c r="L51" s="4">
        <v>771</v>
      </c>
      <c r="M51" s="4">
        <v>771</v>
      </c>
      <c r="N51" s="4" t="s">
        <v>206</v>
      </c>
      <c r="O51" s="4" t="s">
        <v>122</v>
      </c>
      <c r="P51" s="4" t="s">
        <v>33</v>
      </c>
      <c r="Q51" s="4">
        <v>0</v>
      </c>
      <c r="R51" s="10">
        <v>44820</v>
      </c>
      <c r="S51" s="7">
        <v>44836</v>
      </c>
      <c r="T51" s="4" t="s">
        <v>34</v>
      </c>
      <c r="U51" s="4">
        <v>771</v>
      </c>
      <c r="V51" s="4">
        <v>0</v>
      </c>
      <c r="W51" s="4">
        <v>0</v>
      </c>
      <c r="X51" s="4" t="s">
        <v>35</v>
      </c>
      <c r="Y51" s="4" t="s">
        <v>207</v>
      </c>
    </row>
    <row r="52" s="4" customFormat="1" spans="1:25">
      <c r="A52" s="4" t="s">
        <v>208</v>
      </c>
      <c r="B52" s="4" t="s">
        <v>26</v>
      </c>
      <c r="C52" s="4" t="s">
        <v>27</v>
      </c>
      <c r="D52" s="4" t="s">
        <v>209</v>
      </c>
      <c r="E52" s="4" t="s">
        <v>210</v>
      </c>
      <c r="F52" s="7">
        <v>44820</v>
      </c>
      <c r="G52" s="7">
        <v>44821</v>
      </c>
      <c r="H52" s="4">
        <v>1</v>
      </c>
      <c r="I52" s="4">
        <v>1</v>
      </c>
      <c r="J52" s="4">
        <v>1</v>
      </c>
      <c r="K52" s="4" t="s">
        <v>30</v>
      </c>
      <c r="L52" s="4">
        <v>401</v>
      </c>
      <c r="M52" s="4">
        <v>401</v>
      </c>
      <c r="N52" s="4" t="s">
        <v>211</v>
      </c>
      <c r="O52" s="4" t="s">
        <v>122</v>
      </c>
      <c r="P52" s="4" t="s">
        <v>33</v>
      </c>
      <c r="Q52" s="4">
        <v>0</v>
      </c>
      <c r="R52" s="10">
        <v>44820</v>
      </c>
      <c r="S52" s="7">
        <v>44836</v>
      </c>
      <c r="T52" s="4" t="s">
        <v>34</v>
      </c>
      <c r="U52" s="4">
        <v>401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212</v>
      </c>
      <c r="B53" s="4" t="s">
        <v>26</v>
      </c>
      <c r="C53" s="4" t="s">
        <v>27</v>
      </c>
      <c r="D53" s="4" t="s">
        <v>209</v>
      </c>
      <c r="E53" s="4" t="s">
        <v>210</v>
      </c>
      <c r="F53" s="7">
        <v>44820</v>
      </c>
      <c r="G53" s="7">
        <v>44821</v>
      </c>
      <c r="H53" s="4">
        <v>1</v>
      </c>
      <c r="I53" s="4">
        <v>1</v>
      </c>
      <c r="J53" s="4">
        <v>1</v>
      </c>
      <c r="K53" s="4" t="s">
        <v>30</v>
      </c>
      <c r="L53" s="4">
        <v>386</v>
      </c>
      <c r="M53" s="4">
        <v>386</v>
      </c>
      <c r="N53" s="4" t="s">
        <v>213</v>
      </c>
      <c r="O53" s="4" t="s">
        <v>122</v>
      </c>
      <c r="P53" s="4" t="s">
        <v>33</v>
      </c>
      <c r="Q53" s="4">
        <v>0</v>
      </c>
      <c r="R53" s="10">
        <v>44820</v>
      </c>
      <c r="S53" s="7">
        <v>44836</v>
      </c>
      <c r="T53" s="4" t="s">
        <v>34</v>
      </c>
      <c r="U53" s="4">
        <v>386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214</v>
      </c>
      <c r="B54" s="4" t="s">
        <v>26</v>
      </c>
      <c r="C54" s="4" t="s">
        <v>27</v>
      </c>
      <c r="D54" s="4" t="s">
        <v>66</v>
      </c>
      <c r="E54" s="4" t="s">
        <v>67</v>
      </c>
      <c r="F54" s="7">
        <v>44820</v>
      </c>
      <c r="G54" s="7">
        <v>44821</v>
      </c>
      <c r="H54" s="4">
        <v>1</v>
      </c>
      <c r="I54" s="4">
        <v>1</v>
      </c>
      <c r="J54" s="4">
        <v>1</v>
      </c>
      <c r="K54" s="4" t="s">
        <v>30</v>
      </c>
      <c r="L54" s="4">
        <v>173</v>
      </c>
      <c r="M54" s="4">
        <v>173</v>
      </c>
      <c r="N54" s="4" t="s">
        <v>215</v>
      </c>
      <c r="O54" s="4" t="s">
        <v>122</v>
      </c>
      <c r="P54" s="4" t="s">
        <v>33</v>
      </c>
      <c r="Q54" s="4">
        <v>0</v>
      </c>
      <c r="R54" s="10">
        <v>44820</v>
      </c>
      <c r="S54" s="7">
        <v>44836</v>
      </c>
      <c r="T54" s="4" t="s">
        <v>34</v>
      </c>
      <c r="U54" s="4">
        <v>173</v>
      </c>
      <c r="V54" s="4">
        <v>0</v>
      </c>
      <c r="W54" s="4">
        <v>0</v>
      </c>
      <c r="X54" s="4" t="s">
        <v>216</v>
      </c>
      <c r="Y54" s="4" t="s">
        <v>217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219</v>
      </c>
      <c r="E55" s="4" t="s">
        <v>220</v>
      </c>
      <c r="F55" s="7">
        <v>44820</v>
      </c>
      <c r="G55" s="7">
        <v>44821</v>
      </c>
      <c r="H55" s="4">
        <v>1</v>
      </c>
      <c r="I55" s="4">
        <v>1</v>
      </c>
      <c r="J55" s="4">
        <v>1</v>
      </c>
      <c r="K55" s="4" t="s">
        <v>30</v>
      </c>
      <c r="L55" s="4">
        <v>441</v>
      </c>
      <c r="M55" s="4">
        <v>441</v>
      </c>
      <c r="N55" s="4" t="s">
        <v>221</v>
      </c>
      <c r="O55" s="4" t="s">
        <v>122</v>
      </c>
      <c r="P55" s="4" t="s">
        <v>33</v>
      </c>
      <c r="Q55" s="4">
        <v>0</v>
      </c>
      <c r="R55" s="10">
        <v>44820</v>
      </c>
      <c r="S55" s="7">
        <v>44836</v>
      </c>
      <c r="T55" s="4" t="s">
        <v>34</v>
      </c>
      <c r="U55" s="4">
        <v>441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222</v>
      </c>
      <c r="B56" s="4" t="s">
        <v>26</v>
      </c>
      <c r="C56" s="4" t="s">
        <v>27</v>
      </c>
      <c r="D56" s="4" t="s">
        <v>223</v>
      </c>
      <c r="E56" s="4" t="s">
        <v>224</v>
      </c>
      <c r="F56" s="7">
        <v>44820</v>
      </c>
      <c r="G56" s="7">
        <v>44821</v>
      </c>
      <c r="H56" s="4">
        <v>1</v>
      </c>
      <c r="I56" s="4">
        <v>1</v>
      </c>
      <c r="J56" s="4">
        <v>1</v>
      </c>
      <c r="K56" s="4" t="s">
        <v>30</v>
      </c>
      <c r="L56" s="4">
        <v>161</v>
      </c>
      <c r="M56" s="4">
        <v>161</v>
      </c>
      <c r="N56" s="4" t="s">
        <v>225</v>
      </c>
      <c r="O56" s="4" t="s">
        <v>122</v>
      </c>
      <c r="P56" s="4" t="s">
        <v>33</v>
      </c>
      <c r="Q56" s="4">
        <v>0</v>
      </c>
      <c r="R56" s="10">
        <v>44820</v>
      </c>
      <c r="S56" s="7">
        <v>44836</v>
      </c>
      <c r="T56" s="4" t="s">
        <v>34</v>
      </c>
      <c r="U56" s="4">
        <v>161</v>
      </c>
      <c r="V56" s="4">
        <v>0</v>
      </c>
      <c r="W56" s="4">
        <v>0</v>
      </c>
      <c r="X56" s="4" t="s">
        <v>35</v>
      </c>
      <c r="Y56" s="4" t="s">
        <v>226</v>
      </c>
    </row>
    <row r="57" s="4" customFormat="1" spans="1:25">
      <c r="A57" s="4" t="s">
        <v>227</v>
      </c>
      <c r="B57" s="4" t="s">
        <v>26</v>
      </c>
      <c r="C57" s="4" t="s">
        <v>27</v>
      </c>
      <c r="D57" s="4" t="s">
        <v>228</v>
      </c>
      <c r="E57" s="4" t="s">
        <v>229</v>
      </c>
      <c r="F57" s="7">
        <v>44820</v>
      </c>
      <c r="G57" s="7">
        <v>44821</v>
      </c>
      <c r="H57" s="4">
        <v>1</v>
      </c>
      <c r="I57" s="4">
        <v>1</v>
      </c>
      <c r="J57" s="4">
        <v>1</v>
      </c>
      <c r="K57" s="4" t="s">
        <v>30</v>
      </c>
      <c r="L57" s="4">
        <v>431</v>
      </c>
      <c r="M57" s="4">
        <v>431</v>
      </c>
      <c r="N57" s="4" t="s">
        <v>230</v>
      </c>
      <c r="O57" s="4" t="s">
        <v>122</v>
      </c>
      <c r="P57" s="4" t="s">
        <v>33</v>
      </c>
      <c r="Q57" s="4">
        <v>0</v>
      </c>
      <c r="R57" s="10">
        <v>44820</v>
      </c>
      <c r="S57" s="7">
        <v>44836</v>
      </c>
      <c r="T57" s="4" t="s">
        <v>34</v>
      </c>
      <c r="U57" s="4">
        <v>431</v>
      </c>
      <c r="V57" s="4">
        <v>0</v>
      </c>
      <c r="W57" s="4">
        <v>0</v>
      </c>
      <c r="X57" s="4" t="s">
        <v>35</v>
      </c>
      <c r="Y57" s="4" t="s">
        <v>231</v>
      </c>
    </row>
    <row r="58" s="4" customFormat="1" spans="1:25">
      <c r="A58" s="4" t="s">
        <v>232</v>
      </c>
      <c r="B58" s="4" t="s">
        <v>26</v>
      </c>
      <c r="C58" s="4" t="s">
        <v>27</v>
      </c>
      <c r="D58" s="4" t="s">
        <v>107</v>
      </c>
      <c r="E58" s="4" t="s">
        <v>233</v>
      </c>
      <c r="F58" s="7">
        <v>44820</v>
      </c>
      <c r="G58" s="7">
        <v>44821</v>
      </c>
      <c r="H58" s="4">
        <v>1</v>
      </c>
      <c r="I58" s="4">
        <v>1</v>
      </c>
      <c r="J58" s="4">
        <v>1</v>
      </c>
      <c r="K58" s="4" t="s">
        <v>30</v>
      </c>
      <c r="L58" s="4">
        <v>317</v>
      </c>
      <c r="M58" s="4">
        <v>317</v>
      </c>
      <c r="N58" s="4" t="s">
        <v>234</v>
      </c>
      <c r="O58" s="4" t="s">
        <v>122</v>
      </c>
      <c r="P58" s="4" t="s">
        <v>33</v>
      </c>
      <c r="Q58" s="4">
        <v>0</v>
      </c>
      <c r="R58" s="10">
        <v>44820</v>
      </c>
      <c r="S58" s="7">
        <v>44836</v>
      </c>
      <c r="T58" s="4" t="s">
        <v>34</v>
      </c>
      <c r="U58" s="4">
        <v>317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235</v>
      </c>
      <c r="B59" s="4" t="s">
        <v>26</v>
      </c>
      <c r="C59" s="4" t="s">
        <v>27</v>
      </c>
      <c r="D59" s="4" t="s">
        <v>107</v>
      </c>
      <c r="E59" s="4" t="s">
        <v>233</v>
      </c>
      <c r="F59" s="7">
        <v>44820</v>
      </c>
      <c r="G59" s="7">
        <v>44821</v>
      </c>
      <c r="H59" s="4">
        <v>1</v>
      </c>
      <c r="I59" s="4">
        <v>1</v>
      </c>
      <c r="J59" s="4">
        <v>1</v>
      </c>
      <c r="K59" s="4" t="s">
        <v>30</v>
      </c>
      <c r="L59" s="4">
        <v>317</v>
      </c>
      <c r="M59" s="4">
        <v>317</v>
      </c>
      <c r="N59" s="4" t="s">
        <v>236</v>
      </c>
      <c r="O59" s="4" t="s">
        <v>122</v>
      </c>
      <c r="P59" s="4" t="s">
        <v>33</v>
      </c>
      <c r="Q59" s="4">
        <v>0</v>
      </c>
      <c r="R59" s="10">
        <v>44820</v>
      </c>
      <c r="S59" s="7">
        <v>44836</v>
      </c>
      <c r="T59" s="4" t="s">
        <v>34</v>
      </c>
      <c r="U59" s="4">
        <v>317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237</v>
      </c>
      <c r="B60" s="4" t="s">
        <v>26</v>
      </c>
      <c r="C60" s="4" t="s">
        <v>27</v>
      </c>
      <c r="D60" s="4" t="s">
        <v>238</v>
      </c>
      <c r="E60" s="4" t="s">
        <v>239</v>
      </c>
      <c r="F60" s="7">
        <v>44820</v>
      </c>
      <c r="G60" s="7">
        <v>44821</v>
      </c>
      <c r="H60" s="4">
        <v>1</v>
      </c>
      <c r="I60" s="4">
        <v>1</v>
      </c>
      <c r="J60" s="4">
        <v>1</v>
      </c>
      <c r="K60" s="4" t="s">
        <v>30</v>
      </c>
      <c r="L60" s="4">
        <v>121</v>
      </c>
      <c r="M60" s="4">
        <v>121</v>
      </c>
      <c r="N60" s="4" t="s">
        <v>240</v>
      </c>
      <c r="O60" s="4" t="s">
        <v>122</v>
      </c>
      <c r="P60" s="4" t="s">
        <v>33</v>
      </c>
      <c r="Q60" s="4">
        <v>0</v>
      </c>
      <c r="R60" s="10">
        <v>44820</v>
      </c>
      <c r="S60" s="7">
        <v>44836</v>
      </c>
      <c r="T60" s="4" t="s">
        <v>34</v>
      </c>
      <c r="U60" s="4">
        <v>121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237</v>
      </c>
      <c r="B61" s="4" t="s">
        <v>26</v>
      </c>
      <c r="C61" s="4" t="s">
        <v>44</v>
      </c>
      <c r="D61" s="4" t="s">
        <v>238</v>
      </c>
      <c r="E61" s="4" t="s">
        <v>239</v>
      </c>
      <c r="F61" s="7">
        <v>44820</v>
      </c>
      <c r="G61" s="7">
        <v>44821</v>
      </c>
      <c r="H61" s="4">
        <v>1</v>
      </c>
      <c r="I61" s="4">
        <v>1</v>
      </c>
      <c r="J61" s="4">
        <v>1</v>
      </c>
      <c r="K61" s="4" t="s">
        <v>30</v>
      </c>
      <c r="L61" s="4">
        <v>-121</v>
      </c>
      <c r="M61" s="4">
        <v>-121</v>
      </c>
      <c r="N61" s="4" t="s">
        <v>240</v>
      </c>
      <c r="O61" s="4" t="s">
        <v>122</v>
      </c>
      <c r="P61" s="4" t="s">
        <v>33</v>
      </c>
      <c r="Q61" s="4">
        <v>0</v>
      </c>
      <c r="R61" s="10">
        <v>44820</v>
      </c>
      <c r="S61" s="7">
        <v>44836</v>
      </c>
      <c r="T61" s="4" t="s">
        <v>34</v>
      </c>
      <c r="U61" s="4">
        <v>-121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241</v>
      </c>
      <c r="B62" s="4" t="s">
        <v>26</v>
      </c>
      <c r="C62" s="4" t="s">
        <v>27</v>
      </c>
      <c r="D62" s="4" t="s">
        <v>242</v>
      </c>
      <c r="E62" s="4" t="s">
        <v>243</v>
      </c>
      <c r="F62" s="7">
        <v>44820</v>
      </c>
      <c r="G62" s="7">
        <v>44821</v>
      </c>
      <c r="H62" s="4">
        <v>1</v>
      </c>
      <c r="I62" s="4">
        <v>1</v>
      </c>
      <c r="J62" s="4">
        <v>1</v>
      </c>
      <c r="K62" s="4" t="s">
        <v>30</v>
      </c>
      <c r="L62" s="4">
        <v>1042</v>
      </c>
      <c r="M62" s="4">
        <v>1042</v>
      </c>
      <c r="N62" s="4" t="s">
        <v>244</v>
      </c>
      <c r="O62" s="4" t="s">
        <v>122</v>
      </c>
      <c r="P62" s="4" t="s">
        <v>33</v>
      </c>
      <c r="Q62" s="4">
        <v>0</v>
      </c>
      <c r="R62" s="10">
        <v>44821</v>
      </c>
      <c r="S62" s="7">
        <v>44836</v>
      </c>
      <c r="T62" s="4" t="s">
        <v>34</v>
      </c>
      <c r="U62" s="4">
        <v>1042</v>
      </c>
      <c r="V62" s="4">
        <v>0</v>
      </c>
      <c r="W62" s="4">
        <v>0</v>
      </c>
      <c r="X62" s="4" t="s">
        <v>35</v>
      </c>
      <c r="Y62" s="4" t="s">
        <v>245</v>
      </c>
    </row>
    <row r="63" s="4" customFormat="1" spans="1:25">
      <c r="A63" s="4" t="s">
        <v>246</v>
      </c>
      <c r="B63" s="4" t="s">
        <v>26</v>
      </c>
      <c r="C63" s="4" t="s">
        <v>27</v>
      </c>
      <c r="D63" s="4" t="s">
        <v>242</v>
      </c>
      <c r="E63" s="4" t="s">
        <v>243</v>
      </c>
      <c r="F63" s="7">
        <v>44820</v>
      </c>
      <c r="G63" s="7">
        <v>44821</v>
      </c>
      <c r="H63" s="4">
        <v>1</v>
      </c>
      <c r="I63" s="4">
        <v>1</v>
      </c>
      <c r="J63" s="4">
        <v>1</v>
      </c>
      <c r="K63" s="4" t="s">
        <v>30</v>
      </c>
      <c r="L63" s="4">
        <v>1042</v>
      </c>
      <c r="M63" s="4">
        <v>1042</v>
      </c>
      <c r="N63" s="4" t="s">
        <v>247</v>
      </c>
      <c r="O63" s="4" t="s">
        <v>122</v>
      </c>
      <c r="P63" s="4" t="s">
        <v>33</v>
      </c>
      <c r="Q63" s="4">
        <v>0</v>
      </c>
      <c r="R63" s="10">
        <v>44821</v>
      </c>
      <c r="S63" s="7">
        <v>44836</v>
      </c>
      <c r="T63" s="4" t="s">
        <v>34</v>
      </c>
      <c r="U63" s="4">
        <v>1042</v>
      </c>
      <c r="V63" s="4">
        <v>0</v>
      </c>
      <c r="W63" s="4">
        <v>0</v>
      </c>
      <c r="X63" s="4" t="s">
        <v>248</v>
      </c>
      <c r="Y63" s="4" t="s">
        <v>249</v>
      </c>
    </row>
    <row r="64" s="4" customFormat="1" spans="1:25">
      <c r="A64" s="4" t="s">
        <v>222</v>
      </c>
      <c r="B64" s="4" t="s">
        <v>26</v>
      </c>
      <c r="C64" s="4" t="s">
        <v>60</v>
      </c>
      <c r="D64" s="4" t="s">
        <v>223</v>
      </c>
      <c r="E64" s="4" t="s">
        <v>224</v>
      </c>
      <c r="F64" s="7">
        <v>44820</v>
      </c>
      <c r="G64" s="7">
        <v>44821</v>
      </c>
      <c r="H64" s="4">
        <v>1</v>
      </c>
      <c r="I64" s="4">
        <v>1</v>
      </c>
      <c r="J64" s="4">
        <v>1</v>
      </c>
      <c r="K64" s="4" t="s">
        <v>30</v>
      </c>
      <c r="L64" s="4">
        <v>-161</v>
      </c>
      <c r="M64" s="4">
        <v>-161</v>
      </c>
      <c r="N64" s="4" t="s">
        <v>225</v>
      </c>
      <c r="O64" s="4" t="s">
        <v>122</v>
      </c>
      <c r="P64" s="4" t="s">
        <v>33</v>
      </c>
      <c r="Q64" s="4">
        <v>0</v>
      </c>
      <c r="R64" s="10">
        <v>44820</v>
      </c>
      <c r="S64" s="7">
        <v>44836</v>
      </c>
      <c r="T64" s="4" t="s">
        <v>34</v>
      </c>
      <c r="U64" s="4">
        <v>-161</v>
      </c>
      <c r="V64" s="4">
        <v>0</v>
      </c>
      <c r="W64" s="4">
        <v>0</v>
      </c>
      <c r="X64" s="4" t="s">
        <v>35</v>
      </c>
      <c r="Y64" s="4" t="s">
        <v>226</v>
      </c>
    </row>
    <row r="65" s="4" customFormat="1" spans="1:25">
      <c r="A65" s="4" t="s">
        <v>250</v>
      </c>
      <c r="B65" s="4" t="s">
        <v>26</v>
      </c>
      <c r="C65" s="4" t="s">
        <v>27</v>
      </c>
      <c r="D65" s="4" t="s">
        <v>251</v>
      </c>
      <c r="E65" s="4" t="s">
        <v>252</v>
      </c>
      <c r="F65" s="7">
        <v>44821</v>
      </c>
      <c r="G65" s="7">
        <v>44822</v>
      </c>
      <c r="H65" s="4">
        <v>1</v>
      </c>
      <c r="I65" s="4">
        <v>1</v>
      </c>
      <c r="J65" s="4">
        <v>1</v>
      </c>
      <c r="K65" s="4" t="s">
        <v>30</v>
      </c>
      <c r="L65" s="4">
        <v>928</v>
      </c>
      <c r="M65" s="4">
        <v>928</v>
      </c>
      <c r="N65" s="4" t="s">
        <v>253</v>
      </c>
      <c r="O65" s="4" t="s">
        <v>254</v>
      </c>
      <c r="P65" s="4" t="s">
        <v>33</v>
      </c>
      <c r="Q65" s="4">
        <v>0</v>
      </c>
      <c r="R65" s="10">
        <v>44793</v>
      </c>
      <c r="S65" s="7">
        <v>44837</v>
      </c>
      <c r="T65" s="4" t="s">
        <v>34</v>
      </c>
      <c r="U65" s="4">
        <v>928</v>
      </c>
      <c r="V65" s="4">
        <v>0</v>
      </c>
      <c r="W65" s="4">
        <v>0</v>
      </c>
      <c r="X65" s="4" t="s">
        <v>255</v>
      </c>
      <c r="Y65" s="4" t="s">
        <v>35</v>
      </c>
    </row>
    <row r="66" s="4" customFormat="1" spans="1:25">
      <c r="A66" s="4" t="s">
        <v>256</v>
      </c>
      <c r="B66" s="4" t="s">
        <v>26</v>
      </c>
      <c r="C66" s="4" t="s">
        <v>27</v>
      </c>
      <c r="D66" s="4" t="s">
        <v>257</v>
      </c>
      <c r="E66" s="4" t="s">
        <v>258</v>
      </c>
      <c r="F66" s="7">
        <v>44821</v>
      </c>
      <c r="G66" s="7">
        <v>44822</v>
      </c>
      <c r="H66" s="4">
        <v>1</v>
      </c>
      <c r="I66" s="4">
        <v>1</v>
      </c>
      <c r="J66" s="4">
        <v>1</v>
      </c>
      <c r="K66" s="4" t="s">
        <v>30</v>
      </c>
      <c r="L66" s="4">
        <v>680</v>
      </c>
      <c r="M66" s="4">
        <v>680</v>
      </c>
      <c r="N66" s="4" t="s">
        <v>259</v>
      </c>
      <c r="O66" s="4" t="s">
        <v>254</v>
      </c>
      <c r="P66" s="4" t="s">
        <v>33</v>
      </c>
      <c r="Q66" s="4">
        <v>0</v>
      </c>
      <c r="R66" s="10">
        <v>44794</v>
      </c>
      <c r="S66" s="7">
        <v>44837</v>
      </c>
      <c r="T66" s="4" t="s">
        <v>34</v>
      </c>
      <c r="U66" s="4">
        <v>680</v>
      </c>
      <c r="V66" s="4">
        <v>0</v>
      </c>
      <c r="W66" s="4">
        <v>0</v>
      </c>
      <c r="X66" s="4" t="s">
        <v>35</v>
      </c>
      <c r="Y66" s="4" t="s">
        <v>260</v>
      </c>
    </row>
    <row r="67" s="4" customFormat="1" spans="1:25">
      <c r="A67" s="4" t="s">
        <v>261</v>
      </c>
      <c r="B67" s="4" t="s">
        <v>26</v>
      </c>
      <c r="C67" s="4" t="s">
        <v>27</v>
      </c>
      <c r="D67" s="4" t="s">
        <v>257</v>
      </c>
      <c r="E67" s="4" t="s">
        <v>258</v>
      </c>
      <c r="F67" s="7">
        <v>44821</v>
      </c>
      <c r="G67" s="7">
        <v>44822</v>
      </c>
      <c r="H67" s="4">
        <v>1</v>
      </c>
      <c r="I67" s="4">
        <v>1</v>
      </c>
      <c r="J67" s="4">
        <v>1</v>
      </c>
      <c r="K67" s="4" t="s">
        <v>30</v>
      </c>
      <c r="L67" s="4">
        <v>680</v>
      </c>
      <c r="M67" s="4">
        <v>680</v>
      </c>
      <c r="N67" s="4" t="s">
        <v>262</v>
      </c>
      <c r="O67" s="4" t="s">
        <v>254</v>
      </c>
      <c r="P67" s="4" t="s">
        <v>33</v>
      </c>
      <c r="Q67" s="4">
        <v>0</v>
      </c>
      <c r="R67" s="10">
        <v>44794</v>
      </c>
      <c r="S67" s="7">
        <v>44837</v>
      </c>
      <c r="T67" s="4" t="s">
        <v>34</v>
      </c>
      <c r="U67" s="4">
        <v>680</v>
      </c>
      <c r="V67" s="4">
        <v>0</v>
      </c>
      <c r="W67" s="4">
        <v>0</v>
      </c>
      <c r="X67" s="4" t="s">
        <v>35</v>
      </c>
      <c r="Y67" s="4" t="s">
        <v>263</v>
      </c>
    </row>
    <row r="68" s="4" customFormat="1" spans="1:25">
      <c r="A68" s="4" t="s">
        <v>264</v>
      </c>
      <c r="B68" s="4" t="s">
        <v>26</v>
      </c>
      <c r="C68" s="4" t="s">
        <v>27</v>
      </c>
      <c r="D68" s="4" t="s">
        <v>265</v>
      </c>
      <c r="E68" s="4" t="s">
        <v>57</v>
      </c>
      <c r="F68" s="7">
        <v>44821</v>
      </c>
      <c r="G68" s="7">
        <v>44822</v>
      </c>
      <c r="H68" s="4">
        <v>1</v>
      </c>
      <c r="I68" s="4">
        <v>1</v>
      </c>
      <c r="J68" s="4">
        <v>1</v>
      </c>
      <c r="K68" s="4" t="s">
        <v>30</v>
      </c>
      <c r="L68" s="4">
        <v>261</v>
      </c>
      <c r="M68" s="4">
        <v>261</v>
      </c>
      <c r="N68" s="4" t="s">
        <v>266</v>
      </c>
      <c r="O68" s="4" t="s">
        <v>254</v>
      </c>
      <c r="P68" s="4" t="s">
        <v>33</v>
      </c>
      <c r="Q68" s="4">
        <v>0</v>
      </c>
      <c r="R68" s="10">
        <v>44811</v>
      </c>
      <c r="S68" s="7">
        <v>44837</v>
      </c>
      <c r="T68" s="4" t="s">
        <v>34</v>
      </c>
      <c r="U68" s="4">
        <v>261</v>
      </c>
      <c r="V68" s="4">
        <v>0</v>
      </c>
      <c r="W68" s="4">
        <v>0</v>
      </c>
      <c r="X68" s="4" t="s">
        <v>35</v>
      </c>
      <c r="Y68" s="4" t="s">
        <v>267</v>
      </c>
    </row>
    <row r="69" s="4" customFormat="1" spans="1:25">
      <c r="A69" s="4" t="s">
        <v>264</v>
      </c>
      <c r="B69" s="4" t="s">
        <v>26</v>
      </c>
      <c r="C69" s="4" t="s">
        <v>44</v>
      </c>
      <c r="D69" s="4" t="s">
        <v>265</v>
      </c>
      <c r="E69" s="4" t="s">
        <v>57</v>
      </c>
      <c r="F69" s="7">
        <v>44821</v>
      </c>
      <c r="G69" s="7">
        <v>44822</v>
      </c>
      <c r="H69" s="4">
        <v>1</v>
      </c>
      <c r="I69" s="4">
        <v>1</v>
      </c>
      <c r="J69" s="4">
        <v>1</v>
      </c>
      <c r="K69" s="4" t="s">
        <v>30</v>
      </c>
      <c r="L69" s="4">
        <v>-261</v>
      </c>
      <c r="M69" s="4">
        <v>-261</v>
      </c>
      <c r="N69" s="4" t="s">
        <v>266</v>
      </c>
      <c r="O69" s="4" t="s">
        <v>254</v>
      </c>
      <c r="P69" s="4" t="s">
        <v>33</v>
      </c>
      <c r="Q69" s="4">
        <v>0</v>
      </c>
      <c r="R69" s="10">
        <v>44811</v>
      </c>
      <c r="S69" s="7">
        <v>44837</v>
      </c>
      <c r="T69" s="4" t="s">
        <v>34</v>
      </c>
      <c r="U69" s="4">
        <v>-261</v>
      </c>
      <c r="V69" s="4">
        <v>0</v>
      </c>
      <c r="W69" s="4">
        <v>0</v>
      </c>
      <c r="X69" s="4" t="s">
        <v>35</v>
      </c>
      <c r="Y69" s="4" t="s">
        <v>267</v>
      </c>
    </row>
    <row r="70" s="4" customFormat="1" spans="1:25">
      <c r="A70" s="4" t="s">
        <v>268</v>
      </c>
      <c r="B70" s="4" t="s">
        <v>26</v>
      </c>
      <c r="C70" s="4" t="s">
        <v>27</v>
      </c>
      <c r="D70" s="4" t="s">
        <v>269</v>
      </c>
      <c r="E70" s="4" t="s">
        <v>144</v>
      </c>
      <c r="F70" s="7">
        <v>44821</v>
      </c>
      <c r="G70" s="7">
        <v>44822</v>
      </c>
      <c r="H70" s="4">
        <v>1</v>
      </c>
      <c r="I70" s="4">
        <v>1</v>
      </c>
      <c r="J70" s="4">
        <v>1</v>
      </c>
      <c r="K70" s="4" t="s">
        <v>30</v>
      </c>
      <c r="L70" s="4">
        <v>200</v>
      </c>
      <c r="M70" s="4">
        <v>200</v>
      </c>
      <c r="N70" s="4" t="s">
        <v>270</v>
      </c>
      <c r="O70" s="4" t="s">
        <v>254</v>
      </c>
      <c r="P70" s="4" t="s">
        <v>33</v>
      </c>
      <c r="Q70" s="4">
        <v>0</v>
      </c>
      <c r="R70" s="10">
        <v>44811</v>
      </c>
      <c r="S70" s="7">
        <v>44837</v>
      </c>
      <c r="T70" s="4" t="s">
        <v>34</v>
      </c>
      <c r="U70" s="4">
        <v>200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271</v>
      </c>
      <c r="B71" s="4" t="s">
        <v>26</v>
      </c>
      <c r="C71" s="4" t="s">
        <v>27</v>
      </c>
      <c r="D71" s="4" t="s">
        <v>272</v>
      </c>
      <c r="E71" s="4" t="s">
        <v>273</v>
      </c>
      <c r="F71" s="7">
        <v>44821</v>
      </c>
      <c r="G71" s="7">
        <v>44822</v>
      </c>
      <c r="H71" s="4">
        <v>1</v>
      </c>
      <c r="I71" s="4">
        <v>1</v>
      </c>
      <c r="J71" s="4">
        <v>1</v>
      </c>
      <c r="K71" s="4" t="s">
        <v>30</v>
      </c>
      <c r="L71" s="4">
        <v>783</v>
      </c>
      <c r="M71" s="4">
        <v>783</v>
      </c>
      <c r="N71" s="4" t="s">
        <v>274</v>
      </c>
      <c r="O71" s="4" t="s">
        <v>254</v>
      </c>
      <c r="P71" s="4" t="s">
        <v>33</v>
      </c>
      <c r="Q71" s="4">
        <v>0</v>
      </c>
      <c r="R71" s="10">
        <v>44813</v>
      </c>
      <c r="S71" s="7">
        <v>44837</v>
      </c>
      <c r="T71" s="4" t="s">
        <v>34</v>
      </c>
      <c r="U71" s="4">
        <v>783</v>
      </c>
      <c r="V71" s="4">
        <v>0</v>
      </c>
      <c r="W71" s="4">
        <v>0</v>
      </c>
      <c r="X71" s="4" t="s">
        <v>35</v>
      </c>
      <c r="Y71" s="4" t="s">
        <v>275</v>
      </c>
    </row>
    <row r="72" s="4" customFormat="1" spans="1:25">
      <c r="A72" s="4" t="s">
        <v>276</v>
      </c>
      <c r="B72" s="4" t="s">
        <v>26</v>
      </c>
      <c r="C72" s="4" t="s">
        <v>27</v>
      </c>
      <c r="D72" s="4" t="s">
        <v>147</v>
      </c>
      <c r="E72" s="4" t="s">
        <v>148</v>
      </c>
      <c r="F72" s="7">
        <v>44820</v>
      </c>
      <c r="G72" s="7">
        <v>44822</v>
      </c>
      <c r="H72" s="4">
        <v>1</v>
      </c>
      <c r="I72" s="4">
        <v>2</v>
      </c>
      <c r="J72" s="4">
        <v>2</v>
      </c>
      <c r="K72" s="4" t="s">
        <v>30</v>
      </c>
      <c r="L72" s="4">
        <v>1305</v>
      </c>
      <c r="M72" s="4">
        <v>1305</v>
      </c>
      <c r="N72" s="4" t="s">
        <v>277</v>
      </c>
      <c r="O72" s="4" t="s">
        <v>254</v>
      </c>
      <c r="P72" s="4" t="s">
        <v>33</v>
      </c>
      <c r="Q72" s="4">
        <v>0</v>
      </c>
      <c r="R72" s="10">
        <v>44815</v>
      </c>
      <c r="S72" s="7">
        <v>44837</v>
      </c>
      <c r="T72" s="4" t="s">
        <v>34</v>
      </c>
      <c r="U72" s="4">
        <v>1305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278</v>
      </c>
      <c r="B73" s="4" t="s">
        <v>26</v>
      </c>
      <c r="C73" s="4" t="s">
        <v>27</v>
      </c>
      <c r="D73" s="4" t="s">
        <v>147</v>
      </c>
      <c r="E73" s="4" t="s">
        <v>148</v>
      </c>
      <c r="F73" s="7">
        <v>44821</v>
      </c>
      <c r="G73" s="7">
        <v>44822</v>
      </c>
      <c r="H73" s="4">
        <v>1</v>
      </c>
      <c r="I73" s="4">
        <v>1</v>
      </c>
      <c r="J73" s="4">
        <v>1</v>
      </c>
      <c r="K73" s="4" t="s">
        <v>30</v>
      </c>
      <c r="L73" s="4">
        <v>711</v>
      </c>
      <c r="M73" s="4">
        <v>711</v>
      </c>
      <c r="N73" s="4" t="s">
        <v>279</v>
      </c>
      <c r="O73" s="4" t="s">
        <v>254</v>
      </c>
      <c r="P73" s="4" t="s">
        <v>33</v>
      </c>
      <c r="Q73" s="4">
        <v>0</v>
      </c>
      <c r="R73" s="10">
        <v>44815</v>
      </c>
      <c r="S73" s="7">
        <v>44837</v>
      </c>
      <c r="T73" s="4" t="s">
        <v>34</v>
      </c>
      <c r="U73" s="4">
        <v>711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280</v>
      </c>
      <c r="B74" s="4" t="s">
        <v>26</v>
      </c>
      <c r="C74" s="4" t="s">
        <v>27</v>
      </c>
      <c r="D74" s="4" t="s">
        <v>281</v>
      </c>
      <c r="E74" s="4" t="s">
        <v>282</v>
      </c>
      <c r="F74" s="7">
        <v>44821</v>
      </c>
      <c r="G74" s="7">
        <v>44822</v>
      </c>
      <c r="H74" s="4">
        <v>1</v>
      </c>
      <c r="I74" s="4">
        <v>1</v>
      </c>
      <c r="J74" s="4">
        <v>1</v>
      </c>
      <c r="K74" s="4" t="s">
        <v>30</v>
      </c>
      <c r="L74" s="4">
        <v>334</v>
      </c>
      <c r="M74" s="4">
        <v>334</v>
      </c>
      <c r="N74" s="4" t="s">
        <v>283</v>
      </c>
      <c r="O74" s="4" t="s">
        <v>254</v>
      </c>
      <c r="P74" s="4" t="s">
        <v>33</v>
      </c>
      <c r="Q74" s="4">
        <v>0</v>
      </c>
      <c r="R74" s="10">
        <v>44817</v>
      </c>
      <c r="S74" s="7">
        <v>44837</v>
      </c>
      <c r="T74" s="4" t="s">
        <v>34</v>
      </c>
      <c r="U74" s="4">
        <v>334</v>
      </c>
      <c r="V74" s="4">
        <v>0</v>
      </c>
      <c r="W74" s="4">
        <v>0</v>
      </c>
      <c r="X74" s="4" t="s">
        <v>35</v>
      </c>
      <c r="Y74" s="4" t="s">
        <v>284</v>
      </c>
    </row>
    <row r="75" s="4" customFormat="1" spans="1:25">
      <c r="A75" s="4" t="s">
        <v>285</v>
      </c>
      <c r="B75" s="4" t="s">
        <v>26</v>
      </c>
      <c r="C75" s="4" t="s">
        <v>27</v>
      </c>
      <c r="D75" s="4" t="s">
        <v>286</v>
      </c>
      <c r="E75" s="4" t="s">
        <v>89</v>
      </c>
      <c r="F75" s="7">
        <v>44821</v>
      </c>
      <c r="G75" s="7">
        <v>44822</v>
      </c>
      <c r="H75" s="4">
        <v>1</v>
      </c>
      <c r="I75" s="4">
        <v>1</v>
      </c>
      <c r="J75" s="4">
        <v>1</v>
      </c>
      <c r="K75" s="4" t="s">
        <v>30</v>
      </c>
      <c r="L75" s="4">
        <v>206</v>
      </c>
      <c r="M75" s="4">
        <v>206</v>
      </c>
      <c r="N75" s="4" t="s">
        <v>287</v>
      </c>
      <c r="O75" s="4" t="s">
        <v>254</v>
      </c>
      <c r="P75" s="4" t="s">
        <v>33</v>
      </c>
      <c r="Q75" s="4">
        <v>0</v>
      </c>
      <c r="R75" s="10">
        <v>44817</v>
      </c>
      <c r="S75" s="7">
        <v>44837</v>
      </c>
      <c r="T75" s="4" t="s">
        <v>34</v>
      </c>
      <c r="U75" s="4">
        <v>206</v>
      </c>
      <c r="V75" s="4">
        <v>0</v>
      </c>
      <c r="W75" s="4">
        <v>0</v>
      </c>
      <c r="X75" s="4" t="s">
        <v>35</v>
      </c>
      <c r="Y75" s="4" t="s">
        <v>288</v>
      </c>
    </row>
    <row r="76" s="4" customFormat="1" spans="1:25">
      <c r="A76" s="4" t="s">
        <v>289</v>
      </c>
      <c r="B76" s="4" t="s">
        <v>26</v>
      </c>
      <c r="C76" s="4" t="s">
        <v>27</v>
      </c>
      <c r="D76" s="4" t="s">
        <v>251</v>
      </c>
      <c r="E76" s="4" t="s">
        <v>108</v>
      </c>
      <c r="F76" s="7">
        <v>44820</v>
      </c>
      <c r="G76" s="7">
        <v>44822</v>
      </c>
      <c r="H76" s="4">
        <v>1</v>
      </c>
      <c r="I76" s="4">
        <v>2</v>
      </c>
      <c r="J76" s="4">
        <v>2</v>
      </c>
      <c r="K76" s="4" t="s">
        <v>30</v>
      </c>
      <c r="L76" s="4">
        <v>1649</v>
      </c>
      <c r="M76" s="4">
        <v>1649</v>
      </c>
      <c r="N76" s="4" t="s">
        <v>290</v>
      </c>
      <c r="O76" s="4" t="s">
        <v>254</v>
      </c>
      <c r="P76" s="4" t="s">
        <v>33</v>
      </c>
      <c r="Q76" s="4">
        <v>0</v>
      </c>
      <c r="R76" s="10">
        <v>44817</v>
      </c>
      <c r="S76" s="7">
        <v>44837</v>
      </c>
      <c r="T76" s="4" t="s">
        <v>34</v>
      </c>
      <c r="U76" s="4">
        <v>1649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291</v>
      </c>
      <c r="B77" s="4" t="s">
        <v>26</v>
      </c>
      <c r="C77" s="4" t="s">
        <v>27</v>
      </c>
      <c r="D77" s="4" t="s">
        <v>292</v>
      </c>
      <c r="E77" s="4" t="s">
        <v>293</v>
      </c>
      <c r="F77" s="7">
        <v>44820</v>
      </c>
      <c r="G77" s="7">
        <v>44822</v>
      </c>
      <c r="H77" s="4">
        <v>1</v>
      </c>
      <c r="I77" s="4">
        <v>2</v>
      </c>
      <c r="J77" s="4">
        <v>2</v>
      </c>
      <c r="K77" s="4" t="s">
        <v>30</v>
      </c>
      <c r="L77" s="4">
        <v>328</v>
      </c>
      <c r="M77" s="4">
        <v>328</v>
      </c>
      <c r="N77" s="4" t="s">
        <v>294</v>
      </c>
      <c r="O77" s="4" t="s">
        <v>254</v>
      </c>
      <c r="P77" s="4" t="s">
        <v>33</v>
      </c>
      <c r="Q77" s="4">
        <v>0</v>
      </c>
      <c r="R77" s="10">
        <v>44817</v>
      </c>
      <c r="S77" s="7">
        <v>44837</v>
      </c>
      <c r="T77" s="4" t="s">
        <v>34</v>
      </c>
      <c r="U77" s="4">
        <v>328</v>
      </c>
      <c r="V77" s="4">
        <v>0</v>
      </c>
      <c r="W77" s="4">
        <v>0</v>
      </c>
      <c r="X77" s="4" t="s">
        <v>35</v>
      </c>
      <c r="Y77" s="4" t="s">
        <v>295</v>
      </c>
    </row>
    <row r="78" s="4" customFormat="1" spans="1:25">
      <c r="A78" s="4" t="s">
        <v>296</v>
      </c>
      <c r="B78" s="4" t="s">
        <v>26</v>
      </c>
      <c r="C78" s="4" t="s">
        <v>27</v>
      </c>
      <c r="D78" s="4" t="s">
        <v>147</v>
      </c>
      <c r="E78" s="4" t="s">
        <v>148</v>
      </c>
      <c r="F78" s="7">
        <v>44820</v>
      </c>
      <c r="G78" s="7">
        <v>44822</v>
      </c>
      <c r="H78" s="4">
        <v>1</v>
      </c>
      <c r="I78" s="4">
        <v>2</v>
      </c>
      <c r="J78" s="4">
        <v>2</v>
      </c>
      <c r="K78" s="4" t="s">
        <v>30</v>
      </c>
      <c r="L78" s="4">
        <v>1388</v>
      </c>
      <c r="M78" s="4">
        <v>1388</v>
      </c>
      <c r="N78" s="4" t="s">
        <v>297</v>
      </c>
      <c r="O78" s="4" t="s">
        <v>254</v>
      </c>
      <c r="P78" s="4" t="s">
        <v>33</v>
      </c>
      <c r="Q78" s="4">
        <v>0</v>
      </c>
      <c r="R78" s="10">
        <v>44818</v>
      </c>
      <c r="S78" s="7">
        <v>44837</v>
      </c>
      <c r="T78" s="4" t="s">
        <v>34</v>
      </c>
      <c r="U78" s="4">
        <v>1388</v>
      </c>
      <c r="V78" s="4">
        <v>0</v>
      </c>
      <c r="W78" s="4">
        <v>0</v>
      </c>
      <c r="X78" s="4" t="s">
        <v>298</v>
      </c>
      <c r="Y78" s="4" t="s">
        <v>35</v>
      </c>
    </row>
    <row r="79" s="4" customFormat="1" spans="1:25">
      <c r="A79" s="4" t="s">
        <v>299</v>
      </c>
      <c r="B79" s="4" t="s">
        <v>26</v>
      </c>
      <c r="C79" s="4" t="s">
        <v>27</v>
      </c>
      <c r="D79" s="4" t="s">
        <v>300</v>
      </c>
      <c r="E79" s="4" t="s">
        <v>57</v>
      </c>
      <c r="F79" s="7">
        <v>44821</v>
      </c>
      <c r="G79" s="7">
        <v>44822</v>
      </c>
      <c r="H79" s="4">
        <v>1</v>
      </c>
      <c r="I79" s="4">
        <v>1</v>
      </c>
      <c r="J79" s="4">
        <v>1</v>
      </c>
      <c r="K79" s="4" t="s">
        <v>30</v>
      </c>
      <c r="L79" s="4">
        <v>149</v>
      </c>
      <c r="M79" s="4">
        <v>149</v>
      </c>
      <c r="N79" s="4" t="s">
        <v>301</v>
      </c>
      <c r="O79" s="4" t="s">
        <v>254</v>
      </c>
      <c r="P79" s="4" t="s">
        <v>33</v>
      </c>
      <c r="Q79" s="4">
        <v>0</v>
      </c>
      <c r="R79" s="10">
        <v>44818</v>
      </c>
      <c r="S79" s="7">
        <v>44837</v>
      </c>
      <c r="T79" s="4" t="s">
        <v>34</v>
      </c>
      <c r="U79" s="4">
        <v>149</v>
      </c>
      <c r="V79" s="4">
        <v>0</v>
      </c>
      <c r="W79" s="4">
        <v>0</v>
      </c>
      <c r="X79" s="4" t="s">
        <v>302</v>
      </c>
      <c r="Y79" s="4" t="s">
        <v>303</v>
      </c>
    </row>
    <row r="80" s="4" customFormat="1" spans="1:25">
      <c r="A80" s="4" t="s">
        <v>304</v>
      </c>
      <c r="B80" s="4" t="s">
        <v>26</v>
      </c>
      <c r="C80" s="4" t="s">
        <v>27</v>
      </c>
      <c r="D80" s="4" t="s">
        <v>305</v>
      </c>
      <c r="E80" s="4" t="s">
        <v>306</v>
      </c>
      <c r="F80" s="7">
        <v>44819</v>
      </c>
      <c r="G80" s="7">
        <v>44822</v>
      </c>
      <c r="H80" s="4">
        <v>1</v>
      </c>
      <c r="I80" s="4">
        <v>3</v>
      </c>
      <c r="J80" s="4">
        <v>3</v>
      </c>
      <c r="K80" s="4" t="s">
        <v>30</v>
      </c>
      <c r="L80" s="4">
        <v>1757</v>
      </c>
      <c r="M80" s="4">
        <v>1757</v>
      </c>
      <c r="N80" s="4" t="s">
        <v>307</v>
      </c>
      <c r="O80" s="4" t="s">
        <v>254</v>
      </c>
      <c r="P80" s="4" t="s">
        <v>33</v>
      </c>
      <c r="Q80" s="4">
        <v>0</v>
      </c>
      <c r="R80" s="10">
        <v>44818</v>
      </c>
      <c r="S80" s="7">
        <v>44837</v>
      </c>
      <c r="T80" s="4" t="s">
        <v>34</v>
      </c>
      <c r="U80" s="4">
        <v>1757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308</v>
      </c>
      <c r="B81" s="4" t="s">
        <v>26</v>
      </c>
      <c r="C81" s="4" t="s">
        <v>27</v>
      </c>
      <c r="D81" s="4" t="s">
        <v>281</v>
      </c>
      <c r="E81" s="4" t="s">
        <v>282</v>
      </c>
      <c r="F81" s="7">
        <v>44821</v>
      </c>
      <c r="G81" s="7">
        <v>44822</v>
      </c>
      <c r="H81" s="4">
        <v>1</v>
      </c>
      <c r="I81" s="4">
        <v>1</v>
      </c>
      <c r="J81" s="4">
        <v>1</v>
      </c>
      <c r="K81" s="4" t="s">
        <v>30</v>
      </c>
      <c r="L81" s="4">
        <v>334</v>
      </c>
      <c r="M81" s="4">
        <v>334</v>
      </c>
      <c r="N81" s="4" t="s">
        <v>309</v>
      </c>
      <c r="O81" s="4" t="s">
        <v>254</v>
      </c>
      <c r="P81" s="4" t="s">
        <v>33</v>
      </c>
      <c r="Q81" s="4">
        <v>0</v>
      </c>
      <c r="R81" s="10">
        <v>44818</v>
      </c>
      <c r="S81" s="7">
        <v>44837</v>
      </c>
      <c r="T81" s="4" t="s">
        <v>34</v>
      </c>
      <c r="U81" s="4">
        <v>334</v>
      </c>
      <c r="V81" s="4">
        <v>0</v>
      </c>
      <c r="W81" s="4">
        <v>0</v>
      </c>
      <c r="X81" s="4" t="s">
        <v>310</v>
      </c>
      <c r="Y81" s="4" t="s">
        <v>311</v>
      </c>
    </row>
    <row r="82" s="4" customFormat="1" spans="1:25">
      <c r="A82" s="4" t="s">
        <v>312</v>
      </c>
      <c r="B82" s="4" t="s">
        <v>26</v>
      </c>
      <c r="C82" s="4" t="s">
        <v>27</v>
      </c>
      <c r="D82" s="4" t="s">
        <v>313</v>
      </c>
      <c r="E82" s="4" t="s">
        <v>233</v>
      </c>
      <c r="F82" s="7">
        <v>44821</v>
      </c>
      <c r="G82" s="7">
        <v>44822</v>
      </c>
      <c r="H82" s="4">
        <v>1</v>
      </c>
      <c r="I82" s="4">
        <v>1</v>
      </c>
      <c r="J82" s="4">
        <v>1</v>
      </c>
      <c r="K82" s="4" t="s">
        <v>30</v>
      </c>
      <c r="L82" s="4">
        <v>484</v>
      </c>
      <c r="M82" s="4">
        <v>484</v>
      </c>
      <c r="N82" s="4" t="s">
        <v>314</v>
      </c>
      <c r="O82" s="4" t="s">
        <v>254</v>
      </c>
      <c r="P82" s="4" t="s">
        <v>33</v>
      </c>
      <c r="Q82" s="4">
        <v>0</v>
      </c>
      <c r="R82" s="10">
        <v>44819</v>
      </c>
      <c r="S82" s="7">
        <v>44837</v>
      </c>
      <c r="T82" s="4" t="s">
        <v>34</v>
      </c>
      <c r="U82" s="4">
        <v>484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315</v>
      </c>
      <c r="B83" s="4" t="s">
        <v>26</v>
      </c>
      <c r="C83" s="4" t="s">
        <v>27</v>
      </c>
      <c r="D83" s="4" t="s">
        <v>313</v>
      </c>
      <c r="E83" s="4" t="s">
        <v>233</v>
      </c>
      <c r="F83" s="7">
        <v>44821</v>
      </c>
      <c r="G83" s="7">
        <v>44822</v>
      </c>
      <c r="H83" s="4">
        <v>1</v>
      </c>
      <c r="I83" s="4">
        <v>1</v>
      </c>
      <c r="J83" s="4">
        <v>1</v>
      </c>
      <c r="K83" s="4" t="s">
        <v>30</v>
      </c>
      <c r="L83" s="4">
        <v>484</v>
      </c>
      <c r="M83" s="4">
        <v>484</v>
      </c>
      <c r="N83" s="4" t="s">
        <v>316</v>
      </c>
      <c r="O83" s="4" t="s">
        <v>254</v>
      </c>
      <c r="P83" s="4" t="s">
        <v>33</v>
      </c>
      <c r="Q83" s="4">
        <v>0</v>
      </c>
      <c r="R83" s="10">
        <v>44819</v>
      </c>
      <c r="S83" s="7">
        <v>44837</v>
      </c>
      <c r="T83" s="4" t="s">
        <v>34</v>
      </c>
      <c r="U83" s="4">
        <v>484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317</v>
      </c>
      <c r="B84" s="4" t="s">
        <v>26</v>
      </c>
      <c r="C84" s="4" t="s">
        <v>27</v>
      </c>
      <c r="D84" s="4" t="s">
        <v>281</v>
      </c>
      <c r="E84" s="4" t="s">
        <v>282</v>
      </c>
      <c r="F84" s="7">
        <v>44821</v>
      </c>
      <c r="G84" s="7">
        <v>44822</v>
      </c>
      <c r="H84" s="4">
        <v>1</v>
      </c>
      <c r="I84" s="4">
        <v>1</v>
      </c>
      <c r="J84" s="4">
        <v>1</v>
      </c>
      <c r="K84" s="4" t="s">
        <v>30</v>
      </c>
      <c r="L84" s="4">
        <v>335</v>
      </c>
      <c r="M84" s="4">
        <v>335</v>
      </c>
      <c r="N84" s="4" t="s">
        <v>318</v>
      </c>
      <c r="O84" s="4" t="s">
        <v>254</v>
      </c>
      <c r="P84" s="4" t="s">
        <v>33</v>
      </c>
      <c r="Q84" s="4">
        <v>0</v>
      </c>
      <c r="R84" s="10">
        <v>44820</v>
      </c>
      <c r="S84" s="7">
        <v>44837</v>
      </c>
      <c r="T84" s="4" t="s">
        <v>34</v>
      </c>
      <c r="U84" s="4">
        <v>335</v>
      </c>
      <c r="V84" s="4">
        <v>0</v>
      </c>
      <c r="W84" s="4">
        <v>0</v>
      </c>
      <c r="X84" s="4" t="s">
        <v>35</v>
      </c>
      <c r="Y84" s="4" t="s">
        <v>319</v>
      </c>
    </row>
    <row r="85" s="4" customFormat="1" spans="1:25">
      <c r="A85" s="4" t="s">
        <v>320</v>
      </c>
      <c r="B85" s="4" t="s">
        <v>26</v>
      </c>
      <c r="C85" s="4" t="s">
        <v>27</v>
      </c>
      <c r="D85" s="4" t="s">
        <v>321</v>
      </c>
      <c r="E85" s="4" t="s">
        <v>29</v>
      </c>
      <c r="F85" s="7">
        <v>44820</v>
      </c>
      <c r="G85" s="7">
        <v>44822</v>
      </c>
      <c r="H85" s="4">
        <v>1</v>
      </c>
      <c r="I85" s="4">
        <v>2</v>
      </c>
      <c r="J85" s="4">
        <v>2</v>
      </c>
      <c r="K85" s="4" t="s">
        <v>30</v>
      </c>
      <c r="L85" s="4">
        <v>275</v>
      </c>
      <c r="M85" s="4">
        <v>275</v>
      </c>
      <c r="N85" s="4" t="s">
        <v>322</v>
      </c>
      <c r="O85" s="4" t="s">
        <v>254</v>
      </c>
      <c r="P85" s="4" t="s">
        <v>33</v>
      </c>
      <c r="Q85" s="4">
        <v>0</v>
      </c>
      <c r="R85" s="10">
        <v>44820</v>
      </c>
      <c r="S85" s="7">
        <v>44837</v>
      </c>
      <c r="T85" s="4" t="s">
        <v>34</v>
      </c>
      <c r="U85" s="4">
        <v>275</v>
      </c>
      <c r="V85" s="4">
        <v>0</v>
      </c>
      <c r="W85" s="4">
        <v>0</v>
      </c>
      <c r="X85" s="4" t="s">
        <v>323</v>
      </c>
      <c r="Y85" s="4" t="s">
        <v>35</v>
      </c>
    </row>
    <row r="86" s="4" customFormat="1" spans="1:25">
      <c r="A86" s="4" t="s">
        <v>320</v>
      </c>
      <c r="B86" s="4" t="s">
        <v>26</v>
      </c>
      <c r="C86" s="4" t="s">
        <v>44</v>
      </c>
      <c r="D86" s="4" t="s">
        <v>321</v>
      </c>
      <c r="E86" s="4" t="s">
        <v>29</v>
      </c>
      <c r="F86" s="7">
        <v>44820</v>
      </c>
      <c r="G86" s="7">
        <v>44822</v>
      </c>
      <c r="H86" s="4">
        <v>1</v>
      </c>
      <c r="I86" s="4">
        <v>2</v>
      </c>
      <c r="J86" s="4">
        <v>2</v>
      </c>
      <c r="K86" s="4" t="s">
        <v>30</v>
      </c>
      <c r="L86" s="4">
        <v>-275</v>
      </c>
      <c r="M86" s="4">
        <v>-275</v>
      </c>
      <c r="N86" s="4" t="s">
        <v>322</v>
      </c>
      <c r="O86" s="4" t="s">
        <v>254</v>
      </c>
      <c r="P86" s="4" t="s">
        <v>33</v>
      </c>
      <c r="Q86" s="4">
        <v>0</v>
      </c>
      <c r="R86" s="10">
        <v>44820</v>
      </c>
      <c r="S86" s="7">
        <v>44837</v>
      </c>
      <c r="T86" s="4" t="s">
        <v>34</v>
      </c>
      <c r="U86" s="4">
        <v>-275</v>
      </c>
      <c r="V86" s="4">
        <v>0</v>
      </c>
      <c r="W86" s="4">
        <v>0</v>
      </c>
      <c r="X86" s="4" t="s">
        <v>323</v>
      </c>
      <c r="Y86" s="4" t="s">
        <v>35</v>
      </c>
    </row>
    <row r="87" s="4" customFormat="1" spans="1:25">
      <c r="A87" s="4" t="s">
        <v>324</v>
      </c>
      <c r="B87" s="4" t="s">
        <v>26</v>
      </c>
      <c r="C87" s="4" t="s">
        <v>27</v>
      </c>
      <c r="D87" s="4" t="s">
        <v>269</v>
      </c>
      <c r="E87" s="4" t="s">
        <v>144</v>
      </c>
      <c r="F87" s="7">
        <v>44821</v>
      </c>
      <c r="G87" s="7">
        <v>44822</v>
      </c>
      <c r="H87" s="4">
        <v>1</v>
      </c>
      <c r="I87" s="4">
        <v>1</v>
      </c>
      <c r="J87" s="4">
        <v>1</v>
      </c>
      <c r="K87" s="4" t="s">
        <v>30</v>
      </c>
      <c r="L87" s="4">
        <v>367</v>
      </c>
      <c r="M87" s="4">
        <v>367</v>
      </c>
      <c r="N87" s="4" t="s">
        <v>325</v>
      </c>
      <c r="O87" s="4" t="s">
        <v>254</v>
      </c>
      <c r="P87" s="4" t="s">
        <v>33</v>
      </c>
      <c r="Q87" s="4">
        <v>0</v>
      </c>
      <c r="R87" s="10">
        <v>44820</v>
      </c>
      <c r="S87" s="7">
        <v>44837</v>
      </c>
      <c r="T87" s="4" t="s">
        <v>34</v>
      </c>
      <c r="U87" s="4">
        <v>367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326</v>
      </c>
      <c r="B88" s="4" t="s">
        <v>26</v>
      </c>
      <c r="C88" s="4" t="s">
        <v>27</v>
      </c>
      <c r="D88" s="4" t="s">
        <v>327</v>
      </c>
      <c r="E88" s="4" t="s">
        <v>129</v>
      </c>
      <c r="F88" s="7">
        <v>44820</v>
      </c>
      <c r="G88" s="7">
        <v>44822</v>
      </c>
      <c r="H88" s="4">
        <v>1</v>
      </c>
      <c r="I88" s="4">
        <v>2</v>
      </c>
      <c r="J88" s="4">
        <v>2</v>
      </c>
      <c r="K88" s="4" t="s">
        <v>30</v>
      </c>
      <c r="L88" s="4">
        <v>326</v>
      </c>
      <c r="M88" s="4">
        <v>326</v>
      </c>
      <c r="N88" s="4" t="s">
        <v>328</v>
      </c>
      <c r="O88" s="4" t="s">
        <v>254</v>
      </c>
      <c r="P88" s="4" t="s">
        <v>33</v>
      </c>
      <c r="Q88" s="4">
        <v>0</v>
      </c>
      <c r="R88" s="10">
        <v>44820</v>
      </c>
      <c r="S88" s="7">
        <v>44837</v>
      </c>
      <c r="T88" s="4" t="s">
        <v>34</v>
      </c>
      <c r="U88" s="4">
        <v>326</v>
      </c>
      <c r="V88" s="4">
        <v>0</v>
      </c>
      <c r="W88" s="4">
        <v>0</v>
      </c>
      <c r="X88" s="4" t="s">
        <v>35</v>
      </c>
      <c r="Y88" s="4" t="s">
        <v>329</v>
      </c>
    </row>
    <row r="89" s="4" customFormat="1" spans="1:25">
      <c r="A89" s="4" t="s">
        <v>330</v>
      </c>
      <c r="B89" s="4" t="s">
        <v>26</v>
      </c>
      <c r="C89" s="4" t="s">
        <v>27</v>
      </c>
      <c r="D89" s="4" t="s">
        <v>331</v>
      </c>
      <c r="E89" s="4" t="s">
        <v>332</v>
      </c>
      <c r="F89" s="7">
        <v>44821</v>
      </c>
      <c r="G89" s="7">
        <v>44822</v>
      </c>
      <c r="H89" s="4">
        <v>1</v>
      </c>
      <c r="I89" s="4">
        <v>1</v>
      </c>
      <c r="J89" s="4">
        <v>1</v>
      </c>
      <c r="K89" s="4" t="s">
        <v>30</v>
      </c>
      <c r="L89" s="4">
        <v>747</v>
      </c>
      <c r="M89" s="4">
        <v>747</v>
      </c>
      <c r="N89" s="4" t="s">
        <v>333</v>
      </c>
      <c r="O89" s="4" t="s">
        <v>254</v>
      </c>
      <c r="P89" s="4" t="s">
        <v>33</v>
      </c>
      <c r="Q89" s="4">
        <v>0</v>
      </c>
      <c r="R89" s="10">
        <v>44820</v>
      </c>
      <c r="S89" s="7">
        <v>44837</v>
      </c>
      <c r="T89" s="4" t="s">
        <v>34</v>
      </c>
      <c r="U89" s="4">
        <v>747</v>
      </c>
      <c r="V89" s="4">
        <v>0</v>
      </c>
      <c r="W89" s="4">
        <v>0</v>
      </c>
      <c r="X89" s="4" t="s">
        <v>35</v>
      </c>
      <c r="Y89" s="4" t="s">
        <v>334</v>
      </c>
    </row>
    <row r="90" s="4" customFormat="1" spans="1:25">
      <c r="A90" s="4" t="s">
        <v>335</v>
      </c>
      <c r="B90" s="4" t="s">
        <v>26</v>
      </c>
      <c r="C90" s="4" t="s">
        <v>27</v>
      </c>
      <c r="D90" s="4" t="s">
        <v>66</v>
      </c>
      <c r="E90" s="4" t="s">
        <v>67</v>
      </c>
      <c r="F90" s="7">
        <v>44820</v>
      </c>
      <c r="G90" s="7">
        <v>44822</v>
      </c>
      <c r="H90" s="4">
        <v>1</v>
      </c>
      <c r="I90" s="4">
        <v>2</v>
      </c>
      <c r="J90" s="4">
        <v>2</v>
      </c>
      <c r="K90" s="4" t="s">
        <v>30</v>
      </c>
      <c r="L90" s="4">
        <v>342</v>
      </c>
      <c r="M90" s="4">
        <v>342</v>
      </c>
      <c r="N90" s="4" t="s">
        <v>336</v>
      </c>
      <c r="O90" s="4" t="s">
        <v>254</v>
      </c>
      <c r="P90" s="4" t="s">
        <v>33</v>
      </c>
      <c r="Q90" s="4">
        <v>0</v>
      </c>
      <c r="R90" s="10">
        <v>44820</v>
      </c>
      <c r="S90" s="7">
        <v>44837</v>
      </c>
      <c r="T90" s="4" t="s">
        <v>34</v>
      </c>
      <c r="U90" s="4">
        <v>342</v>
      </c>
      <c r="V90" s="4">
        <v>0</v>
      </c>
      <c r="W90" s="4">
        <v>0</v>
      </c>
      <c r="X90" s="4" t="s">
        <v>35</v>
      </c>
      <c r="Y90" s="4" t="s">
        <v>337</v>
      </c>
    </row>
    <row r="91" s="4" customFormat="1" spans="1:25">
      <c r="A91" s="4" t="s">
        <v>338</v>
      </c>
      <c r="B91" s="4" t="s">
        <v>26</v>
      </c>
      <c r="C91" s="4" t="s">
        <v>27</v>
      </c>
      <c r="D91" s="4" t="s">
        <v>339</v>
      </c>
      <c r="E91" s="4" t="s">
        <v>340</v>
      </c>
      <c r="F91" s="7">
        <v>44821</v>
      </c>
      <c r="G91" s="7">
        <v>44822</v>
      </c>
      <c r="H91" s="4">
        <v>1</v>
      </c>
      <c r="I91" s="4">
        <v>1</v>
      </c>
      <c r="J91" s="4">
        <v>1</v>
      </c>
      <c r="K91" s="4" t="s">
        <v>30</v>
      </c>
      <c r="L91" s="4">
        <v>117</v>
      </c>
      <c r="M91" s="4">
        <v>117</v>
      </c>
      <c r="N91" s="4" t="s">
        <v>341</v>
      </c>
      <c r="O91" s="4" t="s">
        <v>254</v>
      </c>
      <c r="P91" s="4" t="s">
        <v>33</v>
      </c>
      <c r="Q91" s="4">
        <v>0</v>
      </c>
      <c r="R91" s="10">
        <v>44821</v>
      </c>
      <c r="S91" s="7">
        <v>44837</v>
      </c>
      <c r="T91" s="4" t="s">
        <v>34</v>
      </c>
      <c r="U91" s="4">
        <v>117</v>
      </c>
      <c r="V91" s="4">
        <v>0</v>
      </c>
      <c r="W91" s="4">
        <v>0</v>
      </c>
      <c r="X91" s="4" t="s">
        <v>35</v>
      </c>
      <c r="Y91" s="4" t="s">
        <v>342</v>
      </c>
    </row>
    <row r="92" s="4" customFormat="1" spans="1:25">
      <c r="A92" s="4" t="s">
        <v>343</v>
      </c>
      <c r="B92" s="4" t="s">
        <v>26</v>
      </c>
      <c r="C92" s="4" t="s">
        <v>27</v>
      </c>
      <c r="D92" s="4" t="s">
        <v>195</v>
      </c>
      <c r="E92" s="4" t="s">
        <v>196</v>
      </c>
      <c r="F92" s="7">
        <v>44821</v>
      </c>
      <c r="G92" s="7">
        <v>44822</v>
      </c>
      <c r="H92" s="4">
        <v>1</v>
      </c>
      <c r="I92" s="4">
        <v>1</v>
      </c>
      <c r="J92" s="4">
        <v>1</v>
      </c>
      <c r="K92" s="4" t="s">
        <v>30</v>
      </c>
      <c r="L92" s="4">
        <v>105</v>
      </c>
      <c r="M92" s="4">
        <v>105</v>
      </c>
      <c r="N92" s="4" t="s">
        <v>344</v>
      </c>
      <c r="O92" s="4" t="s">
        <v>254</v>
      </c>
      <c r="P92" s="4" t="s">
        <v>33</v>
      </c>
      <c r="Q92" s="4">
        <v>0</v>
      </c>
      <c r="R92" s="10">
        <v>44821</v>
      </c>
      <c r="S92" s="7">
        <v>44837</v>
      </c>
      <c r="T92" s="4" t="s">
        <v>34</v>
      </c>
      <c r="U92" s="4">
        <v>105</v>
      </c>
      <c r="V92" s="4">
        <v>0</v>
      </c>
      <c r="W92" s="4">
        <v>0</v>
      </c>
      <c r="X92" s="4" t="s">
        <v>35</v>
      </c>
      <c r="Y92" s="4" t="s">
        <v>345</v>
      </c>
    </row>
    <row r="93" s="4" customFormat="1" spans="1:25">
      <c r="A93" s="4" t="s">
        <v>346</v>
      </c>
      <c r="B93" s="4" t="s">
        <v>26</v>
      </c>
      <c r="C93" s="4" t="s">
        <v>27</v>
      </c>
      <c r="D93" s="4" t="s">
        <v>151</v>
      </c>
      <c r="E93" s="4" t="s">
        <v>347</v>
      </c>
      <c r="F93" s="7">
        <v>44821</v>
      </c>
      <c r="G93" s="7">
        <v>44822</v>
      </c>
      <c r="H93" s="4">
        <v>1</v>
      </c>
      <c r="I93" s="4">
        <v>1</v>
      </c>
      <c r="J93" s="4">
        <v>1</v>
      </c>
      <c r="K93" s="4" t="s">
        <v>30</v>
      </c>
      <c r="L93" s="4">
        <v>469</v>
      </c>
      <c r="M93" s="4">
        <v>469</v>
      </c>
      <c r="N93" s="4" t="s">
        <v>348</v>
      </c>
      <c r="O93" s="4" t="s">
        <v>254</v>
      </c>
      <c r="P93" s="4" t="s">
        <v>33</v>
      </c>
      <c r="Q93" s="4">
        <v>0</v>
      </c>
      <c r="R93" s="10">
        <v>44821</v>
      </c>
      <c r="S93" s="7">
        <v>44837</v>
      </c>
      <c r="T93" s="4" t="s">
        <v>34</v>
      </c>
      <c r="U93" s="4">
        <v>469</v>
      </c>
      <c r="V93" s="4">
        <v>0</v>
      </c>
      <c r="W93" s="4">
        <v>0</v>
      </c>
      <c r="X93" s="4" t="s">
        <v>35</v>
      </c>
      <c r="Y93" s="4" t="s">
        <v>349</v>
      </c>
    </row>
    <row r="94" s="4" customFormat="1" spans="1:25">
      <c r="A94" s="4" t="s">
        <v>350</v>
      </c>
      <c r="B94" s="4" t="s">
        <v>26</v>
      </c>
      <c r="C94" s="4" t="s">
        <v>27</v>
      </c>
      <c r="D94" s="4" t="s">
        <v>351</v>
      </c>
      <c r="E94" s="4" t="s">
        <v>57</v>
      </c>
      <c r="F94" s="7">
        <v>44821</v>
      </c>
      <c r="G94" s="7">
        <v>44822</v>
      </c>
      <c r="H94" s="4">
        <v>1</v>
      </c>
      <c r="I94" s="4">
        <v>1</v>
      </c>
      <c r="J94" s="4">
        <v>1</v>
      </c>
      <c r="K94" s="4" t="s">
        <v>30</v>
      </c>
      <c r="L94" s="4">
        <v>144</v>
      </c>
      <c r="M94" s="4">
        <v>144</v>
      </c>
      <c r="N94" s="4" t="s">
        <v>352</v>
      </c>
      <c r="O94" s="4" t="s">
        <v>254</v>
      </c>
      <c r="P94" s="4" t="s">
        <v>33</v>
      </c>
      <c r="Q94" s="4">
        <v>0</v>
      </c>
      <c r="R94" s="10">
        <v>44821</v>
      </c>
      <c r="S94" s="7">
        <v>44837</v>
      </c>
      <c r="T94" s="4" t="s">
        <v>34</v>
      </c>
      <c r="U94" s="4">
        <v>144</v>
      </c>
      <c r="V94" s="4">
        <v>0</v>
      </c>
      <c r="W94" s="4">
        <v>0</v>
      </c>
      <c r="X94" s="4" t="s">
        <v>35</v>
      </c>
      <c r="Y94" s="4" t="s">
        <v>353</v>
      </c>
    </row>
    <row r="95" s="4" customFormat="1" spans="1:25">
      <c r="A95" s="4" t="s">
        <v>354</v>
      </c>
      <c r="B95" s="4" t="s">
        <v>26</v>
      </c>
      <c r="C95" s="4" t="s">
        <v>27</v>
      </c>
      <c r="D95" s="4" t="s">
        <v>355</v>
      </c>
      <c r="E95" s="4" t="s">
        <v>52</v>
      </c>
      <c r="F95" s="7">
        <v>44821</v>
      </c>
      <c r="G95" s="7">
        <v>44822</v>
      </c>
      <c r="H95" s="4">
        <v>1</v>
      </c>
      <c r="I95" s="4">
        <v>1</v>
      </c>
      <c r="J95" s="4">
        <v>1</v>
      </c>
      <c r="K95" s="4" t="s">
        <v>30</v>
      </c>
      <c r="L95" s="4">
        <v>233</v>
      </c>
      <c r="M95" s="4">
        <v>233</v>
      </c>
      <c r="N95" s="4" t="s">
        <v>356</v>
      </c>
      <c r="O95" s="4" t="s">
        <v>254</v>
      </c>
      <c r="P95" s="4" t="s">
        <v>33</v>
      </c>
      <c r="Q95" s="4">
        <v>0</v>
      </c>
      <c r="R95" s="10">
        <v>44821</v>
      </c>
      <c r="S95" s="7">
        <v>44837</v>
      </c>
      <c r="T95" s="4" t="s">
        <v>34</v>
      </c>
      <c r="U95" s="4">
        <v>233</v>
      </c>
      <c r="V95" s="4">
        <v>0</v>
      </c>
      <c r="W95" s="4">
        <v>0</v>
      </c>
      <c r="X95" s="4" t="s">
        <v>35</v>
      </c>
      <c r="Y95" s="4" t="s">
        <v>357</v>
      </c>
    </row>
    <row r="96" s="4" customFormat="1" spans="1:25">
      <c r="A96" s="4" t="s">
        <v>358</v>
      </c>
      <c r="B96" s="4" t="s">
        <v>26</v>
      </c>
      <c r="C96" s="4" t="s">
        <v>27</v>
      </c>
      <c r="D96" s="4" t="s">
        <v>359</v>
      </c>
      <c r="E96" s="4" t="s">
        <v>360</v>
      </c>
      <c r="F96" s="7">
        <v>44821</v>
      </c>
      <c r="G96" s="7">
        <v>44822</v>
      </c>
      <c r="H96" s="4">
        <v>1</v>
      </c>
      <c r="I96" s="4">
        <v>1</v>
      </c>
      <c r="J96" s="4">
        <v>1</v>
      </c>
      <c r="K96" s="4" t="s">
        <v>30</v>
      </c>
      <c r="L96" s="4">
        <v>1084</v>
      </c>
      <c r="M96" s="4">
        <v>1084</v>
      </c>
      <c r="N96" s="4" t="s">
        <v>361</v>
      </c>
      <c r="O96" s="4" t="s">
        <v>254</v>
      </c>
      <c r="P96" s="4" t="s">
        <v>33</v>
      </c>
      <c r="Q96" s="4">
        <v>0</v>
      </c>
      <c r="R96" s="10">
        <v>44821</v>
      </c>
      <c r="S96" s="7">
        <v>44837</v>
      </c>
      <c r="T96" s="4" t="s">
        <v>34</v>
      </c>
      <c r="U96" s="4">
        <v>1084</v>
      </c>
      <c r="V96" s="4">
        <v>0</v>
      </c>
      <c r="W96" s="4">
        <v>0</v>
      </c>
      <c r="X96" s="4" t="s">
        <v>35</v>
      </c>
      <c r="Y96" s="4" t="s">
        <v>362</v>
      </c>
    </row>
    <row r="97" s="4" customFormat="1" spans="1:25">
      <c r="A97" s="4" t="s">
        <v>291</v>
      </c>
      <c r="B97" s="4" t="s">
        <v>26</v>
      </c>
      <c r="C97" s="4" t="s">
        <v>60</v>
      </c>
      <c r="D97" s="4" t="s">
        <v>292</v>
      </c>
      <c r="E97" s="4" t="s">
        <v>293</v>
      </c>
      <c r="F97" s="7">
        <v>44820</v>
      </c>
      <c r="G97" s="7">
        <v>44822</v>
      </c>
      <c r="H97" s="4">
        <v>1</v>
      </c>
      <c r="I97" s="4">
        <v>2</v>
      </c>
      <c r="J97" s="4">
        <v>2</v>
      </c>
      <c r="K97" s="4" t="s">
        <v>30</v>
      </c>
      <c r="L97" s="4">
        <v>-164</v>
      </c>
      <c r="M97" s="4">
        <v>-164</v>
      </c>
      <c r="N97" s="4" t="s">
        <v>294</v>
      </c>
      <c r="O97" s="4" t="s">
        <v>254</v>
      </c>
      <c r="P97" s="4" t="s">
        <v>33</v>
      </c>
      <c r="Q97" s="4">
        <v>0</v>
      </c>
      <c r="R97" s="10">
        <v>44817</v>
      </c>
      <c r="S97" s="7">
        <v>44837</v>
      </c>
      <c r="T97" s="4" t="s">
        <v>34</v>
      </c>
      <c r="U97" s="4">
        <v>-164</v>
      </c>
      <c r="V97" s="4">
        <v>0</v>
      </c>
      <c r="W97" s="4">
        <v>0</v>
      </c>
      <c r="X97" s="4" t="s">
        <v>35</v>
      </c>
      <c r="Y97" s="4" t="s">
        <v>295</v>
      </c>
    </row>
    <row r="98" s="4" customFormat="1" spans="1:25">
      <c r="A98" s="4" t="s">
        <v>363</v>
      </c>
      <c r="B98" s="4" t="s">
        <v>26</v>
      </c>
      <c r="C98" s="4" t="s">
        <v>27</v>
      </c>
      <c r="D98" s="4" t="s">
        <v>364</v>
      </c>
      <c r="E98" s="4" t="s">
        <v>89</v>
      </c>
      <c r="F98" s="7">
        <v>44821</v>
      </c>
      <c r="G98" s="7">
        <v>44822</v>
      </c>
      <c r="H98" s="4">
        <v>1</v>
      </c>
      <c r="I98" s="4">
        <v>1</v>
      </c>
      <c r="J98" s="4">
        <v>1</v>
      </c>
      <c r="K98" s="4" t="s">
        <v>30</v>
      </c>
      <c r="L98" s="4">
        <v>127</v>
      </c>
      <c r="M98" s="4">
        <v>127</v>
      </c>
      <c r="N98" s="4" t="s">
        <v>365</v>
      </c>
      <c r="O98" s="4" t="s">
        <v>254</v>
      </c>
      <c r="P98" s="4" t="s">
        <v>33</v>
      </c>
      <c r="Q98" s="4">
        <v>0</v>
      </c>
      <c r="R98" s="10">
        <v>44821</v>
      </c>
      <c r="S98" s="7">
        <v>44837</v>
      </c>
      <c r="T98" s="4" t="s">
        <v>34</v>
      </c>
      <c r="U98" s="4">
        <v>127</v>
      </c>
      <c r="V98" s="4">
        <v>0</v>
      </c>
      <c r="W98" s="4">
        <v>0</v>
      </c>
      <c r="X98" s="4" t="s">
        <v>366</v>
      </c>
      <c r="Y98" s="4" t="s">
        <v>367</v>
      </c>
    </row>
    <row r="99" s="4" customFormat="1" spans="1:25">
      <c r="A99" s="4" t="s">
        <v>368</v>
      </c>
      <c r="B99" s="4" t="s">
        <v>26</v>
      </c>
      <c r="C99" s="4" t="s">
        <v>27</v>
      </c>
      <c r="D99" s="4" t="s">
        <v>369</v>
      </c>
      <c r="E99" s="4" t="s">
        <v>89</v>
      </c>
      <c r="F99" s="7">
        <v>44821</v>
      </c>
      <c r="G99" s="7">
        <v>44822</v>
      </c>
      <c r="H99" s="4">
        <v>1</v>
      </c>
      <c r="I99" s="4">
        <v>1</v>
      </c>
      <c r="J99" s="4">
        <v>1</v>
      </c>
      <c r="K99" s="4" t="s">
        <v>30</v>
      </c>
      <c r="L99" s="4">
        <v>135</v>
      </c>
      <c r="M99" s="4">
        <v>135</v>
      </c>
      <c r="N99" s="4" t="s">
        <v>370</v>
      </c>
      <c r="O99" s="4" t="s">
        <v>254</v>
      </c>
      <c r="P99" s="4" t="s">
        <v>33</v>
      </c>
      <c r="Q99" s="4">
        <v>0</v>
      </c>
      <c r="R99" s="10">
        <v>44821</v>
      </c>
      <c r="S99" s="7">
        <v>44837</v>
      </c>
      <c r="T99" s="4" t="s">
        <v>34</v>
      </c>
      <c r="U99" s="4">
        <v>135</v>
      </c>
      <c r="V99" s="4">
        <v>0</v>
      </c>
      <c r="W99" s="4">
        <v>0</v>
      </c>
      <c r="X99" s="4" t="s">
        <v>371</v>
      </c>
      <c r="Y99" s="4" t="s">
        <v>372</v>
      </c>
    </row>
    <row r="100" s="4" customFormat="1" spans="1:25">
      <c r="A100" s="4" t="s">
        <v>373</v>
      </c>
      <c r="B100" s="4" t="s">
        <v>26</v>
      </c>
      <c r="C100" s="4" t="s">
        <v>27</v>
      </c>
      <c r="D100" s="4" t="s">
        <v>137</v>
      </c>
      <c r="E100" s="4" t="s">
        <v>57</v>
      </c>
      <c r="F100" s="7">
        <v>44821</v>
      </c>
      <c r="G100" s="7">
        <v>44822</v>
      </c>
      <c r="H100" s="4">
        <v>1</v>
      </c>
      <c r="I100" s="4">
        <v>1</v>
      </c>
      <c r="J100" s="4">
        <v>1</v>
      </c>
      <c r="K100" s="4" t="s">
        <v>30</v>
      </c>
      <c r="L100" s="4">
        <v>173</v>
      </c>
      <c r="M100" s="4">
        <v>173</v>
      </c>
      <c r="N100" s="4" t="s">
        <v>374</v>
      </c>
      <c r="O100" s="4" t="s">
        <v>254</v>
      </c>
      <c r="P100" s="4" t="s">
        <v>33</v>
      </c>
      <c r="Q100" s="4">
        <v>0</v>
      </c>
      <c r="R100" s="10">
        <v>44821</v>
      </c>
      <c r="S100" s="7">
        <v>44837</v>
      </c>
      <c r="T100" s="4" t="s">
        <v>34</v>
      </c>
      <c r="U100" s="4">
        <v>173</v>
      </c>
      <c r="V100" s="4">
        <v>0</v>
      </c>
      <c r="W100" s="4">
        <v>0</v>
      </c>
      <c r="X100" s="4" t="s">
        <v>35</v>
      </c>
      <c r="Y100" s="4" t="s">
        <v>375</v>
      </c>
    </row>
    <row r="101" s="4" customFormat="1" spans="1:25">
      <c r="A101" s="4" t="s">
        <v>376</v>
      </c>
      <c r="B101" s="4" t="s">
        <v>26</v>
      </c>
      <c r="C101" s="4" t="s">
        <v>27</v>
      </c>
      <c r="D101" s="4" t="s">
        <v>377</v>
      </c>
      <c r="E101" s="4" t="s">
        <v>378</v>
      </c>
      <c r="F101" s="7">
        <v>44821</v>
      </c>
      <c r="G101" s="7">
        <v>44822</v>
      </c>
      <c r="H101" s="4">
        <v>1</v>
      </c>
      <c r="I101" s="4">
        <v>1</v>
      </c>
      <c r="J101" s="4">
        <v>1</v>
      </c>
      <c r="K101" s="4" t="s">
        <v>30</v>
      </c>
      <c r="L101" s="4">
        <v>152</v>
      </c>
      <c r="M101" s="4">
        <v>152</v>
      </c>
      <c r="N101" s="4" t="s">
        <v>379</v>
      </c>
      <c r="O101" s="4" t="s">
        <v>254</v>
      </c>
      <c r="P101" s="4" t="s">
        <v>33</v>
      </c>
      <c r="Q101" s="4">
        <v>0</v>
      </c>
      <c r="R101" s="10">
        <v>44821</v>
      </c>
      <c r="S101" s="7">
        <v>44837</v>
      </c>
      <c r="T101" s="4" t="s">
        <v>34</v>
      </c>
      <c r="U101" s="4">
        <v>152</v>
      </c>
      <c r="V101" s="4">
        <v>0</v>
      </c>
      <c r="W101" s="4">
        <v>0</v>
      </c>
      <c r="X101" s="4" t="s">
        <v>35</v>
      </c>
      <c r="Y101" s="4" t="s">
        <v>380</v>
      </c>
    </row>
    <row r="102" s="4" customFormat="1" spans="1:25">
      <c r="A102" s="4" t="s">
        <v>381</v>
      </c>
      <c r="B102" s="4" t="s">
        <v>26</v>
      </c>
      <c r="C102" s="4" t="s">
        <v>27</v>
      </c>
      <c r="D102" s="4" t="s">
        <v>377</v>
      </c>
      <c r="E102" s="4" t="s">
        <v>99</v>
      </c>
      <c r="F102" s="7">
        <v>44821</v>
      </c>
      <c r="G102" s="7">
        <v>44822</v>
      </c>
      <c r="H102" s="4">
        <v>1</v>
      </c>
      <c r="I102" s="4">
        <v>1</v>
      </c>
      <c r="J102" s="4">
        <v>1</v>
      </c>
      <c r="K102" s="4" t="s">
        <v>30</v>
      </c>
      <c r="L102" s="4">
        <v>169</v>
      </c>
      <c r="M102" s="4">
        <v>169</v>
      </c>
      <c r="N102" s="4" t="s">
        <v>382</v>
      </c>
      <c r="O102" s="4" t="s">
        <v>254</v>
      </c>
      <c r="P102" s="4" t="s">
        <v>33</v>
      </c>
      <c r="Q102" s="4">
        <v>0</v>
      </c>
      <c r="R102" s="10">
        <v>44821</v>
      </c>
      <c r="S102" s="7">
        <v>44837</v>
      </c>
      <c r="T102" s="4" t="s">
        <v>34</v>
      </c>
      <c r="U102" s="4">
        <v>169</v>
      </c>
      <c r="V102" s="4">
        <v>0</v>
      </c>
      <c r="W102" s="4">
        <v>0</v>
      </c>
      <c r="X102" s="4" t="s">
        <v>35</v>
      </c>
      <c r="Y102" s="4" t="s">
        <v>383</v>
      </c>
    </row>
    <row r="103" s="4" customFormat="1" spans="1:25">
      <c r="A103" s="4" t="s">
        <v>384</v>
      </c>
      <c r="B103" s="4" t="s">
        <v>26</v>
      </c>
      <c r="C103" s="4" t="s">
        <v>27</v>
      </c>
      <c r="D103" s="4" t="s">
        <v>377</v>
      </c>
      <c r="E103" s="4" t="s">
        <v>378</v>
      </c>
      <c r="F103" s="7">
        <v>44821</v>
      </c>
      <c r="G103" s="7">
        <v>44822</v>
      </c>
      <c r="H103" s="4">
        <v>2</v>
      </c>
      <c r="I103" s="4">
        <v>1</v>
      </c>
      <c r="J103" s="4">
        <v>2</v>
      </c>
      <c r="K103" s="4" t="s">
        <v>30</v>
      </c>
      <c r="L103" s="4">
        <v>304</v>
      </c>
      <c r="M103" s="4">
        <v>304</v>
      </c>
      <c r="N103" s="4" t="s">
        <v>385</v>
      </c>
      <c r="O103" s="4" t="s">
        <v>254</v>
      </c>
      <c r="P103" s="4" t="s">
        <v>33</v>
      </c>
      <c r="Q103" s="4">
        <v>0</v>
      </c>
      <c r="R103" s="10">
        <v>44821</v>
      </c>
      <c r="S103" s="7">
        <v>44837</v>
      </c>
      <c r="T103" s="4" t="s">
        <v>34</v>
      </c>
      <c r="U103" s="4">
        <v>304</v>
      </c>
      <c r="V103" s="4">
        <v>0</v>
      </c>
      <c r="W103" s="4">
        <v>0</v>
      </c>
      <c r="X103" s="4" t="s">
        <v>386</v>
      </c>
      <c r="Y103" s="4" t="s">
        <v>387</v>
      </c>
    </row>
    <row r="104" s="4" customFormat="1" spans="1:25">
      <c r="A104" s="4" t="s">
        <v>388</v>
      </c>
      <c r="B104" s="4" t="s">
        <v>26</v>
      </c>
      <c r="C104" s="4" t="s">
        <v>27</v>
      </c>
      <c r="D104" s="4" t="s">
        <v>389</v>
      </c>
      <c r="E104" s="4" t="s">
        <v>378</v>
      </c>
      <c r="F104" s="7">
        <v>44821</v>
      </c>
      <c r="G104" s="7">
        <v>44822</v>
      </c>
      <c r="H104" s="4">
        <v>1</v>
      </c>
      <c r="I104" s="4">
        <v>1</v>
      </c>
      <c r="J104" s="4">
        <v>1</v>
      </c>
      <c r="K104" s="4" t="s">
        <v>30</v>
      </c>
      <c r="L104" s="4">
        <v>183</v>
      </c>
      <c r="M104" s="4">
        <v>183</v>
      </c>
      <c r="N104" s="4" t="s">
        <v>390</v>
      </c>
      <c r="O104" s="4" t="s">
        <v>254</v>
      </c>
      <c r="P104" s="4" t="s">
        <v>33</v>
      </c>
      <c r="Q104" s="4">
        <v>0</v>
      </c>
      <c r="R104" s="10">
        <v>44821</v>
      </c>
      <c r="S104" s="7">
        <v>44837</v>
      </c>
      <c r="T104" s="4" t="s">
        <v>34</v>
      </c>
      <c r="U104" s="4">
        <v>183</v>
      </c>
      <c r="V104" s="4">
        <v>0</v>
      </c>
      <c r="W104" s="4">
        <v>0</v>
      </c>
      <c r="X104" s="4" t="s">
        <v>35</v>
      </c>
      <c r="Y104" s="4" t="s">
        <v>391</v>
      </c>
    </row>
    <row r="105" s="4" customFormat="1" spans="1:25">
      <c r="A105" s="4" t="s">
        <v>392</v>
      </c>
      <c r="B105" s="4" t="s">
        <v>26</v>
      </c>
      <c r="C105" s="4" t="s">
        <v>27</v>
      </c>
      <c r="D105" s="4" t="s">
        <v>393</v>
      </c>
      <c r="E105" s="4" t="s">
        <v>340</v>
      </c>
      <c r="F105" s="7">
        <v>44821</v>
      </c>
      <c r="G105" s="7">
        <v>44822</v>
      </c>
      <c r="H105" s="4">
        <v>1</v>
      </c>
      <c r="I105" s="4">
        <v>1</v>
      </c>
      <c r="J105" s="4">
        <v>1</v>
      </c>
      <c r="K105" s="4" t="s">
        <v>30</v>
      </c>
      <c r="L105" s="4">
        <v>539</v>
      </c>
      <c r="M105" s="4">
        <v>539</v>
      </c>
      <c r="N105" s="4" t="s">
        <v>394</v>
      </c>
      <c r="O105" s="4" t="s">
        <v>254</v>
      </c>
      <c r="P105" s="4" t="s">
        <v>33</v>
      </c>
      <c r="Q105" s="4">
        <v>0</v>
      </c>
      <c r="R105" s="10">
        <v>44821</v>
      </c>
      <c r="S105" s="7">
        <v>44837</v>
      </c>
      <c r="T105" s="4" t="s">
        <v>34</v>
      </c>
      <c r="U105" s="4">
        <v>539</v>
      </c>
      <c r="V105" s="4">
        <v>0</v>
      </c>
      <c r="W105" s="4">
        <v>0</v>
      </c>
      <c r="X105" s="4" t="s">
        <v>395</v>
      </c>
      <c r="Y105" s="4" t="s">
        <v>35</v>
      </c>
    </row>
    <row r="106" s="4" customFormat="1" spans="1:25">
      <c r="A106" s="4" t="s">
        <v>396</v>
      </c>
      <c r="B106" s="4" t="s">
        <v>26</v>
      </c>
      <c r="C106" s="4" t="s">
        <v>27</v>
      </c>
      <c r="D106" s="4" t="s">
        <v>151</v>
      </c>
      <c r="E106" s="4" t="s">
        <v>397</v>
      </c>
      <c r="F106" s="7">
        <v>44821</v>
      </c>
      <c r="G106" s="7">
        <v>44822</v>
      </c>
      <c r="H106" s="4">
        <v>1</v>
      </c>
      <c r="I106" s="4">
        <v>1</v>
      </c>
      <c r="J106" s="4">
        <v>1</v>
      </c>
      <c r="K106" s="4" t="s">
        <v>30</v>
      </c>
      <c r="L106" s="4">
        <v>419</v>
      </c>
      <c r="M106" s="4">
        <v>419</v>
      </c>
      <c r="N106" s="4" t="s">
        <v>398</v>
      </c>
      <c r="O106" s="4" t="s">
        <v>254</v>
      </c>
      <c r="P106" s="4" t="s">
        <v>33</v>
      </c>
      <c r="Q106" s="4">
        <v>0</v>
      </c>
      <c r="R106" s="10">
        <v>44821</v>
      </c>
      <c r="S106" s="7">
        <v>44837</v>
      </c>
      <c r="T106" s="4" t="s">
        <v>34</v>
      </c>
      <c r="U106" s="4">
        <v>419</v>
      </c>
      <c r="V106" s="4">
        <v>0</v>
      </c>
      <c r="W106" s="4">
        <v>0</v>
      </c>
      <c r="X106" s="4" t="s">
        <v>35</v>
      </c>
      <c r="Y106" s="4" t="s">
        <v>399</v>
      </c>
    </row>
    <row r="107" s="4" customFormat="1" spans="1:25">
      <c r="A107" s="4" t="s">
        <v>400</v>
      </c>
      <c r="B107" s="4" t="s">
        <v>26</v>
      </c>
      <c r="C107" s="4" t="s">
        <v>27</v>
      </c>
      <c r="D107" s="4" t="s">
        <v>369</v>
      </c>
      <c r="E107" s="4" t="s">
        <v>378</v>
      </c>
      <c r="F107" s="7">
        <v>44821</v>
      </c>
      <c r="G107" s="7">
        <v>44822</v>
      </c>
      <c r="H107" s="4">
        <v>1</v>
      </c>
      <c r="I107" s="4">
        <v>1</v>
      </c>
      <c r="J107" s="4">
        <v>1</v>
      </c>
      <c r="K107" s="4" t="s">
        <v>30</v>
      </c>
      <c r="L107" s="4">
        <v>144</v>
      </c>
      <c r="M107" s="4">
        <v>144</v>
      </c>
      <c r="N107" s="4" t="s">
        <v>401</v>
      </c>
      <c r="O107" s="4" t="s">
        <v>254</v>
      </c>
      <c r="P107" s="4" t="s">
        <v>33</v>
      </c>
      <c r="Q107" s="4">
        <v>0</v>
      </c>
      <c r="R107" s="10">
        <v>44821</v>
      </c>
      <c r="S107" s="7">
        <v>44837</v>
      </c>
      <c r="T107" s="4" t="s">
        <v>34</v>
      </c>
      <c r="U107" s="4">
        <v>144</v>
      </c>
      <c r="V107" s="4">
        <v>0</v>
      </c>
      <c r="W107" s="4">
        <v>0</v>
      </c>
      <c r="X107" s="4" t="s">
        <v>35</v>
      </c>
      <c r="Y107" s="4" t="s">
        <v>402</v>
      </c>
    </row>
    <row r="108" s="4" customFormat="1" spans="1:25">
      <c r="A108" s="4" t="s">
        <v>403</v>
      </c>
      <c r="B108" s="4" t="s">
        <v>26</v>
      </c>
      <c r="C108" s="4" t="s">
        <v>27</v>
      </c>
      <c r="D108" s="4" t="s">
        <v>404</v>
      </c>
      <c r="F108" s="7">
        <v>44821</v>
      </c>
      <c r="G108" s="7">
        <v>44822</v>
      </c>
      <c r="H108" s="4">
        <v>0</v>
      </c>
      <c r="I108" s="4">
        <v>1</v>
      </c>
      <c r="J108" s="4">
        <v>0</v>
      </c>
      <c r="K108" s="4" t="s">
        <v>30</v>
      </c>
      <c r="L108" s="4">
        <v>151</v>
      </c>
      <c r="M108" s="4">
        <v>151</v>
      </c>
      <c r="O108" s="4" t="s">
        <v>254</v>
      </c>
      <c r="P108" s="4" t="s">
        <v>33</v>
      </c>
      <c r="Q108" s="4">
        <v>0</v>
      </c>
      <c r="R108" s="10">
        <v>44821</v>
      </c>
      <c r="S108" s="7">
        <v>44837</v>
      </c>
      <c r="T108" s="4" t="s">
        <v>34</v>
      </c>
      <c r="U108" s="4">
        <v>151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405</v>
      </c>
      <c r="B109" s="4" t="s">
        <v>26</v>
      </c>
      <c r="C109" s="4" t="s">
        <v>27</v>
      </c>
      <c r="D109" s="4" t="s">
        <v>151</v>
      </c>
      <c r="E109" s="4" t="s">
        <v>406</v>
      </c>
      <c r="F109" s="7">
        <v>44821</v>
      </c>
      <c r="G109" s="7">
        <v>44822</v>
      </c>
      <c r="H109" s="4">
        <v>2</v>
      </c>
      <c r="I109" s="4">
        <v>1</v>
      </c>
      <c r="J109" s="4">
        <v>2</v>
      </c>
      <c r="K109" s="4" t="s">
        <v>30</v>
      </c>
      <c r="L109" s="4">
        <v>980</v>
      </c>
      <c r="M109" s="4">
        <v>980</v>
      </c>
      <c r="N109" s="4" t="s">
        <v>407</v>
      </c>
      <c r="O109" s="4" t="s">
        <v>254</v>
      </c>
      <c r="P109" s="4" t="s">
        <v>33</v>
      </c>
      <c r="Q109" s="4">
        <v>0</v>
      </c>
      <c r="R109" s="10">
        <v>44821</v>
      </c>
      <c r="S109" s="7">
        <v>44837</v>
      </c>
      <c r="T109" s="4" t="s">
        <v>34</v>
      </c>
      <c r="U109" s="4">
        <v>980</v>
      </c>
      <c r="V109" s="4">
        <v>0</v>
      </c>
      <c r="W109" s="4">
        <v>0</v>
      </c>
      <c r="X109" s="4" t="s">
        <v>35</v>
      </c>
      <c r="Y109" s="4" t="s">
        <v>408</v>
      </c>
    </row>
    <row r="110" s="4" customFormat="1" spans="1:25">
      <c r="A110" s="4" t="s">
        <v>409</v>
      </c>
      <c r="B110" s="4" t="s">
        <v>26</v>
      </c>
      <c r="C110" s="4" t="s">
        <v>27</v>
      </c>
      <c r="D110" s="4" t="s">
        <v>75</v>
      </c>
      <c r="E110" s="4" t="s">
        <v>76</v>
      </c>
      <c r="F110" s="7">
        <v>44821</v>
      </c>
      <c r="G110" s="7">
        <v>44822</v>
      </c>
      <c r="H110" s="4">
        <v>1</v>
      </c>
      <c r="I110" s="4">
        <v>1</v>
      </c>
      <c r="J110" s="4">
        <v>1</v>
      </c>
      <c r="K110" s="4" t="s">
        <v>30</v>
      </c>
      <c r="L110" s="4">
        <v>101</v>
      </c>
      <c r="M110" s="4">
        <v>101</v>
      </c>
      <c r="N110" s="4" t="s">
        <v>410</v>
      </c>
      <c r="O110" s="4" t="s">
        <v>254</v>
      </c>
      <c r="P110" s="4" t="s">
        <v>33</v>
      </c>
      <c r="Q110" s="4">
        <v>0</v>
      </c>
      <c r="R110" s="10">
        <v>44821</v>
      </c>
      <c r="S110" s="7">
        <v>44837</v>
      </c>
      <c r="T110" s="4" t="s">
        <v>34</v>
      </c>
      <c r="U110" s="4">
        <v>101</v>
      </c>
      <c r="V110" s="4">
        <v>0</v>
      </c>
      <c r="W110" s="4">
        <v>0</v>
      </c>
      <c r="X110" s="4" t="s">
        <v>35</v>
      </c>
      <c r="Y110" s="4" t="s">
        <v>411</v>
      </c>
    </row>
    <row r="111" s="4" customFormat="1" spans="1:25">
      <c r="A111" s="4" t="s">
        <v>412</v>
      </c>
      <c r="B111" s="4" t="s">
        <v>26</v>
      </c>
      <c r="C111" s="4" t="s">
        <v>27</v>
      </c>
      <c r="D111" s="4" t="s">
        <v>51</v>
      </c>
      <c r="E111" s="4" t="s">
        <v>52</v>
      </c>
      <c r="F111" s="7">
        <v>44822</v>
      </c>
      <c r="G111" s="7">
        <v>44823</v>
      </c>
      <c r="H111" s="4">
        <v>1</v>
      </c>
      <c r="I111" s="4">
        <v>1</v>
      </c>
      <c r="J111" s="4">
        <v>1</v>
      </c>
      <c r="K111" s="4" t="s">
        <v>30</v>
      </c>
      <c r="L111" s="4">
        <v>421</v>
      </c>
      <c r="M111" s="4">
        <v>421</v>
      </c>
      <c r="N111" s="4" t="s">
        <v>413</v>
      </c>
      <c r="O111" s="4" t="s">
        <v>414</v>
      </c>
      <c r="P111" s="4" t="s">
        <v>33</v>
      </c>
      <c r="Q111" s="4">
        <v>0</v>
      </c>
      <c r="R111" s="10">
        <v>44817</v>
      </c>
      <c r="S111" s="7">
        <v>44838</v>
      </c>
      <c r="T111" s="4" t="s">
        <v>34</v>
      </c>
      <c r="U111" s="4">
        <v>421</v>
      </c>
      <c r="V111" s="4">
        <v>0</v>
      </c>
      <c r="W111" s="4">
        <v>0</v>
      </c>
      <c r="X111" s="4" t="s">
        <v>35</v>
      </c>
      <c r="Y111" s="4" t="s">
        <v>415</v>
      </c>
    </row>
    <row r="112" s="4" customFormat="1" spans="1:25">
      <c r="A112" s="4" t="s">
        <v>416</v>
      </c>
      <c r="B112" s="4" t="s">
        <v>26</v>
      </c>
      <c r="C112" s="4" t="s">
        <v>27</v>
      </c>
      <c r="D112" s="4" t="s">
        <v>417</v>
      </c>
      <c r="E112" s="4" t="s">
        <v>418</v>
      </c>
      <c r="F112" s="7">
        <v>44822</v>
      </c>
      <c r="G112" s="7">
        <v>44823</v>
      </c>
      <c r="H112" s="4">
        <v>1</v>
      </c>
      <c r="I112" s="4">
        <v>1</v>
      </c>
      <c r="J112" s="4">
        <v>1</v>
      </c>
      <c r="K112" s="4" t="s">
        <v>30</v>
      </c>
      <c r="L112" s="4">
        <v>118</v>
      </c>
      <c r="M112" s="4">
        <v>118</v>
      </c>
      <c r="N112" s="4" t="s">
        <v>419</v>
      </c>
      <c r="O112" s="4" t="s">
        <v>414</v>
      </c>
      <c r="P112" s="4" t="s">
        <v>33</v>
      </c>
      <c r="Q112" s="4">
        <v>0</v>
      </c>
      <c r="R112" s="10">
        <v>44819</v>
      </c>
      <c r="S112" s="7">
        <v>44838</v>
      </c>
      <c r="T112" s="4" t="s">
        <v>34</v>
      </c>
      <c r="U112" s="4">
        <v>118</v>
      </c>
      <c r="V112" s="4">
        <v>0</v>
      </c>
      <c r="W112" s="4">
        <v>0</v>
      </c>
      <c r="X112" s="4" t="s">
        <v>35</v>
      </c>
      <c r="Y112" s="4" t="s">
        <v>420</v>
      </c>
    </row>
    <row r="113" s="4" customFormat="1" spans="1:25">
      <c r="A113" s="4" t="s">
        <v>421</v>
      </c>
      <c r="B113" s="4" t="s">
        <v>26</v>
      </c>
      <c r="C113" s="4" t="s">
        <v>27</v>
      </c>
      <c r="D113" s="4" t="s">
        <v>422</v>
      </c>
      <c r="E113" s="4" t="s">
        <v>340</v>
      </c>
      <c r="F113" s="7">
        <v>44822</v>
      </c>
      <c r="G113" s="7">
        <v>44823</v>
      </c>
      <c r="H113" s="4">
        <v>1</v>
      </c>
      <c r="I113" s="4">
        <v>1</v>
      </c>
      <c r="J113" s="4">
        <v>1</v>
      </c>
      <c r="K113" s="4" t="s">
        <v>30</v>
      </c>
      <c r="L113" s="4">
        <v>162</v>
      </c>
      <c r="M113" s="4">
        <v>162</v>
      </c>
      <c r="N113" s="4" t="s">
        <v>423</v>
      </c>
      <c r="O113" s="4" t="s">
        <v>414</v>
      </c>
      <c r="P113" s="4" t="s">
        <v>33</v>
      </c>
      <c r="Q113" s="4">
        <v>0</v>
      </c>
      <c r="R113" s="10">
        <v>44822</v>
      </c>
      <c r="S113" s="7">
        <v>44838</v>
      </c>
      <c r="T113" s="4" t="s">
        <v>34</v>
      </c>
      <c r="U113" s="4">
        <v>162</v>
      </c>
      <c r="V113" s="4">
        <v>0</v>
      </c>
      <c r="W113" s="4">
        <v>0</v>
      </c>
      <c r="X113" s="4" t="s">
        <v>424</v>
      </c>
      <c r="Y113" s="4" t="s">
        <v>35</v>
      </c>
    </row>
    <row r="114" s="4" customFormat="1" spans="1:25">
      <c r="A114" s="4" t="s">
        <v>421</v>
      </c>
      <c r="B114" s="4" t="s">
        <v>26</v>
      </c>
      <c r="C114" s="4" t="s">
        <v>44</v>
      </c>
      <c r="D114" s="4" t="s">
        <v>422</v>
      </c>
      <c r="E114" s="4" t="s">
        <v>340</v>
      </c>
      <c r="F114" s="7">
        <v>44822</v>
      </c>
      <c r="G114" s="7">
        <v>44823</v>
      </c>
      <c r="H114" s="4">
        <v>1</v>
      </c>
      <c r="I114" s="4">
        <v>1</v>
      </c>
      <c r="J114" s="4">
        <v>1</v>
      </c>
      <c r="K114" s="4" t="s">
        <v>30</v>
      </c>
      <c r="L114" s="4">
        <v>-162</v>
      </c>
      <c r="M114" s="4">
        <v>-162</v>
      </c>
      <c r="N114" s="4" t="s">
        <v>423</v>
      </c>
      <c r="O114" s="4" t="s">
        <v>414</v>
      </c>
      <c r="P114" s="4" t="s">
        <v>33</v>
      </c>
      <c r="Q114" s="4">
        <v>0</v>
      </c>
      <c r="R114" s="10">
        <v>44822</v>
      </c>
      <c r="S114" s="7">
        <v>44838</v>
      </c>
      <c r="T114" s="4" t="s">
        <v>34</v>
      </c>
      <c r="U114" s="4">
        <v>-162</v>
      </c>
      <c r="V114" s="4">
        <v>0</v>
      </c>
      <c r="W114" s="4">
        <v>0</v>
      </c>
      <c r="X114" s="4" t="s">
        <v>424</v>
      </c>
      <c r="Y114" s="4" t="s">
        <v>35</v>
      </c>
    </row>
    <row r="115" s="4" customFormat="1" spans="1:25">
      <c r="A115" s="4" t="s">
        <v>425</v>
      </c>
      <c r="B115" s="4" t="s">
        <v>26</v>
      </c>
      <c r="C115" s="4" t="s">
        <v>27</v>
      </c>
      <c r="D115" s="4" t="s">
        <v>107</v>
      </c>
      <c r="E115" s="4" t="s">
        <v>108</v>
      </c>
      <c r="F115" s="7">
        <v>44822</v>
      </c>
      <c r="G115" s="7">
        <v>44823</v>
      </c>
      <c r="H115" s="4">
        <v>1</v>
      </c>
      <c r="I115" s="4">
        <v>1</v>
      </c>
      <c r="J115" s="4">
        <v>1</v>
      </c>
      <c r="K115" s="4" t="s">
        <v>30</v>
      </c>
      <c r="L115" s="4">
        <v>300</v>
      </c>
      <c r="M115" s="4">
        <v>300</v>
      </c>
      <c r="N115" s="4" t="s">
        <v>426</v>
      </c>
      <c r="O115" s="4" t="s">
        <v>414</v>
      </c>
      <c r="P115" s="4" t="s">
        <v>33</v>
      </c>
      <c r="Q115" s="4">
        <v>0</v>
      </c>
      <c r="R115" s="10">
        <v>44822</v>
      </c>
      <c r="S115" s="7">
        <v>44838</v>
      </c>
      <c r="T115" s="4" t="s">
        <v>34</v>
      </c>
      <c r="U115" s="4">
        <v>300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427</v>
      </c>
      <c r="B116" s="4" t="s">
        <v>26</v>
      </c>
      <c r="C116" s="4" t="s">
        <v>27</v>
      </c>
      <c r="D116" s="4" t="s">
        <v>428</v>
      </c>
      <c r="E116" s="4" t="s">
        <v>57</v>
      </c>
      <c r="F116" s="7">
        <v>44822</v>
      </c>
      <c r="G116" s="7">
        <v>44823</v>
      </c>
      <c r="H116" s="4">
        <v>1</v>
      </c>
      <c r="I116" s="4">
        <v>1</v>
      </c>
      <c r="J116" s="4">
        <v>1</v>
      </c>
      <c r="K116" s="4" t="s">
        <v>30</v>
      </c>
      <c r="L116" s="4">
        <v>132</v>
      </c>
      <c r="M116" s="4">
        <v>132</v>
      </c>
      <c r="N116" s="4" t="s">
        <v>429</v>
      </c>
      <c r="O116" s="4" t="s">
        <v>414</v>
      </c>
      <c r="P116" s="4" t="s">
        <v>33</v>
      </c>
      <c r="Q116" s="4">
        <v>0</v>
      </c>
      <c r="R116" s="10">
        <v>44822</v>
      </c>
      <c r="S116" s="7">
        <v>44838</v>
      </c>
      <c r="T116" s="4" t="s">
        <v>34</v>
      </c>
      <c r="U116" s="4">
        <v>132</v>
      </c>
      <c r="V116" s="4">
        <v>0</v>
      </c>
      <c r="W116" s="4">
        <v>0</v>
      </c>
      <c r="X116" s="4" t="s">
        <v>35</v>
      </c>
      <c r="Y116" s="4" t="s">
        <v>430</v>
      </c>
    </row>
    <row r="117" s="4" customFormat="1" spans="1:25">
      <c r="A117" s="4" t="s">
        <v>431</v>
      </c>
      <c r="B117" s="4" t="s">
        <v>26</v>
      </c>
      <c r="C117" s="4" t="s">
        <v>27</v>
      </c>
      <c r="D117" s="4" t="s">
        <v>107</v>
      </c>
      <c r="E117" s="4" t="s">
        <v>432</v>
      </c>
      <c r="F117" s="7">
        <v>44822</v>
      </c>
      <c r="G117" s="7">
        <v>44823</v>
      </c>
      <c r="H117" s="4">
        <v>2</v>
      </c>
      <c r="I117" s="4">
        <v>1</v>
      </c>
      <c r="J117" s="4">
        <v>2</v>
      </c>
      <c r="K117" s="4" t="s">
        <v>30</v>
      </c>
      <c r="L117" s="4">
        <v>650</v>
      </c>
      <c r="M117" s="4">
        <v>650</v>
      </c>
      <c r="N117" s="4" t="s">
        <v>433</v>
      </c>
      <c r="O117" s="4" t="s">
        <v>414</v>
      </c>
      <c r="P117" s="4" t="s">
        <v>33</v>
      </c>
      <c r="Q117" s="4">
        <v>0</v>
      </c>
      <c r="R117" s="10">
        <v>44822</v>
      </c>
      <c r="S117" s="7">
        <v>44838</v>
      </c>
      <c r="T117" s="4" t="s">
        <v>34</v>
      </c>
      <c r="U117" s="4">
        <v>650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434</v>
      </c>
      <c r="B118" s="4" t="s">
        <v>26</v>
      </c>
      <c r="C118" s="4" t="s">
        <v>27</v>
      </c>
      <c r="D118" s="4" t="s">
        <v>435</v>
      </c>
      <c r="E118" s="4" t="s">
        <v>57</v>
      </c>
      <c r="F118" s="7">
        <v>44822</v>
      </c>
      <c r="G118" s="7">
        <v>44823</v>
      </c>
      <c r="H118" s="4">
        <v>1</v>
      </c>
      <c r="I118" s="4">
        <v>1</v>
      </c>
      <c r="J118" s="4">
        <v>1</v>
      </c>
      <c r="K118" s="4" t="s">
        <v>30</v>
      </c>
      <c r="L118" s="4">
        <v>112</v>
      </c>
      <c r="M118" s="4">
        <v>112</v>
      </c>
      <c r="N118" s="4" t="s">
        <v>436</v>
      </c>
      <c r="O118" s="4" t="s">
        <v>414</v>
      </c>
      <c r="P118" s="4" t="s">
        <v>33</v>
      </c>
      <c r="Q118" s="4">
        <v>0</v>
      </c>
      <c r="R118" s="10">
        <v>44822</v>
      </c>
      <c r="S118" s="7">
        <v>44838</v>
      </c>
      <c r="T118" s="4" t="s">
        <v>34</v>
      </c>
      <c r="U118" s="4">
        <v>112</v>
      </c>
      <c r="V118" s="4">
        <v>0</v>
      </c>
      <c r="W118" s="4">
        <v>0</v>
      </c>
      <c r="X118" s="4" t="s">
        <v>35</v>
      </c>
      <c r="Y118" s="4" t="s">
        <v>437</v>
      </c>
    </row>
    <row r="119" s="4" customFormat="1" spans="1:25">
      <c r="A119" s="4" t="s">
        <v>438</v>
      </c>
      <c r="B119" s="4" t="s">
        <v>26</v>
      </c>
      <c r="C119" s="4" t="s">
        <v>27</v>
      </c>
      <c r="D119" s="4" t="s">
        <v>439</v>
      </c>
      <c r="E119" s="4" t="s">
        <v>52</v>
      </c>
      <c r="F119" s="7">
        <v>44822</v>
      </c>
      <c r="G119" s="7">
        <v>44823</v>
      </c>
      <c r="H119" s="4">
        <v>1</v>
      </c>
      <c r="I119" s="4">
        <v>1</v>
      </c>
      <c r="J119" s="4">
        <v>1</v>
      </c>
      <c r="K119" s="4" t="s">
        <v>30</v>
      </c>
      <c r="L119" s="4">
        <v>127</v>
      </c>
      <c r="M119" s="4">
        <v>127</v>
      </c>
      <c r="N119" s="4" t="s">
        <v>440</v>
      </c>
      <c r="O119" s="4" t="s">
        <v>414</v>
      </c>
      <c r="P119" s="4" t="s">
        <v>33</v>
      </c>
      <c r="Q119" s="4">
        <v>0</v>
      </c>
      <c r="R119" s="10">
        <v>44822</v>
      </c>
      <c r="S119" s="7">
        <v>44838</v>
      </c>
      <c r="T119" s="4" t="s">
        <v>34</v>
      </c>
      <c r="U119" s="4">
        <v>127</v>
      </c>
      <c r="V119" s="4">
        <v>0</v>
      </c>
      <c r="W119" s="4">
        <v>0</v>
      </c>
      <c r="X119" s="4" t="s">
        <v>35</v>
      </c>
      <c r="Y119" s="4" t="s">
        <v>441</v>
      </c>
    </row>
    <row r="120" s="4" customFormat="1" spans="1:25">
      <c r="A120" s="4" t="s">
        <v>442</v>
      </c>
      <c r="B120" s="4" t="s">
        <v>26</v>
      </c>
      <c r="C120" s="4" t="s">
        <v>27</v>
      </c>
      <c r="D120" s="4" t="s">
        <v>242</v>
      </c>
      <c r="E120" s="4" t="s">
        <v>243</v>
      </c>
      <c r="F120" s="7">
        <v>44822</v>
      </c>
      <c r="G120" s="7">
        <v>44823</v>
      </c>
      <c r="H120" s="4">
        <v>1</v>
      </c>
      <c r="I120" s="4">
        <v>1</v>
      </c>
      <c r="J120" s="4">
        <v>1</v>
      </c>
      <c r="K120" s="4" t="s">
        <v>30</v>
      </c>
      <c r="L120" s="4">
        <v>944</v>
      </c>
      <c r="M120" s="4">
        <v>944</v>
      </c>
      <c r="N120" s="4" t="s">
        <v>443</v>
      </c>
      <c r="O120" s="4" t="s">
        <v>414</v>
      </c>
      <c r="P120" s="4" t="s">
        <v>33</v>
      </c>
      <c r="Q120" s="4">
        <v>0</v>
      </c>
      <c r="R120" s="10">
        <v>44822</v>
      </c>
      <c r="S120" s="7">
        <v>44838</v>
      </c>
      <c r="T120" s="4" t="s">
        <v>34</v>
      </c>
      <c r="U120" s="4">
        <v>944</v>
      </c>
      <c r="V120" s="4">
        <v>0</v>
      </c>
      <c r="W120" s="4">
        <v>0</v>
      </c>
      <c r="X120" s="4" t="s">
        <v>35</v>
      </c>
      <c r="Y120" s="4" t="s">
        <v>444</v>
      </c>
    </row>
    <row r="121" s="4" customFormat="1" spans="1:25">
      <c r="A121" s="4" t="s">
        <v>445</v>
      </c>
      <c r="B121" s="4" t="s">
        <v>26</v>
      </c>
      <c r="C121" s="4" t="s">
        <v>27</v>
      </c>
      <c r="D121" s="4" t="s">
        <v>209</v>
      </c>
      <c r="E121" s="4" t="s">
        <v>210</v>
      </c>
      <c r="F121" s="7">
        <v>44822</v>
      </c>
      <c r="G121" s="7">
        <v>44823</v>
      </c>
      <c r="H121" s="4">
        <v>1</v>
      </c>
      <c r="I121" s="4">
        <v>1</v>
      </c>
      <c r="J121" s="4">
        <v>1</v>
      </c>
      <c r="K121" s="4" t="s">
        <v>30</v>
      </c>
      <c r="L121" s="4">
        <v>408</v>
      </c>
      <c r="M121" s="4">
        <v>408</v>
      </c>
      <c r="N121" s="4" t="s">
        <v>446</v>
      </c>
      <c r="O121" s="4" t="s">
        <v>414</v>
      </c>
      <c r="P121" s="4" t="s">
        <v>33</v>
      </c>
      <c r="Q121" s="4">
        <v>0</v>
      </c>
      <c r="R121" s="10">
        <v>44822</v>
      </c>
      <c r="S121" s="7">
        <v>44838</v>
      </c>
      <c r="T121" s="4" t="s">
        <v>34</v>
      </c>
      <c r="U121" s="4">
        <v>408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447</v>
      </c>
      <c r="B122" s="4" t="s">
        <v>26</v>
      </c>
      <c r="C122" s="4" t="s">
        <v>27</v>
      </c>
      <c r="D122" s="4" t="s">
        <v>107</v>
      </c>
      <c r="E122" s="4" t="s">
        <v>108</v>
      </c>
      <c r="F122" s="7">
        <v>44822</v>
      </c>
      <c r="G122" s="7">
        <v>44823</v>
      </c>
      <c r="H122" s="4">
        <v>1</v>
      </c>
      <c r="I122" s="4">
        <v>1</v>
      </c>
      <c r="J122" s="4">
        <v>1</v>
      </c>
      <c r="K122" s="4" t="s">
        <v>30</v>
      </c>
      <c r="L122" s="4">
        <v>300</v>
      </c>
      <c r="M122" s="4">
        <v>300</v>
      </c>
      <c r="N122" s="4" t="s">
        <v>448</v>
      </c>
      <c r="O122" s="4" t="s">
        <v>414</v>
      </c>
      <c r="P122" s="4" t="s">
        <v>33</v>
      </c>
      <c r="Q122" s="4">
        <v>0</v>
      </c>
      <c r="R122" s="10">
        <v>44822</v>
      </c>
      <c r="S122" s="7">
        <v>44838</v>
      </c>
      <c r="T122" s="4" t="s">
        <v>34</v>
      </c>
      <c r="U122" s="4">
        <v>300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449</v>
      </c>
      <c r="B123" s="4" t="s">
        <v>26</v>
      </c>
      <c r="C123" s="4" t="s">
        <v>27</v>
      </c>
      <c r="D123" s="4" t="s">
        <v>450</v>
      </c>
      <c r="E123" s="4" t="s">
        <v>57</v>
      </c>
      <c r="F123" s="7">
        <v>44822</v>
      </c>
      <c r="G123" s="7">
        <v>44823</v>
      </c>
      <c r="H123" s="4">
        <v>1</v>
      </c>
      <c r="I123" s="4">
        <v>1</v>
      </c>
      <c r="J123" s="4">
        <v>1</v>
      </c>
      <c r="K123" s="4" t="s">
        <v>30</v>
      </c>
      <c r="L123" s="4">
        <v>239</v>
      </c>
      <c r="M123" s="4">
        <v>239</v>
      </c>
      <c r="N123" s="4" t="s">
        <v>451</v>
      </c>
      <c r="O123" s="4" t="s">
        <v>414</v>
      </c>
      <c r="P123" s="4" t="s">
        <v>33</v>
      </c>
      <c r="Q123" s="4">
        <v>0</v>
      </c>
      <c r="R123" s="10">
        <v>44822</v>
      </c>
      <c r="S123" s="7">
        <v>44838</v>
      </c>
      <c r="T123" s="4" t="s">
        <v>34</v>
      </c>
      <c r="U123" s="4">
        <v>239</v>
      </c>
      <c r="V123" s="4">
        <v>0</v>
      </c>
      <c r="W123" s="4">
        <v>0</v>
      </c>
      <c r="X123" s="4" t="s">
        <v>35</v>
      </c>
      <c r="Y123" s="4" t="s">
        <v>452</v>
      </c>
    </row>
    <row r="124" s="4" customFormat="1" spans="1:25">
      <c r="A124" s="4" t="s">
        <v>453</v>
      </c>
      <c r="B124" s="4" t="s">
        <v>26</v>
      </c>
      <c r="C124" s="4" t="s">
        <v>27</v>
      </c>
      <c r="D124" s="4" t="s">
        <v>195</v>
      </c>
      <c r="E124" s="4" t="s">
        <v>196</v>
      </c>
      <c r="F124" s="7">
        <v>44822</v>
      </c>
      <c r="G124" s="7">
        <v>44823</v>
      </c>
      <c r="H124" s="4">
        <v>2</v>
      </c>
      <c r="I124" s="4">
        <v>1</v>
      </c>
      <c r="J124" s="4">
        <v>2</v>
      </c>
      <c r="K124" s="4" t="s">
        <v>30</v>
      </c>
      <c r="L124" s="4">
        <v>216</v>
      </c>
      <c r="M124" s="4">
        <v>216</v>
      </c>
      <c r="N124" s="4" t="s">
        <v>454</v>
      </c>
      <c r="O124" s="4" t="s">
        <v>414</v>
      </c>
      <c r="P124" s="4" t="s">
        <v>33</v>
      </c>
      <c r="Q124" s="4">
        <v>0</v>
      </c>
      <c r="R124" s="10">
        <v>44822</v>
      </c>
      <c r="S124" s="7">
        <v>44838</v>
      </c>
      <c r="T124" s="4" t="s">
        <v>34</v>
      </c>
      <c r="U124" s="4">
        <v>216</v>
      </c>
      <c r="V124" s="4">
        <v>0</v>
      </c>
      <c r="W124" s="4">
        <v>0</v>
      </c>
      <c r="X124" s="4" t="s">
        <v>35</v>
      </c>
      <c r="Y124" s="4" t="s">
        <v>455</v>
      </c>
    </row>
    <row r="125" s="4" customFormat="1" spans="1:25">
      <c r="A125" s="4" t="s">
        <v>456</v>
      </c>
      <c r="B125" s="4" t="s">
        <v>26</v>
      </c>
      <c r="C125" s="4" t="s">
        <v>27</v>
      </c>
      <c r="D125" s="4" t="s">
        <v>209</v>
      </c>
      <c r="E125" s="4" t="s">
        <v>210</v>
      </c>
      <c r="F125" s="7">
        <v>44822</v>
      </c>
      <c r="G125" s="7">
        <v>44823</v>
      </c>
      <c r="H125" s="4">
        <v>1</v>
      </c>
      <c r="I125" s="4">
        <v>1</v>
      </c>
      <c r="J125" s="4">
        <v>1</v>
      </c>
      <c r="K125" s="4" t="s">
        <v>30</v>
      </c>
      <c r="L125" s="4">
        <v>317</v>
      </c>
      <c r="M125" s="4">
        <v>317</v>
      </c>
      <c r="N125" s="4" t="s">
        <v>457</v>
      </c>
      <c r="O125" s="4" t="s">
        <v>414</v>
      </c>
      <c r="P125" s="4" t="s">
        <v>33</v>
      </c>
      <c r="Q125" s="4">
        <v>0</v>
      </c>
      <c r="R125" s="10">
        <v>44822</v>
      </c>
      <c r="S125" s="7">
        <v>44838</v>
      </c>
      <c r="T125" s="4" t="s">
        <v>34</v>
      </c>
      <c r="U125" s="4">
        <v>317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458</v>
      </c>
      <c r="B126" s="4" t="s">
        <v>26</v>
      </c>
      <c r="C126" s="4" t="s">
        <v>27</v>
      </c>
      <c r="D126" s="4" t="s">
        <v>107</v>
      </c>
      <c r="E126" s="4" t="s">
        <v>108</v>
      </c>
      <c r="F126" s="7">
        <v>44822</v>
      </c>
      <c r="G126" s="7">
        <v>44823</v>
      </c>
      <c r="H126" s="4">
        <v>1</v>
      </c>
      <c r="I126" s="4">
        <v>1</v>
      </c>
      <c r="J126" s="4">
        <v>1</v>
      </c>
      <c r="K126" s="4" t="s">
        <v>30</v>
      </c>
      <c r="L126" s="4">
        <v>300</v>
      </c>
      <c r="M126" s="4">
        <v>300</v>
      </c>
      <c r="N126" s="4" t="s">
        <v>459</v>
      </c>
      <c r="O126" s="4" t="s">
        <v>414</v>
      </c>
      <c r="P126" s="4" t="s">
        <v>33</v>
      </c>
      <c r="Q126" s="4">
        <v>0</v>
      </c>
      <c r="R126" s="10">
        <v>44822</v>
      </c>
      <c r="S126" s="7">
        <v>44838</v>
      </c>
      <c r="T126" s="4" t="s">
        <v>34</v>
      </c>
      <c r="U126" s="4">
        <v>300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460</v>
      </c>
      <c r="B127" s="4" t="s">
        <v>26</v>
      </c>
      <c r="C127" s="4" t="s">
        <v>27</v>
      </c>
      <c r="D127" s="4" t="s">
        <v>461</v>
      </c>
      <c r="E127" s="4" t="s">
        <v>57</v>
      </c>
      <c r="F127" s="7">
        <v>44822</v>
      </c>
      <c r="G127" s="7">
        <v>44823</v>
      </c>
      <c r="H127" s="4">
        <v>1</v>
      </c>
      <c r="I127" s="4">
        <v>1</v>
      </c>
      <c r="J127" s="4">
        <v>1</v>
      </c>
      <c r="K127" s="4" t="s">
        <v>30</v>
      </c>
      <c r="L127" s="4">
        <v>284</v>
      </c>
      <c r="M127" s="4">
        <v>284</v>
      </c>
      <c r="N127" s="4" t="s">
        <v>462</v>
      </c>
      <c r="O127" s="4" t="s">
        <v>414</v>
      </c>
      <c r="P127" s="4" t="s">
        <v>33</v>
      </c>
      <c r="Q127" s="4">
        <v>0</v>
      </c>
      <c r="R127" s="10">
        <v>44822</v>
      </c>
      <c r="S127" s="7">
        <v>44838</v>
      </c>
      <c r="T127" s="4" t="s">
        <v>34</v>
      </c>
      <c r="U127" s="4">
        <v>284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460</v>
      </c>
      <c r="B128" s="4" t="s">
        <v>26</v>
      </c>
      <c r="C128" s="4" t="s">
        <v>44</v>
      </c>
      <c r="D128" s="4" t="s">
        <v>461</v>
      </c>
      <c r="E128" s="4" t="s">
        <v>57</v>
      </c>
      <c r="F128" s="7">
        <v>44822</v>
      </c>
      <c r="G128" s="7">
        <v>44823</v>
      </c>
      <c r="H128" s="4">
        <v>1</v>
      </c>
      <c r="I128" s="4">
        <v>1</v>
      </c>
      <c r="J128" s="4">
        <v>1</v>
      </c>
      <c r="K128" s="4" t="s">
        <v>30</v>
      </c>
      <c r="L128" s="4">
        <v>-284</v>
      </c>
      <c r="M128" s="4">
        <v>-284</v>
      </c>
      <c r="N128" s="4" t="s">
        <v>462</v>
      </c>
      <c r="O128" s="4" t="s">
        <v>414</v>
      </c>
      <c r="P128" s="4" t="s">
        <v>33</v>
      </c>
      <c r="Q128" s="4">
        <v>0</v>
      </c>
      <c r="R128" s="10">
        <v>44822</v>
      </c>
      <c r="S128" s="7">
        <v>44838</v>
      </c>
      <c r="T128" s="4" t="s">
        <v>34</v>
      </c>
      <c r="U128" s="4">
        <v>-284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463</v>
      </c>
      <c r="B129" s="4" t="s">
        <v>26</v>
      </c>
      <c r="C129" s="4" t="s">
        <v>27</v>
      </c>
      <c r="D129" s="4" t="s">
        <v>242</v>
      </c>
      <c r="E129" s="4" t="s">
        <v>243</v>
      </c>
      <c r="F129" s="7">
        <v>44822</v>
      </c>
      <c r="G129" s="7">
        <v>44823</v>
      </c>
      <c r="H129" s="4">
        <v>1</v>
      </c>
      <c r="I129" s="4">
        <v>1</v>
      </c>
      <c r="J129" s="4">
        <v>1</v>
      </c>
      <c r="K129" s="4" t="s">
        <v>30</v>
      </c>
      <c r="L129" s="4">
        <v>944</v>
      </c>
      <c r="M129" s="4">
        <v>944</v>
      </c>
      <c r="N129" s="4" t="s">
        <v>464</v>
      </c>
      <c r="O129" s="4" t="s">
        <v>414</v>
      </c>
      <c r="P129" s="4" t="s">
        <v>33</v>
      </c>
      <c r="Q129" s="4">
        <v>0</v>
      </c>
      <c r="R129" s="10">
        <v>44823</v>
      </c>
      <c r="S129" s="7">
        <v>44838</v>
      </c>
      <c r="T129" s="4" t="s">
        <v>34</v>
      </c>
      <c r="U129" s="4">
        <v>944</v>
      </c>
      <c r="V129" s="4">
        <v>0</v>
      </c>
      <c r="W129" s="4">
        <v>0</v>
      </c>
      <c r="X129" s="4" t="s">
        <v>35</v>
      </c>
      <c r="Y129" s="4" t="s">
        <v>465</v>
      </c>
    </row>
    <row r="130" s="4" customFormat="1" spans="1:25">
      <c r="A130" s="4" t="s">
        <v>466</v>
      </c>
      <c r="B130" s="4" t="s">
        <v>26</v>
      </c>
      <c r="C130" s="4" t="s">
        <v>27</v>
      </c>
      <c r="D130" s="4" t="s">
        <v>242</v>
      </c>
      <c r="E130" s="4" t="s">
        <v>243</v>
      </c>
      <c r="F130" s="7">
        <v>44822</v>
      </c>
      <c r="G130" s="7">
        <v>44823</v>
      </c>
      <c r="H130" s="4">
        <v>1</v>
      </c>
      <c r="I130" s="4">
        <v>1</v>
      </c>
      <c r="J130" s="4">
        <v>1</v>
      </c>
      <c r="K130" s="4" t="s">
        <v>30</v>
      </c>
      <c r="L130" s="4">
        <v>944</v>
      </c>
      <c r="M130" s="4">
        <v>944</v>
      </c>
      <c r="N130" s="4" t="s">
        <v>467</v>
      </c>
      <c r="O130" s="4" t="s">
        <v>414</v>
      </c>
      <c r="P130" s="4" t="s">
        <v>33</v>
      </c>
      <c r="Q130" s="4">
        <v>0</v>
      </c>
      <c r="R130" s="10">
        <v>44823</v>
      </c>
      <c r="S130" s="7">
        <v>44838</v>
      </c>
      <c r="T130" s="4" t="s">
        <v>34</v>
      </c>
      <c r="U130" s="4">
        <v>944</v>
      </c>
      <c r="V130" s="4">
        <v>0</v>
      </c>
      <c r="W130" s="4">
        <v>0</v>
      </c>
      <c r="X130" s="4" t="s">
        <v>468</v>
      </c>
      <c r="Y130" s="4" t="s">
        <v>469</v>
      </c>
    </row>
    <row r="131" s="4" customFormat="1" spans="1:25">
      <c r="A131" s="4" t="s">
        <v>470</v>
      </c>
      <c r="B131" s="4" t="s">
        <v>26</v>
      </c>
      <c r="C131" s="4" t="s">
        <v>27</v>
      </c>
      <c r="D131" s="4" t="s">
        <v>242</v>
      </c>
      <c r="E131" s="4" t="s">
        <v>243</v>
      </c>
      <c r="F131" s="7">
        <v>44822</v>
      </c>
      <c r="G131" s="7">
        <v>44823</v>
      </c>
      <c r="H131" s="4">
        <v>1</v>
      </c>
      <c r="I131" s="4">
        <v>1</v>
      </c>
      <c r="J131" s="4">
        <v>1</v>
      </c>
      <c r="K131" s="4" t="s">
        <v>30</v>
      </c>
      <c r="L131" s="4">
        <v>944</v>
      </c>
      <c r="M131" s="4">
        <v>944</v>
      </c>
      <c r="N131" s="4" t="s">
        <v>471</v>
      </c>
      <c r="O131" s="4" t="s">
        <v>414</v>
      </c>
      <c r="P131" s="4" t="s">
        <v>33</v>
      </c>
      <c r="Q131" s="4">
        <v>0</v>
      </c>
      <c r="R131" s="10">
        <v>44823</v>
      </c>
      <c r="S131" s="7">
        <v>44838</v>
      </c>
      <c r="T131" s="4" t="s">
        <v>34</v>
      </c>
      <c r="U131" s="4">
        <v>944</v>
      </c>
      <c r="V131" s="4">
        <v>0</v>
      </c>
      <c r="W131" s="4">
        <v>0</v>
      </c>
      <c r="X131" s="4" t="s">
        <v>35</v>
      </c>
      <c r="Y131" s="4" t="s">
        <v>472</v>
      </c>
    </row>
    <row r="132" s="4" customFormat="1" spans="1:25">
      <c r="A132" s="4" t="s">
        <v>473</v>
      </c>
      <c r="B132" s="4" t="s">
        <v>26</v>
      </c>
      <c r="C132" s="4" t="s">
        <v>27</v>
      </c>
      <c r="D132" s="4" t="s">
        <v>46</v>
      </c>
      <c r="E132" s="4" t="s">
        <v>474</v>
      </c>
      <c r="F132" s="7">
        <v>44823</v>
      </c>
      <c r="G132" s="7">
        <v>44824</v>
      </c>
      <c r="H132" s="4">
        <v>1</v>
      </c>
      <c r="I132" s="4">
        <v>1</v>
      </c>
      <c r="J132" s="4">
        <v>1</v>
      </c>
      <c r="K132" s="4" t="s">
        <v>30</v>
      </c>
      <c r="L132" s="4">
        <v>534</v>
      </c>
      <c r="M132" s="4">
        <v>534</v>
      </c>
      <c r="N132" s="4" t="s">
        <v>475</v>
      </c>
      <c r="O132" s="4" t="s">
        <v>476</v>
      </c>
      <c r="P132" s="4" t="s">
        <v>33</v>
      </c>
      <c r="Q132" s="4">
        <v>0</v>
      </c>
      <c r="R132" s="10">
        <v>44797</v>
      </c>
      <c r="S132" s="7">
        <v>44839</v>
      </c>
      <c r="T132" s="4" t="s">
        <v>34</v>
      </c>
      <c r="U132" s="4">
        <v>534</v>
      </c>
      <c r="V132" s="4">
        <v>0</v>
      </c>
      <c r="W132" s="4">
        <v>0</v>
      </c>
      <c r="X132" s="4" t="s">
        <v>35</v>
      </c>
      <c r="Y132" s="4" t="s">
        <v>477</v>
      </c>
    </row>
    <row r="133" s="4" customFormat="1" spans="1:25">
      <c r="A133" s="4" t="s">
        <v>478</v>
      </c>
      <c r="B133" s="4" t="s">
        <v>26</v>
      </c>
      <c r="C133" s="4" t="s">
        <v>27</v>
      </c>
      <c r="D133" s="4" t="s">
        <v>37</v>
      </c>
      <c r="E133" s="4" t="s">
        <v>38</v>
      </c>
      <c r="F133" s="7">
        <v>44823</v>
      </c>
      <c r="G133" s="7">
        <v>44824</v>
      </c>
      <c r="H133" s="4">
        <v>1</v>
      </c>
      <c r="I133" s="4">
        <v>1</v>
      </c>
      <c r="J133" s="4">
        <v>1</v>
      </c>
      <c r="K133" s="4" t="s">
        <v>30</v>
      </c>
      <c r="L133" s="4">
        <v>758</v>
      </c>
      <c r="M133" s="4">
        <v>758</v>
      </c>
      <c r="N133" s="4" t="s">
        <v>479</v>
      </c>
      <c r="O133" s="4" t="s">
        <v>476</v>
      </c>
      <c r="P133" s="4" t="s">
        <v>33</v>
      </c>
      <c r="Q133" s="4">
        <v>0</v>
      </c>
      <c r="R133" s="10">
        <v>44807</v>
      </c>
      <c r="S133" s="7">
        <v>44839</v>
      </c>
      <c r="T133" s="4" t="s">
        <v>34</v>
      </c>
      <c r="U133" s="4">
        <v>758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480</v>
      </c>
      <c r="B134" s="4" t="s">
        <v>26</v>
      </c>
      <c r="C134" s="4" t="s">
        <v>27</v>
      </c>
      <c r="D134" s="4" t="s">
        <v>481</v>
      </c>
      <c r="E134" s="4" t="s">
        <v>57</v>
      </c>
      <c r="F134" s="7">
        <v>44823</v>
      </c>
      <c r="G134" s="7">
        <v>44824</v>
      </c>
      <c r="H134" s="4">
        <v>1</v>
      </c>
      <c r="I134" s="4">
        <v>1</v>
      </c>
      <c r="J134" s="4">
        <v>1</v>
      </c>
      <c r="K134" s="4" t="s">
        <v>30</v>
      </c>
      <c r="L134" s="4">
        <v>161</v>
      </c>
      <c r="M134" s="4">
        <v>161</v>
      </c>
      <c r="N134" s="4" t="s">
        <v>482</v>
      </c>
      <c r="O134" s="4" t="s">
        <v>476</v>
      </c>
      <c r="P134" s="4" t="s">
        <v>33</v>
      </c>
      <c r="Q134" s="4">
        <v>0</v>
      </c>
      <c r="R134" s="10">
        <v>44811</v>
      </c>
      <c r="S134" s="7">
        <v>44839</v>
      </c>
      <c r="T134" s="4" t="s">
        <v>34</v>
      </c>
      <c r="U134" s="4">
        <v>161</v>
      </c>
      <c r="V134" s="4">
        <v>0</v>
      </c>
      <c r="W134" s="4">
        <v>0</v>
      </c>
      <c r="X134" s="4" t="s">
        <v>35</v>
      </c>
      <c r="Y134" s="4" t="s">
        <v>483</v>
      </c>
    </row>
    <row r="135" s="4" customFormat="1" spans="1:25">
      <c r="A135" s="4" t="s">
        <v>484</v>
      </c>
      <c r="B135" s="4" t="s">
        <v>26</v>
      </c>
      <c r="C135" s="4" t="s">
        <v>27</v>
      </c>
      <c r="D135" s="4" t="s">
        <v>485</v>
      </c>
      <c r="E135" s="4" t="s">
        <v>486</v>
      </c>
      <c r="F135" s="7">
        <v>44823</v>
      </c>
      <c r="G135" s="7">
        <v>44824</v>
      </c>
      <c r="H135" s="4">
        <v>1</v>
      </c>
      <c r="I135" s="4">
        <v>1</v>
      </c>
      <c r="J135" s="4">
        <v>1</v>
      </c>
      <c r="K135" s="4" t="s">
        <v>30</v>
      </c>
      <c r="L135" s="4">
        <v>2579</v>
      </c>
      <c r="M135" s="4">
        <v>2579</v>
      </c>
      <c r="N135" s="4" t="s">
        <v>487</v>
      </c>
      <c r="O135" s="4" t="s">
        <v>476</v>
      </c>
      <c r="P135" s="4" t="s">
        <v>33</v>
      </c>
      <c r="Q135" s="4">
        <v>0</v>
      </c>
      <c r="R135" s="10">
        <v>44813</v>
      </c>
      <c r="S135" s="7">
        <v>44839</v>
      </c>
      <c r="T135" s="4" t="s">
        <v>34</v>
      </c>
      <c r="U135" s="4">
        <v>2579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488</v>
      </c>
      <c r="B136" s="4" t="s">
        <v>26</v>
      </c>
      <c r="C136" s="4" t="s">
        <v>27</v>
      </c>
      <c r="D136" s="4" t="s">
        <v>251</v>
      </c>
      <c r="E136" s="4" t="s">
        <v>252</v>
      </c>
      <c r="F136" s="7">
        <v>44823</v>
      </c>
      <c r="G136" s="7">
        <v>44824</v>
      </c>
      <c r="H136" s="4">
        <v>1</v>
      </c>
      <c r="I136" s="4">
        <v>1</v>
      </c>
      <c r="J136" s="4">
        <v>1</v>
      </c>
      <c r="K136" s="4" t="s">
        <v>30</v>
      </c>
      <c r="L136" s="4">
        <v>736</v>
      </c>
      <c r="M136" s="4">
        <v>736</v>
      </c>
      <c r="N136" s="4" t="s">
        <v>489</v>
      </c>
      <c r="O136" s="4" t="s">
        <v>476</v>
      </c>
      <c r="P136" s="4" t="s">
        <v>33</v>
      </c>
      <c r="Q136" s="4">
        <v>0</v>
      </c>
      <c r="R136" s="10">
        <v>44814</v>
      </c>
      <c r="S136" s="7">
        <v>44839</v>
      </c>
      <c r="T136" s="4" t="s">
        <v>34</v>
      </c>
      <c r="U136" s="4">
        <v>736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490</v>
      </c>
      <c r="B137" s="4" t="s">
        <v>26</v>
      </c>
      <c r="C137" s="4" t="s">
        <v>27</v>
      </c>
      <c r="D137" s="4" t="s">
        <v>491</v>
      </c>
      <c r="E137" s="4" t="s">
        <v>492</v>
      </c>
      <c r="F137" s="7">
        <v>44823</v>
      </c>
      <c r="G137" s="7">
        <v>44824</v>
      </c>
      <c r="H137" s="4">
        <v>2</v>
      </c>
      <c r="I137" s="4">
        <v>1</v>
      </c>
      <c r="J137" s="4">
        <v>2</v>
      </c>
      <c r="K137" s="4" t="s">
        <v>30</v>
      </c>
      <c r="L137" s="4">
        <v>1048</v>
      </c>
      <c r="M137" s="4">
        <v>1048</v>
      </c>
      <c r="N137" s="4" t="s">
        <v>493</v>
      </c>
      <c r="O137" s="4" t="s">
        <v>476</v>
      </c>
      <c r="P137" s="4" t="s">
        <v>33</v>
      </c>
      <c r="Q137" s="4">
        <v>0</v>
      </c>
      <c r="R137" s="10">
        <v>44817</v>
      </c>
      <c r="S137" s="7">
        <v>44839</v>
      </c>
      <c r="T137" s="4" t="s">
        <v>34</v>
      </c>
      <c r="U137" s="4">
        <v>1048</v>
      </c>
      <c r="V137" s="4">
        <v>0</v>
      </c>
      <c r="W137" s="4">
        <v>0</v>
      </c>
      <c r="X137" s="4" t="s">
        <v>35</v>
      </c>
      <c r="Y137" s="4" t="s">
        <v>494</v>
      </c>
    </row>
    <row r="138" s="4" customFormat="1" spans="1:25">
      <c r="A138" s="4" t="s">
        <v>495</v>
      </c>
      <c r="B138" s="4" t="s">
        <v>26</v>
      </c>
      <c r="C138" s="4" t="s">
        <v>27</v>
      </c>
      <c r="D138" s="4" t="s">
        <v>496</v>
      </c>
      <c r="E138" s="4" t="s">
        <v>497</v>
      </c>
      <c r="F138" s="7">
        <v>44819</v>
      </c>
      <c r="G138" s="7">
        <v>44824</v>
      </c>
      <c r="H138" s="4">
        <v>1</v>
      </c>
      <c r="I138" s="4">
        <v>5</v>
      </c>
      <c r="J138" s="4">
        <v>5</v>
      </c>
      <c r="K138" s="4" t="s">
        <v>30</v>
      </c>
      <c r="L138" s="4">
        <v>556</v>
      </c>
      <c r="M138" s="4">
        <v>556</v>
      </c>
      <c r="N138" s="4" t="s">
        <v>498</v>
      </c>
      <c r="O138" s="4" t="s">
        <v>476</v>
      </c>
      <c r="P138" s="4" t="s">
        <v>33</v>
      </c>
      <c r="Q138" s="4">
        <v>0</v>
      </c>
      <c r="R138" s="10">
        <v>44819</v>
      </c>
      <c r="S138" s="7">
        <v>44839</v>
      </c>
      <c r="T138" s="4" t="s">
        <v>34</v>
      </c>
      <c r="U138" s="4">
        <v>556</v>
      </c>
      <c r="V138" s="4">
        <v>0</v>
      </c>
      <c r="W138" s="4">
        <v>0</v>
      </c>
      <c r="X138" s="4" t="s">
        <v>499</v>
      </c>
      <c r="Y138" s="4" t="s">
        <v>500</v>
      </c>
    </row>
    <row r="139" s="4" customFormat="1" spans="1:25">
      <c r="A139" s="4" t="s">
        <v>501</v>
      </c>
      <c r="B139" s="4" t="s">
        <v>26</v>
      </c>
      <c r="C139" s="4" t="s">
        <v>27</v>
      </c>
      <c r="D139" s="4" t="s">
        <v>502</v>
      </c>
      <c r="E139" s="4" t="s">
        <v>503</v>
      </c>
      <c r="F139" s="7">
        <v>44823</v>
      </c>
      <c r="G139" s="7">
        <v>44824</v>
      </c>
      <c r="H139" s="4">
        <v>1</v>
      </c>
      <c r="I139" s="4">
        <v>1</v>
      </c>
      <c r="J139" s="4">
        <v>1</v>
      </c>
      <c r="K139" s="4" t="s">
        <v>30</v>
      </c>
      <c r="L139" s="4">
        <v>482</v>
      </c>
      <c r="M139" s="4">
        <v>482</v>
      </c>
      <c r="N139" s="4" t="s">
        <v>504</v>
      </c>
      <c r="O139" s="4" t="s">
        <v>476</v>
      </c>
      <c r="P139" s="4" t="s">
        <v>33</v>
      </c>
      <c r="Q139" s="4">
        <v>0</v>
      </c>
      <c r="R139" s="10">
        <v>44821</v>
      </c>
      <c r="S139" s="7">
        <v>44839</v>
      </c>
      <c r="T139" s="4" t="s">
        <v>34</v>
      </c>
      <c r="U139" s="4">
        <v>482</v>
      </c>
      <c r="V139" s="4">
        <v>0</v>
      </c>
      <c r="W139" s="4">
        <v>0</v>
      </c>
      <c r="X139" s="4" t="s">
        <v>35</v>
      </c>
      <c r="Y139" s="4" t="s">
        <v>505</v>
      </c>
    </row>
    <row r="140" s="4" customFormat="1" spans="1:25">
      <c r="A140" s="4" t="s">
        <v>506</v>
      </c>
      <c r="B140" s="4" t="s">
        <v>26</v>
      </c>
      <c r="C140" s="4" t="s">
        <v>27</v>
      </c>
      <c r="D140" s="4" t="s">
        <v>151</v>
      </c>
      <c r="E140" s="4" t="s">
        <v>507</v>
      </c>
      <c r="F140" s="7">
        <v>44823</v>
      </c>
      <c r="G140" s="7">
        <v>44824</v>
      </c>
      <c r="H140" s="4">
        <v>1</v>
      </c>
      <c r="I140" s="4">
        <v>1</v>
      </c>
      <c r="J140" s="4">
        <v>1</v>
      </c>
      <c r="K140" s="4" t="s">
        <v>30</v>
      </c>
      <c r="L140" s="4">
        <v>375</v>
      </c>
      <c r="M140" s="4">
        <v>375</v>
      </c>
      <c r="N140" s="4" t="s">
        <v>508</v>
      </c>
      <c r="O140" s="4" t="s">
        <v>476</v>
      </c>
      <c r="P140" s="4" t="s">
        <v>33</v>
      </c>
      <c r="Q140" s="4">
        <v>0</v>
      </c>
      <c r="R140" s="10">
        <v>44822</v>
      </c>
      <c r="S140" s="7">
        <v>44839</v>
      </c>
      <c r="T140" s="4" t="s">
        <v>34</v>
      </c>
      <c r="U140" s="4">
        <v>375</v>
      </c>
      <c r="V140" s="4">
        <v>0</v>
      </c>
      <c r="W140" s="4">
        <v>0</v>
      </c>
      <c r="X140" s="4" t="s">
        <v>35</v>
      </c>
      <c r="Y140" s="4" t="s">
        <v>509</v>
      </c>
    </row>
    <row r="141" s="4" customFormat="1" spans="1:25">
      <c r="A141" s="4" t="s">
        <v>510</v>
      </c>
      <c r="B141" s="4" t="s">
        <v>26</v>
      </c>
      <c r="C141" s="4" t="s">
        <v>27</v>
      </c>
      <c r="D141" s="4" t="s">
        <v>151</v>
      </c>
      <c r="E141" s="4" t="s">
        <v>152</v>
      </c>
      <c r="F141" s="7">
        <v>44823</v>
      </c>
      <c r="G141" s="7">
        <v>44824</v>
      </c>
      <c r="H141" s="4">
        <v>1</v>
      </c>
      <c r="I141" s="4">
        <v>1</v>
      </c>
      <c r="J141" s="4">
        <v>1</v>
      </c>
      <c r="K141" s="4" t="s">
        <v>30</v>
      </c>
      <c r="L141" s="4">
        <v>404</v>
      </c>
      <c r="M141" s="4">
        <v>404</v>
      </c>
      <c r="N141" s="4" t="s">
        <v>511</v>
      </c>
      <c r="O141" s="4" t="s">
        <v>476</v>
      </c>
      <c r="P141" s="4" t="s">
        <v>33</v>
      </c>
      <c r="Q141" s="4">
        <v>0</v>
      </c>
      <c r="R141" s="10">
        <v>44822</v>
      </c>
      <c r="S141" s="7">
        <v>44839</v>
      </c>
      <c r="T141" s="4" t="s">
        <v>34</v>
      </c>
      <c r="U141" s="4">
        <v>404</v>
      </c>
      <c r="V141" s="4">
        <v>0</v>
      </c>
      <c r="W141" s="4">
        <v>0</v>
      </c>
      <c r="X141" s="4" t="s">
        <v>35</v>
      </c>
      <c r="Y141" s="4" t="s">
        <v>512</v>
      </c>
    </row>
    <row r="142" s="4" customFormat="1" spans="1:25">
      <c r="A142" s="4" t="s">
        <v>513</v>
      </c>
      <c r="B142" s="4" t="s">
        <v>26</v>
      </c>
      <c r="C142" s="4" t="s">
        <v>27</v>
      </c>
      <c r="D142" s="4" t="s">
        <v>151</v>
      </c>
      <c r="E142" s="4" t="s">
        <v>397</v>
      </c>
      <c r="F142" s="7">
        <v>44823</v>
      </c>
      <c r="G142" s="7">
        <v>44824</v>
      </c>
      <c r="H142" s="4">
        <v>3</v>
      </c>
      <c r="I142" s="4">
        <v>1</v>
      </c>
      <c r="J142" s="4">
        <v>3</v>
      </c>
      <c r="K142" s="4" t="s">
        <v>30</v>
      </c>
      <c r="L142" s="4">
        <v>1257</v>
      </c>
      <c r="M142" s="4">
        <v>1257</v>
      </c>
      <c r="N142" s="4" t="s">
        <v>514</v>
      </c>
      <c r="O142" s="4" t="s">
        <v>476</v>
      </c>
      <c r="P142" s="4" t="s">
        <v>33</v>
      </c>
      <c r="Q142" s="4">
        <v>0</v>
      </c>
      <c r="R142" s="10">
        <v>44822</v>
      </c>
      <c r="S142" s="7">
        <v>44839</v>
      </c>
      <c r="T142" s="4" t="s">
        <v>34</v>
      </c>
      <c r="U142" s="4">
        <v>1257</v>
      </c>
      <c r="V142" s="4">
        <v>0</v>
      </c>
      <c r="W142" s="4">
        <v>0</v>
      </c>
      <c r="X142" s="4" t="s">
        <v>515</v>
      </c>
      <c r="Y142" s="4" t="s">
        <v>516</v>
      </c>
    </row>
    <row r="143" s="4" customFormat="1" spans="1:25">
      <c r="A143" s="4" t="s">
        <v>517</v>
      </c>
      <c r="B143" s="4" t="s">
        <v>26</v>
      </c>
      <c r="C143" s="4" t="s">
        <v>27</v>
      </c>
      <c r="D143" s="4" t="s">
        <v>518</v>
      </c>
      <c r="E143" s="4" t="s">
        <v>519</v>
      </c>
      <c r="F143" s="7">
        <v>44823</v>
      </c>
      <c r="G143" s="7">
        <v>44824</v>
      </c>
      <c r="H143" s="4">
        <v>1</v>
      </c>
      <c r="I143" s="4">
        <v>1</v>
      </c>
      <c r="J143" s="4">
        <v>1</v>
      </c>
      <c r="K143" s="4" t="s">
        <v>30</v>
      </c>
      <c r="L143" s="4">
        <v>130</v>
      </c>
      <c r="M143" s="4">
        <v>130</v>
      </c>
      <c r="N143" s="4" t="s">
        <v>520</v>
      </c>
      <c r="O143" s="4" t="s">
        <v>476</v>
      </c>
      <c r="P143" s="4" t="s">
        <v>33</v>
      </c>
      <c r="Q143" s="4">
        <v>0</v>
      </c>
      <c r="R143" s="10">
        <v>44822</v>
      </c>
      <c r="S143" s="7">
        <v>44839</v>
      </c>
      <c r="T143" s="4" t="s">
        <v>34</v>
      </c>
      <c r="U143" s="4">
        <v>130</v>
      </c>
      <c r="V143" s="4">
        <v>0</v>
      </c>
      <c r="W143" s="4">
        <v>0</v>
      </c>
      <c r="X143" s="4" t="s">
        <v>35</v>
      </c>
      <c r="Y143" s="4" t="s">
        <v>521</v>
      </c>
    </row>
    <row r="144" s="4" customFormat="1" spans="1:25">
      <c r="A144" s="4" t="s">
        <v>522</v>
      </c>
      <c r="B144" s="4" t="s">
        <v>26</v>
      </c>
      <c r="C144" s="4" t="s">
        <v>27</v>
      </c>
      <c r="D144" s="4" t="s">
        <v>242</v>
      </c>
      <c r="E144" s="4" t="s">
        <v>243</v>
      </c>
      <c r="F144" s="7">
        <v>44823</v>
      </c>
      <c r="G144" s="7">
        <v>44824</v>
      </c>
      <c r="H144" s="4">
        <v>1</v>
      </c>
      <c r="I144" s="4">
        <v>1</v>
      </c>
      <c r="J144" s="4">
        <v>1</v>
      </c>
      <c r="K144" s="4" t="s">
        <v>30</v>
      </c>
      <c r="L144" s="4">
        <v>897</v>
      </c>
      <c r="M144" s="4">
        <v>897</v>
      </c>
      <c r="N144" s="4" t="s">
        <v>523</v>
      </c>
      <c r="O144" s="4" t="s">
        <v>476</v>
      </c>
      <c r="P144" s="4" t="s">
        <v>33</v>
      </c>
      <c r="Q144" s="4">
        <v>0</v>
      </c>
      <c r="R144" s="10">
        <v>44823</v>
      </c>
      <c r="S144" s="7">
        <v>44839</v>
      </c>
      <c r="T144" s="4" t="s">
        <v>34</v>
      </c>
      <c r="U144" s="4">
        <v>897</v>
      </c>
      <c r="V144" s="4">
        <v>0</v>
      </c>
      <c r="W144" s="4">
        <v>0</v>
      </c>
      <c r="X144" s="4" t="s">
        <v>35</v>
      </c>
      <c r="Y144" s="4" t="s">
        <v>524</v>
      </c>
    </row>
    <row r="145" s="4" customFormat="1" spans="1:25">
      <c r="A145" s="4" t="s">
        <v>525</v>
      </c>
      <c r="B145" s="4" t="s">
        <v>26</v>
      </c>
      <c r="C145" s="4" t="s">
        <v>27</v>
      </c>
      <c r="D145" s="4" t="s">
        <v>242</v>
      </c>
      <c r="E145" s="4" t="s">
        <v>243</v>
      </c>
      <c r="F145" s="7">
        <v>44823</v>
      </c>
      <c r="G145" s="7">
        <v>44824</v>
      </c>
      <c r="H145" s="4">
        <v>1</v>
      </c>
      <c r="I145" s="4">
        <v>1</v>
      </c>
      <c r="J145" s="4">
        <v>1</v>
      </c>
      <c r="K145" s="4" t="s">
        <v>30</v>
      </c>
      <c r="L145" s="4">
        <v>897</v>
      </c>
      <c r="M145" s="4">
        <v>897</v>
      </c>
      <c r="N145" s="4" t="s">
        <v>526</v>
      </c>
      <c r="O145" s="4" t="s">
        <v>476</v>
      </c>
      <c r="P145" s="4" t="s">
        <v>33</v>
      </c>
      <c r="Q145" s="4">
        <v>0</v>
      </c>
      <c r="R145" s="10">
        <v>44823</v>
      </c>
      <c r="S145" s="7">
        <v>44839</v>
      </c>
      <c r="T145" s="4" t="s">
        <v>34</v>
      </c>
      <c r="U145" s="4">
        <v>897</v>
      </c>
      <c r="V145" s="4">
        <v>0</v>
      </c>
      <c r="W145" s="4">
        <v>0</v>
      </c>
      <c r="X145" s="4" t="s">
        <v>35</v>
      </c>
      <c r="Y145" s="4" t="s">
        <v>527</v>
      </c>
    </row>
    <row r="146" s="4" customFormat="1" spans="1:25">
      <c r="A146" s="4" t="s">
        <v>528</v>
      </c>
      <c r="B146" s="4" t="s">
        <v>26</v>
      </c>
      <c r="C146" s="4" t="s">
        <v>27</v>
      </c>
      <c r="D146" s="4" t="s">
        <v>339</v>
      </c>
      <c r="E146" s="4" t="s">
        <v>340</v>
      </c>
      <c r="F146" s="7">
        <v>44823</v>
      </c>
      <c r="G146" s="7">
        <v>44824</v>
      </c>
      <c r="H146" s="4">
        <v>1</v>
      </c>
      <c r="I146" s="4">
        <v>1</v>
      </c>
      <c r="J146" s="4">
        <v>1</v>
      </c>
      <c r="K146" s="4" t="s">
        <v>30</v>
      </c>
      <c r="L146" s="4">
        <v>117</v>
      </c>
      <c r="M146" s="4">
        <v>117</v>
      </c>
      <c r="N146" s="4" t="s">
        <v>341</v>
      </c>
      <c r="O146" s="4" t="s">
        <v>476</v>
      </c>
      <c r="P146" s="4" t="s">
        <v>33</v>
      </c>
      <c r="Q146" s="4">
        <v>0</v>
      </c>
      <c r="R146" s="10">
        <v>44823</v>
      </c>
      <c r="S146" s="7">
        <v>44839</v>
      </c>
      <c r="T146" s="4" t="s">
        <v>34</v>
      </c>
      <c r="U146" s="4">
        <v>117</v>
      </c>
      <c r="V146" s="4">
        <v>0</v>
      </c>
      <c r="W146" s="4">
        <v>0</v>
      </c>
      <c r="X146" s="4" t="s">
        <v>529</v>
      </c>
      <c r="Y146" s="4" t="s">
        <v>530</v>
      </c>
    </row>
    <row r="147" s="4" customFormat="1" spans="1:25">
      <c r="A147" s="4" t="s">
        <v>531</v>
      </c>
      <c r="B147" s="4" t="s">
        <v>26</v>
      </c>
      <c r="C147" s="4" t="s">
        <v>27</v>
      </c>
      <c r="D147" s="4" t="s">
        <v>532</v>
      </c>
      <c r="E147" s="4" t="s">
        <v>99</v>
      </c>
      <c r="F147" s="7">
        <v>44823</v>
      </c>
      <c r="G147" s="7">
        <v>44824</v>
      </c>
      <c r="H147" s="4">
        <v>1</v>
      </c>
      <c r="I147" s="4">
        <v>1</v>
      </c>
      <c r="J147" s="4">
        <v>1</v>
      </c>
      <c r="K147" s="4" t="s">
        <v>30</v>
      </c>
      <c r="L147" s="4">
        <v>95</v>
      </c>
      <c r="M147" s="4">
        <v>95</v>
      </c>
      <c r="N147" s="4" t="s">
        <v>533</v>
      </c>
      <c r="O147" s="4" t="s">
        <v>476</v>
      </c>
      <c r="P147" s="4" t="s">
        <v>33</v>
      </c>
      <c r="Q147" s="4">
        <v>0</v>
      </c>
      <c r="R147" s="10">
        <v>44823</v>
      </c>
      <c r="S147" s="7">
        <v>44839</v>
      </c>
      <c r="T147" s="4" t="s">
        <v>34</v>
      </c>
      <c r="U147" s="4">
        <v>95</v>
      </c>
      <c r="V147" s="4">
        <v>0</v>
      </c>
      <c r="W147" s="4">
        <v>0</v>
      </c>
      <c r="X147" s="4" t="s">
        <v>35</v>
      </c>
      <c r="Y147" s="4" t="s">
        <v>534</v>
      </c>
    </row>
    <row r="148" s="4" customFormat="1" spans="1:25">
      <c r="A148" s="4" t="s">
        <v>535</v>
      </c>
      <c r="B148" s="4" t="s">
        <v>26</v>
      </c>
      <c r="C148" s="4" t="s">
        <v>27</v>
      </c>
      <c r="D148" s="4" t="s">
        <v>536</v>
      </c>
      <c r="E148" s="4" t="s">
        <v>67</v>
      </c>
      <c r="F148" s="7">
        <v>44823</v>
      </c>
      <c r="G148" s="7">
        <v>44824</v>
      </c>
      <c r="H148" s="4">
        <v>1</v>
      </c>
      <c r="I148" s="4">
        <v>1</v>
      </c>
      <c r="J148" s="4">
        <v>1</v>
      </c>
      <c r="K148" s="4" t="s">
        <v>30</v>
      </c>
      <c r="L148" s="4">
        <v>212</v>
      </c>
      <c r="M148" s="4">
        <v>212</v>
      </c>
      <c r="N148" s="4" t="s">
        <v>537</v>
      </c>
      <c r="O148" s="4" t="s">
        <v>476</v>
      </c>
      <c r="P148" s="4" t="s">
        <v>33</v>
      </c>
      <c r="Q148" s="4">
        <v>0</v>
      </c>
      <c r="R148" s="10">
        <v>44823</v>
      </c>
      <c r="S148" s="7">
        <v>44839</v>
      </c>
      <c r="T148" s="4" t="s">
        <v>34</v>
      </c>
      <c r="U148" s="4">
        <v>212</v>
      </c>
      <c r="V148" s="4">
        <v>0</v>
      </c>
      <c r="W148" s="4">
        <v>0</v>
      </c>
      <c r="X148" s="4" t="s">
        <v>35</v>
      </c>
      <c r="Y148" s="4" t="s">
        <v>538</v>
      </c>
    </row>
    <row r="149" s="4" customFormat="1" spans="1:25">
      <c r="A149" s="4" t="s">
        <v>539</v>
      </c>
      <c r="B149" s="4" t="s">
        <v>26</v>
      </c>
      <c r="C149" s="4" t="s">
        <v>27</v>
      </c>
      <c r="D149" s="4" t="s">
        <v>107</v>
      </c>
      <c r="E149" s="4" t="s">
        <v>233</v>
      </c>
      <c r="F149" s="7">
        <v>44823</v>
      </c>
      <c r="G149" s="7">
        <v>44824</v>
      </c>
      <c r="H149" s="4">
        <v>1</v>
      </c>
      <c r="I149" s="4">
        <v>1</v>
      </c>
      <c r="J149" s="4">
        <v>1</v>
      </c>
      <c r="K149" s="4" t="s">
        <v>30</v>
      </c>
      <c r="L149" s="4">
        <v>310</v>
      </c>
      <c r="M149" s="4">
        <v>310</v>
      </c>
      <c r="N149" s="4" t="s">
        <v>448</v>
      </c>
      <c r="O149" s="4" t="s">
        <v>476</v>
      </c>
      <c r="P149" s="4" t="s">
        <v>33</v>
      </c>
      <c r="Q149" s="4">
        <v>0</v>
      </c>
      <c r="R149" s="10">
        <v>44823</v>
      </c>
      <c r="S149" s="7">
        <v>44839</v>
      </c>
      <c r="T149" s="4" t="s">
        <v>34</v>
      </c>
      <c r="U149" s="4">
        <v>310</v>
      </c>
      <c r="V149" s="4">
        <v>0</v>
      </c>
      <c r="W149" s="4">
        <v>0</v>
      </c>
      <c r="X149" s="4" t="s">
        <v>540</v>
      </c>
      <c r="Y149" s="4" t="s">
        <v>35</v>
      </c>
    </row>
    <row r="150" s="4" customFormat="1" spans="1:25">
      <c r="A150" s="4" t="s">
        <v>510</v>
      </c>
      <c r="B150" s="4" t="s">
        <v>26</v>
      </c>
      <c r="C150" s="4" t="s">
        <v>44</v>
      </c>
      <c r="D150" s="4" t="s">
        <v>151</v>
      </c>
      <c r="E150" s="4" t="s">
        <v>152</v>
      </c>
      <c r="F150" s="7">
        <v>44823</v>
      </c>
      <c r="G150" s="7">
        <v>44824</v>
      </c>
      <c r="H150" s="4">
        <v>1</v>
      </c>
      <c r="I150" s="4">
        <v>1</v>
      </c>
      <c r="J150" s="4">
        <v>1</v>
      </c>
      <c r="K150" s="4" t="s">
        <v>30</v>
      </c>
      <c r="L150" s="4">
        <v>-404</v>
      </c>
      <c r="M150" s="4">
        <v>-404</v>
      </c>
      <c r="N150" s="4" t="s">
        <v>511</v>
      </c>
      <c r="O150" s="4" t="s">
        <v>476</v>
      </c>
      <c r="P150" s="4" t="s">
        <v>33</v>
      </c>
      <c r="Q150" s="4">
        <v>0</v>
      </c>
      <c r="R150" s="10">
        <v>44822</v>
      </c>
      <c r="S150" s="7">
        <v>44839</v>
      </c>
      <c r="T150" s="4" t="s">
        <v>34</v>
      </c>
      <c r="U150" s="4">
        <v>-404</v>
      </c>
      <c r="V150" s="4">
        <v>0</v>
      </c>
      <c r="W150" s="4">
        <v>0</v>
      </c>
      <c r="X150" s="4" t="s">
        <v>35</v>
      </c>
      <c r="Y150" s="4" t="s">
        <v>512</v>
      </c>
    </row>
    <row r="151" s="4" customFormat="1" spans="1:25">
      <c r="A151" s="4" t="s">
        <v>541</v>
      </c>
      <c r="B151" s="4" t="s">
        <v>26</v>
      </c>
      <c r="C151" s="4" t="s">
        <v>27</v>
      </c>
      <c r="D151" s="4" t="s">
        <v>518</v>
      </c>
      <c r="E151" s="4" t="s">
        <v>519</v>
      </c>
      <c r="F151" s="7">
        <v>44823</v>
      </c>
      <c r="G151" s="7">
        <v>44824</v>
      </c>
      <c r="H151" s="4">
        <v>1</v>
      </c>
      <c r="I151" s="4">
        <v>1</v>
      </c>
      <c r="J151" s="4">
        <v>1</v>
      </c>
      <c r="K151" s="4" t="s">
        <v>30</v>
      </c>
      <c r="L151" s="4">
        <v>130</v>
      </c>
      <c r="M151" s="4">
        <v>130</v>
      </c>
      <c r="N151" s="4" t="s">
        <v>542</v>
      </c>
      <c r="O151" s="4" t="s">
        <v>476</v>
      </c>
      <c r="P151" s="4" t="s">
        <v>33</v>
      </c>
      <c r="Q151" s="4">
        <v>0</v>
      </c>
      <c r="R151" s="10">
        <v>44823</v>
      </c>
      <c r="S151" s="7">
        <v>44839</v>
      </c>
      <c r="T151" s="4" t="s">
        <v>34</v>
      </c>
      <c r="U151" s="4">
        <v>130</v>
      </c>
      <c r="V151" s="4">
        <v>0</v>
      </c>
      <c r="W151" s="4">
        <v>0</v>
      </c>
      <c r="X151" s="4" t="s">
        <v>35</v>
      </c>
      <c r="Y151" s="4" t="s">
        <v>543</v>
      </c>
    </row>
    <row r="152" s="4" customFormat="1" spans="1:25">
      <c r="A152" s="4" t="s">
        <v>544</v>
      </c>
      <c r="B152" s="4" t="s">
        <v>26</v>
      </c>
      <c r="C152" s="4" t="s">
        <v>27</v>
      </c>
      <c r="D152" s="4" t="s">
        <v>98</v>
      </c>
      <c r="E152" s="4" t="s">
        <v>144</v>
      </c>
      <c r="F152" s="7">
        <v>44823</v>
      </c>
      <c r="G152" s="7">
        <v>44824</v>
      </c>
      <c r="H152" s="4">
        <v>1</v>
      </c>
      <c r="I152" s="4">
        <v>1</v>
      </c>
      <c r="J152" s="4">
        <v>1</v>
      </c>
      <c r="K152" s="4" t="s">
        <v>30</v>
      </c>
      <c r="L152" s="4">
        <v>195</v>
      </c>
      <c r="M152" s="4">
        <v>195</v>
      </c>
      <c r="N152" s="4" t="s">
        <v>545</v>
      </c>
      <c r="O152" s="4" t="s">
        <v>476</v>
      </c>
      <c r="P152" s="4" t="s">
        <v>33</v>
      </c>
      <c r="Q152" s="4">
        <v>0</v>
      </c>
      <c r="R152" s="10">
        <v>44823</v>
      </c>
      <c r="S152" s="7">
        <v>44839</v>
      </c>
      <c r="T152" s="4" t="s">
        <v>34</v>
      </c>
      <c r="U152" s="4">
        <v>195</v>
      </c>
      <c r="V152" s="4">
        <v>0</v>
      </c>
      <c r="W152" s="4">
        <v>0</v>
      </c>
      <c r="X152" s="4" t="s">
        <v>35</v>
      </c>
      <c r="Y152" s="4" t="s">
        <v>546</v>
      </c>
    </row>
    <row r="153" s="4" customFormat="1" spans="1:25">
      <c r="A153" s="4" t="s">
        <v>547</v>
      </c>
      <c r="B153" s="4" t="s">
        <v>26</v>
      </c>
      <c r="C153" s="4" t="s">
        <v>27</v>
      </c>
      <c r="D153" s="4" t="s">
        <v>518</v>
      </c>
      <c r="E153" s="4" t="s">
        <v>548</v>
      </c>
      <c r="F153" s="7">
        <v>44823</v>
      </c>
      <c r="G153" s="7">
        <v>44824</v>
      </c>
      <c r="H153" s="4">
        <v>1</v>
      </c>
      <c r="I153" s="4">
        <v>1</v>
      </c>
      <c r="J153" s="4">
        <v>1</v>
      </c>
      <c r="K153" s="4" t="s">
        <v>30</v>
      </c>
      <c r="L153" s="4">
        <v>111</v>
      </c>
      <c r="M153" s="4">
        <v>111</v>
      </c>
      <c r="N153" s="4" t="s">
        <v>549</v>
      </c>
      <c r="O153" s="4" t="s">
        <v>476</v>
      </c>
      <c r="P153" s="4" t="s">
        <v>33</v>
      </c>
      <c r="Q153" s="4">
        <v>0</v>
      </c>
      <c r="R153" s="10">
        <v>44823</v>
      </c>
      <c r="S153" s="7">
        <v>44839</v>
      </c>
      <c r="T153" s="4" t="s">
        <v>34</v>
      </c>
      <c r="U153" s="4">
        <v>111</v>
      </c>
      <c r="V153" s="4">
        <v>0</v>
      </c>
      <c r="W153" s="4">
        <v>0</v>
      </c>
      <c r="X153" s="4" t="s">
        <v>35</v>
      </c>
      <c r="Y153" s="4" t="s">
        <v>550</v>
      </c>
    </row>
    <row r="154" s="4" customFormat="1" spans="1:25">
      <c r="A154" s="4" t="s">
        <v>517</v>
      </c>
      <c r="B154" s="4" t="s">
        <v>26</v>
      </c>
      <c r="C154" s="4" t="s">
        <v>44</v>
      </c>
      <c r="D154" s="4" t="s">
        <v>518</v>
      </c>
      <c r="E154" s="4" t="s">
        <v>519</v>
      </c>
      <c r="F154" s="7">
        <v>44823</v>
      </c>
      <c r="G154" s="7">
        <v>44824</v>
      </c>
      <c r="H154" s="4">
        <v>1</v>
      </c>
      <c r="I154" s="4">
        <v>1</v>
      </c>
      <c r="J154" s="4">
        <v>1</v>
      </c>
      <c r="K154" s="4" t="s">
        <v>30</v>
      </c>
      <c r="L154" s="4">
        <v>-130</v>
      </c>
      <c r="M154" s="4">
        <v>-130</v>
      </c>
      <c r="N154" s="4" t="s">
        <v>520</v>
      </c>
      <c r="O154" s="4" t="s">
        <v>476</v>
      </c>
      <c r="P154" s="4" t="s">
        <v>33</v>
      </c>
      <c r="Q154" s="4">
        <v>0</v>
      </c>
      <c r="R154" s="10">
        <v>44822</v>
      </c>
      <c r="S154" s="7">
        <v>44839</v>
      </c>
      <c r="T154" s="4" t="s">
        <v>34</v>
      </c>
      <c r="U154" s="4">
        <v>-130</v>
      </c>
      <c r="V154" s="4">
        <v>0</v>
      </c>
      <c r="W154" s="4">
        <v>0</v>
      </c>
      <c r="X154" s="4" t="s">
        <v>35</v>
      </c>
      <c r="Y154" s="4" t="s">
        <v>521</v>
      </c>
    </row>
    <row r="155" s="4" customFormat="1" spans="1:25">
      <c r="A155" s="4" t="s">
        <v>551</v>
      </c>
      <c r="B155" s="4" t="s">
        <v>26</v>
      </c>
      <c r="C155" s="4" t="s">
        <v>27</v>
      </c>
      <c r="D155" s="4" t="s">
        <v>552</v>
      </c>
      <c r="E155" s="4" t="s">
        <v>129</v>
      </c>
      <c r="F155" s="7">
        <v>44823</v>
      </c>
      <c r="G155" s="7">
        <v>44824</v>
      </c>
      <c r="H155" s="4">
        <v>1</v>
      </c>
      <c r="I155" s="4">
        <v>1</v>
      </c>
      <c r="J155" s="4">
        <v>1</v>
      </c>
      <c r="K155" s="4" t="s">
        <v>30</v>
      </c>
      <c r="L155" s="4">
        <v>518</v>
      </c>
      <c r="M155" s="4">
        <v>518</v>
      </c>
      <c r="N155" s="4" t="s">
        <v>553</v>
      </c>
      <c r="O155" s="4" t="s">
        <v>476</v>
      </c>
      <c r="P155" s="4" t="s">
        <v>33</v>
      </c>
      <c r="Q155" s="4">
        <v>0</v>
      </c>
      <c r="R155" s="10">
        <v>44823</v>
      </c>
      <c r="S155" s="7">
        <v>44839</v>
      </c>
      <c r="T155" s="4" t="s">
        <v>34</v>
      </c>
      <c r="U155" s="4">
        <v>518</v>
      </c>
      <c r="V155" s="4">
        <v>0</v>
      </c>
      <c r="W155" s="4">
        <v>0</v>
      </c>
      <c r="X155" s="4" t="s">
        <v>554</v>
      </c>
      <c r="Y155" s="4" t="s">
        <v>555</v>
      </c>
    </row>
    <row r="156" s="4" customFormat="1" spans="1:25">
      <c r="A156" s="4" t="s">
        <v>556</v>
      </c>
      <c r="B156" s="4" t="s">
        <v>26</v>
      </c>
      <c r="C156" s="4" t="s">
        <v>27</v>
      </c>
      <c r="D156" s="4" t="s">
        <v>557</v>
      </c>
      <c r="E156" s="4" t="s">
        <v>67</v>
      </c>
      <c r="F156" s="7">
        <v>44823</v>
      </c>
      <c r="G156" s="7">
        <v>44824</v>
      </c>
      <c r="H156" s="4">
        <v>1</v>
      </c>
      <c r="I156" s="4">
        <v>1</v>
      </c>
      <c r="J156" s="4">
        <v>1</v>
      </c>
      <c r="K156" s="4" t="s">
        <v>30</v>
      </c>
      <c r="L156" s="4">
        <v>150</v>
      </c>
      <c r="M156" s="4">
        <v>150</v>
      </c>
      <c r="N156" s="4" t="s">
        <v>558</v>
      </c>
      <c r="O156" s="4" t="s">
        <v>476</v>
      </c>
      <c r="P156" s="4" t="s">
        <v>33</v>
      </c>
      <c r="Q156" s="4">
        <v>0</v>
      </c>
      <c r="R156" s="10">
        <v>44823</v>
      </c>
      <c r="S156" s="7">
        <v>44839</v>
      </c>
      <c r="T156" s="4" t="s">
        <v>34</v>
      </c>
      <c r="U156" s="4">
        <v>150</v>
      </c>
      <c r="V156" s="4">
        <v>0</v>
      </c>
      <c r="W156" s="4">
        <v>0</v>
      </c>
      <c r="X156" s="4" t="s">
        <v>35</v>
      </c>
      <c r="Y156" s="4" t="s">
        <v>559</v>
      </c>
    </row>
    <row r="157" s="4" customFormat="1" spans="1:25">
      <c r="A157" s="4" t="s">
        <v>560</v>
      </c>
      <c r="B157" s="4" t="s">
        <v>26</v>
      </c>
      <c r="C157" s="4" t="s">
        <v>27</v>
      </c>
      <c r="D157" s="4" t="s">
        <v>37</v>
      </c>
      <c r="E157" s="4" t="s">
        <v>38</v>
      </c>
      <c r="F157" s="7">
        <v>44823</v>
      </c>
      <c r="G157" s="7">
        <v>44824</v>
      </c>
      <c r="H157" s="4">
        <v>1</v>
      </c>
      <c r="I157" s="4">
        <v>1</v>
      </c>
      <c r="J157" s="4">
        <v>1</v>
      </c>
      <c r="K157" s="4" t="s">
        <v>30</v>
      </c>
      <c r="L157" s="4">
        <v>853</v>
      </c>
      <c r="M157" s="4">
        <v>853</v>
      </c>
      <c r="N157" s="4" t="s">
        <v>561</v>
      </c>
      <c r="O157" s="4" t="s">
        <v>476</v>
      </c>
      <c r="P157" s="4" t="s">
        <v>33</v>
      </c>
      <c r="Q157" s="4">
        <v>0</v>
      </c>
      <c r="R157" s="10">
        <v>44823</v>
      </c>
      <c r="S157" s="7">
        <v>44839</v>
      </c>
      <c r="T157" s="4" t="s">
        <v>34</v>
      </c>
      <c r="U157" s="4">
        <v>853</v>
      </c>
      <c r="V157" s="4">
        <v>0</v>
      </c>
      <c r="W157" s="4">
        <v>0</v>
      </c>
      <c r="X157" s="4" t="s">
        <v>562</v>
      </c>
      <c r="Y157" s="4" t="s">
        <v>35</v>
      </c>
    </row>
    <row r="158" s="4" customFormat="1" spans="1:25">
      <c r="A158" s="4" t="s">
        <v>563</v>
      </c>
      <c r="B158" s="4" t="s">
        <v>26</v>
      </c>
      <c r="C158" s="4" t="s">
        <v>27</v>
      </c>
      <c r="D158" s="4" t="s">
        <v>564</v>
      </c>
      <c r="E158" s="4" t="s">
        <v>565</v>
      </c>
      <c r="F158" s="7">
        <v>44823</v>
      </c>
      <c r="G158" s="7">
        <v>44824</v>
      </c>
      <c r="H158" s="4">
        <v>1</v>
      </c>
      <c r="I158" s="4">
        <v>1</v>
      </c>
      <c r="J158" s="4">
        <v>1</v>
      </c>
      <c r="K158" s="4" t="s">
        <v>30</v>
      </c>
      <c r="L158" s="4">
        <v>322</v>
      </c>
      <c r="M158" s="4">
        <v>322</v>
      </c>
      <c r="N158" s="4" t="s">
        <v>566</v>
      </c>
      <c r="O158" s="4" t="s">
        <v>476</v>
      </c>
      <c r="P158" s="4" t="s">
        <v>33</v>
      </c>
      <c r="Q158" s="4">
        <v>0</v>
      </c>
      <c r="R158" s="10">
        <v>44823</v>
      </c>
      <c r="S158" s="7">
        <v>44839</v>
      </c>
      <c r="T158" s="4" t="s">
        <v>34</v>
      </c>
      <c r="U158" s="4">
        <v>322</v>
      </c>
      <c r="V158" s="4">
        <v>0</v>
      </c>
      <c r="W158" s="4">
        <v>0</v>
      </c>
      <c r="X158" s="4" t="s">
        <v>35</v>
      </c>
      <c r="Y158" s="4" t="s">
        <v>567</v>
      </c>
    </row>
    <row r="159" s="4" customFormat="1" spans="1:25">
      <c r="A159" s="4" t="s">
        <v>568</v>
      </c>
      <c r="B159" s="4" t="s">
        <v>26</v>
      </c>
      <c r="C159" s="4" t="s">
        <v>27</v>
      </c>
      <c r="D159" s="4" t="s">
        <v>66</v>
      </c>
      <c r="E159" s="4" t="s">
        <v>67</v>
      </c>
      <c r="F159" s="7">
        <v>44823</v>
      </c>
      <c r="G159" s="7">
        <v>44824</v>
      </c>
      <c r="H159" s="4">
        <v>1</v>
      </c>
      <c r="I159" s="4">
        <v>1</v>
      </c>
      <c r="J159" s="4">
        <v>1</v>
      </c>
      <c r="K159" s="4" t="s">
        <v>30</v>
      </c>
      <c r="L159" s="4">
        <v>169</v>
      </c>
      <c r="M159" s="4">
        <v>169</v>
      </c>
      <c r="N159" s="4" t="s">
        <v>68</v>
      </c>
      <c r="O159" s="4" t="s">
        <v>476</v>
      </c>
      <c r="P159" s="4" t="s">
        <v>33</v>
      </c>
      <c r="Q159" s="4">
        <v>0</v>
      </c>
      <c r="R159" s="10">
        <v>44823</v>
      </c>
      <c r="S159" s="7">
        <v>44839</v>
      </c>
      <c r="T159" s="4" t="s">
        <v>34</v>
      </c>
      <c r="U159" s="4">
        <v>169</v>
      </c>
      <c r="V159" s="4">
        <v>0</v>
      </c>
      <c r="W159" s="4">
        <v>0</v>
      </c>
      <c r="X159" s="4" t="s">
        <v>569</v>
      </c>
      <c r="Y159" s="4" t="s">
        <v>570</v>
      </c>
    </row>
    <row r="160" s="4" customFormat="1" spans="1:25">
      <c r="A160" s="4" t="s">
        <v>571</v>
      </c>
      <c r="B160" s="4" t="s">
        <v>26</v>
      </c>
      <c r="C160" s="4" t="s">
        <v>27</v>
      </c>
      <c r="D160" s="4" t="s">
        <v>572</v>
      </c>
      <c r="E160" s="4" t="s">
        <v>573</v>
      </c>
      <c r="F160" s="7">
        <v>44823</v>
      </c>
      <c r="G160" s="7">
        <v>44824</v>
      </c>
      <c r="H160" s="4">
        <v>1</v>
      </c>
      <c r="I160" s="4">
        <v>1</v>
      </c>
      <c r="J160" s="4">
        <v>1</v>
      </c>
      <c r="K160" s="4" t="s">
        <v>30</v>
      </c>
      <c r="L160" s="4">
        <v>117</v>
      </c>
      <c r="M160" s="4">
        <v>117</v>
      </c>
      <c r="N160" s="4" t="s">
        <v>574</v>
      </c>
      <c r="O160" s="4" t="s">
        <v>476</v>
      </c>
      <c r="P160" s="4" t="s">
        <v>33</v>
      </c>
      <c r="Q160" s="4">
        <v>0</v>
      </c>
      <c r="R160" s="10">
        <v>44823</v>
      </c>
      <c r="S160" s="7">
        <v>44839</v>
      </c>
      <c r="T160" s="4" t="s">
        <v>34</v>
      </c>
      <c r="U160" s="4">
        <v>117</v>
      </c>
      <c r="V160" s="4">
        <v>0</v>
      </c>
      <c r="W160" s="4">
        <v>0</v>
      </c>
      <c r="X160" s="4" t="s">
        <v>575</v>
      </c>
      <c r="Y160" s="4" t="s">
        <v>35</v>
      </c>
    </row>
    <row r="161" s="4" customFormat="1" spans="1:25">
      <c r="A161" s="4" t="s">
        <v>571</v>
      </c>
      <c r="B161" s="4" t="s">
        <v>26</v>
      </c>
      <c r="C161" s="4" t="s">
        <v>44</v>
      </c>
      <c r="D161" s="4" t="s">
        <v>572</v>
      </c>
      <c r="E161" s="4" t="s">
        <v>573</v>
      </c>
      <c r="F161" s="7">
        <v>44823</v>
      </c>
      <c r="G161" s="7">
        <v>44824</v>
      </c>
      <c r="H161" s="4">
        <v>1</v>
      </c>
      <c r="I161" s="4">
        <v>1</v>
      </c>
      <c r="J161" s="4">
        <v>1</v>
      </c>
      <c r="K161" s="4" t="s">
        <v>30</v>
      </c>
      <c r="L161" s="4">
        <v>-117</v>
      </c>
      <c r="M161" s="4">
        <v>-117</v>
      </c>
      <c r="N161" s="4" t="s">
        <v>574</v>
      </c>
      <c r="O161" s="4" t="s">
        <v>476</v>
      </c>
      <c r="P161" s="4" t="s">
        <v>33</v>
      </c>
      <c r="Q161" s="4">
        <v>0</v>
      </c>
      <c r="R161" s="10">
        <v>44823</v>
      </c>
      <c r="S161" s="7">
        <v>44839</v>
      </c>
      <c r="T161" s="4" t="s">
        <v>34</v>
      </c>
      <c r="U161" s="4">
        <v>-117</v>
      </c>
      <c r="V161" s="4">
        <v>0</v>
      </c>
      <c r="W161" s="4">
        <v>0</v>
      </c>
      <c r="X161" s="4" t="s">
        <v>575</v>
      </c>
      <c r="Y161" s="4" t="s">
        <v>35</v>
      </c>
    </row>
    <row r="162" s="4" customFormat="1" spans="1:25">
      <c r="A162" s="4" t="s">
        <v>576</v>
      </c>
      <c r="B162" s="4" t="s">
        <v>26</v>
      </c>
      <c r="C162" s="4" t="s">
        <v>27</v>
      </c>
      <c r="D162" s="4" t="s">
        <v>577</v>
      </c>
      <c r="E162" s="4" t="s">
        <v>89</v>
      </c>
      <c r="F162" s="7">
        <v>44823</v>
      </c>
      <c r="G162" s="7">
        <v>44824</v>
      </c>
      <c r="H162" s="4">
        <v>2</v>
      </c>
      <c r="I162" s="4">
        <v>1</v>
      </c>
      <c r="J162" s="4">
        <v>2</v>
      </c>
      <c r="K162" s="4" t="s">
        <v>30</v>
      </c>
      <c r="L162" s="4">
        <v>388</v>
      </c>
      <c r="M162" s="4">
        <v>388</v>
      </c>
      <c r="N162" s="4" t="s">
        <v>578</v>
      </c>
      <c r="O162" s="4" t="s">
        <v>476</v>
      </c>
      <c r="P162" s="4" t="s">
        <v>33</v>
      </c>
      <c r="Q162" s="4">
        <v>0</v>
      </c>
      <c r="R162" s="10">
        <v>44823</v>
      </c>
      <c r="S162" s="7">
        <v>44839</v>
      </c>
      <c r="T162" s="4" t="s">
        <v>34</v>
      </c>
      <c r="U162" s="4">
        <v>388</v>
      </c>
      <c r="V162" s="4">
        <v>0</v>
      </c>
      <c r="W162" s="4">
        <v>0</v>
      </c>
      <c r="X162" s="4" t="s">
        <v>579</v>
      </c>
      <c r="Y162" s="4" t="s">
        <v>580</v>
      </c>
    </row>
    <row r="163" s="4" customFormat="1" spans="1:25">
      <c r="A163" s="4" t="s">
        <v>581</v>
      </c>
      <c r="B163" s="4" t="s">
        <v>26</v>
      </c>
      <c r="C163" s="4" t="s">
        <v>27</v>
      </c>
      <c r="D163" s="4" t="s">
        <v>209</v>
      </c>
      <c r="E163" s="4" t="s">
        <v>210</v>
      </c>
      <c r="F163" s="7">
        <v>44823</v>
      </c>
      <c r="G163" s="7">
        <v>44824</v>
      </c>
      <c r="H163" s="4">
        <v>1</v>
      </c>
      <c r="I163" s="4">
        <v>1</v>
      </c>
      <c r="J163" s="4">
        <v>1</v>
      </c>
      <c r="K163" s="4" t="s">
        <v>30</v>
      </c>
      <c r="L163" s="4">
        <v>317</v>
      </c>
      <c r="M163" s="4">
        <v>317</v>
      </c>
      <c r="N163" s="4" t="s">
        <v>582</v>
      </c>
      <c r="O163" s="4" t="s">
        <v>476</v>
      </c>
      <c r="P163" s="4" t="s">
        <v>33</v>
      </c>
      <c r="Q163" s="4">
        <v>0</v>
      </c>
      <c r="R163" s="10">
        <v>44823</v>
      </c>
      <c r="S163" s="7">
        <v>44839</v>
      </c>
      <c r="T163" s="4" t="s">
        <v>34</v>
      </c>
      <c r="U163" s="4">
        <v>317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560</v>
      </c>
      <c r="B164" s="4" t="s">
        <v>26</v>
      </c>
      <c r="C164" s="4" t="s">
        <v>44</v>
      </c>
      <c r="D164" s="4" t="s">
        <v>37</v>
      </c>
      <c r="E164" s="4" t="s">
        <v>38</v>
      </c>
      <c r="F164" s="7">
        <v>44823</v>
      </c>
      <c r="G164" s="7">
        <v>44824</v>
      </c>
      <c r="H164" s="4">
        <v>1</v>
      </c>
      <c r="I164" s="4">
        <v>1</v>
      </c>
      <c r="J164" s="4">
        <v>1</v>
      </c>
      <c r="K164" s="4" t="s">
        <v>30</v>
      </c>
      <c r="L164" s="4">
        <v>-853</v>
      </c>
      <c r="M164" s="4">
        <v>-853</v>
      </c>
      <c r="N164" s="4" t="s">
        <v>561</v>
      </c>
      <c r="O164" s="4" t="s">
        <v>476</v>
      </c>
      <c r="P164" s="4" t="s">
        <v>33</v>
      </c>
      <c r="Q164" s="4">
        <v>0</v>
      </c>
      <c r="R164" s="10">
        <v>44823</v>
      </c>
      <c r="S164" s="7">
        <v>44839</v>
      </c>
      <c r="T164" s="4" t="s">
        <v>34</v>
      </c>
      <c r="U164" s="4">
        <v>-853</v>
      </c>
      <c r="V164" s="4">
        <v>0</v>
      </c>
      <c r="W164" s="4">
        <v>0</v>
      </c>
      <c r="X164" s="4" t="s">
        <v>562</v>
      </c>
      <c r="Y164" s="4" t="s">
        <v>35</v>
      </c>
    </row>
    <row r="165" s="4" customFormat="1" spans="1:25">
      <c r="A165" s="4" t="s">
        <v>583</v>
      </c>
      <c r="B165" s="4" t="s">
        <v>26</v>
      </c>
      <c r="C165" s="4" t="s">
        <v>27</v>
      </c>
      <c r="D165" s="4" t="s">
        <v>584</v>
      </c>
      <c r="E165" s="4" t="s">
        <v>585</v>
      </c>
      <c r="F165" s="7">
        <v>44823</v>
      </c>
      <c r="G165" s="7">
        <v>44824</v>
      </c>
      <c r="H165" s="4">
        <v>1</v>
      </c>
      <c r="I165" s="4">
        <v>1</v>
      </c>
      <c r="J165" s="4">
        <v>1</v>
      </c>
      <c r="K165" s="4" t="s">
        <v>30</v>
      </c>
      <c r="L165" s="4">
        <v>1635</v>
      </c>
      <c r="M165" s="4">
        <v>1635</v>
      </c>
      <c r="N165" s="4" t="s">
        <v>586</v>
      </c>
      <c r="O165" s="4" t="s">
        <v>476</v>
      </c>
      <c r="P165" s="4" t="s">
        <v>33</v>
      </c>
      <c r="Q165" s="4">
        <v>0</v>
      </c>
      <c r="R165" s="10">
        <v>44823</v>
      </c>
      <c r="S165" s="7">
        <v>44839</v>
      </c>
      <c r="T165" s="4" t="s">
        <v>34</v>
      </c>
      <c r="U165" s="4">
        <v>1635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587</v>
      </c>
      <c r="B166" s="4" t="s">
        <v>26</v>
      </c>
      <c r="C166" s="4" t="s">
        <v>27</v>
      </c>
      <c r="D166" s="4" t="s">
        <v>209</v>
      </c>
      <c r="E166" s="4" t="s">
        <v>210</v>
      </c>
      <c r="F166" s="7">
        <v>44823</v>
      </c>
      <c r="G166" s="7">
        <v>44824</v>
      </c>
      <c r="H166" s="4">
        <v>1</v>
      </c>
      <c r="I166" s="4">
        <v>1</v>
      </c>
      <c r="J166" s="4">
        <v>1</v>
      </c>
      <c r="K166" s="4" t="s">
        <v>30</v>
      </c>
      <c r="L166" s="4">
        <v>317</v>
      </c>
      <c r="M166" s="4">
        <v>317</v>
      </c>
      <c r="N166" s="4" t="s">
        <v>588</v>
      </c>
      <c r="O166" s="4" t="s">
        <v>476</v>
      </c>
      <c r="P166" s="4" t="s">
        <v>33</v>
      </c>
      <c r="Q166" s="4">
        <v>0</v>
      </c>
      <c r="R166" s="10">
        <v>44823</v>
      </c>
      <c r="S166" s="7">
        <v>44839</v>
      </c>
      <c r="T166" s="4" t="s">
        <v>34</v>
      </c>
      <c r="U166" s="4">
        <v>317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589</v>
      </c>
      <c r="B167" s="4" t="s">
        <v>26</v>
      </c>
      <c r="C167" s="4" t="s">
        <v>27</v>
      </c>
      <c r="D167" s="4" t="s">
        <v>209</v>
      </c>
      <c r="E167" s="4" t="s">
        <v>210</v>
      </c>
      <c r="F167" s="7">
        <v>44823</v>
      </c>
      <c r="G167" s="7">
        <v>44824</v>
      </c>
      <c r="H167" s="4">
        <v>1</v>
      </c>
      <c r="I167" s="4">
        <v>1</v>
      </c>
      <c r="J167" s="4">
        <v>1</v>
      </c>
      <c r="K167" s="4" t="s">
        <v>30</v>
      </c>
      <c r="L167" s="4">
        <v>317</v>
      </c>
      <c r="M167" s="4">
        <v>317</v>
      </c>
      <c r="N167" s="4" t="s">
        <v>590</v>
      </c>
      <c r="O167" s="4" t="s">
        <v>476</v>
      </c>
      <c r="P167" s="4" t="s">
        <v>33</v>
      </c>
      <c r="Q167" s="4">
        <v>0</v>
      </c>
      <c r="R167" s="10">
        <v>44823</v>
      </c>
      <c r="S167" s="7">
        <v>44839</v>
      </c>
      <c r="T167" s="4" t="s">
        <v>34</v>
      </c>
      <c r="U167" s="4">
        <v>317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591</v>
      </c>
      <c r="B168" s="4" t="s">
        <v>26</v>
      </c>
      <c r="C168" s="4" t="s">
        <v>27</v>
      </c>
      <c r="D168" s="4" t="s">
        <v>66</v>
      </c>
      <c r="E168" s="4" t="s">
        <v>67</v>
      </c>
      <c r="F168" s="7">
        <v>44823</v>
      </c>
      <c r="G168" s="7">
        <v>44824</v>
      </c>
      <c r="H168" s="4">
        <v>1</v>
      </c>
      <c r="I168" s="4">
        <v>1</v>
      </c>
      <c r="J168" s="4">
        <v>1</v>
      </c>
      <c r="K168" s="4" t="s">
        <v>30</v>
      </c>
      <c r="L168" s="4">
        <v>169</v>
      </c>
      <c r="M168" s="4">
        <v>169</v>
      </c>
      <c r="N168" s="4" t="s">
        <v>592</v>
      </c>
      <c r="O168" s="4" t="s">
        <v>476</v>
      </c>
      <c r="P168" s="4" t="s">
        <v>33</v>
      </c>
      <c r="Q168" s="4">
        <v>0</v>
      </c>
      <c r="R168" s="10">
        <v>44823</v>
      </c>
      <c r="S168" s="7">
        <v>44839</v>
      </c>
      <c r="T168" s="4" t="s">
        <v>34</v>
      </c>
      <c r="U168" s="4">
        <v>169</v>
      </c>
      <c r="V168" s="4">
        <v>0</v>
      </c>
      <c r="W168" s="4">
        <v>0</v>
      </c>
      <c r="X168" s="4" t="s">
        <v>35</v>
      </c>
      <c r="Y168" s="4" t="s">
        <v>593</v>
      </c>
    </row>
    <row r="169" s="4" customFormat="1" spans="1:25">
      <c r="A169" s="4" t="s">
        <v>594</v>
      </c>
      <c r="B169" s="4" t="s">
        <v>26</v>
      </c>
      <c r="C169" s="4" t="s">
        <v>27</v>
      </c>
      <c r="D169" s="4" t="s">
        <v>242</v>
      </c>
      <c r="E169" s="4" t="s">
        <v>595</v>
      </c>
      <c r="F169" s="7">
        <v>44823</v>
      </c>
      <c r="G169" s="7">
        <v>44824</v>
      </c>
      <c r="H169" s="4">
        <v>1</v>
      </c>
      <c r="I169" s="4">
        <v>1</v>
      </c>
      <c r="J169" s="4">
        <v>1</v>
      </c>
      <c r="K169" s="4" t="s">
        <v>30</v>
      </c>
      <c r="L169" s="4">
        <v>897</v>
      </c>
      <c r="M169" s="4">
        <v>897</v>
      </c>
      <c r="N169" s="4" t="s">
        <v>596</v>
      </c>
      <c r="O169" s="4" t="s">
        <v>476</v>
      </c>
      <c r="P169" s="4" t="s">
        <v>33</v>
      </c>
      <c r="Q169" s="4">
        <v>0</v>
      </c>
      <c r="R169" s="10">
        <v>44824</v>
      </c>
      <c r="S169" s="7">
        <v>44839</v>
      </c>
      <c r="T169" s="4" t="s">
        <v>34</v>
      </c>
      <c r="U169" s="4">
        <v>897</v>
      </c>
      <c r="V169" s="4">
        <v>0</v>
      </c>
      <c r="W169" s="4">
        <v>0</v>
      </c>
      <c r="X169" s="4" t="s">
        <v>597</v>
      </c>
      <c r="Y169" s="4" t="s">
        <v>598</v>
      </c>
    </row>
    <row r="170" s="4" customFormat="1" spans="1:25">
      <c r="A170" s="4" t="s">
        <v>599</v>
      </c>
      <c r="B170" s="4" t="s">
        <v>26</v>
      </c>
      <c r="C170" s="4" t="s">
        <v>27</v>
      </c>
      <c r="D170" s="4" t="s">
        <v>242</v>
      </c>
      <c r="E170" s="4" t="s">
        <v>595</v>
      </c>
      <c r="F170" s="7">
        <v>44823</v>
      </c>
      <c r="G170" s="7">
        <v>44824</v>
      </c>
      <c r="H170" s="4">
        <v>1</v>
      </c>
      <c r="I170" s="4">
        <v>1</v>
      </c>
      <c r="J170" s="4">
        <v>1</v>
      </c>
      <c r="K170" s="4" t="s">
        <v>30</v>
      </c>
      <c r="L170" s="4">
        <v>897</v>
      </c>
      <c r="M170" s="4">
        <v>897</v>
      </c>
      <c r="N170" s="4" t="s">
        <v>600</v>
      </c>
      <c r="O170" s="4" t="s">
        <v>476</v>
      </c>
      <c r="P170" s="4" t="s">
        <v>33</v>
      </c>
      <c r="Q170" s="4">
        <v>0</v>
      </c>
      <c r="R170" s="10">
        <v>44824</v>
      </c>
      <c r="S170" s="7">
        <v>44839</v>
      </c>
      <c r="T170" s="4" t="s">
        <v>34</v>
      </c>
      <c r="U170" s="4">
        <v>897</v>
      </c>
      <c r="V170" s="4">
        <v>0</v>
      </c>
      <c r="W170" s="4">
        <v>0</v>
      </c>
      <c r="X170" s="4" t="s">
        <v>35</v>
      </c>
      <c r="Y170" s="4" t="s">
        <v>601</v>
      </c>
    </row>
    <row r="171" s="4" customFormat="1" spans="1:25">
      <c r="A171" s="4" t="s">
        <v>602</v>
      </c>
      <c r="B171" s="4" t="s">
        <v>26</v>
      </c>
      <c r="C171" s="4" t="s">
        <v>27</v>
      </c>
      <c r="D171" s="4" t="s">
        <v>242</v>
      </c>
      <c r="E171" s="4" t="s">
        <v>243</v>
      </c>
      <c r="F171" s="7">
        <v>44823</v>
      </c>
      <c r="G171" s="7">
        <v>44824</v>
      </c>
      <c r="H171" s="4">
        <v>1</v>
      </c>
      <c r="I171" s="4">
        <v>1</v>
      </c>
      <c r="J171" s="4">
        <v>1</v>
      </c>
      <c r="K171" s="4" t="s">
        <v>30</v>
      </c>
      <c r="L171" s="4">
        <v>897</v>
      </c>
      <c r="M171" s="4">
        <v>897</v>
      </c>
      <c r="N171" s="4" t="s">
        <v>603</v>
      </c>
      <c r="O171" s="4" t="s">
        <v>476</v>
      </c>
      <c r="P171" s="4" t="s">
        <v>33</v>
      </c>
      <c r="Q171" s="4">
        <v>0</v>
      </c>
      <c r="R171" s="10">
        <v>44824</v>
      </c>
      <c r="S171" s="7">
        <v>44839</v>
      </c>
      <c r="T171" s="4" t="s">
        <v>34</v>
      </c>
      <c r="U171" s="4">
        <v>897</v>
      </c>
      <c r="V171" s="4">
        <v>0</v>
      </c>
      <c r="W171" s="4">
        <v>0</v>
      </c>
      <c r="X171" s="4" t="s">
        <v>604</v>
      </c>
      <c r="Y171" s="4" t="s">
        <v>605</v>
      </c>
    </row>
    <row r="172" s="4" customFormat="1" spans="1:25">
      <c r="A172" s="4" t="s">
        <v>606</v>
      </c>
      <c r="B172" s="4" t="s">
        <v>26</v>
      </c>
      <c r="C172" s="4" t="s">
        <v>27</v>
      </c>
      <c r="D172" s="4" t="s">
        <v>242</v>
      </c>
      <c r="E172" s="4" t="s">
        <v>243</v>
      </c>
      <c r="F172" s="7">
        <v>44823</v>
      </c>
      <c r="G172" s="7">
        <v>44824</v>
      </c>
      <c r="H172" s="4">
        <v>1</v>
      </c>
      <c r="I172" s="4">
        <v>1</v>
      </c>
      <c r="J172" s="4">
        <v>1</v>
      </c>
      <c r="K172" s="4" t="s">
        <v>30</v>
      </c>
      <c r="L172" s="4">
        <v>897</v>
      </c>
      <c r="M172" s="4">
        <v>897</v>
      </c>
      <c r="N172" s="4" t="s">
        <v>607</v>
      </c>
      <c r="O172" s="4" t="s">
        <v>476</v>
      </c>
      <c r="P172" s="4" t="s">
        <v>33</v>
      </c>
      <c r="Q172" s="4">
        <v>0</v>
      </c>
      <c r="R172" s="10">
        <v>44824</v>
      </c>
      <c r="S172" s="7">
        <v>44839</v>
      </c>
      <c r="T172" s="4" t="s">
        <v>34</v>
      </c>
      <c r="U172" s="4">
        <v>897</v>
      </c>
      <c r="V172" s="4">
        <v>0</v>
      </c>
      <c r="W172" s="4">
        <v>0</v>
      </c>
      <c r="X172" s="4" t="s">
        <v>35</v>
      </c>
      <c r="Y172" s="4" t="s">
        <v>608</v>
      </c>
    </row>
    <row r="173" s="4" customFormat="1" spans="1:25">
      <c r="A173" s="4" t="s">
        <v>609</v>
      </c>
      <c r="B173" s="4" t="s">
        <v>26</v>
      </c>
      <c r="C173" s="4" t="s">
        <v>27</v>
      </c>
      <c r="D173" s="4" t="s">
        <v>242</v>
      </c>
      <c r="E173" s="4" t="s">
        <v>243</v>
      </c>
      <c r="F173" s="7">
        <v>44823</v>
      </c>
      <c r="G173" s="7">
        <v>44824</v>
      </c>
      <c r="H173" s="4">
        <v>1</v>
      </c>
      <c r="I173" s="4">
        <v>1</v>
      </c>
      <c r="J173" s="4">
        <v>1</v>
      </c>
      <c r="K173" s="4" t="s">
        <v>30</v>
      </c>
      <c r="L173" s="4">
        <v>897</v>
      </c>
      <c r="M173" s="4">
        <v>897</v>
      </c>
      <c r="N173" s="4" t="s">
        <v>610</v>
      </c>
      <c r="O173" s="4" t="s">
        <v>476</v>
      </c>
      <c r="P173" s="4" t="s">
        <v>33</v>
      </c>
      <c r="Q173" s="4">
        <v>0</v>
      </c>
      <c r="R173" s="10">
        <v>44824</v>
      </c>
      <c r="S173" s="7">
        <v>44839</v>
      </c>
      <c r="T173" s="4" t="s">
        <v>34</v>
      </c>
      <c r="U173" s="4">
        <v>897</v>
      </c>
      <c r="V173" s="4">
        <v>0</v>
      </c>
      <c r="W173" s="4">
        <v>0</v>
      </c>
      <c r="X173" s="4" t="s">
        <v>35</v>
      </c>
      <c r="Y173" s="4" t="s">
        <v>611</v>
      </c>
    </row>
    <row r="174" s="4" customFormat="1" spans="1:25">
      <c r="A174" s="4" t="s">
        <v>612</v>
      </c>
      <c r="B174" s="4" t="s">
        <v>26</v>
      </c>
      <c r="C174" s="4" t="s">
        <v>613</v>
      </c>
      <c r="D174" s="4" t="s">
        <v>614</v>
      </c>
      <c r="E174" s="4" t="s">
        <v>615</v>
      </c>
      <c r="F174" s="7">
        <v>44757</v>
      </c>
      <c r="G174" s="7">
        <v>44758</v>
      </c>
      <c r="H174" s="4">
        <v>1</v>
      </c>
      <c r="I174" s="4">
        <v>1</v>
      </c>
      <c r="J174" s="4">
        <v>1</v>
      </c>
      <c r="K174" s="4" t="s">
        <v>30</v>
      </c>
      <c r="L174" s="4">
        <v>282</v>
      </c>
      <c r="M174" s="4">
        <v>282</v>
      </c>
      <c r="N174" s="4" t="s">
        <v>616</v>
      </c>
      <c r="O174" s="4" t="s">
        <v>476</v>
      </c>
      <c r="P174" s="4" t="s">
        <v>33</v>
      </c>
      <c r="Q174" s="4">
        <v>0</v>
      </c>
      <c r="R174" s="10">
        <v>44729.034537037</v>
      </c>
      <c r="S174" s="7">
        <v>44839</v>
      </c>
      <c r="T174" s="4" t="s">
        <v>34</v>
      </c>
      <c r="U174" s="4">
        <v>282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617</v>
      </c>
      <c r="B175" s="4" t="s">
        <v>26</v>
      </c>
      <c r="C175" s="4" t="s">
        <v>27</v>
      </c>
      <c r="D175" s="4" t="s">
        <v>46</v>
      </c>
      <c r="E175" s="4" t="s">
        <v>474</v>
      </c>
      <c r="F175" s="7">
        <v>44824</v>
      </c>
      <c r="G175" s="7">
        <v>44825</v>
      </c>
      <c r="H175" s="4">
        <v>1</v>
      </c>
      <c r="I175" s="4">
        <v>1</v>
      </c>
      <c r="J175" s="4">
        <v>1</v>
      </c>
      <c r="K175" s="4" t="s">
        <v>30</v>
      </c>
      <c r="L175" s="4">
        <v>545</v>
      </c>
      <c r="M175" s="4">
        <v>545</v>
      </c>
      <c r="N175" s="4" t="s">
        <v>618</v>
      </c>
      <c r="O175" s="4" t="s">
        <v>619</v>
      </c>
      <c r="P175" s="4" t="s">
        <v>33</v>
      </c>
      <c r="Q175" s="4">
        <v>0</v>
      </c>
      <c r="R175" s="10">
        <v>44809</v>
      </c>
      <c r="S175" s="7">
        <v>44840</v>
      </c>
      <c r="T175" s="4" t="s">
        <v>34</v>
      </c>
      <c r="U175" s="4">
        <v>545</v>
      </c>
      <c r="V175" s="4">
        <v>0</v>
      </c>
      <c r="W175" s="4">
        <v>0</v>
      </c>
      <c r="X175" s="4" t="s">
        <v>35</v>
      </c>
      <c r="Y175" s="4" t="s">
        <v>620</v>
      </c>
    </row>
    <row r="176" s="4" customFormat="1" spans="1:25">
      <c r="A176" s="4" t="s">
        <v>621</v>
      </c>
      <c r="B176" s="4" t="s">
        <v>26</v>
      </c>
      <c r="C176" s="4" t="s">
        <v>27</v>
      </c>
      <c r="D176" s="4" t="s">
        <v>51</v>
      </c>
      <c r="E176" s="4" t="s">
        <v>52</v>
      </c>
      <c r="F176" s="7">
        <v>44824</v>
      </c>
      <c r="G176" s="7">
        <v>44825</v>
      </c>
      <c r="H176" s="4">
        <v>2</v>
      </c>
      <c r="I176" s="4">
        <v>1</v>
      </c>
      <c r="J176" s="4">
        <v>2</v>
      </c>
      <c r="K176" s="4" t="s">
        <v>30</v>
      </c>
      <c r="L176" s="4">
        <v>840</v>
      </c>
      <c r="M176" s="4">
        <v>840</v>
      </c>
      <c r="N176" s="4" t="s">
        <v>622</v>
      </c>
      <c r="O176" s="4" t="s">
        <v>619</v>
      </c>
      <c r="P176" s="4" t="s">
        <v>33</v>
      </c>
      <c r="Q176" s="4">
        <v>0</v>
      </c>
      <c r="R176" s="10">
        <v>44818</v>
      </c>
      <c r="S176" s="7">
        <v>44840</v>
      </c>
      <c r="T176" s="4" t="s">
        <v>34</v>
      </c>
      <c r="U176" s="4">
        <v>840</v>
      </c>
      <c r="V176" s="4">
        <v>0</v>
      </c>
      <c r="W176" s="4">
        <v>0</v>
      </c>
      <c r="X176" s="4" t="s">
        <v>623</v>
      </c>
      <c r="Y176" s="4" t="s">
        <v>624</v>
      </c>
    </row>
    <row r="177" s="4" customFormat="1" spans="1:25">
      <c r="A177" s="4" t="s">
        <v>625</v>
      </c>
      <c r="B177" s="4" t="s">
        <v>26</v>
      </c>
      <c r="C177" s="4" t="s">
        <v>27</v>
      </c>
      <c r="D177" s="4" t="s">
        <v>147</v>
      </c>
      <c r="E177" s="4" t="s">
        <v>165</v>
      </c>
      <c r="F177" s="7">
        <v>44823</v>
      </c>
      <c r="G177" s="7">
        <v>44825</v>
      </c>
      <c r="H177" s="4">
        <v>1</v>
      </c>
      <c r="I177" s="4">
        <v>2</v>
      </c>
      <c r="J177" s="4">
        <v>2</v>
      </c>
      <c r="K177" s="4" t="s">
        <v>30</v>
      </c>
      <c r="L177" s="4">
        <v>880</v>
      </c>
      <c r="M177" s="4">
        <v>880</v>
      </c>
      <c r="N177" s="4" t="s">
        <v>626</v>
      </c>
      <c r="O177" s="4" t="s">
        <v>619</v>
      </c>
      <c r="P177" s="4" t="s">
        <v>33</v>
      </c>
      <c r="Q177" s="4">
        <v>0</v>
      </c>
      <c r="R177" s="10">
        <v>44819</v>
      </c>
      <c r="S177" s="7">
        <v>44840</v>
      </c>
      <c r="T177" s="4" t="s">
        <v>34</v>
      </c>
      <c r="U177" s="4">
        <v>880</v>
      </c>
      <c r="V177" s="4">
        <v>0</v>
      </c>
      <c r="W177" s="4">
        <v>0</v>
      </c>
      <c r="X177" s="4" t="s">
        <v>35</v>
      </c>
      <c r="Y177" s="4" t="s">
        <v>627</v>
      </c>
    </row>
    <row r="178" s="4" customFormat="1" spans="1:25">
      <c r="A178" s="4" t="s">
        <v>628</v>
      </c>
      <c r="B178" s="4" t="s">
        <v>26</v>
      </c>
      <c r="C178" s="4" t="s">
        <v>27</v>
      </c>
      <c r="D178" s="4" t="s">
        <v>51</v>
      </c>
      <c r="E178" s="4" t="s">
        <v>52</v>
      </c>
      <c r="F178" s="7">
        <v>44824</v>
      </c>
      <c r="G178" s="7">
        <v>44825</v>
      </c>
      <c r="H178" s="4">
        <v>1</v>
      </c>
      <c r="I178" s="4">
        <v>1</v>
      </c>
      <c r="J178" s="4">
        <v>1</v>
      </c>
      <c r="K178" s="4" t="s">
        <v>30</v>
      </c>
      <c r="L178" s="4">
        <v>422</v>
      </c>
      <c r="M178" s="4">
        <v>422</v>
      </c>
      <c r="N178" s="4" t="s">
        <v>629</v>
      </c>
      <c r="O178" s="4" t="s">
        <v>619</v>
      </c>
      <c r="P178" s="4" t="s">
        <v>33</v>
      </c>
      <c r="Q178" s="4">
        <v>0</v>
      </c>
      <c r="R178" s="10">
        <v>44820</v>
      </c>
      <c r="S178" s="7">
        <v>44840</v>
      </c>
      <c r="T178" s="4" t="s">
        <v>34</v>
      </c>
      <c r="U178" s="4">
        <v>422</v>
      </c>
      <c r="V178" s="4">
        <v>0</v>
      </c>
      <c r="W178" s="4">
        <v>0</v>
      </c>
      <c r="X178" s="4" t="s">
        <v>630</v>
      </c>
      <c r="Y178" s="4" t="s">
        <v>631</v>
      </c>
    </row>
    <row r="179" s="4" customFormat="1" spans="1:25">
      <c r="A179" s="4" t="s">
        <v>632</v>
      </c>
      <c r="B179" s="4" t="s">
        <v>26</v>
      </c>
      <c r="C179" s="4" t="s">
        <v>27</v>
      </c>
      <c r="D179" s="4" t="s">
        <v>147</v>
      </c>
      <c r="E179" s="4" t="s">
        <v>148</v>
      </c>
      <c r="F179" s="7">
        <v>44824</v>
      </c>
      <c r="G179" s="7">
        <v>44825</v>
      </c>
      <c r="H179" s="4">
        <v>1</v>
      </c>
      <c r="I179" s="4">
        <v>1</v>
      </c>
      <c r="J179" s="4">
        <v>1</v>
      </c>
      <c r="K179" s="4" t="s">
        <v>30</v>
      </c>
      <c r="L179" s="4">
        <v>532</v>
      </c>
      <c r="M179" s="4">
        <v>532</v>
      </c>
      <c r="N179" s="4" t="s">
        <v>633</v>
      </c>
      <c r="O179" s="4" t="s">
        <v>619</v>
      </c>
      <c r="P179" s="4" t="s">
        <v>33</v>
      </c>
      <c r="Q179" s="4">
        <v>0</v>
      </c>
      <c r="R179" s="10">
        <v>44820</v>
      </c>
      <c r="S179" s="7">
        <v>44840</v>
      </c>
      <c r="T179" s="4" t="s">
        <v>34</v>
      </c>
      <c r="U179" s="4">
        <v>532</v>
      </c>
      <c r="V179" s="4">
        <v>0</v>
      </c>
      <c r="W179" s="4">
        <v>0</v>
      </c>
      <c r="X179" s="4" t="s">
        <v>35</v>
      </c>
      <c r="Y179" s="4" t="s">
        <v>634</v>
      </c>
    </row>
    <row r="180" s="4" customFormat="1" spans="1:25">
      <c r="A180" s="4" t="s">
        <v>635</v>
      </c>
      <c r="B180" s="4" t="s">
        <v>26</v>
      </c>
      <c r="C180" s="4" t="s">
        <v>27</v>
      </c>
      <c r="D180" s="4" t="s">
        <v>636</v>
      </c>
      <c r="E180" s="4" t="s">
        <v>340</v>
      </c>
      <c r="F180" s="7">
        <v>44823</v>
      </c>
      <c r="G180" s="7">
        <v>44825</v>
      </c>
      <c r="H180" s="4">
        <v>1</v>
      </c>
      <c r="I180" s="4">
        <v>2</v>
      </c>
      <c r="J180" s="4">
        <v>2</v>
      </c>
      <c r="K180" s="4" t="s">
        <v>30</v>
      </c>
      <c r="L180" s="4">
        <v>970</v>
      </c>
      <c r="M180" s="4">
        <v>970</v>
      </c>
      <c r="N180" s="4" t="s">
        <v>637</v>
      </c>
      <c r="O180" s="4" t="s">
        <v>619</v>
      </c>
      <c r="P180" s="4" t="s">
        <v>33</v>
      </c>
      <c r="Q180" s="4">
        <v>0</v>
      </c>
      <c r="R180" s="10">
        <v>44822</v>
      </c>
      <c r="S180" s="7">
        <v>44840</v>
      </c>
      <c r="T180" s="4" t="s">
        <v>34</v>
      </c>
      <c r="U180" s="4">
        <v>970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638</v>
      </c>
      <c r="B181" s="4" t="s">
        <v>26</v>
      </c>
      <c r="C181" s="4" t="s">
        <v>27</v>
      </c>
      <c r="D181" s="4" t="s">
        <v>639</v>
      </c>
      <c r="E181" s="4" t="s">
        <v>640</v>
      </c>
      <c r="F181" s="7">
        <v>44823</v>
      </c>
      <c r="G181" s="7">
        <v>44825</v>
      </c>
      <c r="H181" s="4">
        <v>1</v>
      </c>
      <c r="I181" s="4">
        <v>2</v>
      </c>
      <c r="J181" s="4">
        <v>2</v>
      </c>
      <c r="K181" s="4" t="s">
        <v>30</v>
      </c>
      <c r="L181" s="4">
        <v>12088</v>
      </c>
      <c r="M181" s="4">
        <v>12088</v>
      </c>
      <c r="N181" s="4" t="s">
        <v>641</v>
      </c>
      <c r="O181" s="4" t="s">
        <v>619</v>
      </c>
      <c r="P181" s="4" t="s">
        <v>33</v>
      </c>
      <c r="Q181" s="4">
        <v>0</v>
      </c>
      <c r="R181" s="10">
        <v>44822</v>
      </c>
      <c r="S181" s="7">
        <v>44840</v>
      </c>
      <c r="T181" s="4" t="s">
        <v>34</v>
      </c>
      <c r="U181" s="4">
        <v>12088</v>
      </c>
      <c r="V181" s="4">
        <v>0</v>
      </c>
      <c r="W181" s="4">
        <v>0</v>
      </c>
      <c r="X181" s="4" t="s">
        <v>35</v>
      </c>
      <c r="Y181" s="4" t="s">
        <v>642</v>
      </c>
    </row>
    <row r="182" s="4" customFormat="1" spans="1:25">
      <c r="A182" s="4" t="s">
        <v>643</v>
      </c>
      <c r="B182" s="4" t="s">
        <v>26</v>
      </c>
      <c r="C182" s="4" t="s">
        <v>27</v>
      </c>
      <c r="D182" s="4" t="s">
        <v>644</v>
      </c>
      <c r="E182" s="4" t="s">
        <v>57</v>
      </c>
      <c r="F182" s="7">
        <v>44823</v>
      </c>
      <c r="G182" s="7">
        <v>44825</v>
      </c>
      <c r="H182" s="4">
        <v>1</v>
      </c>
      <c r="I182" s="4">
        <v>2</v>
      </c>
      <c r="J182" s="4">
        <v>2</v>
      </c>
      <c r="K182" s="4" t="s">
        <v>30</v>
      </c>
      <c r="L182" s="4">
        <v>469</v>
      </c>
      <c r="M182" s="4">
        <v>469</v>
      </c>
      <c r="N182" s="4" t="s">
        <v>645</v>
      </c>
      <c r="O182" s="4" t="s">
        <v>619</v>
      </c>
      <c r="P182" s="4" t="s">
        <v>33</v>
      </c>
      <c r="Q182" s="4">
        <v>0</v>
      </c>
      <c r="R182" s="10">
        <v>44823</v>
      </c>
      <c r="S182" s="7">
        <v>44840</v>
      </c>
      <c r="T182" s="4" t="s">
        <v>34</v>
      </c>
      <c r="U182" s="4">
        <v>469</v>
      </c>
      <c r="V182" s="4">
        <v>0</v>
      </c>
      <c r="W182" s="4">
        <v>0</v>
      </c>
      <c r="X182" s="4" t="s">
        <v>35</v>
      </c>
      <c r="Y182" s="4" t="s">
        <v>646</v>
      </c>
    </row>
    <row r="183" s="4" customFormat="1" spans="1:25">
      <c r="A183" s="4" t="s">
        <v>647</v>
      </c>
      <c r="B183" s="4" t="s">
        <v>26</v>
      </c>
      <c r="C183" s="4" t="s">
        <v>27</v>
      </c>
      <c r="D183" s="4" t="s">
        <v>648</v>
      </c>
      <c r="E183" s="4" t="s">
        <v>649</v>
      </c>
      <c r="F183" s="7">
        <v>44824</v>
      </c>
      <c r="G183" s="7">
        <v>44825</v>
      </c>
      <c r="H183" s="4">
        <v>1</v>
      </c>
      <c r="I183" s="4">
        <v>1</v>
      </c>
      <c r="J183" s="4">
        <v>1</v>
      </c>
      <c r="K183" s="4" t="s">
        <v>30</v>
      </c>
      <c r="L183" s="4">
        <v>180</v>
      </c>
      <c r="M183" s="4">
        <v>180</v>
      </c>
      <c r="N183" s="4" t="s">
        <v>650</v>
      </c>
      <c r="O183" s="4" t="s">
        <v>619</v>
      </c>
      <c r="P183" s="4" t="s">
        <v>33</v>
      </c>
      <c r="Q183" s="4">
        <v>0</v>
      </c>
      <c r="R183" s="10">
        <v>44823</v>
      </c>
      <c r="S183" s="7">
        <v>44840</v>
      </c>
      <c r="T183" s="4" t="s">
        <v>34</v>
      </c>
      <c r="U183" s="4">
        <v>180</v>
      </c>
      <c r="V183" s="4">
        <v>0</v>
      </c>
      <c r="W183" s="4">
        <v>0</v>
      </c>
      <c r="X183" s="4" t="s">
        <v>35</v>
      </c>
      <c r="Y183" s="4" t="s">
        <v>651</v>
      </c>
    </row>
    <row r="184" s="4" customFormat="1" spans="1:25">
      <c r="A184" s="4" t="s">
        <v>652</v>
      </c>
      <c r="B184" s="4" t="s">
        <v>26</v>
      </c>
      <c r="C184" s="4" t="s">
        <v>27</v>
      </c>
      <c r="D184" s="4" t="s">
        <v>648</v>
      </c>
      <c r="E184" s="4" t="s">
        <v>649</v>
      </c>
      <c r="F184" s="7">
        <v>44824</v>
      </c>
      <c r="G184" s="7">
        <v>44825</v>
      </c>
      <c r="H184" s="4">
        <v>3</v>
      </c>
      <c r="I184" s="4">
        <v>1</v>
      </c>
      <c r="J184" s="4">
        <v>3</v>
      </c>
      <c r="K184" s="4" t="s">
        <v>30</v>
      </c>
      <c r="L184" s="4">
        <v>540</v>
      </c>
      <c r="M184" s="4">
        <v>540</v>
      </c>
      <c r="N184" s="4" t="s">
        <v>653</v>
      </c>
      <c r="O184" s="4" t="s">
        <v>619</v>
      </c>
      <c r="P184" s="4" t="s">
        <v>33</v>
      </c>
      <c r="Q184" s="4">
        <v>0</v>
      </c>
      <c r="R184" s="10">
        <v>44823</v>
      </c>
      <c r="S184" s="7">
        <v>44840</v>
      </c>
      <c r="T184" s="4" t="s">
        <v>34</v>
      </c>
      <c r="U184" s="4">
        <v>540</v>
      </c>
      <c r="V184" s="4">
        <v>0</v>
      </c>
      <c r="W184" s="4">
        <v>0</v>
      </c>
      <c r="X184" s="4" t="s">
        <v>654</v>
      </c>
      <c r="Y184" s="4" t="s">
        <v>655</v>
      </c>
    </row>
    <row r="185" s="4" customFormat="1" spans="1:25">
      <c r="A185" s="4" t="s">
        <v>656</v>
      </c>
      <c r="B185" s="4" t="s">
        <v>26</v>
      </c>
      <c r="C185" s="4" t="s">
        <v>27</v>
      </c>
      <c r="D185" s="4" t="s">
        <v>657</v>
      </c>
      <c r="E185" s="4" t="s">
        <v>658</v>
      </c>
      <c r="F185" s="7">
        <v>44824</v>
      </c>
      <c r="G185" s="7">
        <v>44825</v>
      </c>
      <c r="H185" s="4">
        <v>1</v>
      </c>
      <c r="I185" s="4">
        <v>1</v>
      </c>
      <c r="J185" s="4">
        <v>1</v>
      </c>
      <c r="K185" s="4" t="s">
        <v>30</v>
      </c>
      <c r="L185" s="4">
        <v>1092</v>
      </c>
      <c r="M185" s="4">
        <v>1092</v>
      </c>
      <c r="N185" s="4" t="s">
        <v>659</v>
      </c>
      <c r="O185" s="4" t="s">
        <v>619</v>
      </c>
      <c r="P185" s="4" t="s">
        <v>33</v>
      </c>
      <c r="Q185" s="4">
        <v>0</v>
      </c>
      <c r="R185" s="10">
        <v>44824</v>
      </c>
      <c r="S185" s="7">
        <v>44840</v>
      </c>
      <c r="T185" s="4" t="s">
        <v>34</v>
      </c>
      <c r="U185" s="4">
        <v>1092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660</v>
      </c>
      <c r="B186" s="4" t="s">
        <v>26</v>
      </c>
      <c r="C186" s="4" t="s">
        <v>27</v>
      </c>
      <c r="D186" s="4" t="s">
        <v>219</v>
      </c>
      <c r="E186" s="4" t="s">
        <v>661</v>
      </c>
      <c r="F186" s="7">
        <v>44824</v>
      </c>
      <c r="G186" s="7">
        <v>44825</v>
      </c>
      <c r="H186" s="4">
        <v>1</v>
      </c>
      <c r="I186" s="4">
        <v>1</v>
      </c>
      <c r="J186" s="4">
        <v>1</v>
      </c>
      <c r="K186" s="4" t="s">
        <v>30</v>
      </c>
      <c r="L186" s="4">
        <v>285</v>
      </c>
      <c r="M186" s="4">
        <v>285</v>
      </c>
      <c r="N186" s="4" t="s">
        <v>662</v>
      </c>
      <c r="O186" s="4" t="s">
        <v>619</v>
      </c>
      <c r="P186" s="4" t="s">
        <v>33</v>
      </c>
      <c r="Q186" s="4">
        <v>0</v>
      </c>
      <c r="R186" s="10">
        <v>44824</v>
      </c>
      <c r="S186" s="7">
        <v>44840</v>
      </c>
      <c r="T186" s="4" t="s">
        <v>34</v>
      </c>
      <c r="U186" s="4">
        <v>285</v>
      </c>
      <c r="V186" s="4">
        <v>0</v>
      </c>
      <c r="W186" s="4">
        <v>0</v>
      </c>
      <c r="X186" s="4" t="s">
        <v>35</v>
      </c>
      <c r="Y186" s="4" t="s">
        <v>35</v>
      </c>
    </row>
    <row r="187" s="4" customFormat="1" spans="1:25">
      <c r="A187" s="4" t="s">
        <v>663</v>
      </c>
      <c r="B187" s="4" t="s">
        <v>26</v>
      </c>
      <c r="C187" s="4" t="s">
        <v>27</v>
      </c>
      <c r="D187" s="4" t="s">
        <v>552</v>
      </c>
      <c r="E187" s="4" t="s">
        <v>129</v>
      </c>
      <c r="F187" s="7">
        <v>44824</v>
      </c>
      <c r="G187" s="7">
        <v>44825</v>
      </c>
      <c r="H187" s="4">
        <v>1</v>
      </c>
      <c r="I187" s="4">
        <v>1</v>
      </c>
      <c r="J187" s="4">
        <v>1</v>
      </c>
      <c r="K187" s="4" t="s">
        <v>30</v>
      </c>
      <c r="L187" s="4">
        <v>520</v>
      </c>
      <c r="M187" s="4">
        <v>520</v>
      </c>
      <c r="N187" s="4" t="s">
        <v>664</v>
      </c>
      <c r="O187" s="4" t="s">
        <v>619</v>
      </c>
      <c r="P187" s="4" t="s">
        <v>33</v>
      </c>
      <c r="Q187" s="4">
        <v>0</v>
      </c>
      <c r="R187" s="10">
        <v>44824</v>
      </c>
      <c r="S187" s="7">
        <v>44840</v>
      </c>
      <c r="T187" s="4" t="s">
        <v>34</v>
      </c>
      <c r="U187" s="4">
        <v>520</v>
      </c>
      <c r="V187" s="4">
        <v>0</v>
      </c>
      <c r="W187" s="4">
        <v>0</v>
      </c>
      <c r="X187" s="4" t="s">
        <v>35</v>
      </c>
      <c r="Y187" s="4" t="s">
        <v>665</v>
      </c>
    </row>
    <row r="188" s="4" customFormat="1" spans="1:25">
      <c r="A188" s="4" t="s">
        <v>666</v>
      </c>
      <c r="B188" s="4" t="s">
        <v>26</v>
      </c>
      <c r="C188" s="4" t="s">
        <v>27</v>
      </c>
      <c r="D188" s="4" t="s">
        <v>219</v>
      </c>
      <c r="E188" s="4" t="s">
        <v>661</v>
      </c>
      <c r="F188" s="7">
        <v>44824</v>
      </c>
      <c r="G188" s="7">
        <v>44825</v>
      </c>
      <c r="H188" s="4">
        <v>1</v>
      </c>
      <c r="I188" s="4">
        <v>1</v>
      </c>
      <c r="J188" s="4">
        <v>1</v>
      </c>
      <c r="K188" s="4" t="s">
        <v>30</v>
      </c>
      <c r="L188" s="4">
        <v>285</v>
      </c>
      <c r="M188" s="4">
        <v>285</v>
      </c>
      <c r="N188" s="4" t="s">
        <v>667</v>
      </c>
      <c r="O188" s="4" t="s">
        <v>619</v>
      </c>
      <c r="P188" s="4" t="s">
        <v>33</v>
      </c>
      <c r="Q188" s="4">
        <v>0</v>
      </c>
      <c r="R188" s="10">
        <v>44824</v>
      </c>
      <c r="S188" s="7">
        <v>44840</v>
      </c>
      <c r="T188" s="4" t="s">
        <v>34</v>
      </c>
      <c r="U188" s="4">
        <v>285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668</v>
      </c>
      <c r="B189" s="4" t="s">
        <v>26</v>
      </c>
      <c r="C189" s="4" t="s">
        <v>27</v>
      </c>
      <c r="D189" s="4" t="s">
        <v>669</v>
      </c>
      <c r="E189" s="4" t="s">
        <v>340</v>
      </c>
      <c r="F189" s="7">
        <v>44824</v>
      </c>
      <c r="G189" s="7">
        <v>44825</v>
      </c>
      <c r="H189" s="4">
        <v>1</v>
      </c>
      <c r="I189" s="4">
        <v>1</v>
      </c>
      <c r="J189" s="4">
        <v>1</v>
      </c>
      <c r="K189" s="4" t="s">
        <v>30</v>
      </c>
      <c r="L189" s="4">
        <v>186</v>
      </c>
      <c r="M189" s="4">
        <v>186</v>
      </c>
      <c r="N189" s="4" t="s">
        <v>670</v>
      </c>
      <c r="O189" s="4" t="s">
        <v>619</v>
      </c>
      <c r="P189" s="4" t="s">
        <v>33</v>
      </c>
      <c r="Q189" s="4">
        <v>0</v>
      </c>
      <c r="R189" s="10">
        <v>44824</v>
      </c>
      <c r="S189" s="7">
        <v>44840</v>
      </c>
      <c r="T189" s="4" t="s">
        <v>34</v>
      </c>
      <c r="U189" s="4">
        <v>186</v>
      </c>
      <c r="V189" s="4">
        <v>0</v>
      </c>
      <c r="W189" s="4">
        <v>0</v>
      </c>
      <c r="X189" s="4" t="s">
        <v>35</v>
      </c>
      <c r="Y189" s="4" t="s">
        <v>671</v>
      </c>
    </row>
    <row r="190" s="4" customFormat="1" spans="1:25">
      <c r="A190" s="4" t="s">
        <v>672</v>
      </c>
      <c r="B190" s="4" t="s">
        <v>26</v>
      </c>
      <c r="C190" s="4" t="s">
        <v>27</v>
      </c>
      <c r="D190" s="4" t="s">
        <v>673</v>
      </c>
      <c r="E190" s="4" t="s">
        <v>674</v>
      </c>
      <c r="F190" s="7">
        <v>44824</v>
      </c>
      <c r="G190" s="7">
        <v>44825</v>
      </c>
      <c r="H190" s="4">
        <v>1</v>
      </c>
      <c r="I190" s="4">
        <v>1</v>
      </c>
      <c r="J190" s="4">
        <v>1</v>
      </c>
      <c r="K190" s="4" t="s">
        <v>30</v>
      </c>
      <c r="L190" s="4">
        <v>87</v>
      </c>
      <c r="M190" s="4">
        <v>87</v>
      </c>
      <c r="N190" s="4" t="s">
        <v>675</v>
      </c>
      <c r="O190" s="4" t="s">
        <v>619</v>
      </c>
      <c r="P190" s="4" t="s">
        <v>33</v>
      </c>
      <c r="Q190" s="4">
        <v>0</v>
      </c>
      <c r="R190" s="10">
        <v>44824</v>
      </c>
      <c r="S190" s="7">
        <v>44840</v>
      </c>
      <c r="T190" s="4" t="s">
        <v>34</v>
      </c>
      <c r="U190" s="4">
        <v>87</v>
      </c>
      <c r="V190" s="4">
        <v>0</v>
      </c>
      <c r="W190" s="4">
        <v>0</v>
      </c>
      <c r="X190" s="4" t="s">
        <v>35</v>
      </c>
      <c r="Y190" s="4" t="s">
        <v>676</v>
      </c>
    </row>
    <row r="191" s="4" customFormat="1" spans="1:25">
      <c r="A191" s="4" t="s">
        <v>677</v>
      </c>
      <c r="B191" s="4" t="s">
        <v>26</v>
      </c>
      <c r="C191" s="4" t="s">
        <v>27</v>
      </c>
      <c r="D191" s="4" t="s">
        <v>66</v>
      </c>
      <c r="E191" s="4" t="s">
        <v>89</v>
      </c>
      <c r="F191" s="7">
        <v>44824</v>
      </c>
      <c r="G191" s="7">
        <v>44825</v>
      </c>
      <c r="H191" s="4">
        <v>1</v>
      </c>
      <c r="I191" s="4">
        <v>1</v>
      </c>
      <c r="J191" s="4">
        <v>1</v>
      </c>
      <c r="K191" s="4" t="s">
        <v>30</v>
      </c>
      <c r="L191" s="4">
        <v>200</v>
      </c>
      <c r="M191" s="4">
        <v>200</v>
      </c>
      <c r="N191" s="4" t="s">
        <v>678</v>
      </c>
      <c r="O191" s="4" t="s">
        <v>619</v>
      </c>
      <c r="P191" s="4" t="s">
        <v>33</v>
      </c>
      <c r="Q191" s="4">
        <v>0</v>
      </c>
      <c r="R191" s="10">
        <v>44824</v>
      </c>
      <c r="S191" s="7">
        <v>44840</v>
      </c>
      <c r="T191" s="4" t="s">
        <v>34</v>
      </c>
      <c r="U191" s="4">
        <v>200</v>
      </c>
      <c r="V191" s="4">
        <v>0</v>
      </c>
      <c r="W191" s="4">
        <v>0</v>
      </c>
      <c r="X191" s="4" t="s">
        <v>35</v>
      </c>
      <c r="Y191" s="4" t="s">
        <v>679</v>
      </c>
    </row>
    <row r="192" s="4" customFormat="1" spans="1:25">
      <c r="A192" s="4" t="s">
        <v>672</v>
      </c>
      <c r="B192" s="4" t="s">
        <v>26</v>
      </c>
      <c r="C192" s="4" t="s">
        <v>44</v>
      </c>
      <c r="D192" s="4" t="s">
        <v>673</v>
      </c>
      <c r="E192" s="4" t="s">
        <v>674</v>
      </c>
      <c r="F192" s="7">
        <v>44824</v>
      </c>
      <c r="G192" s="7">
        <v>44825</v>
      </c>
      <c r="H192" s="4">
        <v>1</v>
      </c>
      <c r="I192" s="4">
        <v>1</v>
      </c>
      <c r="J192" s="4">
        <v>1</v>
      </c>
      <c r="K192" s="4" t="s">
        <v>30</v>
      </c>
      <c r="L192" s="4">
        <v>-87</v>
      </c>
      <c r="M192" s="4">
        <v>-87</v>
      </c>
      <c r="N192" s="4" t="s">
        <v>675</v>
      </c>
      <c r="O192" s="4" t="s">
        <v>619</v>
      </c>
      <c r="P192" s="4" t="s">
        <v>33</v>
      </c>
      <c r="Q192" s="4">
        <v>0</v>
      </c>
      <c r="R192" s="10">
        <v>44824</v>
      </c>
      <c r="S192" s="7">
        <v>44840</v>
      </c>
      <c r="T192" s="4" t="s">
        <v>34</v>
      </c>
      <c r="U192" s="4">
        <v>-87</v>
      </c>
      <c r="V192" s="4">
        <v>0</v>
      </c>
      <c r="W192" s="4">
        <v>0</v>
      </c>
      <c r="X192" s="4" t="s">
        <v>35</v>
      </c>
      <c r="Y192" s="4" t="s">
        <v>676</v>
      </c>
    </row>
    <row r="193" s="4" customFormat="1" spans="1:25">
      <c r="A193" s="4" t="s">
        <v>680</v>
      </c>
      <c r="B193" s="4" t="s">
        <v>26</v>
      </c>
      <c r="C193" s="4" t="s">
        <v>27</v>
      </c>
      <c r="D193" s="4" t="s">
        <v>209</v>
      </c>
      <c r="E193" s="4" t="s">
        <v>210</v>
      </c>
      <c r="F193" s="7">
        <v>44824</v>
      </c>
      <c r="G193" s="7">
        <v>44825</v>
      </c>
      <c r="H193" s="4">
        <v>1</v>
      </c>
      <c r="I193" s="4">
        <v>1</v>
      </c>
      <c r="J193" s="4">
        <v>1</v>
      </c>
      <c r="K193" s="4" t="s">
        <v>30</v>
      </c>
      <c r="L193" s="4">
        <v>325</v>
      </c>
      <c r="M193" s="4">
        <v>325</v>
      </c>
      <c r="N193" s="4" t="s">
        <v>681</v>
      </c>
      <c r="O193" s="4" t="s">
        <v>619</v>
      </c>
      <c r="P193" s="4" t="s">
        <v>33</v>
      </c>
      <c r="Q193" s="4">
        <v>0</v>
      </c>
      <c r="R193" s="10">
        <v>44824</v>
      </c>
      <c r="S193" s="7">
        <v>44840</v>
      </c>
      <c r="T193" s="4" t="s">
        <v>34</v>
      </c>
      <c r="U193" s="4">
        <v>325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682</v>
      </c>
      <c r="B194" s="4" t="s">
        <v>26</v>
      </c>
      <c r="C194" s="4" t="s">
        <v>27</v>
      </c>
      <c r="D194" s="4" t="s">
        <v>683</v>
      </c>
      <c r="E194" s="4" t="s">
        <v>99</v>
      </c>
      <c r="F194" s="7">
        <v>44824</v>
      </c>
      <c r="G194" s="7">
        <v>44825</v>
      </c>
      <c r="H194" s="4">
        <v>1</v>
      </c>
      <c r="I194" s="4">
        <v>1</v>
      </c>
      <c r="J194" s="4">
        <v>1</v>
      </c>
      <c r="K194" s="4" t="s">
        <v>30</v>
      </c>
      <c r="L194" s="4">
        <v>176</v>
      </c>
      <c r="M194" s="4">
        <v>176</v>
      </c>
      <c r="N194" s="4" t="s">
        <v>684</v>
      </c>
      <c r="O194" s="4" t="s">
        <v>619</v>
      </c>
      <c r="P194" s="4" t="s">
        <v>33</v>
      </c>
      <c r="Q194" s="4">
        <v>0</v>
      </c>
      <c r="R194" s="10">
        <v>44824</v>
      </c>
      <c r="S194" s="7">
        <v>44840</v>
      </c>
      <c r="T194" s="4" t="s">
        <v>34</v>
      </c>
      <c r="U194" s="4">
        <v>176</v>
      </c>
      <c r="V194" s="4">
        <v>0</v>
      </c>
      <c r="W194" s="4">
        <v>0</v>
      </c>
      <c r="X194" s="4" t="s">
        <v>35</v>
      </c>
      <c r="Y194" s="4" t="s">
        <v>685</v>
      </c>
    </row>
    <row r="195" s="4" customFormat="1" spans="1:25">
      <c r="A195" s="4" t="s">
        <v>686</v>
      </c>
      <c r="B195" s="4" t="s">
        <v>26</v>
      </c>
      <c r="C195" s="4" t="s">
        <v>27</v>
      </c>
      <c r="D195" s="4" t="s">
        <v>209</v>
      </c>
      <c r="E195" s="4" t="s">
        <v>210</v>
      </c>
      <c r="F195" s="7">
        <v>44824</v>
      </c>
      <c r="G195" s="7">
        <v>44825</v>
      </c>
      <c r="H195" s="4">
        <v>1</v>
      </c>
      <c r="I195" s="4">
        <v>1</v>
      </c>
      <c r="J195" s="4">
        <v>1</v>
      </c>
      <c r="K195" s="4" t="s">
        <v>30</v>
      </c>
      <c r="L195" s="4">
        <v>325</v>
      </c>
      <c r="M195" s="4">
        <v>325</v>
      </c>
      <c r="N195" s="4" t="s">
        <v>687</v>
      </c>
      <c r="O195" s="4" t="s">
        <v>619</v>
      </c>
      <c r="P195" s="4" t="s">
        <v>33</v>
      </c>
      <c r="Q195" s="4">
        <v>0</v>
      </c>
      <c r="R195" s="10">
        <v>44824</v>
      </c>
      <c r="S195" s="7">
        <v>44840</v>
      </c>
      <c r="T195" s="4" t="s">
        <v>34</v>
      </c>
      <c r="U195" s="4">
        <v>325</v>
      </c>
      <c r="V195" s="4">
        <v>0</v>
      </c>
      <c r="W195" s="4">
        <v>0</v>
      </c>
      <c r="X195" s="4" t="s">
        <v>35</v>
      </c>
      <c r="Y195" s="4" t="s">
        <v>35</v>
      </c>
    </row>
    <row r="196" s="4" customFormat="1" spans="1:25">
      <c r="A196" s="4" t="s">
        <v>688</v>
      </c>
      <c r="B196" s="4" t="s">
        <v>26</v>
      </c>
      <c r="C196" s="4" t="s">
        <v>27</v>
      </c>
      <c r="D196" s="4" t="s">
        <v>689</v>
      </c>
      <c r="E196" s="4" t="s">
        <v>690</v>
      </c>
      <c r="F196" s="7">
        <v>44824</v>
      </c>
      <c r="G196" s="7">
        <v>44825</v>
      </c>
      <c r="H196" s="4">
        <v>1</v>
      </c>
      <c r="I196" s="4">
        <v>1</v>
      </c>
      <c r="J196" s="4">
        <v>1</v>
      </c>
      <c r="K196" s="4" t="s">
        <v>30</v>
      </c>
      <c r="L196" s="4">
        <v>147</v>
      </c>
      <c r="M196" s="4">
        <v>147</v>
      </c>
      <c r="N196" s="4" t="s">
        <v>691</v>
      </c>
      <c r="O196" s="4" t="s">
        <v>619</v>
      </c>
      <c r="P196" s="4" t="s">
        <v>33</v>
      </c>
      <c r="Q196" s="4">
        <v>0</v>
      </c>
      <c r="R196" s="10">
        <v>44824</v>
      </c>
      <c r="S196" s="7">
        <v>44840</v>
      </c>
      <c r="T196" s="4" t="s">
        <v>34</v>
      </c>
      <c r="U196" s="4">
        <v>147</v>
      </c>
      <c r="V196" s="4">
        <v>0</v>
      </c>
      <c r="W196" s="4">
        <v>0</v>
      </c>
      <c r="X196" s="4" t="s">
        <v>35</v>
      </c>
      <c r="Y196" s="4" t="s">
        <v>692</v>
      </c>
    </row>
    <row r="197" s="4" customFormat="1" spans="1:25">
      <c r="A197" s="4" t="s">
        <v>693</v>
      </c>
      <c r="B197" s="4" t="s">
        <v>26</v>
      </c>
      <c r="C197" s="4" t="s">
        <v>27</v>
      </c>
      <c r="D197" s="4" t="s">
        <v>242</v>
      </c>
      <c r="E197" s="4" t="s">
        <v>243</v>
      </c>
      <c r="F197" s="7">
        <v>44824</v>
      </c>
      <c r="G197" s="7">
        <v>44825</v>
      </c>
      <c r="H197" s="4">
        <v>1</v>
      </c>
      <c r="I197" s="4">
        <v>1</v>
      </c>
      <c r="J197" s="4">
        <v>1</v>
      </c>
      <c r="K197" s="4" t="s">
        <v>30</v>
      </c>
      <c r="L197" s="4">
        <v>998</v>
      </c>
      <c r="M197" s="4">
        <v>998</v>
      </c>
      <c r="N197" s="4" t="s">
        <v>694</v>
      </c>
      <c r="O197" s="4" t="s">
        <v>619</v>
      </c>
      <c r="P197" s="4" t="s">
        <v>33</v>
      </c>
      <c r="Q197" s="4">
        <v>0</v>
      </c>
      <c r="R197" s="10">
        <v>44825</v>
      </c>
      <c r="S197" s="7">
        <v>44840</v>
      </c>
      <c r="T197" s="4" t="s">
        <v>34</v>
      </c>
      <c r="U197" s="4">
        <v>998</v>
      </c>
      <c r="V197" s="4">
        <v>0</v>
      </c>
      <c r="W197" s="4">
        <v>0</v>
      </c>
      <c r="X197" s="4" t="s">
        <v>35</v>
      </c>
      <c r="Y197" s="4" t="s">
        <v>695</v>
      </c>
    </row>
    <row r="198" s="4" customFormat="1" spans="1:25">
      <c r="A198" s="4" t="s">
        <v>696</v>
      </c>
      <c r="B198" s="4" t="s">
        <v>26</v>
      </c>
      <c r="C198" s="4" t="s">
        <v>27</v>
      </c>
      <c r="D198" s="4" t="s">
        <v>242</v>
      </c>
      <c r="E198" s="4" t="s">
        <v>243</v>
      </c>
      <c r="F198" s="7">
        <v>44824</v>
      </c>
      <c r="G198" s="7">
        <v>44825</v>
      </c>
      <c r="H198" s="4">
        <v>1</v>
      </c>
      <c r="I198" s="4">
        <v>1</v>
      </c>
      <c r="J198" s="4">
        <v>1</v>
      </c>
      <c r="K198" s="4" t="s">
        <v>30</v>
      </c>
      <c r="L198" s="4">
        <v>998</v>
      </c>
      <c r="M198" s="4">
        <v>998</v>
      </c>
      <c r="N198" s="4" t="s">
        <v>697</v>
      </c>
      <c r="O198" s="4" t="s">
        <v>619</v>
      </c>
      <c r="P198" s="4" t="s">
        <v>33</v>
      </c>
      <c r="Q198" s="4">
        <v>0</v>
      </c>
      <c r="R198" s="10">
        <v>44825</v>
      </c>
      <c r="S198" s="7">
        <v>44840</v>
      </c>
      <c r="T198" s="4" t="s">
        <v>34</v>
      </c>
      <c r="U198" s="4">
        <v>998</v>
      </c>
      <c r="V198" s="4">
        <v>0</v>
      </c>
      <c r="W198" s="4">
        <v>0</v>
      </c>
      <c r="X198" s="4" t="s">
        <v>698</v>
      </c>
      <c r="Y198" s="4" t="s">
        <v>699</v>
      </c>
    </row>
    <row r="199" s="4" customFormat="1" spans="1:25">
      <c r="A199" s="4" t="s">
        <v>700</v>
      </c>
      <c r="B199" s="4" t="s">
        <v>26</v>
      </c>
      <c r="C199" s="4" t="s">
        <v>60</v>
      </c>
      <c r="D199" s="4" t="s">
        <v>701</v>
      </c>
      <c r="E199" s="4" t="s">
        <v>702</v>
      </c>
      <c r="F199" s="7">
        <v>44807</v>
      </c>
      <c r="G199" s="7">
        <v>44808</v>
      </c>
      <c r="H199" s="4">
        <v>1</v>
      </c>
      <c r="I199" s="4">
        <v>1</v>
      </c>
      <c r="J199" s="4">
        <v>1</v>
      </c>
      <c r="K199" s="4" t="s">
        <v>30</v>
      </c>
      <c r="L199" s="4">
        <v>-1779</v>
      </c>
      <c r="M199" s="4">
        <v>-1779</v>
      </c>
      <c r="N199" s="4" t="s">
        <v>703</v>
      </c>
      <c r="O199" s="4" t="s">
        <v>619</v>
      </c>
      <c r="P199" s="4" t="s">
        <v>33</v>
      </c>
      <c r="Q199" s="4">
        <v>0</v>
      </c>
      <c r="R199" s="10">
        <v>44798</v>
      </c>
      <c r="S199" s="7">
        <v>44840</v>
      </c>
      <c r="T199" s="4" t="s">
        <v>34</v>
      </c>
      <c r="U199" s="4">
        <v>-1779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704</v>
      </c>
      <c r="B200" s="4" t="s">
        <v>26</v>
      </c>
      <c r="C200" s="4" t="s">
        <v>27</v>
      </c>
      <c r="D200" s="4" t="s">
        <v>705</v>
      </c>
      <c r="E200" s="4" t="s">
        <v>706</v>
      </c>
      <c r="F200" s="7">
        <v>44825</v>
      </c>
      <c r="G200" s="7">
        <v>44826</v>
      </c>
      <c r="H200" s="4">
        <v>1</v>
      </c>
      <c r="I200" s="4">
        <v>1</v>
      </c>
      <c r="J200" s="4">
        <v>1</v>
      </c>
      <c r="K200" s="4" t="s">
        <v>30</v>
      </c>
      <c r="L200" s="4">
        <v>206</v>
      </c>
      <c r="M200" s="4">
        <v>206</v>
      </c>
      <c r="N200" s="4" t="s">
        <v>707</v>
      </c>
      <c r="O200" s="4" t="s">
        <v>708</v>
      </c>
      <c r="P200" s="4" t="s">
        <v>33</v>
      </c>
      <c r="Q200" s="4">
        <v>0</v>
      </c>
      <c r="R200" s="10">
        <v>44814</v>
      </c>
      <c r="S200" s="7">
        <v>44841</v>
      </c>
      <c r="T200" s="4" t="s">
        <v>34</v>
      </c>
      <c r="U200" s="4">
        <v>206</v>
      </c>
      <c r="V200" s="4">
        <v>0</v>
      </c>
      <c r="W200" s="4">
        <v>0</v>
      </c>
      <c r="X200" s="4" t="s">
        <v>35</v>
      </c>
      <c r="Y200" s="4" t="s">
        <v>709</v>
      </c>
    </row>
    <row r="201" s="4" customFormat="1" spans="1:25">
      <c r="A201" s="4" t="s">
        <v>704</v>
      </c>
      <c r="B201" s="4" t="s">
        <v>26</v>
      </c>
      <c r="C201" s="4" t="s">
        <v>44</v>
      </c>
      <c r="D201" s="4" t="s">
        <v>705</v>
      </c>
      <c r="E201" s="4" t="s">
        <v>706</v>
      </c>
      <c r="F201" s="7">
        <v>44825</v>
      </c>
      <c r="G201" s="7">
        <v>44826</v>
      </c>
      <c r="H201" s="4">
        <v>1</v>
      </c>
      <c r="I201" s="4">
        <v>1</v>
      </c>
      <c r="J201" s="4">
        <v>1</v>
      </c>
      <c r="K201" s="4" t="s">
        <v>30</v>
      </c>
      <c r="L201" s="4">
        <v>-206</v>
      </c>
      <c r="M201" s="4">
        <v>-206</v>
      </c>
      <c r="N201" s="4" t="s">
        <v>707</v>
      </c>
      <c r="O201" s="4" t="s">
        <v>708</v>
      </c>
      <c r="P201" s="4" t="s">
        <v>33</v>
      </c>
      <c r="Q201" s="4">
        <v>0</v>
      </c>
      <c r="R201" s="10">
        <v>44814</v>
      </c>
      <c r="S201" s="7">
        <v>44841</v>
      </c>
      <c r="T201" s="4" t="s">
        <v>34</v>
      </c>
      <c r="U201" s="4">
        <v>-206</v>
      </c>
      <c r="V201" s="4">
        <v>0</v>
      </c>
      <c r="W201" s="4">
        <v>0</v>
      </c>
      <c r="X201" s="4" t="s">
        <v>35</v>
      </c>
      <c r="Y201" s="4" t="s">
        <v>709</v>
      </c>
    </row>
    <row r="202" s="4" customFormat="1" spans="1:25">
      <c r="A202" s="4" t="s">
        <v>710</v>
      </c>
      <c r="B202" s="4" t="s">
        <v>26</v>
      </c>
      <c r="C202" s="4" t="s">
        <v>27</v>
      </c>
      <c r="D202" s="4" t="s">
        <v>711</v>
      </c>
      <c r="E202" s="4" t="s">
        <v>89</v>
      </c>
      <c r="F202" s="7">
        <v>44825</v>
      </c>
      <c r="G202" s="7">
        <v>44826</v>
      </c>
      <c r="H202" s="4">
        <v>1</v>
      </c>
      <c r="I202" s="4">
        <v>1</v>
      </c>
      <c r="J202" s="4">
        <v>1</v>
      </c>
      <c r="K202" s="4" t="s">
        <v>30</v>
      </c>
      <c r="L202" s="4">
        <v>151</v>
      </c>
      <c r="M202" s="4">
        <v>151</v>
      </c>
      <c r="N202" s="4" t="s">
        <v>712</v>
      </c>
      <c r="O202" s="4" t="s">
        <v>708</v>
      </c>
      <c r="P202" s="4" t="s">
        <v>33</v>
      </c>
      <c r="Q202" s="4">
        <v>0</v>
      </c>
      <c r="R202" s="10">
        <v>44822</v>
      </c>
      <c r="S202" s="7">
        <v>44841</v>
      </c>
      <c r="T202" s="4" t="s">
        <v>34</v>
      </c>
      <c r="U202" s="4">
        <v>151</v>
      </c>
      <c r="V202" s="4">
        <v>0</v>
      </c>
      <c r="W202" s="4">
        <v>0</v>
      </c>
      <c r="X202" s="4" t="s">
        <v>35</v>
      </c>
      <c r="Y202" s="4" t="s">
        <v>713</v>
      </c>
    </row>
    <row r="203" s="4" customFormat="1" spans="1:25">
      <c r="A203" s="4" t="s">
        <v>714</v>
      </c>
      <c r="B203" s="4" t="s">
        <v>26</v>
      </c>
      <c r="C203" s="4" t="s">
        <v>27</v>
      </c>
      <c r="D203" s="4" t="s">
        <v>715</v>
      </c>
      <c r="E203" s="4" t="s">
        <v>84</v>
      </c>
      <c r="F203" s="7">
        <v>44822</v>
      </c>
      <c r="G203" s="7">
        <v>44826</v>
      </c>
      <c r="H203" s="4">
        <v>1</v>
      </c>
      <c r="I203" s="4">
        <v>4</v>
      </c>
      <c r="J203" s="4">
        <v>4</v>
      </c>
      <c r="K203" s="4" t="s">
        <v>30</v>
      </c>
      <c r="L203" s="4">
        <v>562</v>
      </c>
      <c r="M203" s="4">
        <v>562</v>
      </c>
      <c r="N203" s="4" t="s">
        <v>716</v>
      </c>
      <c r="O203" s="4" t="s">
        <v>708</v>
      </c>
      <c r="P203" s="4" t="s">
        <v>33</v>
      </c>
      <c r="Q203" s="4">
        <v>0</v>
      </c>
      <c r="R203" s="10">
        <v>44822</v>
      </c>
      <c r="S203" s="7">
        <v>44841</v>
      </c>
      <c r="T203" s="4" t="s">
        <v>34</v>
      </c>
      <c r="U203" s="4">
        <v>562</v>
      </c>
      <c r="V203" s="4">
        <v>0</v>
      </c>
      <c r="W203" s="4">
        <v>0</v>
      </c>
      <c r="X203" s="4" t="s">
        <v>35</v>
      </c>
      <c r="Y203" s="4" t="s">
        <v>717</v>
      </c>
    </row>
    <row r="204" s="4" customFormat="1" spans="1:25">
      <c r="A204" s="4" t="s">
        <v>718</v>
      </c>
      <c r="B204" s="4" t="s">
        <v>26</v>
      </c>
      <c r="C204" s="4" t="s">
        <v>27</v>
      </c>
      <c r="D204" s="4" t="s">
        <v>151</v>
      </c>
      <c r="E204" s="4" t="s">
        <v>719</v>
      </c>
      <c r="F204" s="7">
        <v>44825</v>
      </c>
      <c r="G204" s="7">
        <v>44826</v>
      </c>
      <c r="H204" s="4">
        <v>2</v>
      </c>
      <c r="I204" s="4">
        <v>1</v>
      </c>
      <c r="J204" s="4">
        <v>2</v>
      </c>
      <c r="K204" s="4" t="s">
        <v>30</v>
      </c>
      <c r="L204" s="4">
        <v>808</v>
      </c>
      <c r="M204" s="4">
        <v>808</v>
      </c>
      <c r="N204" s="4" t="s">
        <v>720</v>
      </c>
      <c r="O204" s="4" t="s">
        <v>708</v>
      </c>
      <c r="P204" s="4" t="s">
        <v>33</v>
      </c>
      <c r="Q204" s="4">
        <v>0</v>
      </c>
      <c r="R204" s="10">
        <v>44823</v>
      </c>
      <c r="S204" s="7">
        <v>44841</v>
      </c>
      <c r="T204" s="4" t="s">
        <v>34</v>
      </c>
      <c r="U204" s="4">
        <v>808</v>
      </c>
      <c r="V204" s="4">
        <v>0</v>
      </c>
      <c r="W204" s="4">
        <v>0</v>
      </c>
      <c r="X204" s="4" t="s">
        <v>721</v>
      </c>
      <c r="Y204" s="4" t="s">
        <v>722</v>
      </c>
    </row>
    <row r="205" s="4" customFormat="1" spans="1:25">
      <c r="A205" s="4" t="s">
        <v>723</v>
      </c>
      <c r="B205" s="4" t="s">
        <v>26</v>
      </c>
      <c r="C205" s="4" t="s">
        <v>27</v>
      </c>
      <c r="D205" s="4" t="s">
        <v>724</v>
      </c>
      <c r="E205" s="4" t="s">
        <v>67</v>
      </c>
      <c r="F205" s="7">
        <v>44824</v>
      </c>
      <c r="G205" s="7">
        <v>44826</v>
      </c>
      <c r="H205" s="4">
        <v>1</v>
      </c>
      <c r="I205" s="4">
        <v>2</v>
      </c>
      <c r="J205" s="4">
        <v>2</v>
      </c>
      <c r="K205" s="4" t="s">
        <v>30</v>
      </c>
      <c r="L205" s="4">
        <v>326</v>
      </c>
      <c r="M205" s="4">
        <v>326</v>
      </c>
      <c r="N205" s="4" t="s">
        <v>725</v>
      </c>
      <c r="O205" s="4" t="s">
        <v>708</v>
      </c>
      <c r="P205" s="4" t="s">
        <v>33</v>
      </c>
      <c r="Q205" s="4">
        <v>0</v>
      </c>
      <c r="R205" s="10">
        <v>44824</v>
      </c>
      <c r="S205" s="7">
        <v>44841</v>
      </c>
      <c r="T205" s="4" t="s">
        <v>34</v>
      </c>
      <c r="U205" s="4">
        <v>326</v>
      </c>
      <c r="V205" s="4">
        <v>0</v>
      </c>
      <c r="W205" s="4">
        <v>0</v>
      </c>
      <c r="X205" s="4" t="s">
        <v>726</v>
      </c>
      <c r="Y205" s="4" t="s">
        <v>727</v>
      </c>
    </row>
    <row r="206" s="4" customFormat="1" spans="1:25">
      <c r="A206" s="4" t="s">
        <v>728</v>
      </c>
      <c r="B206" s="4" t="s">
        <v>26</v>
      </c>
      <c r="C206" s="4" t="s">
        <v>27</v>
      </c>
      <c r="D206" s="4" t="s">
        <v>729</v>
      </c>
      <c r="E206" s="4" t="s">
        <v>89</v>
      </c>
      <c r="F206" s="7">
        <v>44824</v>
      </c>
      <c r="G206" s="7">
        <v>44826</v>
      </c>
      <c r="H206" s="4">
        <v>1</v>
      </c>
      <c r="I206" s="4">
        <v>2</v>
      </c>
      <c r="J206" s="4">
        <v>2</v>
      </c>
      <c r="K206" s="4" t="s">
        <v>30</v>
      </c>
      <c r="L206" s="4">
        <v>337</v>
      </c>
      <c r="M206" s="4">
        <v>337</v>
      </c>
      <c r="N206" s="4" t="s">
        <v>730</v>
      </c>
      <c r="O206" s="4" t="s">
        <v>708</v>
      </c>
      <c r="P206" s="4" t="s">
        <v>33</v>
      </c>
      <c r="Q206" s="4">
        <v>0</v>
      </c>
      <c r="R206" s="10">
        <v>44824</v>
      </c>
      <c r="S206" s="7">
        <v>44841</v>
      </c>
      <c r="T206" s="4" t="s">
        <v>34</v>
      </c>
      <c r="U206" s="4">
        <v>337</v>
      </c>
      <c r="V206" s="4">
        <v>0</v>
      </c>
      <c r="W206" s="4">
        <v>0</v>
      </c>
      <c r="X206" s="4" t="s">
        <v>35</v>
      </c>
      <c r="Y206" s="4" t="s">
        <v>731</v>
      </c>
    </row>
    <row r="207" s="4" customFormat="1" spans="1:25">
      <c r="A207" s="4" t="s">
        <v>728</v>
      </c>
      <c r="B207" s="4" t="s">
        <v>26</v>
      </c>
      <c r="C207" s="4" t="s">
        <v>44</v>
      </c>
      <c r="D207" s="4" t="s">
        <v>729</v>
      </c>
      <c r="E207" s="4" t="s">
        <v>89</v>
      </c>
      <c r="F207" s="7">
        <v>44824</v>
      </c>
      <c r="G207" s="7">
        <v>44826</v>
      </c>
      <c r="H207" s="4">
        <v>1</v>
      </c>
      <c r="I207" s="4">
        <v>2</v>
      </c>
      <c r="J207" s="4">
        <v>2</v>
      </c>
      <c r="K207" s="4" t="s">
        <v>30</v>
      </c>
      <c r="L207" s="4">
        <v>-337</v>
      </c>
      <c r="M207" s="4">
        <v>-337</v>
      </c>
      <c r="N207" s="4" t="s">
        <v>730</v>
      </c>
      <c r="O207" s="4" t="s">
        <v>708</v>
      </c>
      <c r="P207" s="4" t="s">
        <v>33</v>
      </c>
      <c r="Q207" s="4">
        <v>0</v>
      </c>
      <c r="R207" s="10">
        <v>44824</v>
      </c>
      <c r="S207" s="7">
        <v>44841</v>
      </c>
      <c r="T207" s="4" t="s">
        <v>34</v>
      </c>
      <c r="U207" s="4">
        <v>-337</v>
      </c>
      <c r="V207" s="4">
        <v>0</v>
      </c>
      <c r="W207" s="4">
        <v>0</v>
      </c>
      <c r="X207" s="4" t="s">
        <v>35</v>
      </c>
      <c r="Y207" s="4" t="s">
        <v>731</v>
      </c>
    </row>
    <row r="208" s="4" customFormat="1" spans="1:25">
      <c r="A208" s="4" t="s">
        <v>732</v>
      </c>
      <c r="B208" s="4" t="s">
        <v>26</v>
      </c>
      <c r="C208" s="4" t="s">
        <v>27</v>
      </c>
      <c r="D208" s="4" t="s">
        <v>733</v>
      </c>
      <c r="E208" s="4" t="s">
        <v>734</v>
      </c>
      <c r="F208" s="7">
        <v>44825</v>
      </c>
      <c r="G208" s="7">
        <v>44826</v>
      </c>
      <c r="H208" s="4">
        <v>1</v>
      </c>
      <c r="I208" s="4">
        <v>1</v>
      </c>
      <c r="J208" s="4">
        <v>1</v>
      </c>
      <c r="K208" s="4" t="s">
        <v>30</v>
      </c>
      <c r="L208" s="4">
        <v>400</v>
      </c>
      <c r="M208" s="4">
        <v>400</v>
      </c>
      <c r="N208" s="4" t="s">
        <v>735</v>
      </c>
      <c r="O208" s="4" t="s">
        <v>708</v>
      </c>
      <c r="P208" s="4" t="s">
        <v>33</v>
      </c>
      <c r="Q208" s="4">
        <v>0</v>
      </c>
      <c r="R208" s="10">
        <v>44825</v>
      </c>
      <c r="S208" s="7">
        <v>44841</v>
      </c>
      <c r="T208" s="4" t="s">
        <v>34</v>
      </c>
      <c r="U208" s="4">
        <v>400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736</v>
      </c>
      <c r="B209" s="4" t="s">
        <v>26</v>
      </c>
      <c r="C209" s="4" t="s">
        <v>27</v>
      </c>
      <c r="D209" s="4" t="s">
        <v>242</v>
      </c>
      <c r="E209" s="4" t="s">
        <v>737</v>
      </c>
      <c r="F209" s="7">
        <v>44825</v>
      </c>
      <c r="G209" s="7">
        <v>44826</v>
      </c>
      <c r="H209" s="4">
        <v>1</v>
      </c>
      <c r="I209" s="4">
        <v>1</v>
      </c>
      <c r="J209" s="4">
        <v>1</v>
      </c>
      <c r="K209" s="4" t="s">
        <v>30</v>
      </c>
      <c r="L209" s="4">
        <v>926</v>
      </c>
      <c r="M209" s="4">
        <v>926</v>
      </c>
      <c r="N209" s="4" t="s">
        <v>738</v>
      </c>
      <c r="O209" s="4" t="s">
        <v>708</v>
      </c>
      <c r="P209" s="4" t="s">
        <v>33</v>
      </c>
      <c r="Q209" s="4">
        <v>0</v>
      </c>
      <c r="R209" s="10">
        <v>44825</v>
      </c>
      <c r="S209" s="7">
        <v>44841</v>
      </c>
      <c r="T209" s="4" t="s">
        <v>34</v>
      </c>
      <c r="U209" s="4">
        <v>926</v>
      </c>
      <c r="V209" s="4">
        <v>0</v>
      </c>
      <c r="W209" s="4">
        <v>0</v>
      </c>
      <c r="X209" s="4" t="s">
        <v>35</v>
      </c>
      <c r="Y209" s="4" t="s">
        <v>739</v>
      </c>
    </row>
    <row r="210" s="4" customFormat="1" spans="1:25">
      <c r="A210" s="4" t="s">
        <v>740</v>
      </c>
      <c r="B210" s="4" t="s">
        <v>26</v>
      </c>
      <c r="C210" s="4" t="s">
        <v>27</v>
      </c>
      <c r="D210" s="4" t="s">
        <v>741</v>
      </c>
      <c r="E210" s="4" t="s">
        <v>171</v>
      </c>
      <c r="F210" s="7">
        <v>44825</v>
      </c>
      <c r="G210" s="7">
        <v>44826</v>
      </c>
      <c r="H210" s="4">
        <v>1</v>
      </c>
      <c r="I210" s="4">
        <v>1</v>
      </c>
      <c r="J210" s="4">
        <v>1</v>
      </c>
      <c r="K210" s="4" t="s">
        <v>30</v>
      </c>
      <c r="L210" s="4">
        <v>152</v>
      </c>
      <c r="M210" s="4">
        <v>152</v>
      </c>
      <c r="N210" s="4" t="s">
        <v>742</v>
      </c>
      <c r="O210" s="4" t="s">
        <v>708</v>
      </c>
      <c r="P210" s="4" t="s">
        <v>33</v>
      </c>
      <c r="Q210" s="4">
        <v>0</v>
      </c>
      <c r="R210" s="10">
        <v>44825</v>
      </c>
      <c r="S210" s="7">
        <v>44841</v>
      </c>
      <c r="T210" s="4" t="s">
        <v>34</v>
      </c>
      <c r="U210" s="4">
        <v>152</v>
      </c>
      <c r="V210" s="4">
        <v>0</v>
      </c>
      <c r="W210" s="4">
        <v>0</v>
      </c>
      <c r="X210" s="4" t="s">
        <v>35</v>
      </c>
      <c r="Y210" s="4" t="s">
        <v>743</v>
      </c>
    </row>
    <row r="211" s="4" customFormat="1" spans="1:25">
      <c r="A211" s="4" t="s">
        <v>744</v>
      </c>
      <c r="B211" s="4" t="s">
        <v>26</v>
      </c>
      <c r="C211" s="4" t="s">
        <v>27</v>
      </c>
      <c r="D211" s="4" t="s">
        <v>745</v>
      </c>
      <c r="E211" s="4" t="s">
        <v>674</v>
      </c>
      <c r="F211" s="7">
        <v>44825</v>
      </c>
      <c r="G211" s="7">
        <v>44826</v>
      </c>
      <c r="H211" s="4">
        <v>1</v>
      </c>
      <c r="I211" s="4">
        <v>1</v>
      </c>
      <c r="J211" s="4">
        <v>1</v>
      </c>
      <c r="K211" s="4" t="s">
        <v>30</v>
      </c>
      <c r="L211" s="4">
        <v>140</v>
      </c>
      <c r="M211" s="4">
        <v>140</v>
      </c>
      <c r="N211" s="4" t="s">
        <v>746</v>
      </c>
      <c r="O211" s="4" t="s">
        <v>708</v>
      </c>
      <c r="P211" s="4" t="s">
        <v>33</v>
      </c>
      <c r="Q211" s="4">
        <v>0</v>
      </c>
      <c r="R211" s="10">
        <v>44825</v>
      </c>
      <c r="S211" s="7">
        <v>44841</v>
      </c>
      <c r="T211" s="4" t="s">
        <v>34</v>
      </c>
      <c r="U211" s="4">
        <v>140</v>
      </c>
      <c r="V211" s="4">
        <v>0</v>
      </c>
      <c r="W211" s="4">
        <v>0</v>
      </c>
      <c r="X211" s="4" t="s">
        <v>35</v>
      </c>
      <c r="Y211" s="4" t="s">
        <v>747</v>
      </c>
    </row>
    <row r="212" s="4" customFormat="1" spans="1:25">
      <c r="A212" s="4" t="s">
        <v>748</v>
      </c>
      <c r="B212" s="4" t="s">
        <v>26</v>
      </c>
      <c r="C212" s="4" t="s">
        <v>27</v>
      </c>
      <c r="D212" s="4" t="s">
        <v>749</v>
      </c>
      <c r="E212" s="4" t="s">
        <v>57</v>
      </c>
      <c r="F212" s="7">
        <v>44825</v>
      </c>
      <c r="G212" s="7">
        <v>44826</v>
      </c>
      <c r="H212" s="4">
        <v>1</v>
      </c>
      <c r="I212" s="4">
        <v>1</v>
      </c>
      <c r="J212" s="4">
        <v>1</v>
      </c>
      <c r="K212" s="4" t="s">
        <v>30</v>
      </c>
      <c r="L212" s="4">
        <v>118</v>
      </c>
      <c r="M212" s="4">
        <v>118</v>
      </c>
      <c r="N212" s="4" t="s">
        <v>750</v>
      </c>
      <c r="O212" s="4" t="s">
        <v>708</v>
      </c>
      <c r="P212" s="4" t="s">
        <v>33</v>
      </c>
      <c r="Q212" s="4">
        <v>0</v>
      </c>
      <c r="R212" s="10">
        <v>44825</v>
      </c>
      <c r="S212" s="7">
        <v>44841</v>
      </c>
      <c r="T212" s="4" t="s">
        <v>34</v>
      </c>
      <c r="U212" s="4">
        <v>118</v>
      </c>
      <c r="V212" s="4">
        <v>0</v>
      </c>
      <c r="W212" s="4">
        <v>0</v>
      </c>
      <c r="X212" s="4" t="s">
        <v>35</v>
      </c>
      <c r="Y212" s="4" t="s">
        <v>751</v>
      </c>
    </row>
    <row r="213" s="4" customFormat="1" spans="1:25">
      <c r="A213" s="4" t="s">
        <v>752</v>
      </c>
      <c r="B213" s="4" t="s">
        <v>26</v>
      </c>
      <c r="C213" s="4" t="s">
        <v>27</v>
      </c>
      <c r="D213" s="4" t="s">
        <v>753</v>
      </c>
      <c r="E213" s="4" t="s">
        <v>99</v>
      </c>
      <c r="F213" s="7">
        <v>44825</v>
      </c>
      <c r="G213" s="7">
        <v>44826</v>
      </c>
      <c r="H213" s="4">
        <v>1</v>
      </c>
      <c r="I213" s="4">
        <v>1</v>
      </c>
      <c r="J213" s="4">
        <v>1</v>
      </c>
      <c r="K213" s="4" t="s">
        <v>30</v>
      </c>
      <c r="L213" s="4">
        <v>169</v>
      </c>
      <c r="M213" s="4">
        <v>169</v>
      </c>
      <c r="N213" s="4" t="s">
        <v>754</v>
      </c>
      <c r="O213" s="4" t="s">
        <v>708</v>
      </c>
      <c r="P213" s="4" t="s">
        <v>33</v>
      </c>
      <c r="Q213" s="4">
        <v>0</v>
      </c>
      <c r="R213" s="10">
        <v>44825</v>
      </c>
      <c r="S213" s="7">
        <v>44841</v>
      </c>
      <c r="T213" s="4" t="s">
        <v>34</v>
      </c>
      <c r="U213" s="4">
        <v>169</v>
      </c>
      <c r="V213" s="4">
        <v>0</v>
      </c>
      <c r="W213" s="4">
        <v>0</v>
      </c>
      <c r="X213" s="4" t="s">
        <v>35</v>
      </c>
      <c r="Y213" s="4" t="s">
        <v>755</v>
      </c>
    </row>
    <row r="214" s="4" customFormat="1" spans="1:25">
      <c r="A214" s="4" t="s">
        <v>756</v>
      </c>
      <c r="B214" s="4" t="s">
        <v>26</v>
      </c>
      <c r="C214" s="4" t="s">
        <v>27</v>
      </c>
      <c r="D214" s="4" t="s">
        <v>93</v>
      </c>
      <c r="E214" s="4" t="s">
        <v>757</v>
      </c>
      <c r="F214" s="7">
        <v>44825</v>
      </c>
      <c r="G214" s="7">
        <v>44826</v>
      </c>
      <c r="H214" s="4">
        <v>1</v>
      </c>
      <c r="I214" s="4">
        <v>1</v>
      </c>
      <c r="J214" s="4">
        <v>1</v>
      </c>
      <c r="K214" s="4" t="s">
        <v>30</v>
      </c>
      <c r="L214" s="4">
        <v>318</v>
      </c>
      <c r="M214" s="4">
        <v>318</v>
      </c>
      <c r="N214" s="4" t="s">
        <v>758</v>
      </c>
      <c r="O214" s="4" t="s">
        <v>708</v>
      </c>
      <c r="P214" s="4" t="s">
        <v>33</v>
      </c>
      <c r="Q214" s="4">
        <v>0</v>
      </c>
      <c r="R214" s="10">
        <v>44825</v>
      </c>
      <c r="S214" s="7">
        <v>44841</v>
      </c>
      <c r="T214" s="4" t="s">
        <v>34</v>
      </c>
      <c r="U214" s="4">
        <v>318</v>
      </c>
      <c r="V214" s="4">
        <v>0</v>
      </c>
      <c r="W214" s="4">
        <v>0</v>
      </c>
      <c r="X214" s="4" t="s">
        <v>35</v>
      </c>
      <c r="Y214" s="4" t="s">
        <v>35</v>
      </c>
    </row>
    <row r="215" s="4" customFormat="1" spans="1:25">
      <c r="A215" s="4" t="s">
        <v>759</v>
      </c>
      <c r="B215" s="4" t="s">
        <v>26</v>
      </c>
      <c r="C215" s="4" t="s">
        <v>27</v>
      </c>
      <c r="D215" s="4" t="s">
        <v>760</v>
      </c>
      <c r="E215" s="4" t="s">
        <v>196</v>
      </c>
      <c r="F215" s="7">
        <v>44825</v>
      </c>
      <c r="G215" s="7">
        <v>44826</v>
      </c>
      <c r="H215" s="4">
        <v>1</v>
      </c>
      <c r="I215" s="4">
        <v>1</v>
      </c>
      <c r="J215" s="4">
        <v>1</v>
      </c>
      <c r="K215" s="4" t="s">
        <v>30</v>
      </c>
      <c r="L215" s="4">
        <v>88</v>
      </c>
      <c r="M215" s="4">
        <v>88</v>
      </c>
      <c r="N215" s="4" t="s">
        <v>761</v>
      </c>
      <c r="O215" s="4" t="s">
        <v>708</v>
      </c>
      <c r="P215" s="4" t="s">
        <v>33</v>
      </c>
      <c r="Q215" s="4">
        <v>0</v>
      </c>
      <c r="R215" s="10">
        <v>44825</v>
      </c>
      <c r="S215" s="7">
        <v>44841</v>
      </c>
      <c r="T215" s="4" t="s">
        <v>34</v>
      </c>
      <c r="U215" s="4">
        <v>88</v>
      </c>
      <c r="V215" s="4">
        <v>0</v>
      </c>
      <c r="W215" s="4">
        <v>0</v>
      </c>
      <c r="X215" s="4" t="s">
        <v>762</v>
      </c>
      <c r="Y215" s="4" t="s">
        <v>763</v>
      </c>
    </row>
    <row r="216" s="4" customFormat="1" spans="1:25">
      <c r="A216" s="4" t="s">
        <v>764</v>
      </c>
      <c r="B216" s="4" t="s">
        <v>26</v>
      </c>
      <c r="C216" s="4" t="s">
        <v>27</v>
      </c>
      <c r="D216" s="4" t="s">
        <v>552</v>
      </c>
      <c r="E216" s="4" t="s">
        <v>765</v>
      </c>
      <c r="F216" s="7">
        <v>44825</v>
      </c>
      <c r="G216" s="7">
        <v>44826</v>
      </c>
      <c r="H216" s="4">
        <v>1</v>
      </c>
      <c r="I216" s="4">
        <v>1</v>
      </c>
      <c r="J216" s="4">
        <v>1</v>
      </c>
      <c r="K216" s="4" t="s">
        <v>30</v>
      </c>
      <c r="L216" s="4">
        <v>1060</v>
      </c>
      <c r="M216" s="4">
        <v>1060</v>
      </c>
      <c r="N216" s="4" t="s">
        <v>766</v>
      </c>
      <c r="O216" s="4" t="s">
        <v>708</v>
      </c>
      <c r="P216" s="4" t="s">
        <v>33</v>
      </c>
      <c r="Q216" s="4">
        <v>0</v>
      </c>
      <c r="R216" s="10">
        <v>44825</v>
      </c>
      <c r="S216" s="7">
        <v>44841</v>
      </c>
      <c r="T216" s="4" t="s">
        <v>34</v>
      </c>
      <c r="U216" s="4">
        <v>1060</v>
      </c>
      <c r="V216" s="4">
        <v>0</v>
      </c>
      <c r="W216" s="4">
        <v>0</v>
      </c>
      <c r="X216" s="4" t="s">
        <v>767</v>
      </c>
      <c r="Y216" s="4" t="s">
        <v>768</v>
      </c>
    </row>
    <row r="217" s="4" customFormat="1" spans="1:25">
      <c r="A217" s="4" t="s">
        <v>769</v>
      </c>
      <c r="B217" s="4" t="s">
        <v>26</v>
      </c>
      <c r="C217" s="4" t="s">
        <v>27</v>
      </c>
      <c r="D217" s="4" t="s">
        <v>393</v>
      </c>
      <c r="E217" s="4" t="s">
        <v>340</v>
      </c>
      <c r="F217" s="7">
        <v>44825</v>
      </c>
      <c r="G217" s="7">
        <v>44826</v>
      </c>
      <c r="H217" s="4">
        <v>1</v>
      </c>
      <c r="I217" s="4">
        <v>1</v>
      </c>
      <c r="J217" s="4">
        <v>1</v>
      </c>
      <c r="K217" s="4" t="s">
        <v>30</v>
      </c>
      <c r="L217" s="4">
        <v>371</v>
      </c>
      <c r="M217" s="4">
        <v>371</v>
      </c>
      <c r="N217" s="4" t="s">
        <v>770</v>
      </c>
      <c r="O217" s="4" t="s">
        <v>708</v>
      </c>
      <c r="P217" s="4" t="s">
        <v>33</v>
      </c>
      <c r="Q217" s="4">
        <v>0</v>
      </c>
      <c r="R217" s="10">
        <v>44825</v>
      </c>
      <c r="S217" s="7">
        <v>44841</v>
      </c>
      <c r="T217" s="4" t="s">
        <v>34</v>
      </c>
      <c r="U217" s="4">
        <v>371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771</v>
      </c>
      <c r="B218" s="4" t="s">
        <v>26</v>
      </c>
      <c r="C218" s="4" t="s">
        <v>27</v>
      </c>
      <c r="D218" s="4" t="s">
        <v>772</v>
      </c>
      <c r="E218" s="4" t="s">
        <v>773</v>
      </c>
      <c r="F218" s="7">
        <v>44825</v>
      </c>
      <c r="G218" s="7">
        <v>44826</v>
      </c>
      <c r="H218" s="4">
        <v>1</v>
      </c>
      <c r="I218" s="4">
        <v>1</v>
      </c>
      <c r="J218" s="4">
        <v>1</v>
      </c>
      <c r="K218" s="4" t="s">
        <v>30</v>
      </c>
      <c r="L218" s="4">
        <v>135</v>
      </c>
      <c r="M218" s="4">
        <v>135</v>
      </c>
      <c r="N218" s="4" t="s">
        <v>774</v>
      </c>
      <c r="O218" s="4" t="s">
        <v>708</v>
      </c>
      <c r="P218" s="4" t="s">
        <v>33</v>
      </c>
      <c r="Q218" s="4">
        <v>0</v>
      </c>
      <c r="R218" s="10">
        <v>44825</v>
      </c>
      <c r="S218" s="7">
        <v>44841</v>
      </c>
      <c r="T218" s="4" t="s">
        <v>34</v>
      </c>
      <c r="U218" s="4">
        <v>135</v>
      </c>
      <c r="V218" s="4">
        <v>0</v>
      </c>
      <c r="W218" s="4">
        <v>0</v>
      </c>
      <c r="X218" s="4" t="s">
        <v>35</v>
      </c>
      <c r="Y218" s="4" t="s">
        <v>775</v>
      </c>
    </row>
    <row r="219" s="4" customFormat="1" spans="1:25">
      <c r="A219" s="4" t="s">
        <v>776</v>
      </c>
      <c r="B219" s="4" t="s">
        <v>26</v>
      </c>
      <c r="C219" s="4" t="s">
        <v>27</v>
      </c>
      <c r="D219" s="4" t="s">
        <v>777</v>
      </c>
      <c r="E219" s="4" t="s">
        <v>115</v>
      </c>
      <c r="F219" s="7">
        <v>44825</v>
      </c>
      <c r="G219" s="7">
        <v>44826</v>
      </c>
      <c r="H219" s="4">
        <v>1</v>
      </c>
      <c r="I219" s="4">
        <v>1</v>
      </c>
      <c r="J219" s="4">
        <v>1</v>
      </c>
      <c r="K219" s="4" t="s">
        <v>30</v>
      </c>
      <c r="L219" s="4">
        <v>514</v>
      </c>
      <c r="M219" s="4">
        <v>514</v>
      </c>
      <c r="N219" s="4" t="s">
        <v>778</v>
      </c>
      <c r="O219" s="4" t="s">
        <v>708</v>
      </c>
      <c r="P219" s="4" t="s">
        <v>33</v>
      </c>
      <c r="Q219" s="4">
        <v>0</v>
      </c>
      <c r="R219" s="10">
        <v>44825</v>
      </c>
      <c r="S219" s="7">
        <v>44841</v>
      </c>
      <c r="T219" s="4" t="s">
        <v>34</v>
      </c>
      <c r="U219" s="4">
        <v>514</v>
      </c>
      <c r="V219" s="4">
        <v>0</v>
      </c>
      <c r="W219" s="4">
        <v>0</v>
      </c>
      <c r="X219" s="4" t="s">
        <v>35</v>
      </c>
      <c r="Y219" s="4" t="s">
        <v>779</v>
      </c>
    </row>
    <row r="220" s="4" customFormat="1" spans="1:25">
      <c r="A220" s="4" t="s">
        <v>780</v>
      </c>
      <c r="B220" s="4" t="s">
        <v>26</v>
      </c>
      <c r="C220" s="4" t="s">
        <v>27</v>
      </c>
      <c r="D220" s="4" t="s">
        <v>781</v>
      </c>
      <c r="E220" s="4" t="s">
        <v>782</v>
      </c>
      <c r="F220" s="7">
        <v>44825</v>
      </c>
      <c r="G220" s="7">
        <v>44826</v>
      </c>
      <c r="H220" s="4">
        <v>1</v>
      </c>
      <c r="I220" s="4">
        <v>1</v>
      </c>
      <c r="J220" s="4">
        <v>1</v>
      </c>
      <c r="K220" s="4" t="s">
        <v>30</v>
      </c>
      <c r="L220" s="4">
        <v>130</v>
      </c>
      <c r="M220" s="4">
        <v>130</v>
      </c>
      <c r="N220" s="4" t="s">
        <v>783</v>
      </c>
      <c r="O220" s="4" t="s">
        <v>708</v>
      </c>
      <c r="P220" s="4" t="s">
        <v>33</v>
      </c>
      <c r="Q220" s="4">
        <v>0</v>
      </c>
      <c r="R220" s="10">
        <v>44825</v>
      </c>
      <c r="S220" s="7">
        <v>44841</v>
      </c>
      <c r="T220" s="4" t="s">
        <v>34</v>
      </c>
      <c r="U220" s="4">
        <v>130</v>
      </c>
      <c r="V220" s="4">
        <v>0</v>
      </c>
      <c r="W220" s="4">
        <v>0</v>
      </c>
      <c r="X220" s="4" t="s">
        <v>35</v>
      </c>
      <c r="Y220" s="4" t="s">
        <v>784</v>
      </c>
    </row>
    <row r="221" s="4" customFormat="1" spans="1:25">
      <c r="A221" s="4" t="s">
        <v>785</v>
      </c>
      <c r="B221" s="4" t="s">
        <v>26</v>
      </c>
      <c r="C221" s="4" t="s">
        <v>27</v>
      </c>
      <c r="D221" s="4" t="s">
        <v>128</v>
      </c>
      <c r="E221" s="4" t="s">
        <v>418</v>
      </c>
      <c r="F221" s="7">
        <v>44825</v>
      </c>
      <c r="G221" s="7">
        <v>44826</v>
      </c>
      <c r="H221" s="4">
        <v>1</v>
      </c>
      <c r="I221" s="4">
        <v>1</v>
      </c>
      <c r="J221" s="4">
        <v>1</v>
      </c>
      <c r="K221" s="4" t="s">
        <v>30</v>
      </c>
      <c r="L221" s="4">
        <v>106</v>
      </c>
      <c r="M221" s="4">
        <v>106</v>
      </c>
      <c r="N221" s="4" t="s">
        <v>786</v>
      </c>
      <c r="O221" s="4" t="s">
        <v>708</v>
      </c>
      <c r="P221" s="4" t="s">
        <v>33</v>
      </c>
      <c r="Q221" s="4">
        <v>0</v>
      </c>
      <c r="R221" s="10">
        <v>44825</v>
      </c>
      <c r="S221" s="7">
        <v>44841</v>
      </c>
      <c r="T221" s="4" t="s">
        <v>34</v>
      </c>
      <c r="U221" s="4">
        <v>106</v>
      </c>
      <c r="V221" s="4">
        <v>0</v>
      </c>
      <c r="W221" s="4">
        <v>0</v>
      </c>
      <c r="X221" s="4" t="s">
        <v>35</v>
      </c>
      <c r="Y221" s="4" t="s">
        <v>787</v>
      </c>
    </row>
    <row r="222" s="4" customFormat="1" spans="1:25">
      <c r="A222" s="4" t="s">
        <v>788</v>
      </c>
      <c r="B222" s="4" t="s">
        <v>26</v>
      </c>
      <c r="C222" s="4" t="s">
        <v>27</v>
      </c>
      <c r="D222" s="4" t="s">
        <v>789</v>
      </c>
      <c r="E222" s="4" t="s">
        <v>790</v>
      </c>
      <c r="F222" s="7">
        <v>44825</v>
      </c>
      <c r="G222" s="7">
        <v>44826</v>
      </c>
      <c r="H222" s="4">
        <v>1</v>
      </c>
      <c r="I222" s="4">
        <v>1</v>
      </c>
      <c r="J222" s="4">
        <v>1</v>
      </c>
      <c r="K222" s="4" t="s">
        <v>30</v>
      </c>
      <c r="L222" s="4">
        <v>163</v>
      </c>
      <c r="M222" s="4">
        <v>163</v>
      </c>
      <c r="N222" s="4" t="s">
        <v>791</v>
      </c>
      <c r="O222" s="4" t="s">
        <v>708</v>
      </c>
      <c r="P222" s="4" t="s">
        <v>33</v>
      </c>
      <c r="Q222" s="4">
        <v>0</v>
      </c>
      <c r="R222" s="10">
        <v>44825</v>
      </c>
      <c r="S222" s="7">
        <v>44841</v>
      </c>
      <c r="T222" s="4" t="s">
        <v>34</v>
      </c>
      <c r="U222" s="4">
        <v>163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792</v>
      </c>
      <c r="B223" s="4" t="s">
        <v>26</v>
      </c>
      <c r="C223" s="4" t="s">
        <v>27</v>
      </c>
      <c r="D223" s="4" t="s">
        <v>66</v>
      </c>
      <c r="E223" s="4" t="s">
        <v>67</v>
      </c>
      <c r="F223" s="7">
        <v>44825</v>
      </c>
      <c r="G223" s="7">
        <v>44826</v>
      </c>
      <c r="H223" s="4">
        <v>1</v>
      </c>
      <c r="I223" s="4">
        <v>1</v>
      </c>
      <c r="J223" s="4">
        <v>1</v>
      </c>
      <c r="K223" s="4" t="s">
        <v>30</v>
      </c>
      <c r="L223" s="4">
        <v>169</v>
      </c>
      <c r="M223" s="4">
        <v>169</v>
      </c>
      <c r="N223" s="4" t="s">
        <v>793</v>
      </c>
      <c r="O223" s="4" t="s">
        <v>708</v>
      </c>
      <c r="P223" s="4" t="s">
        <v>33</v>
      </c>
      <c r="Q223" s="4">
        <v>0</v>
      </c>
      <c r="R223" s="10">
        <v>44825</v>
      </c>
      <c r="S223" s="7">
        <v>44841</v>
      </c>
      <c r="T223" s="4" t="s">
        <v>34</v>
      </c>
      <c r="U223" s="4">
        <v>169</v>
      </c>
      <c r="V223" s="4">
        <v>0</v>
      </c>
      <c r="W223" s="4">
        <v>0</v>
      </c>
      <c r="X223" s="4" t="s">
        <v>35</v>
      </c>
      <c r="Y223" s="4" t="s">
        <v>794</v>
      </c>
    </row>
    <row r="224" s="4" customFormat="1" spans="1:25">
      <c r="A224" s="4" t="s">
        <v>788</v>
      </c>
      <c r="B224" s="4" t="s">
        <v>26</v>
      </c>
      <c r="C224" s="4" t="s">
        <v>44</v>
      </c>
      <c r="D224" s="4" t="s">
        <v>789</v>
      </c>
      <c r="E224" s="4" t="s">
        <v>790</v>
      </c>
      <c r="F224" s="7">
        <v>44825</v>
      </c>
      <c r="G224" s="7">
        <v>44826</v>
      </c>
      <c r="H224" s="4">
        <v>1</v>
      </c>
      <c r="I224" s="4">
        <v>1</v>
      </c>
      <c r="J224" s="4">
        <v>1</v>
      </c>
      <c r="K224" s="4" t="s">
        <v>30</v>
      </c>
      <c r="L224" s="4">
        <v>-163</v>
      </c>
      <c r="M224" s="4">
        <v>-163</v>
      </c>
      <c r="N224" s="4" t="s">
        <v>791</v>
      </c>
      <c r="O224" s="4" t="s">
        <v>708</v>
      </c>
      <c r="P224" s="4" t="s">
        <v>33</v>
      </c>
      <c r="Q224" s="4">
        <v>0</v>
      </c>
      <c r="R224" s="10">
        <v>44825</v>
      </c>
      <c r="S224" s="7">
        <v>44841</v>
      </c>
      <c r="T224" s="4" t="s">
        <v>34</v>
      </c>
      <c r="U224" s="4">
        <v>-163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795</v>
      </c>
      <c r="B225" s="4" t="s">
        <v>26</v>
      </c>
      <c r="C225" s="4" t="s">
        <v>27</v>
      </c>
      <c r="D225" s="4" t="s">
        <v>242</v>
      </c>
      <c r="E225" s="4" t="s">
        <v>243</v>
      </c>
      <c r="F225" s="7">
        <v>44825</v>
      </c>
      <c r="G225" s="7">
        <v>44826</v>
      </c>
      <c r="H225" s="4">
        <v>1</v>
      </c>
      <c r="I225" s="4">
        <v>1</v>
      </c>
      <c r="J225" s="4">
        <v>1</v>
      </c>
      <c r="K225" s="4" t="s">
        <v>30</v>
      </c>
      <c r="L225" s="4">
        <v>926</v>
      </c>
      <c r="M225" s="4">
        <v>926</v>
      </c>
      <c r="N225" s="4" t="s">
        <v>796</v>
      </c>
      <c r="O225" s="4" t="s">
        <v>708</v>
      </c>
      <c r="P225" s="4" t="s">
        <v>33</v>
      </c>
      <c r="Q225" s="4">
        <v>0</v>
      </c>
      <c r="R225" s="10">
        <v>44826</v>
      </c>
      <c r="S225" s="7">
        <v>44841</v>
      </c>
      <c r="T225" s="4" t="s">
        <v>34</v>
      </c>
      <c r="U225" s="4">
        <v>926</v>
      </c>
      <c r="V225" s="4">
        <v>0</v>
      </c>
      <c r="W225" s="4">
        <v>0</v>
      </c>
      <c r="X225" s="4" t="s">
        <v>797</v>
      </c>
      <c r="Y225" s="4" t="s">
        <v>798</v>
      </c>
    </row>
    <row r="226" s="4" customFormat="1" spans="1:25">
      <c r="A226" s="4" t="s">
        <v>799</v>
      </c>
      <c r="B226" s="4" t="s">
        <v>26</v>
      </c>
      <c r="C226" s="4" t="s">
        <v>27</v>
      </c>
      <c r="D226" s="4" t="s">
        <v>242</v>
      </c>
      <c r="E226" s="4" t="s">
        <v>243</v>
      </c>
      <c r="F226" s="7">
        <v>44825</v>
      </c>
      <c r="G226" s="7">
        <v>44826</v>
      </c>
      <c r="H226" s="4">
        <v>1</v>
      </c>
      <c r="I226" s="4">
        <v>1</v>
      </c>
      <c r="J226" s="4">
        <v>1</v>
      </c>
      <c r="K226" s="4" t="s">
        <v>30</v>
      </c>
      <c r="L226" s="4">
        <v>926</v>
      </c>
      <c r="M226" s="4">
        <v>926</v>
      </c>
      <c r="N226" s="4" t="s">
        <v>800</v>
      </c>
      <c r="O226" s="4" t="s">
        <v>708</v>
      </c>
      <c r="P226" s="4" t="s">
        <v>33</v>
      </c>
      <c r="Q226" s="4">
        <v>0</v>
      </c>
      <c r="R226" s="10">
        <v>44826</v>
      </c>
      <c r="S226" s="7">
        <v>44841</v>
      </c>
      <c r="T226" s="4" t="s">
        <v>34</v>
      </c>
      <c r="U226" s="4">
        <v>926</v>
      </c>
      <c r="V226" s="4">
        <v>0</v>
      </c>
      <c r="W226" s="4">
        <v>0</v>
      </c>
      <c r="X226" s="4" t="s">
        <v>35</v>
      </c>
      <c r="Y226" s="4" t="s">
        <v>801</v>
      </c>
    </row>
    <row r="227" s="4" customFormat="1" spans="1:25">
      <c r="A227" s="4" t="s">
        <v>802</v>
      </c>
      <c r="B227" s="4" t="s">
        <v>26</v>
      </c>
      <c r="C227" s="4" t="s">
        <v>27</v>
      </c>
      <c r="D227" s="4" t="s">
        <v>803</v>
      </c>
      <c r="E227" s="4" t="s">
        <v>340</v>
      </c>
      <c r="F227" s="7">
        <v>44808</v>
      </c>
      <c r="G227" s="7">
        <v>44827</v>
      </c>
      <c r="H227" s="4">
        <v>1</v>
      </c>
      <c r="I227" s="4">
        <v>19</v>
      </c>
      <c r="J227" s="4">
        <v>19</v>
      </c>
      <c r="K227" s="4" t="s">
        <v>30</v>
      </c>
      <c r="L227" s="4">
        <v>13172</v>
      </c>
      <c r="M227" s="4">
        <v>13172</v>
      </c>
      <c r="N227" s="4" t="s">
        <v>804</v>
      </c>
      <c r="O227" s="4" t="s">
        <v>805</v>
      </c>
      <c r="P227" s="4" t="s">
        <v>33</v>
      </c>
      <c r="Q227" s="4">
        <v>0</v>
      </c>
      <c r="R227" s="10">
        <v>44787</v>
      </c>
      <c r="S227" s="7">
        <v>44842</v>
      </c>
      <c r="T227" s="4" t="s">
        <v>34</v>
      </c>
      <c r="U227" s="4">
        <v>13172</v>
      </c>
      <c r="V227" s="4">
        <v>0</v>
      </c>
      <c r="W227" s="4">
        <v>0</v>
      </c>
      <c r="X227" s="4" t="s">
        <v>35</v>
      </c>
      <c r="Y227" s="4" t="s">
        <v>806</v>
      </c>
    </row>
    <row r="228" s="4" customFormat="1" spans="1:25">
      <c r="A228" s="4" t="s">
        <v>807</v>
      </c>
      <c r="B228" s="4" t="s">
        <v>26</v>
      </c>
      <c r="C228" s="4" t="s">
        <v>27</v>
      </c>
      <c r="D228" s="4" t="s">
        <v>37</v>
      </c>
      <c r="E228" s="4" t="s">
        <v>38</v>
      </c>
      <c r="F228" s="7">
        <v>44825</v>
      </c>
      <c r="G228" s="7">
        <v>44827</v>
      </c>
      <c r="H228" s="4">
        <v>1</v>
      </c>
      <c r="I228" s="4">
        <v>2</v>
      </c>
      <c r="J228" s="4">
        <v>2</v>
      </c>
      <c r="K228" s="4" t="s">
        <v>30</v>
      </c>
      <c r="L228" s="4">
        <v>1533</v>
      </c>
      <c r="M228" s="4">
        <v>1533</v>
      </c>
      <c r="N228" s="4" t="s">
        <v>808</v>
      </c>
      <c r="O228" s="4" t="s">
        <v>805</v>
      </c>
      <c r="P228" s="4" t="s">
        <v>33</v>
      </c>
      <c r="Q228" s="4">
        <v>0</v>
      </c>
      <c r="R228" s="10">
        <v>44807</v>
      </c>
      <c r="S228" s="7">
        <v>44842</v>
      </c>
      <c r="T228" s="4" t="s">
        <v>34</v>
      </c>
      <c r="U228" s="4">
        <v>1533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809</v>
      </c>
      <c r="B229" s="4" t="s">
        <v>26</v>
      </c>
      <c r="C229" s="4" t="s">
        <v>27</v>
      </c>
      <c r="D229" s="4" t="s">
        <v>810</v>
      </c>
      <c r="E229" s="4" t="s">
        <v>233</v>
      </c>
      <c r="F229" s="7">
        <v>44825</v>
      </c>
      <c r="G229" s="7">
        <v>44827</v>
      </c>
      <c r="H229" s="4">
        <v>1</v>
      </c>
      <c r="I229" s="4">
        <v>2</v>
      </c>
      <c r="J229" s="4">
        <v>2</v>
      </c>
      <c r="K229" s="4" t="s">
        <v>30</v>
      </c>
      <c r="L229" s="4">
        <v>532</v>
      </c>
      <c r="M229" s="4">
        <v>532</v>
      </c>
      <c r="N229" s="4" t="s">
        <v>811</v>
      </c>
      <c r="O229" s="4" t="s">
        <v>805</v>
      </c>
      <c r="P229" s="4" t="s">
        <v>33</v>
      </c>
      <c r="Q229" s="4">
        <v>0</v>
      </c>
      <c r="R229" s="10">
        <v>44823</v>
      </c>
      <c r="S229" s="7">
        <v>44842</v>
      </c>
      <c r="T229" s="4" t="s">
        <v>34</v>
      </c>
      <c r="U229" s="4">
        <v>532</v>
      </c>
      <c r="V229" s="4">
        <v>0</v>
      </c>
      <c r="W229" s="4">
        <v>0</v>
      </c>
      <c r="X229" s="4" t="s">
        <v>35</v>
      </c>
      <c r="Y229" s="4" t="s">
        <v>35</v>
      </c>
    </row>
    <row r="230" s="4" customFormat="1" spans="1:25">
      <c r="A230" s="4" t="s">
        <v>812</v>
      </c>
      <c r="B230" s="4" t="s">
        <v>26</v>
      </c>
      <c r="C230" s="4" t="s">
        <v>27</v>
      </c>
      <c r="D230" s="4" t="s">
        <v>242</v>
      </c>
      <c r="E230" s="4" t="s">
        <v>243</v>
      </c>
      <c r="F230" s="7">
        <v>44826</v>
      </c>
      <c r="G230" s="7">
        <v>44827</v>
      </c>
      <c r="H230" s="4">
        <v>1</v>
      </c>
      <c r="I230" s="4">
        <v>1</v>
      </c>
      <c r="J230" s="4">
        <v>1</v>
      </c>
      <c r="K230" s="4" t="s">
        <v>30</v>
      </c>
      <c r="L230" s="4">
        <v>947</v>
      </c>
      <c r="M230" s="4">
        <v>947</v>
      </c>
      <c r="N230" s="4" t="s">
        <v>813</v>
      </c>
      <c r="O230" s="4" t="s">
        <v>805</v>
      </c>
      <c r="P230" s="4" t="s">
        <v>33</v>
      </c>
      <c r="Q230" s="4">
        <v>0</v>
      </c>
      <c r="R230" s="10">
        <v>44824</v>
      </c>
      <c r="S230" s="7">
        <v>44842</v>
      </c>
      <c r="T230" s="4" t="s">
        <v>34</v>
      </c>
      <c r="U230" s="4">
        <v>947</v>
      </c>
      <c r="V230" s="4">
        <v>0</v>
      </c>
      <c r="W230" s="4">
        <v>0</v>
      </c>
      <c r="X230" s="4" t="s">
        <v>35</v>
      </c>
      <c r="Y230" s="4" t="s">
        <v>814</v>
      </c>
    </row>
    <row r="231" s="4" customFormat="1" spans="1:25">
      <c r="A231" s="4" t="s">
        <v>815</v>
      </c>
      <c r="B231" s="4" t="s">
        <v>26</v>
      </c>
      <c r="C231" s="4" t="s">
        <v>27</v>
      </c>
      <c r="D231" s="4" t="s">
        <v>51</v>
      </c>
      <c r="E231" s="4" t="s">
        <v>52</v>
      </c>
      <c r="F231" s="7">
        <v>44825</v>
      </c>
      <c r="G231" s="7">
        <v>44827</v>
      </c>
      <c r="H231" s="4">
        <v>1</v>
      </c>
      <c r="I231" s="4">
        <v>2</v>
      </c>
      <c r="J231" s="4">
        <v>2</v>
      </c>
      <c r="K231" s="4" t="s">
        <v>30</v>
      </c>
      <c r="L231" s="4">
        <v>846</v>
      </c>
      <c r="M231" s="4">
        <v>846</v>
      </c>
      <c r="N231" s="4" t="s">
        <v>816</v>
      </c>
      <c r="O231" s="4" t="s">
        <v>805</v>
      </c>
      <c r="P231" s="4" t="s">
        <v>33</v>
      </c>
      <c r="Q231" s="4">
        <v>0</v>
      </c>
      <c r="R231" s="10">
        <v>44824</v>
      </c>
      <c r="S231" s="7">
        <v>44842</v>
      </c>
      <c r="T231" s="4" t="s">
        <v>34</v>
      </c>
      <c r="U231" s="4">
        <v>846</v>
      </c>
      <c r="V231" s="4">
        <v>0</v>
      </c>
      <c r="W231" s="4">
        <v>0</v>
      </c>
      <c r="X231" s="4" t="s">
        <v>35</v>
      </c>
      <c r="Y231" s="4" t="s">
        <v>817</v>
      </c>
    </row>
    <row r="232" s="4" customFormat="1" spans="1:25">
      <c r="A232" s="4" t="s">
        <v>818</v>
      </c>
      <c r="B232" s="4" t="s">
        <v>26</v>
      </c>
      <c r="C232" s="4" t="s">
        <v>27</v>
      </c>
      <c r="D232" s="4" t="s">
        <v>518</v>
      </c>
      <c r="E232" s="4" t="s">
        <v>548</v>
      </c>
      <c r="F232" s="7">
        <v>44824</v>
      </c>
      <c r="G232" s="7">
        <v>44827</v>
      </c>
      <c r="H232" s="4">
        <v>1</v>
      </c>
      <c r="I232" s="4">
        <v>3</v>
      </c>
      <c r="J232" s="4">
        <v>3</v>
      </c>
      <c r="K232" s="4" t="s">
        <v>30</v>
      </c>
      <c r="L232" s="4">
        <v>339</v>
      </c>
      <c r="M232" s="4">
        <v>339</v>
      </c>
      <c r="N232" s="4" t="s">
        <v>819</v>
      </c>
      <c r="O232" s="4" t="s">
        <v>805</v>
      </c>
      <c r="P232" s="4" t="s">
        <v>33</v>
      </c>
      <c r="Q232" s="4">
        <v>0</v>
      </c>
      <c r="R232" s="10">
        <v>44824</v>
      </c>
      <c r="S232" s="7">
        <v>44842</v>
      </c>
      <c r="T232" s="4" t="s">
        <v>34</v>
      </c>
      <c r="U232" s="4">
        <v>339</v>
      </c>
      <c r="V232" s="4">
        <v>0</v>
      </c>
      <c r="W232" s="4">
        <v>0</v>
      </c>
      <c r="X232" s="4" t="s">
        <v>35</v>
      </c>
      <c r="Y232" s="4" t="s">
        <v>820</v>
      </c>
    </row>
    <row r="233" s="4" customFormat="1" spans="1:25">
      <c r="A233" s="4" t="s">
        <v>821</v>
      </c>
      <c r="B233" s="4" t="s">
        <v>26</v>
      </c>
      <c r="C233" s="4" t="s">
        <v>27</v>
      </c>
      <c r="D233" s="4" t="s">
        <v>822</v>
      </c>
      <c r="E233" s="4" t="s">
        <v>52</v>
      </c>
      <c r="F233" s="7">
        <v>44826</v>
      </c>
      <c r="G233" s="7">
        <v>44827</v>
      </c>
      <c r="H233" s="4">
        <v>1</v>
      </c>
      <c r="I233" s="4">
        <v>1</v>
      </c>
      <c r="J233" s="4">
        <v>1</v>
      </c>
      <c r="K233" s="4" t="s">
        <v>30</v>
      </c>
      <c r="L233" s="4">
        <v>152</v>
      </c>
      <c r="M233" s="4">
        <v>152</v>
      </c>
      <c r="N233" s="4" t="s">
        <v>823</v>
      </c>
      <c r="O233" s="4" t="s">
        <v>805</v>
      </c>
      <c r="P233" s="4" t="s">
        <v>33</v>
      </c>
      <c r="Q233" s="4">
        <v>0</v>
      </c>
      <c r="R233" s="10">
        <v>44826</v>
      </c>
      <c r="S233" s="7">
        <v>44842</v>
      </c>
      <c r="T233" s="4" t="s">
        <v>34</v>
      </c>
      <c r="U233" s="4">
        <v>152</v>
      </c>
      <c r="V233" s="4">
        <v>0</v>
      </c>
      <c r="W233" s="4">
        <v>0</v>
      </c>
      <c r="X233" s="4" t="s">
        <v>35</v>
      </c>
      <c r="Y233" s="4" t="s">
        <v>824</v>
      </c>
    </row>
    <row r="234" s="4" customFormat="1" spans="1:25">
      <c r="A234" s="4" t="s">
        <v>825</v>
      </c>
      <c r="B234" s="4" t="s">
        <v>26</v>
      </c>
      <c r="C234" s="4" t="s">
        <v>27</v>
      </c>
      <c r="D234" s="4" t="s">
        <v>826</v>
      </c>
      <c r="E234" s="4" t="s">
        <v>67</v>
      </c>
      <c r="F234" s="7">
        <v>44826</v>
      </c>
      <c r="G234" s="7">
        <v>44827</v>
      </c>
      <c r="H234" s="4">
        <v>1</v>
      </c>
      <c r="I234" s="4">
        <v>1</v>
      </c>
      <c r="J234" s="4">
        <v>1</v>
      </c>
      <c r="K234" s="4" t="s">
        <v>30</v>
      </c>
      <c r="L234" s="4">
        <v>217</v>
      </c>
      <c r="M234" s="4">
        <v>217</v>
      </c>
      <c r="N234" s="4" t="s">
        <v>827</v>
      </c>
      <c r="O234" s="4" t="s">
        <v>805</v>
      </c>
      <c r="P234" s="4" t="s">
        <v>33</v>
      </c>
      <c r="Q234" s="4">
        <v>0</v>
      </c>
      <c r="R234" s="10">
        <v>44826</v>
      </c>
      <c r="S234" s="7">
        <v>44842</v>
      </c>
      <c r="T234" s="4" t="s">
        <v>34</v>
      </c>
      <c r="U234" s="4">
        <v>217</v>
      </c>
      <c r="V234" s="4">
        <v>0</v>
      </c>
      <c r="W234" s="4">
        <v>0</v>
      </c>
      <c r="X234" s="4" t="s">
        <v>35</v>
      </c>
      <c r="Y234" s="4" t="s">
        <v>828</v>
      </c>
    </row>
    <row r="235" s="4" customFormat="1" spans="1:25">
      <c r="A235" s="4" t="s">
        <v>829</v>
      </c>
      <c r="B235" s="4" t="s">
        <v>26</v>
      </c>
      <c r="C235" s="4" t="s">
        <v>27</v>
      </c>
      <c r="D235" s="4" t="s">
        <v>238</v>
      </c>
      <c r="E235" s="4" t="s">
        <v>84</v>
      </c>
      <c r="F235" s="7">
        <v>44826</v>
      </c>
      <c r="G235" s="7">
        <v>44827</v>
      </c>
      <c r="H235" s="4">
        <v>1</v>
      </c>
      <c r="I235" s="4">
        <v>1</v>
      </c>
      <c r="J235" s="4">
        <v>1</v>
      </c>
      <c r="K235" s="4" t="s">
        <v>30</v>
      </c>
      <c r="L235" s="4">
        <v>102</v>
      </c>
      <c r="M235" s="4">
        <v>102</v>
      </c>
      <c r="N235" s="4" t="s">
        <v>830</v>
      </c>
      <c r="O235" s="4" t="s">
        <v>805</v>
      </c>
      <c r="P235" s="4" t="s">
        <v>33</v>
      </c>
      <c r="Q235" s="4">
        <v>0</v>
      </c>
      <c r="R235" s="10">
        <v>44826</v>
      </c>
      <c r="S235" s="7">
        <v>44842</v>
      </c>
      <c r="T235" s="4" t="s">
        <v>34</v>
      </c>
      <c r="U235" s="4">
        <v>102</v>
      </c>
      <c r="V235" s="4">
        <v>0</v>
      </c>
      <c r="W235" s="4">
        <v>0</v>
      </c>
      <c r="X235" s="4" t="s">
        <v>35</v>
      </c>
      <c r="Y235" s="4" t="s">
        <v>831</v>
      </c>
    </row>
    <row r="236" s="4" customFormat="1" spans="1:25">
      <c r="A236" s="4" t="s">
        <v>832</v>
      </c>
      <c r="B236" s="4" t="s">
        <v>26</v>
      </c>
      <c r="C236" s="4" t="s">
        <v>27</v>
      </c>
      <c r="D236" s="4" t="s">
        <v>242</v>
      </c>
      <c r="E236" s="4" t="s">
        <v>243</v>
      </c>
      <c r="F236" s="7">
        <v>44826</v>
      </c>
      <c r="G236" s="7">
        <v>44827</v>
      </c>
      <c r="H236" s="4">
        <v>1</v>
      </c>
      <c r="I236" s="4">
        <v>1</v>
      </c>
      <c r="J236" s="4">
        <v>1</v>
      </c>
      <c r="K236" s="4" t="s">
        <v>30</v>
      </c>
      <c r="L236" s="4">
        <v>1054</v>
      </c>
      <c r="M236" s="4">
        <v>1054</v>
      </c>
      <c r="N236" s="4" t="s">
        <v>833</v>
      </c>
      <c r="O236" s="4" t="s">
        <v>805</v>
      </c>
      <c r="P236" s="4" t="s">
        <v>33</v>
      </c>
      <c r="Q236" s="4">
        <v>0</v>
      </c>
      <c r="R236" s="10">
        <v>44826</v>
      </c>
      <c r="S236" s="7">
        <v>44842</v>
      </c>
      <c r="T236" s="4" t="s">
        <v>34</v>
      </c>
      <c r="U236" s="4">
        <v>1054</v>
      </c>
      <c r="V236" s="4">
        <v>0</v>
      </c>
      <c r="W236" s="4">
        <v>0</v>
      </c>
      <c r="X236" s="4" t="s">
        <v>35</v>
      </c>
      <c r="Y236" s="4" t="s">
        <v>834</v>
      </c>
    </row>
    <row r="237" s="4" customFormat="1" spans="1:25">
      <c r="A237" s="4" t="s">
        <v>835</v>
      </c>
      <c r="B237" s="4" t="s">
        <v>26</v>
      </c>
      <c r="C237" s="4" t="s">
        <v>27</v>
      </c>
      <c r="D237" s="4" t="s">
        <v>836</v>
      </c>
      <c r="E237" s="4" t="s">
        <v>111</v>
      </c>
      <c r="F237" s="7">
        <v>44826</v>
      </c>
      <c r="G237" s="7">
        <v>44827</v>
      </c>
      <c r="H237" s="4">
        <v>1</v>
      </c>
      <c r="I237" s="4">
        <v>1</v>
      </c>
      <c r="J237" s="4">
        <v>1</v>
      </c>
      <c r="K237" s="4" t="s">
        <v>30</v>
      </c>
      <c r="L237" s="4">
        <v>1029</v>
      </c>
      <c r="M237" s="4">
        <v>1029</v>
      </c>
      <c r="N237" s="4" t="s">
        <v>837</v>
      </c>
      <c r="O237" s="4" t="s">
        <v>805</v>
      </c>
      <c r="P237" s="4" t="s">
        <v>33</v>
      </c>
      <c r="Q237" s="4">
        <v>0</v>
      </c>
      <c r="R237" s="10">
        <v>44826</v>
      </c>
      <c r="S237" s="7">
        <v>44842</v>
      </c>
      <c r="T237" s="4" t="s">
        <v>34</v>
      </c>
      <c r="U237" s="4">
        <v>1029</v>
      </c>
      <c r="V237" s="4">
        <v>0</v>
      </c>
      <c r="W237" s="4">
        <v>0</v>
      </c>
      <c r="X237" s="4" t="s">
        <v>35</v>
      </c>
      <c r="Y237" s="4" t="s">
        <v>838</v>
      </c>
    </row>
    <row r="238" s="4" customFormat="1" spans="1:25">
      <c r="A238" s="4" t="s">
        <v>825</v>
      </c>
      <c r="B238" s="4" t="s">
        <v>26</v>
      </c>
      <c r="C238" s="4" t="s">
        <v>44</v>
      </c>
      <c r="D238" s="4" t="s">
        <v>826</v>
      </c>
      <c r="E238" s="4" t="s">
        <v>67</v>
      </c>
      <c r="F238" s="7">
        <v>44826</v>
      </c>
      <c r="G238" s="7">
        <v>44827</v>
      </c>
      <c r="H238" s="4">
        <v>1</v>
      </c>
      <c r="I238" s="4">
        <v>1</v>
      </c>
      <c r="J238" s="4">
        <v>1</v>
      </c>
      <c r="K238" s="4" t="s">
        <v>30</v>
      </c>
      <c r="L238" s="4">
        <v>-217</v>
      </c>
      <c r="M238" s="4">
        <v>-217</v>
      </c>
      <c r="N238" s="4" t="s">
        <v>827</v>
      </c>
      <c r="O238" s="4" t="s">
        <v>805</v>
      </c>
      <c r="P238" s="4" t="s">
        <v>33</v>
      </c>
      <c r="Q238" s="4">
        <v>0</v>
      </c>
      <c r="R238" s="10">
        <v>44826</v>
      </c>
      <c r="S238" s="7">
        <v>44842</v>
      </c>
      <c r="T238" s="4" t="s">
        <v>34</v>
      </c>
      <c r="U238" s="4">
        <v>-217</v>
      </c>
      <c r="V238" s="4">
        <v>0</v>
      </c>
      <c r="W238" s="4">
        <v>0</v>
      </c>
      <c r="X238" s="4" t="s">
        <v>35</v>
      </c>
      <c r="Y238" s="4" t="s">
        <v>828</v>
      </c>
    </row>
    <row r="239" s="4" customFormat="1" spans="1:25">
      <c r="A239" s="4" t="s">
        <v>839</v>
      </c>
      <c r="B239" s="4" t="s">
        <v>26</v>
      </c>
      <c r="C239" s="4" t="s">
        <v>27</v>
      </c>
      <c r="D239" s="4" t="s">
        <v>242</v>
      </c>
      <c r="E239" s="4" t="s">
        <v>243</v>
      </c>
      <c r="F239" s="7">
        <v>44826</v>
      </c>
      <c r="G239" s="7">
        <v>44827</v>
      </c>
      <c r="H239" s="4">
        <v>1</v>
      </c>
      <c r="I239" s="4">
        <v>1</v>
      </c>
      <c r="J239" s="4">
        <v>1</v>
      </c>
      <c r="K239" s="4" t="s">
        <v>30</v>
      </c>
      <c r="L239" s="4">
        <v>1054</v>
      </c>
      <c r="M239" s="4">
        <v>1054</v>
      </c>
      <c r="N239" s="4" t="s">
        <v>840</v>
      </c>
      <c r="O239" s="4" t="s">
        <v>805</v>
      </c>
      <c r="P239" s="4" t="s">
        <v>33</v>
      </c>
      <c r="Q239" s="4">
        <v>0</v>
      </c>
      <c r="R239" s="10">
        <v>44827</v>
      </c>
      <c r="S239" s="7">
        <v>44842</v>
      </c>
      <c r="T239" s="4" t="s">
        <v>34</v>
      </c>
      <c r="U239" s="4">
        <v>1054</v>
      </c>
      <c r="V239" s="4">
        <v>0</v>
      </c>
      <c r="W239" s="4">
        <v>0</v>
      </c>
      <c r="X239" s="4" t="s">
        <v>35</v>
      </c>
      <c r="Y239" s="4" t="s">
        <v>841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4"/>
  <sheetViews>
    <sheetView tabSelected="1" workbookViewId="0">
      <selection activeCell="H234" sqref="H234"/>
    </sheetView>
  </sheetViews>
  <sheetFormatPr defaultColWidth="9" defaultRowHeight="13.5"/>
  <cols>
    <col min="1" max="1" width="15.125" style="4" customWidth="1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842</v>
      </c>
    </row>
    <row r="2" s="4" customFormat="1" hidden="1" spans="1:9">
      <c r="A2" s="6">
        <v>18868188029</v>
      </c>
      <c r="B2" s="7">
        <v>44819</v>
      </c>
      <c r="C2" s="7">
        <v>44820</v>
      </c>
      <c r="D2" s="4">
        <v>520</v>
      </c>
      <c r="E2" s="4" t="str">
        <f>VLOOKUP(A2,HOP!A:L,12,0)</f>
        <v>520.00</v>
      </c>
      <c r="F2" s="4" t="str">
        <f>VLOOKUP(A2,HOP!A:C,3,0)</f>
        <v>2667200</v>
      </c>
      <c r="G2" s="4">
        <f>D2-E2</f>
        <v>0</v>
      </c>
      <c r="H2" s="4" t="str">
        <f>$H$1&amp;F2</f>
        <v>，2667200</v>
      </c>
      <c r="I2" s="4" t="str">
        <f>VLOOKUP(A2,HOP!A:U,21,0)</f>
        <v>直连</v>
      </c>
    </row>
    <row r="3" s="4" customFormat="1" hidden="1" spans="1:9">
      <c r="A3" s="6">
        <v>18906707040</v>
      </c>
      <c r="B3" s="7">
        <v>44816</v>
      </c>
      <c r="C3" s="7">
        <v>44820</v>
      </c>
      <c r="D3" s="4">
        <v>3055</v>
      </c>
      <c r="E3" s="4" t="str">
        <f>VLOOKUP(A3,HOP!A:L,12,0)</f>
        <v>3055.00</v>
      </c>
      <c r="F3" s="4" t="str">
        <f>VLOOKUP(A3,HOP!A:C,3,0)</f>
        <v>2672319</v>
      </c>
      <c r="G3" s="4">
        <f t="shared" ref="G3:G66" si="0">D3-E3</f>
        <v>0</v>
      </c>
      <c r="H3" s="4" t="str">
        <f t="shared" ref="H3:H66" si="1">$H$1&amp;F3</f>
        <v>，2672319</v>
      </c>
      <c r="I3" s="4" t="str">
        <f>VLOOKUP(A3,HOP!A:U,21,0)</f>
        <v>直连</v>
      </c>
    </row>
    <row r="4" s="4" customFormat="1" hidden="1" spans="1:9">
      <c r="A4" s="6">
        <v>999218920027329</v>
      </c>
      <c r="B4" s="7">
        <v>44819</v>
      </c>
      <c r="C4" s="7">
        <v>44820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6">
        <v>18946086044</v>
      </c>
      <c r="B5" s="7">
        <v>44819</v>
      </c>
      <c r="C5" s="7">
        <v>44820</v>
      </c>
      <c r="D5" s="4">
        <v>625</v>
      </c>
      <c r="E5" s="4" t="str">
        <f>VLOOKUP(A5,HOP!A:L,12,0)</f>
        <v>625.00</v>
      </c>
      <c r="F5" s="4" t="str">
        <f>VLOOKUP(A5,HOP!A:C,3,0)</f>
        <v>2685187</v>
      </c>
      <c r="G5" s="4">
        <f t="shared" si="0"/>
        <v>0</v>
      </c>
      <c r="H5" s="4" t="str">
        <f t="shared" si="1"/>
        <v>，2685187</v>
      </c>
      <c r="I5" s="4" t="str">
        <f>VLOOKUP(A5,HOP!A:U,21,0)</f>
        <v>直连</v>
      </c>
    </row>
    <row r="6" s="4" customFormat="1" hidden="1" spans="1:9">
      <c r="A6" s="6">
        <v>18956460973</v>
      </c>
      <c r="B6" s="7">
        <v>44819</v>
      </c>
      <c r="C6" s="7">
        <v>44820</v>
      </c>
      <c r="D6" s="4">
        <v>421</v>
      </c>
      <c r="E6" s="4" t="str">
        <f>VLOOKUP(A6,HOP!A:L,12,0)</f>
        <v>421.00</v>
      </c>
      <c r="F6" s="4" t="str">
        <f>VLOOKUP(A6,HOP!A:C,3,0)</f>
        <v>2690291</v>
      </c>
      <c r="G6" s="4">
        <f t="shared" si="0"/>
        <v>0</v>
      </c>
      <c r="H6" s="4" t="str">
        <f t="shared" si="1"/>
        <v>，2690291</v>
      </c>
      <c r="I6" s="4" t="str">
        <f>VLOOKUP(A6,HOP!A:U,21,0)</f>
        <v>直连</v>
      </c>
    </row>
    <row r="7" s="4" customFormat="1" hidden="1" spans="1:9">
      <c r="A7" s="6">
        <v>999218959615688</v>
      </c>
      <c r="B7" s="7">
        <v>44818</v>
      </c>
      <c r="C7" s="7">
        <v>44820</v>
      </c>
      <c r="D7" s="4">
        <v>145</v>
      </c>
      <c r="E7" s="4">
        <v>145</v>
      </c>
      <c r="F7" s="4" t="str">
        <f>VLOOKUP(A7,HOP!A:C,3,0)</f>
        <v>2691489</v>
      </c>
      <c r="G7" s="4">
        <f t="shared" si="0"/>
        <v>0</v>
      </c>
      <c r="H7" s="4" t="str">
        <f t="shared" si="1"/>
        <v>，2691489</v>
      </c>
      <c r="I7" s="4" t="str">
        <f>VLOOKUP(A7,HOP!A:U,21,0)</f>
        <v>直连</v>
      </c>
    </row>
    <row r="8" s="4" customFormat="1" hidden="1" spans="1:9">
      <c r="A8" s="6">
        <v>21015802393</v>
      </c>
      <c r="B8" s="7">
        <v>44819</v>
      </c>
      <c r="C8" s="7">
        <v>44820</v>
      </c>
      <c r="D8" s="4">
        <v>131</v>
      </c>
      <c r="E8" s="4" t="str">
        <f>VLOOKUP(A8,HOP!A:L,12,0)</f>
        <v>131.00</v>
      </c>
      <c r="F8" s="4" t="str">
        <f>VLOOKUP(A8,HOP!A:C,3,0)</f>
        <v>2692677</v>
      </c>
      <c r="G8" s="4">
        <f t="shared" si="0"/>
        <v>0</v>
      </c>
      <c r="H8" s="4" t="str">
        <f t="shared" si="1"/>
        <v>，2692677</v>
      </c>
      <c r="I8" s="4" t="str">
        <f>VLOOKUP(A8,HOP!A:U,21,0)</f>
        <v>直连</v>
      </c>
    </row>
    <row r="9" s="4" customFormat="1" hidden="1" spans="1:9">
      <c r="A9" s="6">
        <v>21017211139</v>
      </c>
      <c r="B9" s="7">
        <v>44819</v>
      </c>
      <c r="C9" s="7">
        <v>44820</v>
      </c>
      <c r="D9" s="4">
        <v>169</v>
      </c>
      <c r="E9" s="4" t="str">
        <f>VLOOKUP(A9,HOP!A:L,12,0)</f>
        <v>169.00</v>
      </c>
      <c r="F9" s="4" t="str">
        <f>VLOOKUP(A9,HOP!A:C,3,0)</f>
        <v>2692813</v>
      </c>
      <c r="G9" s="4">
        <f t="shared" si="0"/>
        <v>0</v>
      </c>
      <c r="H9" s="4" t="str">
        <f t="shared" si="1"/>
        <v>，2692813</v>
      </c>
      <c r="I9" s="4" t="str">
        <f>VLOOKUP(A9,HOP!A:U,21,0)</f>
        <v>直连</v>
      </c>
    </row>
    <row r="10" s="4" customFormat="1" hidden="1" spans="1:9">
      <c r="A10" s="6">
        <v>999221017367807</v>
      </c>
      <c r="B10" s="7">
        <v>44819</v>
      </c>
      <c r="C10" s="7">
        <v>44820</v>
      </c>
      <c r="D10" s="4">
        <v>169</v>
      </c>
      <c r="E10" s="4" t="str">
        <f>VLOOKUP(A10,HOP!A:L,12,0)</f>
        <v>169.00</v>
      </c>
      <c r="F10" s="4" t="str">
        <f>VLOOKUP(A10,HOP!A:C,3,0)</f>
        <v>2692829</v>
      </c>
      <c r="G10" s="4">
        <f t="shared" si="0"/>
        <v>0</v>
      </c>
      <c r="H10" s="4" t="str">
        <f t="shared" si="1"/>
        <v>，2692829</v>
      </c>
      <c r="I10" s="4" t="str">
        <f>VLOOKUP(A10,HOP!A:U,21,0)</f>
        <v>直连</v>
      </c>
    </row>
    <row r="11" s="4" customFormat="1" hidden="1" spans="1:9">
      <c r="A11" s="6">
        <v>999221017726011</v>
      </c>
      <c r="B11" s="7">
        <v>44819</v>
      </c>
      <c r="C11" s="7">
        <v>44820</v>
      </c>
      <c r="D11" s="4">
        <v>101</v>
      </c>
      <c r="E11" s="4" t="str">
        <f>VLOOKUP(A11,HOP!A:L,12,0)</f>
        <v>101.00</v>
      </c>
      <c r="F11" s="4" t="str">
        <f>VLOOKUP(A11,HOP!A:C,3,0)</f>
        <v>2692838</v>
      </c>
      <c r="G11" s="4">
        <f t="shared" si="0"/>
        <v>0</v>
      </c>
      <c r="H11" s="4" t="str">
        <f t="shared" si="1"/>
        <v>，2692838</v>
      </c>
      <c r="I11" s="4" t="str">
        <f>VLOOKUP(A11,HOP!A:U,21,0)</f>
        <v>直连</v>
      </c>
    </row>
    <row r="12" s="4" customFormat="1" hidden="1" spans="1:9">
      <c r="A12" s="6">
        <v>999221020183018</v>
      </c>
      <c r="B12" s="7">
        <v>44819</v>
      </c>
      <c r="C12" s="7">
        <v>44820</v>
      </c>
      <c r="D12" s="4">
        <v>131</v>
      </c>
      <c r="E12" s="4" t="str">
        <f>VLOOKUP(A12,HOP!A:L,12,0)</f>
        <v>131.00</v>
      </c>
      <c r="F12" s="4" t="str">
        <f>VLOOKUP(A12,HOP!A:C,3,0)</f>
        <v>2693117</v>
      </c>
      <c r="G12" s="4">
        <f t="shared" si="0"/>
        <v>0</v>
      </c>
      <c r="H12" s="4" t="str">
        <f t="shared" si="1"/>
        <v>，2693117</v>
      </c>
      <c r="I12" s="4" t="str">
        <f>VLOOKUP(A12,HOP!A:U,21,0)</f>
        <v>直连</v>
      </c>
    </row>
    <row r="13" s="4" customFormat="1" hidden="1" spans="1:9">
      <c r="A13" s="6">
        <v>999221020493312</v>
      </c>
      <c r="B13" s="7">
        <v>44819</v>
      </c>
      <c r="C13" s="7">
        <v>44820</v>
      </c>
      <c r="D13" s="4">
        <v>114</v>
      </c>
      <c r="E13" s="4" t="str">
        <f>VLOOKUP(A13,HOP!A:L,12,0)</f>
        <v>114.00</v>
      </c>
      <c r="F13" s="4" t="str">
        <f>VLOOKUP(A13,HOP!A:C,3,0)</f>
        <v>2693152</v>
      </c>
      <c r="G13" s="4">
        <f t="shared" si="0"/>
        <v>0</v>
      </c>
      <c r="H13" s="4" t="str">
        <f t="shared" si="1"/>
        <v>，2693152</v>
      </c>
      <c r="I13" s="4" t="str">
        <f>VLOOKUP(A13,HOP!A:U,21,0)</f>
        <v>直连</v>
      </c>
    </row>
    <row r="14" s="4" customFormat="1" hidden="1" spans="1:9">
      <c r="A14" s="6">
        <v>21020957281</v>
      </c>
      <c r="B14" s="7">
        <v>44819</v>
      </c>
      <c r="C14" s="7">
        <v>44820</v>
      </c>
      <c r="D14" s="4">
        <v>88</v>
      </c>
      <c r="E14" s="4" t="str">
        <f>VLOOKUP(A14,HOP!A:L,12,0)</f>
        <v>88.00</v>
      </c>
      <c r="F14" s="4" t="str">
        <f>VLOOKUP(A14,HOP!A:C,3,0)</f>
        <v>2693208</v>
      </c>
      <c r="G14" s="4">
        <f t="shared" si="0"/>
        <v>0</v>
      </c>
      <c r="H14" s="4" t="str">
        <f t="shared" si="1"/>
        <v>，2693208</v>
      </c>
      <c r="I14" s="4" t="str">
        <f>VLOOKUP(A14,HOP!A:U,21,0)</f>
        <v>直连</v>
      </c>
    </row>
    <row r="15" s="4" customFormat="1" hidden="1" spans="1:9">
      <c r="A15" s="6">
        <v>21021323057</v>
      </c>
      <c r="B15" s="7">
        <v>44819</v>
      </c>
      <c r="C15" s="7">
        <v>44820</v>
      </c>
      <c r="D15" s="4">
        <v>318</v>
      </c>
      <c r="E15" s="4" t="str">
        <f>VLOOKUP(A15,HOP!A:L,12,0)</f>
        <v>318.00</v>
      </c>
      <c r="F15" s="4" t="str">
        <f>VLOOKUP(A15,HOP!A:C,3,0)</f>
        <v>2693250</v>
      </c>
      <c r="G15" s="4">
        <f t="shared" si="0"/>
        <v>0</v>
      </c>
      <c r="H15" s="4" t="str">
        <f t="shared" si="1"/>
        <v>，2693250</v>
      </c>
      <c r="I15" s="4" t="str">
        <f>VLOOKUP(A15,HOP!A:U,21,0)</f>
        <v>直连</v>
      </c>
    </row>
    <row r="16" s="4" customFormat="1" hidden="1" spans="1:9">
      <c r="A16" s="6">
        <v>21022291219</v>
      </c>
      <c r="B16" s="7">
        <v>44819</v>
      </c>
      <c r="C16" s="7">
        <v>44820</v>
      </c>
      <c r="D16" s="4">
        <v>221</v>
      </c>
      <c r="E16" s="4" t="str">
        <f>VLOOKUP(A16,HOP!A:L,12,0)</f>
        <v>221.00</v>
      </c>
      <c r="F16" s="4" t="str">
        <f>VLOOKUP(A16,HOP!A:C,3,0)</f>
        <v>2693361</v>
      </c>
      <c r="G16" s="4">
        <f t="shared" si="0"/>
        <v>0</v>
      </c>
      <c r="H16" s="4" t="str">
        <f t="shared" si="1"/>
        <v>，2693361</v>
      </c>
      <c r="I16" s="4" t="str">
        <f>VLOOKUP(A16,HOP!A:U,21,0)</f>
        <v>直连</v>
      </c>
    </row>
    <row r="17" s="4" customFormat="1" hidden="1" spans="1:9">
      <c r="A17" s="6">
        <v>21022505954</v>
      </c>
      <c r="B17" s="7">
        <v>44819</v>
      </c>
      <c r="C17" s="7">
        <v>44820</v>
      </c>
      <c r="D17" s="4">
        <v>169</v>
      </c>
      <c r="E17" s="4" t="str">
        <f>VLOOKUP(A17,HOP!A:L,12,0)</f>
        <v>169.00</v>
      </c>
      <c r="F17" s="4" t="str">
        <f>VLOOKUP(A17,HOP!A:C,3,0)</f>
        <v>2693384</v>
      </c>
      <c r="G17" s="4">
        <f t="shared" si="0"/>
        <v>0</v>
      </c>
      <c r="H17" s="4" t="str">
        <f t="shared" si="1"/>
        <v>，2693384</v>
      </c>
      <c r="I17" s="4" t="str">
        <f>VLOOKUP(A17,HOP!A:U,21,0)</f>
        <v>直连</v>
      </c>
    </row>
    <row r="18" s="4" customFormat="1" hidden="1" spans="1:9">
      <c r="A18" s="6">
        <v>999221022579317</v>
      </c>
      <c r="B18" s="7">
        <v>44819</v>
      </c>
      <c r="C18" s="7">
        <v>44820</v>
      </c>
      <c r="D18" s="4">
        <v>294</v>
      </c>
      <c r="E18" s="4" t="str">
        <f>VLOOKUP(A18,HOP!A:L,12,0)</f>
        <v>294.00</v>
      </c>
      <c r="F18" s="4" t="str">
        <f>VLOOKUP(A18,HOP!A:C,3,0)</f>
        <v>2693395</v>
      </c>
      <c r="G18" s="4">
        <f t="shared" si="0"/>
        <v>0</v>
      </c>
      <c r="H18" s="4" t="str">
        <f t="shared" si="1"/>
        <v>，2693395</v>
      </c>
      <c r="I18" s="4" t="str">
        <f>VLOOKUP(A18,HOP!A:U,21,0)</f>
        <v>直连</v>
      </c>
    </row>
    <row r="19" s="4" customFormat="1" hidden="1" spans="1:9">
      <c r="A19" s="6">
        <v>999221022953003</v>
      </c>
      <c r="B19" s="7">
        <v>44819</v>
      </c>
      <c r="C19" s="7">
        <v>44820</v>
      </c>
      <c r="D19" s="4">
        <v>342</v>
      </c>
      <c r="E19" s="4" t="str">
        <f>VLOOKUP(A19,HOP!A:L,12,0)</f>
        <v>342.00</v>
      </c>
      <c r="F19" s="4" t="str">
        <f>VLOOKUP(A19,HOP!A:C,3,0)</f>
        <v>2693452</v>
      </c>
      <c r="G19" s="4">
        <f t="shared" si="0"/>
        <v>0</v>
      </c>
      <c r="H19" s="4" t="str">
        <f t="shared" si="1"/>
        <v>，2693452</v>
      </c>
      <c r="I19" s="4" t="str">
        <f>VLOOKUP(A19,HOP!A:U,21,0)</f>
        <v>直连</v>
      </c>
    </row>
    <row r="20" s="4" customFormat="1" spans="1:10">
      <c r="A20" s="6">
        <v>999218922138178</v>
      </c>
      <c r="B20" s="7">
        <v>44811</v>
      </c>
      <c r="C20" s="7">
        <v>44814</v>
      </c>
      <c r="D20" s="4">
        <v>-261</v>
      </c>
      <c r="E20" s="4" t="e">
        <f>VLOOKUP(A20,HOP!A:L,12,0)</f>
        <v>#N/A</v>
      </c>
      <c r="F20" s="4">
        <v>2680713</v>
      </c>
      <c r="G20" s="4" t="e">
        <f t="shared" si="0"/>
        <v>#N/A</v>
      </c>
      <c r="H20" s="4" t="str">
        <f t="shared" si="1"/>
        <v>，2680713</v>
      </c>
      <c r="I20" s="4" t="e">
        <f>VLOOKUP(A20,HOP!A:U,21,0)</f>
        <v>#N/A</v>
      </c>
      <c r="J20" s="4" t="s">
        <v>843</v>
      </c>
    </row>
    <row r="21" s="4" customFormat="1" hidden="1" spans="1:9">
      <c r="A21" s="6">
        <v>18862726469</v>
      </c>
      <c r="B21" s="7">
        <v>44820</v>
      </c>
      <c r="C21" s="7">
        <v>44821</v>
      </c>
      <c r="D21" s="4">
        <v>268</v>
      </c>
      <c r="E21" s="4" t="str">
        <f>VLOOKUP(A21,HOP!A:L,12,0)</f>
        <v>268.00</v>
      </c>
      <c r="F21" s="4" t="str">
        <f>VLOOKUP(A21,HOP!A:C,3,0)</f>
        <v>2666607</v>
      </c>
      <c r="G21" s="4">
        <f t="shared" si="0"/>
        <v>0</v>
      </c>
      <c r="H21" s="4" t="str">
        <f t="shared" si="1"/>
        <v>，2666607</v>
      </c>
      <c r="I21" s="4" t="str">
        <f>VLOOKUP(A21,HOP!A:U,21,0)</f>
        <v>直连</v>
      </c>
    </row>
    <row r="22" s="4" customFormat="1" hidden="1" spans="1:9">
      <c r="A22" s="6">
        <v>18925134938</v>
      </c>
      <c r="B22" s="7">
        <v>44820</v>
      </c>
      <c r="C22" s="7">
        <v>44821</v>
      </c>
      <c r="D22" s="4">
        <v>420</v>
      </c>
      <c r="E22" s="4" t="str">
        <f>VLOOKUP(A22,HOP!A:L,12,0)</f>
        <v>420.00</v>
      </c>
      <c r="F22" s="4" t="str">
        <f>VLOOKUP(A22,HOP!A:C,3,0)</f>
        <v>2681155</v>
      </c>
      <c r="G22" s="4">
        <f t="shared" si="0"/>
        <v>0</v>
      </c>
      <c r="H22" s="4" t="str">
        <f t="shared" si="1"/>
        <v>，2681155</v>
      </c>
      <c r="I22" s="4" t="str">
        <f>VLOOKUP(A22,HOP!A:U,21,0)</f>
        <v>直连</v>
      </c>
    </row>
    <row r="23" s="4" customFormat="1" hidden="1" spans="1:9">
      <c r="A23" s="6">
        <v>999218928330324</v>
      </c>
      <c r="B23" s="7">
        <v>44820</v>
      </c>
      <c r="C23" s="7">
        <v>44821</v>
      </c>
      <c r="D23" s="4">
        <v>247</v>
      </c>
      <c r="E23" s="4" t="str">
        <f>VLOOKUP(A23,HOP!A:L,12,0)</f>
        <v>247.00</v>
      </c>
      <c r="F23" s="4" t="str">
        <f>VLOOKUP(A23,HOP!A:C,3,0)</f>
        <v>2681810</v>
      </c>
      <c r="G23" s="4">
        <f t="shared" si="0"/>
        <v>0</v>
      </c>
      <c r="H23" s="4" t="str">
        <f t="shared" si="1"/>
        <v>，2681810</v>
      </c>
      <c r="I23" s="4" t="str">
        <f>VLOOKUP(A23,HOP!A:U,21,0)</f>
        <v>直连</v>
      </c>
    </row>
    <row r="24" s="4" customFormat="1" hidden="1" spans="1:9">
      <c r="A24" s="6">
        <v>999218948452239</v>
      </c>
      <c r="B24" s="7">
        <v>44820</v>
      </c>
      <c r="C24" s="7">
        <v>44821</v>
      </c>
      <c r="D24" s="4">
        <v>231</v>
      </c>
      <c r="E24" s="4" t="str">
        <f>VLOOKUP(A24,HOP!A:L,12,0)</f>
        <v>231.00</v>
      </c>
      <c r="F24" s="4" t="str">
        <f>VLOOKUP(A24,HOP!A:C,3,0)</f>
        <v>2686464</v>
      </c>
      <c r="G24" s="4">
        <f t="shared" si="0"/>
        <v>0</v>
      </c>
      <c r="H24" s="4" t="str">
        <f t="shared" si="1"/>
        <v>，2686464</v>
      </c>
      <c r="I24" s="4" t="str">
        <f>VLOOKUP(A24,HOP!A:U,21,0)</f>
        <v>直连</v>
      </c>
    </row>
    <row r="25" s="4" customFormat="1" hidden="1" spans="1:9">
      <c r="A25" s="6">
        <v>18948563703</v>
      </c>
      <c r="B25" s="7">
        <v>44820</v>
      </c>
      <c r="C25" s="7">
        <v>44821</v>
      </c>
      <c r="D25" s="4">
        <v>161</v>
      </c>
      <c r="E25" s="4" t="str">
        <f>VLOOKUP(A25,HOP!A:L,12,0)</f>
        <v>161.00</v>
      </c>
      <c r="F25" s="4" t="str">
        <f>VLOOKUP(A25,HOP!A:C,3,0)</f>
        <v>2686519</v>
      </c>
      <c r="G25" s="4">
        <f t="shared" si="0"/>
        <v>0</v>
      </c>
      <c r="H25" s="4" t="str">
        <f t="shared" si="1"/>
        <v>，2686519</v>
      </c>
      <c r="I25" s="4" t="str">
        <f>VLOOKUP(A25,HOP!A:U,21,0)</f>
        <v>直连</v>
      </c>
    </row>
    <row r="26" s="4" customFormat="1" hidden="1" spans="1:9">
      <c r="A26" s="6">
        <v>999218953804140</v>
      </c>
      <c r="B26" s="7">
        <v>44819</v>
      </c>
      <c r="C26" s="7">
        <v>44821</v>
      </c>
      <c r="D26" s="4">
        <v>0</v>
      </c>
      <c r="E26" s="4" t="str">
        <f>VLOOKUP(A26,HOP!A:L,12,0)</f>
        <v>0.00</v>
      </c>
      <c r="F26" s="4" t="str">
        <f>VLOOKUP(A26,HOP!A:C,3,0)</f>
        <v>2689040</v>
      </c>
      <c r="G26" s="4">
        <f t="shared" si="0"/>
        <v>0</v>
      </c>
      <c r="H26" s="4" t="str">
        <f t="shared" si="1"/>
        <v>，2689040</v>
      </c>
      <c r="I26" s="4" t="str">
        <f>VLOOKUP(A26,HOP!A:U,21,0)</f>
        <v>直连</v>
      </c>
    </row>
    <row r="27" s="4" customFormat="1" hidden="1" spans="1:9">
      <c r="A27" s="6">
        <v>18953829152</v>
      </c>
      <c r="B27" s="7">
        <v>44820</v>
      </c>
      <c r="C27" s="7">
        <v>44821</v>
      </c>
      <c r="D27" s="4">
        <v>349</v>
      </c>
      <c r="E27" s="4" t="str">
        <f>VLOOKUP(A27,HOP!A:L,12,0)</f>
        <v>349.00</v>
      </c>
      <c r="F27" s="4" t="str">
        <f>VLOOKUP(A27,HOP!A:C,3,0)</f>
        <v>2689052</v>
      </c>
      <c r="G27" s="4">
        <f t="shared" si="0"/>
        <v>0</v>
      </c>
      <c r="H27" s="4" t="str">
        <f t="shared" si="1"/>
        <v>，2689052</v>
      </c>
      <c r="I27" s="4" t="str">
        <f>VLOOKUP(A27,HOP!A:U,21,0)</f>
        <v>直连</v>
      </c>
    </row>
    <row r="28" s="4" customFormat="1" hidden="1" spans="1:9">
      <c r="A28" s="6">
        <v>18956940582</v>
      </c>
      <c r="B28" s="7">
        <v>44820</v>
      </c>
      <c r="C28" s="7">
        <v>44821</v>
      </c>
      <c r="D28" s="4">
        <v>625</v>
      </c>
      <c r="E28" s="4" t="str">
        <f>VLOOKUP(A28,HOP!A:L,12,0)</f>
        <v>625.00</v>
      </c>
      <c r="F28" s="4" t="str">
        <f>VLOOKUP(A28,HOP!A:C,3,0)</f>
        <v>2690451</v>
      </c>
      <c r="G28" s="4">
        <f t="shared" si="0"/>
        <v>0</v>
      </c>
      <c r="H28" s="4" t="str">
        <f t="shared" si="1"/>
        <v>，2690451</v>
      </c>
      <c r="I28" s="4" t="str">
        <f>VLOOKUP(A28,HOP!A:U,21,0)</f>
        <v>直连</v>
      </c>
    </row>
    <row r="29" s="4" customFormat="1" hidden="1" spans="1:9">
      <c r="A29" s="6">
        <v>999218957635476</v>
      </c>
      <c r="B29" s="7">
        <v>44820</v>
      </c>
      <c r="C29" s="7">
        <v>44821</v>
      </c>
      <c r="D29" s="4">
        <v>389</v>
      </c>
      <c r="E29" s="4" t="str">
        <f>VLOOKUP(A29,HOP!A:L,12,0)</f>
        <v>389.00</v>
      </c>
      <c r="F29" s="4" t="str">
        <f>VLOOKUP(A29,HOP!A:C,3,0)</f>
        <v>2690749</v>
      </c>
      <c r="G29" s="4">
        <f t="shared" si="0"/>
        <v>0</v>
      </c>
      <c r="H29" s="4" t="str">
        <f t="shared" si="1"/>
        <v>，2690749</v>
      </c>
      <c r="I29" s="4" t="str">
        <f>VLOOKUP(A29,HOP!A:U,21,0)</f>
        <v>直连</v>
      </c>
    </row>
    <row r="30" s="4" customFormat="1" hidden="1" spans="1:9">
      <c r="A30" s="6">
        <v>21004904413</v>
      </c>
      <c r="B30" s="7">
        <v>44820</v>
      </c>
      <c r="C30" s="7">
        <v>44821</v>
      </c>
      <c r="D30" s="4">
        <v>634</v>
      </c>
      <c r="E30" s="4" t="str">
        <f>VLOOKUP(A30,HOP!A:L,12,0)</f>
        <v>634.00</v>
      </c>
      <c r="F30" s="4" t="str">
        <f>VLOOKUP(A30,HOP!A:C,3,0)</f>
        <v>2691620</v>
      </c>
      <c r="G30" s="4">
        <f t="shared" si="0"/>
        <v>0</v>
      </c>
      <c r="H30" s="4" t="str">
        <f t="shared" si="1"/>
        <v>，2691620</v>
      </c>
      <c r="I30" s="4" t="str">
        <f>VLOOKUP(A30,HOP!A:U,21,0)</f>
        <v>直连</v>
      </c>
    </row>
    <row r="31" s="4" customFormat="1" hidden="1" spans="1:9">
      <c r="A31" s="6">
        <v>999221023072442</v>
      </c>
      <c r="B31" s="7">
        <v>44820</v>
      </c>
      <c r="C31" s="7">
        <v>44821</v>
      </c>
      <c r="D31" s="4">
        <v>894</v>
      </c>
      <c r="E31" s="4" t="str">
        <f>VLOOKUP(A31,HOP!A:L,12,0)</f>
        <v>894.00</v>
      </c>
      <c r="F31" s="4" t="str">
        <f>VLOOKUP(A31,HOP!A:C,3,0)</f>
        <v>2693466</v>
      </c>
      <c r="G31" s="4">
        <f t="shared" si="0"/>
        <v>0</v>
      </c>
      <c r="H31" s="4" t="str">
        <f t="shared" si="1"/>
        <v>，2693466</v>
      </c>
      <c r="I31" s="4" t="str">
        <f>VLOOKUP(A31,HOP!A:U,21,0)</f>
        <v>直连</v>
      </c>
    </row>
    <row r="32" s="4" customFormat="1" hidden="1" spans="1:9">
      <c r="A32" s="6">
        <v>21023654717</v>
      </c>
      <c r="B32" s="7">
        <v>44820</v>
      </c>
      <c r="C32" s="7">
        <v>44821</v>
      </c>
      <c r="D32" s="4">
        <v>529</v>
      </c>
      <c r="E32" s="4" t="str">
        <f>VLOOKUP(A32,HOP!A:L,12,0)</f>
        <v>529.00</v>
      </c>
      <c r="F32" s="4" t="str">
        <f>VLOOKUP(A32,HOP!A:C,3,0)</f>
        <v>2693601</v>
      </c>
      <c r="G32" s="4">
        <f t="shared" si="0"/>
        <v>0</v>
      </c>
      <c r="H32" s="4" t="str">
        <f t="shared" si="1"/>
        <v>，2693601</v>
      </c>
      <c r="I32" s="4" t="str">
        <f>VLOOKUP(A32,HOP!A:U,21,0)</f>
        <v>直连</v>
      </c>
    </row>
    <row r="33" s="4" customFormat="1" hidden="1" spans="1:9">
      <c r="A33" s="6">
        <v>21024185527</v>
      </c>
      <c r="B33" s="7">
        <v>44820</v>
      </c>
      <c r="C33" s="7">
        <v>44821</v>
      </c>
      <c r="D33" s="4">
        <v>301</v>
      </c>
      <c r="E33" s="4" t="str">
        <f>VLOOKUP(A33,HOP!A:L,12,0)</f>
        <v>301.00</v>
      </c>
      <c r="F33" s="4" t="str">
        <f>VLOOKUP(A33,HOP!A:C,3,0)</f>
        <v>2693770</v>
      </c>
      <c r="G33" s="4">
        <f t="shared" si="0"/>
        <v>0</v>
      </c>
      <c r="H33" s="4" t="str">
        <f t="shared" si="1"/>
        <v>，2693770</v>
      </c>
      <c r="I33" s="4" t="str">
        <f>VLOOKUP(A33,HOP!A:U,21,0)</f>
        <v>直连</v>
      </c>
    </row>
    <row r="34" s="4" customFormat="1" hidden="1" spans="1:9">
      <c r="A34" s="6">
        <v>21024446355</v>
      </c>
      <c r="B34" s="7">
        <v>44820</v>
      </c>
      <c r="C34" s="7">
        <v>44821</v>
      </c>
      <c r="D34" s="4">
        <v>151</v>
      </c>
      <c r="E34" s="4" t="str">
        <f>VLOOKUP(A34,HOP!A:L,12,0)</f>
        <v>151.00</v>
      </c>
      <c r="F34" s="4" t="str">
        <f>VLOOKUP(A34,HOP!A:C,3,0)</f>
        <v>2693835</v>
      </c>
      <c r="G34" s="4">
        <f t="shared" si="0"/>
        <v>0</v>
      </c>
      <c r="H34" s="4" t="str">
        <f t="shared" si="1"/>
        <v>，2693835</v>
      </c>
      <c r="I34" s="4" t="str">
        <f>VLOOKUP(A34,HOP!A:U,21,0)</f>
        <v>直连</v>
      </c>
    </row>
    <row r="35" s="4" customFormat="1" hidden="1" spans="1:9">
      <c r="A35" s="6">
        <v>999221024597343</v>
      </c>
      <c r="B35" s="7">
        <v>44820</v>
      </c>
      <c r="C35" s="7">
        <v>44821</v>
      </c>
      <c r="D35" s="4">
        <v>208</v>
      </c>
      <c r="E35" s="4" t="str">
        <f>VLOOKUP(A35,HOP!A:L,12,0)</f>
        <v>208.00</v>
      </c>
      <c r="F35" s="4" t="str">
        <f>VLOOKUP(A35,HOP!A:C,3,0)</f>
        <v>2693853</v>
      </c>
      <c r="G35" s="4">
        <f t="shared" si="0"/>
        <v>0</v>
      </c>
      <c r="H35" s="4" t="str">
        <f t="shared" si="1"/>
        <v>，2693853</v>
      </c>
      <c r="I35" s="4" t="str">
        <f>VLOOKUP(A35,HOP!A:U,21,0)</f>
        <v>直连</v>
      </c>
    </row>
    <row r="36" s="4" customFormat="1" hidden="1" spans="1:9">
      <c r="A36" s="6">
        <v>999221024764229</v>
      </c>
      <c r="B36" s="7">
        <v>44820</v>
      </c>
      <c r="C36" s="7">
        <v>44821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hidden="1" spans="1:9">
      <c r="A37" s="6">
        <v>999221024767713</v>
      </c>
      <c r="B37" s="7">
        <v>44820</v>
      </c>
      <c r="C37" s="7">
        <v>44821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6">
        <v>999221024770445</v>
      </c>
      <c r="B38" s="7">
        <v>44820</v>
      </c>
      <c r="C38" s="7">
        <v>44821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6">
        <v>999221024828150</v>
      </c>
      <c r="B39" s="7">
        <v>44820</v>
      </c>
      <c r="C39" s="7">
        <v>44821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6">
        <v>21024982915</v>
      </c>
      <c r="B40" s="7">
        <v>44820</v>
      </c>
      <c r="C40" s="7">
        <v>44821</v>
      </c>
      <c r="D40" s="4">
        <v>1044</v>
      </c>
      <c r="E40" s="4" t="str">
        <f>VLOOKUP(A40,HOP!A:L,12,0)</f>
        <v>1044.00</v>
      </c>
      <c r="F40" s="4" t="str">
        <f>VLOOKUP(A40,HOP!A:C,3,0)</f>
        <v>2693909</v>
      </c>
      <c r="G40" s="4">
        <f t="shared" si="0"/>
        <v>0</v>
      </c>
      <c r="H40" s="4" t="str">
        <f t="shared" si="1"/>
        <v>，2693909</v>
      </c>
      <c r="I40" s="4" t="str">
        <f>VLOOKUP(A40,HOP!A:U,21,0)</f>
        <v>直连</v>
      </c>
    </row>
    <row r="41" s="4" customFormat="1" hidden="1" spans="1:9">
      <c r="A41" s="6">
        <v>21025281349</v>
      </c>
      <c r="B41" s="7">
        <v>44820</v>
      </c>
      <c r="C41" s="7">
        <v>44821</v>
      </c>
      <c r="D41" s="4">
        <v>76</v>
      </c>
      <c r="E41" s="4" t="str">
        <f>VLOOKUP(A41,HOP!A:L,12,0)</f>
        <v>76.00</v>
      </c>
      <c r="F41" s="4" t="str">
        <f>VLOOKUP(A41,HOP!A:C,3,0)</f>
        <v>2693959</v>
      </c>
      <c r="G41" s="4">
        <f t="shared" si="0"/>
        <v>0</v>
      </c>
      <c r="H41" s="4" t="str">
        <f t="shared" si="1"/>
        <v>，2693959</v>
      </c>
      <c r="I41" s="4" t="str">
        <f>VLOOKUP(A41,HOP!A:U,21,0)</f>
        <v>直连</v>
      </c>
    </row>
    <row r="42" s="4" customFormat="1" hidden="1" spans="1:9">
      <c r="A42" s="6">
        <v>999221025393025</v>
      </c>
      <c r="B42" s="7">
        <v>44820</v>
      </c>
      <c r="C42" s="7">
        <v>44821</v>
      </c>
      <c r="D42" s="4">
        <v>108</v>
      </c>
      <c r="E42" s="4" t="str">
        <f>VLOOKUP(A42,HOP!A:L,12,0)</f>
        <v>108.00</v>
      </c>
      <c r="F42" s="4" t="str">
        <f>VLOOKUP(A42,HOP!A:C,3,0)</f>
        <v>2693981</v>
      </c>
      <c r="G42" s="4">
        <f t="shared" si="0"/>
        <v>0</v>
      </c>
      <c r="H42" s="4" t="str">
        <f t="shared" si="1"/>
        <v>，2693981</v>
      </c>
      <c r="I42" s="4" t="str">
        <f>VLOOKUP(A42,HOP!A:U,21,0)</f>
        <v>直连</v>
      </c>
    </row>
    <row r="43" s="4" customFormat="1" hidden="1" spans="1:9">
      <c r="A43" s="6">
        <v>21025837518</v>
      </c>
      <c r="B43" s="7">
        <v>44820</v>
      </c>
      <c r="C43" s="7">
        <v>44821</v>
      </c>
      <c r="D43" s="4">
        <v>771</v>
      </c>
      <c r="E43" s="4" t="str">
        <f>VLOOKUP(A43,HOP!A:L,12,0)</f>
        <v>771.00</v>
      </c>
      <c r="F43" s="4" t="str">
        <f>VLOOKUP(A43,HOP!A:C,3,0)</f>
        <v>2694065</v>
      </c>
      <c r="G43" s="4">
        <f t="shared" si="0"/>
        <v>0</v>
      </c>
      <c r="H43" s="4" t="str">
        <f t="shared" si="1"/>
        <v>，2694065</v>
      </c>
      <c r="I43" s="4" t="str">
        <f>VLOOKUP(A43,HOP!A:U,21,0)</f>
        <v>直连</v>
      </c>
    </row>
    <row r="44" s="4" customFormat="1" hidden="1" spans="1:9">
      <c r="A44" s="6">
        <v>999221025880275</v>
      </c>
      <c r="B44" s="7">
        <v>44820</v>
      </c>
      <c r="C44" s="7">
        <v>44821</v>
      </c>
      <c r="D44" s="4">
        <v>771</v>
      </c>
      <c r="E44" s="4" t="str">
        <f>VLOOKUP(A44,HOP!A:L,12,0)</f>
        <v>771.00</v>
      </c>
      <c r="F44" s="4" t="str">
        <f>VLOOKUP(A44,HOP!A:C,3,0)</f>
        <v>2694072</v>
      </c>
      <c r="G44" s="4">
        <f t="shared" si="0"/>
        <v>0</v>
      </c>
      <c r="H44" s="4" t="str">
        <f t="shared" si="1"/>
        <v>，2694072</v>
      </c>
      <c r="I44" s="4" t="str">
        <f>VLOOKUP(A44,HOP!A:U,21,0)</f>
        <v>直连</v>
      </c>
    </row>
    <row r="45" s="4" customFormat="1" hidden="1" spans="1:9">
      <c r="A45" s="6">
        <v>21029595855</v>
      </c>
      <c r="B45" s="7">
        <v>44820</v>
      </c>
      <c r="C45" s="7">
        <v>44821</v>
      </c>
      <c r="D45" s="4">
        <v>401</v>
      </c>
      <c r="E45" s="4" t="str">
        <f>VLOOKUP(A45,HOP!A:L,12,0)</f>
        <v>401.00</v>
      </c>
      <c r="F45" s="4" t="str">
        <f>VLOOKUP(A45,HOP!A:C,3,0)</f>
        <v>2694724</v>
      </c>
      <c r="G45" s="4">
        <f t="shared" si="0"/>
        <v>0</v>
      </c>
      <c r="H45" s="4" t="str">
        <f t="shared" si="1"/>
        <v>，2694724</v>
      </c>
      <c r="I45" s="4" t="str">
        <f>VLOOKUP(A45,HOP!A:U,21,0)</f>
        <v>直连</v>
      </c>
    </row>
    <row r="46" s="4" customFormat="1" hidden="1" spans="1:9">
      <c r="A46" s="6">
        <v>21030057877</v>
      </c>
      <c r="B46" s="7">
        <v>44820</v>
      </c>
      <c r="C46" s="7">
        <v>44821</v>
      </c>
      <c r="D46" s="4">
        <v>386</v>
      </c>
      <c r="E46" s="4" t="str">
        <f>VLOOKUP(A46,HOP!A:L,12,0)</f>
        <v>386.00</v>
      </c>
      <c r="F46" s="4" t="str">
        <f>VLOOKUP(A46,HOP!A:C,3,0)</f>
        <v>2694770</v>
      </c>
      <c r="G46" s="4">
        <f t="shared" si="0"/>
        <v>0</v>
      </c>
      <c r="H46" s="4" t="str">
        <f t="shared" si="1"/>
        <v>，2694770</v>
      </c>
      <c r="I46" s="4" t="str">
        <f>VLOOKUP(A46,HOP!A:U,21,0)</f>
        <v>直连</v>
      </c>
    </row>
    <row r="47" s="4" customFormat="1" hidden="1" spans="1:9">
      <c r="A47" s="6">
        <v>999221030520870</v>
      </c>
      <c r="B47" s="7">
        <v>44820</v>
      </c>
      <c r="C47" s="7">
        <v>44821</v>
      </c>
      <c r="D47" s="4">
        <v>173</v>
      </c>
      <c r="E47" s="4" t="str">
        <f>VLOOKUP(A47,HOP!A:L,12,0)</f>
        <v>173.00</v>
      </c>
      <c r="F47" s="4" t="str">
        <f>VLOOKUP(A47,HOP!A:C,3,0)</f>
        <v>2694845</v>
      </c>
      <c r="G47" s="4">
        <f t="shared" si="0"/>
        <v>0</v>
      </c>
      <c r="H47" s="4" t="str">
        <f t="shared" si="1"/>
        <v>，2694845</v>
      </c>
      <c r="I47" s="4" t="str">
        <f>VLOOKUP(A47,HOP!A:U,21,0)</f>
        <v>直连</v>
      </c>
    </row>
    <row r="48" s="4" customFormat="1" hidden="1" spans="1:9">
      <c r="A48" s="6">
        <v>21031001481</v>
      </c>
      <c r="B48" s="7">
        <v>44820</v>
      </c>
      <c r="C48" s="7">
        <v>44821</v>
      </c>
      <c r="D48" s="4">
        <v>441</v>
      </c>
      <c r="E48" s="4" t="str">
        <f>VLOOKUP(A48,HOP!A:L,12,0)</f>
        <v>441.00</v>
      </c>
      <c r="F48" s="4" t="str">
        <f>VLOOKUP(A48,HOP!A:C,3,0)</f>
        <v>2694870</v>
      </c>
      <c r="G48" s="4">
        <f t="shared" si="0"/>
        <v>0</v>
      </c>
      <c r="H48" s="4" t="str">
        <f t="shared" si="1"/>
        <v>，2694870</v>
      </c>
      <c r="I48" s="4" t="str">
        <f>VLOOKUP(A48,HOP!A:U,21,0)</f>
        <v>直连</v>
      </c>
    </row>
    <row r="49" s="4" customFormat="1" hidden="1" spans="1:9">
      <c r="A49" s="6">
        <v>999221031055329</v>
      </c>
      <c r="B49" s="7">
        <v>44820</v>
      </c>
      <c r="C49" s="7">
        <v>44821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6">
        <v>21032037547</v>
      </c>
      <c r="B50" s="7">
        <v>44820</v>
      </c>
      <c r="C50" s="7">
        <v>44821</v>
      </c>
      <c r="D50" s="4">
        <v>431</v>
      </c>
      <c r="E50" s="4" t="str">
        <f>VLOOKUP(A50,HOP!A:L,12,0)</f>
        <v>431.00</v>
      </c>
      <c r="F50" s="4" t="str">
        <f>VLOOKUP(A50,HOP!A:C,3,0)</f>
        <v>2695047</v>
      </c>
      <c r="G50" s="4">
        <f t="shared" si="0"/>
        <v>0</v>
      </c>
      <c r="H50" s="4" t="str">
        <f t="shared" si="1"/>
        <v>，2695047</v>
      </c>
      <c r="I50" s="4" t="str">
        <f>VLOOKUP(A50,HOP!A:U,21,0)</f>
        <v>直采</v>
      </c>
    </row>
    <row r="51" s="4" customFormat="1" hidden="1" spans="1:9">
      <c r="A51" s="6">
        <v>21032106189</v>
      </c>
      <c r="B51" s="7">
        <v>44820</v>
      </c>
      <c r="C51" s="7">
        <v>44821</v>
      </c>
      <c r="D51" s="4">
        <v>317</v>
      </c>
      <c r="E51" s="4" t="str">
        <f>VLOOKUP(A51,HOP!A:L,12,0)</f>
        <v>317.00</v>
      </c>
      <c r="F51" s="4" t="str">
        <f>VLOOKUP(A51,HOP!A:C,3,0)</f>
        <v>2695062</v>
      </c>
      <c r="G51" s="4">
        <f t="shared" si="0"/>
        <v>0</v>
      </c>
      <c r="H51" s="4" t="str">
        <f t="shared" si="1"/>
        <v>，2695062</v>
      </c>
      <c r="I51" s="4" t="str">
        <f>VLOOKUP(A51,HOP!A:U,21,0)</f>
        <v>直连</v>
      </c>
    </row>
    <row r="52" s="4" customFormat="1" hidden="1" spans="1:9">
      <c r="A52" s="6">
        <v>999221032155483</v>
      </c>
      <c r="B52" s="7">
        <v>44820</v>
      </c>
      <c r="C52" s="7">
        <v>44821</v>
      </c>
      <c r="D52" s="4">
        <v>317</v>
      </c>
      <c r="E52" s="4" t="str">
        <f>VLOOKUP(A52,HOP!A:L,12,0)</f>
        <v>317.00</v>
      </c>
      <c r="F52" s="4" t="str">
        <f>VLOOKUP(A52,HOP!A:C,3,0)</f>
        <v>2695071</v>
      </c>
      <c r="G52" s="4">
        <f t="shared" si="0"/>
        <v>0</v>
      </c>
      <c r="H52" s="4" t="str">
        <f t="shared" si="1"/>
        <v>，2695071</v>
      </c>
      <c r="I52" s="4" t="str">
        <f>VLOOKUP(A52,HOP!A:U,21,0)</f>
        <v>直连</v>
      </c>
    </row>
    <row r="53" s="4" customFormat="1" hidden="1" spans="1:9">
      <c r="A53" s="6">
        <v>999221032208271</v>
      </c>
      <c r="B53" s="7">
        <v>44820</v>
      </c>
      <c r="C53" s="7">
        <v>44821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6">
        <v>21032743977</v>
      </c>
      <c r="B54" s="7">
        <v>44820</v>
      </c>
      <c r="C54" s="7">
        <v>44821</v>
      </c>
      <c r="D54" s="4">
        <v>1042</v>
      </c>
      <c r="E54" s="4" t="str">
        <f>VLOOKUP(A54,HOP!A:L,12,0)</f>
        <v>1042.00</v>
      </c>
      <c r="F54" s="4" t="str">
        <f>VLOOKUP(A54,HOP!A:C,3,0)</f>
        <v>2695182</v>
      </c>
      <c r="G54" s="4">
        <f t="shared" si="0"/>
        <v>0</v>
      </c>
      <c r="H54" s="4" t="str">
        <f t="shared" si="1"/>
        <v>，2695182</v>
      </c>
      <c r="I54" s="4" t="str">
        <f>VLOOKUP(A54,HOP!A:U,21,0)</f>
        <v>直连</v>
      </c>
    </row>
    <row r="55" s="5" customFormat="1" hidden="1" spans="1:9">
      <c r="A55" s="8">
        <v>21033407078</v>
      </c>
      <c r="B55" s="9">
        <v>44820</v>
      </c>
      <c r="C55" s="9">
        <v>44821</v>
      </c>
      <c r="D55" s="5">
        <v>1042</v>
      </c>
      <c r="E55" s="5">
        <v>1042</v>
      </c>
      <c r="F55" s="5" t="str">
        <f>VLOOKUP(A55,HOP!A:C,3,0)</f>
        <v>2695308</v>
      </c>
      <c r="G55" s="5">
        <f t="shared" si="0"/>
        <v>0</v>
      </c>
      <c r="H55" s="5" t="str">
        <f t="shared" si="1"/>
        <v>，2695308</v>
      </c>
      <c r="I55" s="5" t="str">
        <f>VLOOKUP(A55,HOP!A:U,21,0)</f>
        <v>直连</v>
      </c>
    </row>
    <row r="56" s="4" customFormat="1" hidden="1" spans="1:9">
      <c r="A56" s="6">
        <v>18816686021</v>
      </c>
      <c r="B56" s="7">
        <v>44821</v>
      </c>
      <c r="C56" s="7">
        <v>44822</v>
      </c>
      <c r="D56" s="4">
        <v>928</v>
      </c>
      <c r="E56" s="4" t="str">
        <f>VLOOKUP(A56,HOP!A:L,12,0)</f>
        <v>928.00</v>
      </c>
      <c r="F56" s="4" t="str">
        <f>VLOOKUP(A56,HOP!A:C,3,0)</f>
        <v>2661377</v>
      </c>
      <c r="G56" s="4">
        <f t="shared" si="0"/>
        <v>0</v>
      </c>
      <c r="H56" s="4" t="str">
        <f t="shared" si="1"/>
        <v>，2661377</v>
      </c>
      <c r="I56" s="4" t="str">
        <f>VLOOKUP(A56,HOP!A:U,21,0)</f>
        <v>直连</v>
      </c>
    </row>
    <row r="57" s="4" customFormat="1" hidden="1" spans="1:9">
      <c r="A57" s="6">
        <v>18826210894</v>
      </c>
      <c r="B57" s="7">
        <v>44821</v>
      </c>
      <c r="C57" s="7">
        <v>44822</v>
      </c>
      <c r="D57" s="4">
        <v>680</v>
      </c>
      <c r="E57" s="4" t="str">
        <f>VLOOKUP(A57,HOP!A:L,12,0)</f>
        <v>680.00</v>
      </c>
      <c r="F57" s="4" t="str">
        <f>VLOOKUP(A57,HOP!A:C,3,0)</f>
        <v>2662336</v>
      </c>
      <c r="G57" s="4">
        <f t="shared" si="0"/>
        <v>0</v>
      </c>
      <c r="H57" s="4" t="str">
        <f t="shared" si="1"/>
        <v>，2662336</v>
      </c>
      <c r="I57" s="4" t="str">
        <f>VLOOKUP(A57,HOP!A:U,21,0)</f>
        <v>直连</v>
      </c>
    </row>
    <row r="58" s="4" customFormat="1" hidden="1" spans="1:9">
      <c r="A58" s="6">
        <v>18830111004</v>
      </c>
      <c r="B58" s="7">
        <v>44821</v>
      </c>
      <c r="C58" s="7">
        <v>44822</v>
      </c>
      <c r="D58" s="4">
        <v>680</v>
      </c>
      <c r="E58" s="4" t="str">
        <f>VLOOKUP(A58,HOP!A:L,12,0)</f>
        <v>680.00</v>
      </c>
      <c r="F58" s="4" t="str">
        <f>VLOOKUP(A58,HOP!A:C,3,0)</f>
        <v>2662846</v>
      </c>
      <c r="G58" s="4">
        <f t="shared" si="0"/>
        <v>0</v>
      </c>
      <c r="H58" s="4" t="str">
        <f t="shared" si="1"/>
        <v>，2662846</v>
      </c>
      <c r="I58" s="4" t="str">
        <f>VLOOKUP(A58,HOP!A:U,21,0)</f>
        <v>直连</v>
      </c>
    </row>
    <row r="59" s="4" customFormat="1" hidden="1" spans="1:9">
      <c r="A59" s="6">
        <v>18927956762</v>
      </c>
      <c r="B59" s="7">
        <v>44821</v>
      </c>
      <c r="C59" s="7">
        <v>44822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6">
        <v>18937432399</v>
      </c>
      <c r="B60" s="7">
        <v>44821</v>
      </c>
      <c r="C60" s="7">
        <v>44822</v>
      </c>
      <c r="D60" s="4">
        <v>200</v>
      </c>
      <c r="E60" s="4" t="str">
        <f>VLOOKUP(A60,HOP!A:L,12,0)</f>
        <v>200.00</v>
      </c>
      <c r="F60" s="4" t="str">
        <f>VLOOKUP(A60,HOP!A:C,3,0)</f>
        <v>2682633</v>
      </c>
      <c r="G60" s="4">
        <f t="shared" si="0"/>
        <v>0</v>
      </c>
      <c r="H60" s="4" t="str">
        <f t="shared" si="1"/>
        <v>，2682633</v>
      </c>
      <c r="I60" s="4" t="str">
        <f>VLOOKUP(A60,HOP!A:U,21,0)</f>
        <v>直连</v>
      </c>
    </row>
    <row r="61" s="4" customFormat="1" hidden="1" spans="1:9">
      <c r="A61" s="6">
        <v>18943862659</v>
      </c>
      <c r="B61" s="7">
        <v>44821</v>
      </c>
      <c r="C61" s="7">
        <v>44822</v>
      </c>
      <c r="D61" s="4">
        <v>783</v>
      </c>
      <c r="E61" s="4" t="str">
        <f>VLOOKUP(A61,HOP!A:L,12,0)</f>
        <v>783.00</v>
      </c>
      <c r="F61" s="4" t="str">
        <f>VLOOKUP(A61,HOP!A:C,3,0)</f>
        <v>2683956</v>
      </c>
      <c r="G61" s="4">
        <f t="shared" si="0"/>
        <v>0</v>
      </c>
      <c r="H61" s="4" t="str">
        <f t="shared" si="1"/>
        <v>，2683956</v>
      </c>
      <c r="I61" s="4" t="str">
        <f>VLOOKUP(A61,HOP!A:U,21,0)</f>
        <v>直连</v>
      </c>
    </row>
    <row r="62" s="4" customFormat="1" hidden="1" spans="1:9">
      <c r="A62" s="6">
        <v>18949602922</v>
      </c>
      <c r="B62" s="7">
        <v>44820</v>
      </c>
      <c r="C62" s="7">
        <v>44822</v>
      </c>
      <c r="D62" s="4">
        <v>1305</v>
      </c>
      <c r="E62" s="4" t="str">
        <f>VLOOKUP(A62,HOP!A:L,12,0)</f>
        <v>1305.00</v>
      </c>
      <c r="F62" s="4" t="str">
        <f>VLOOKUP(A62,HOP!A:C,3,0)</f>
        <v>2687070</v>
      </c>
      <c r="G62" s="4">
        <f t="shared" si="0"/>
        <v>0</v>
      </c>
      <c r="H62" s="4" t="str">
        <f t="shared" si="1"/>
        <v>，2687070</v>
      </c>
      <c r="I62" s="4" t="str">
        <f>VLOOKUP(A62,HOP!A:U,21,0)</f>
        <v>直连</v>
      </c>
    </row>
    <row r="63" s="4" customFormat="1" hidden="1" spans="1:9">
      <c r="A63" s="6">
        <v>18951082272</v>
      </c>
      <c r="B63" s="7">
        <v>44821</v>
      </c>
      <c r="C63" s="7">
        <v>44822</v>
      </c>
      <c r="D63" s="4">
        <v>711</v>
      </c>
      <c r="E63" s="4" t="str">
        <f>VLOOKUP(A63,HOP!A:L,12,0)</f>
        <v>711.00</v>
      </c>
      <c r="F63" s="4" t="str">
        <f>VLOOKUP(A63,HOP!A:C,3,0)</f>
        <v>2687723</v>
      </c>
      <c r="G63" s="4">
        <f t="shared" si="0"/>
        <v>0</v>
      </c>
      <c r="H63" s="4" t="str">
        <f t="shared" si="1"/>
        <v>，2687723</v>
      </c>
      <c r="I63" s="4" t="str">
        <f>VLOOKUP(A63,HOP!A:U,21,0)</f>
        <v>直连</v>
      </c>
    </row>
    <row r="64" s="4" customFormat="1" hidden="1" spans="1:9">
      <c r="A64" s="6">
        <v>18955602412</v>
      </c>
      <c r="B64" s="7">
        <v>44821</v>
      </c>
      <c r="C64" s="7">
        <v>44822</v>
      </c>
      <c r="D64" s="4">
        <v>334</v>
      </c>
      <c r="E64" s="4" t="str">
        <f>VLOOKUP(A64,HOP!A:L,12,0)</f>
        <v>334.00</v>
      </c>
      <c r="F64" s="4" t="str">
        <f>VLOOKUP(A64,HOP!A:C,3,0)</f>
        <v>2689917</v>
      </c>
      <c r="G64" s="4">
        <f t="shared" si="0"/>
        <v>0</v>
      </c>
      <c r="H64" s="4" t="str">
        <f t="shared" si="1"/>
        <v>，2689917</v>
      </c>
      <c r="I64" s="4" t="str">
        <f>VLOOKUP(A64,HOP!A:U,21,0)</f>
        <v>直连</v>
      </c>
    </row>
    <row r="65" s="4" customFormat="1" hidden="1" spans="1:9">
      <c r="A65" s="6">
        <v>18956356351</v>
      </c>
      <c r="B65" s="7">
        <v>44821</v>
      </c>
      <c r="C65" s="7">
        <v>44822</v>
      </c>
      <c r="D65" s="4">
        <v>206</v>
      </c>
      <c r="E65" s="4" t="str">
        <f>VLOOKUP(A65,HOP!A:L,12,0)</f>
        <v>206.00</v>
      </c>
      <c r="F65" s="4" t="str">
        <f>VLOOKUP(A65,HOP!A:C,3,0)</f>
        <v>2690261</v>
      </c>
      <c r="G65" s="4">
        <f t="shared" si="0"/>
        <v>0</v>
      </c>
      <c r="H65" s="4" t="str">
        <f t="shared" si="1"/>
        <v>，2690261</v>
      </c>
      <c r="I65" s="4" t="str">
        <f>VLOOKUP(A65,HOP!A:U,21,0)</f>
        <v>直连</v>
      </c>
    </row>
    <row r="66" s="4" customFormat="1" hidden="1" spans="1:9">
      <c r="A66" s="6">
        <v>18956714998</v>
      </c>
      <c r="B66" s="7">
        <v>44820</v>
      </c>
      <c r="C66" s="7">
        <v>44822</v>
      </c>
      <c r="D66" s="4">
        <v>1649</v>
      </c>
      <c r="E66" s="4" t="str">
        <f>VLOOKUP(A66,HOP!A:L,12,0)</f>
        <v>1649.00</v>
      </c>
      <c r="F66" s="4" t="str">
        <f>VLOOKUP(A66,HOP!A:C,3,0)</f>
        <v>2690363</v>
      </c>
      <c r="G66" s="4">
        <f t="shared" si="0"/>
        <v>0</v>
      </c>
      <c r="H66" s="4" t="str">
        <f t="shared" si="1"/>
        <v>，2690363</v>
      </c>
      <c r="I66" s="4" t="str">
        <f>VLOOKUP(A66,HOP!A:U,21,0)</f>
        <v>直连</v>
      </c>
    </row>
    <row r="67" s="4" customFormat="1" hidden="1" spans="1:9">
      <c r="A67" s="6">
        <v>18957119650</v>
      </c>
      <c r="B67" s="7">
        <v>44820</v>
      </c>
      <c r="C67" s="7">
        <v>44822</v>
      </c>
      <c r="D67" s="4">
        <v>164</v>
      </c>
      <c r="E67" s="4" t="str">
        <f>VLOOKUP(A67,HOP!A:L,12,0)</f>
        <v>164.00</v>
      </c>
      <c r="F67" s="4" t="str">
        <f>VLOOKUP(A67,HOP!A:C,3,0)</f>
        <v>2690513</v>
      </c>
      <c r="G67" s="4">
        <f t="shared" ref="G67:G130" si="2">D67-E67</f>
        <v>0</v>
      </c>
      <c r="H67" s="4" t="str">
        <f t="shared" ref="H67:H130" si="3">$H$1&amp;F67</f>
        <v>，2690513</v>
      </c>
      <c r="I67" s="4" t="str">
        <f>VLOOKUP(A67,HOP!A:U,21,0)</f>
        <v>直连</v>
      </c>
    </row>
    <row r="68" s="4" customFormat="1" hidden="1" spans="1:9">
      <c r="A68" s="6">
        <v>18957914116</v>
      </c>
      <c r="B68" s="7">
        <v>44820</v>
      </c>
      <c r="C68" s="7">
        <v>44822</v>
      </c>
      <c r="D68" s="4">
        <v>1388</v>
      </c>
      <c r="E68" s="4" t="str">
        <f>VLOOKUP(A68,HOP!A:L,12,0)</f>
        <v>1388.00</v>
      </c>
      <c r="F68" s="4" t="str">
        <f>VLOOKUP(A68,HOP!A:C,3,0)</f>
        <v>2690951</v>
      </c>
      <c r="G68" s="4">
        <f t="shared" si="2"/>
        <v>0</v>
      </c>
      <c r="H68" s="4" t="str">
        <f t="shared" si="3"/>
        <v>，2690951</v>
      </c>
      <c r="I68" s="4" t="str">
        <f>VLOOKUP(A68,HOP!A:U,21,0)</f>
        <v>直连</v>
      </c>
    </row>
    <row r="69" s="4" customFormat="1" hidden="1" spans="1:9">
      <c r="A69" s="6">
        <v>18959572440</v>
      </c>
      <c r="B69" s="7">
        <v>44821</v>
      </c>
      <c r="C69" s="7">
        <v>44822</v>
      </c>
      <c r="D69" s="4">
        <v>149</v>
      </c>
      <c r="E69" s="4" t="str">
        <f>VLOOKUP(A69,HOP!A:L,12,0)</f>
        <v>149.00</v>
      </c>
      <c r="F69" s="4" t="str">
        <f>VLOOKUP(A69,HOP!A:C,3,0)</f>
        <v>2691476</v>
      </c>
      <c r="G69" s="4">
        <f t="shared" si="2"/>
        <v>0</v>
      </c>
      <c r="H69" s="4" t="str">
        <f t="shared" si="3"/>
        <v>，2691476</v>
      </c>
      <c r="I69" s="4" t="str">
        <f>VLOOKUP(A69,HOP!A:U,21,0)</f>
        <v>直连</v>
      </c>
    </row>
    <row r="70" s="4" customFormat="1" spans="1:9">
      <c r="A70" s="6">
        <v>21008916445</v>
      </c>
      <c r="B70" s="7">
        <v>44819</v>
      </c>
      <c r="C70" s="7">
        <v>44822</v>
      </c>
      <c r="D70" s="4">
        <v>1757</v>
      </c>
      <c r="E70" s="4" t="str">
        <f>VLOOKUP(A70,HOP!A:L,12,0)</f>
        <v>1757.01</v>
      </c>
      <c r="F70" s="4" t="str">
        <f>VLOOKUP(A70,HOP!A:C,3,0)</f>
        <v>2691810</v>
      </c>
      <c r="G70" s="4">
        <f t="shared" si="2"/>
        <v>-0.00999999999999091</v>
      </c>
      <c r="H70" s="4" t="str">
        <f t="shared" si="3"/>
        <v>，2691810</v>
      </c>
      <c r="I70" s="4" t="str">
        <f>VLOOKUP(A70,HOP!A:U,21,0)</f>
        <v>直连</v>
      </c>
    </row>
    <row r="71" s="4" customFormat="1" hidden="1" spans="1:9">
      <c r="A71" s="6">
        <v>21010009732</v>
      </c>
      <c r="B71" s="7">
        <v>44821</v>
      </c>
      <c r="C71" s="7">
        <v>44822</v>
      </c>
      <c r="D71" s="4">
        <v>334</v>
      </c>
      <c r="E71" s="4" t="str">
        <f>VLOOKUP(A71,HOP!A:L,12,0)</f>
        <v>334.00</v>
      </c>
      <c r="F71" s="4" t="str">
        <f>VLOOKUP(A71,HOP!A:C,3,0)</f>
        <v>2691932</v>
      </c>
      <c r="G71" s="4">
        <f t="shared" si="2"/>
        <v>0</v>
      </c>
      <c r="H71" s="4" t="str">
        <f t="shared" si="3"/>
        <v>，2691932</v>
      </c>
      <c r="I71" s="4" t="str">
        <f>VLOOKUP(A71,HOP!A:U,21,0)</f>
        <v>直连</v>
      </c>
    </row>
    <row r="72" s="4" customFormat="1" hidden="1" spans="1:9">
      <c r="A72" s="6">
        <v>21012964405</v>
      </c>
      <c r="B72" s="7">
        <v>44821</v>
      </c>
      <c r="C72" s="7">
        <v>44822</v>
      </c>
      <c r="D72" s="4">
        <v>484</v>
      </c>
      <c r="E72" s="4" t="str">
        <f>VLOOKUP(A72,HOP!A:L,12,0)</f>
        <v>484.00</v>
      </c>
      <c r="F72" s="4" t="str">
        <f>VLOOKUP(A72,HOP!A:C,3,0)</f>
        <v>2692364</v>
      </c>
      <c r="G72" s="4">
        <f t="shared" si="2"/>
        <v>0</v>
      </c>
      <c r="H72" s="4" t="str">
        <f t="shared" si="3"/>
        <v>，2692364</v>
      </c>
      <c r="I72" s="4" t="str">
        <f>VLOOKUP(A72,HOP!A:U,21,0)</f>
        <v>直连</v>
      </c>
    </row>
    <row r="73" s="4" customFormat="1" hidden="1" spans="1:9">
      <c r="A73" s="6">
        <v>21013618387</v>
      </c>
      <c r="B73" s="7">
        <v>44821</v>
      </c>
      <c r="C73" s="7">
        <v>44822</v>
      </c>
      <c r="D73" s="4">
        <v>484</v>
      </c>
      <c r="E73" s="4" t="str">
        <f>VLOOKUP(A73,HOP!A:L,12,0)</f>
        <v>484.00</v>
      </c>
      <c r="F73" s="4" t="str">
        <f>VLOOKUP(A73,HOP!A:C,3,0)</f>
        <v>2692435</v>
      </c>
      <c r="G73" s="4">
        <f t="shared" si="2"/>
        <v>0</v>
      </c>
      <c r="H73" s="4" t="str">
        <f t="shared" si="3"/>
        <v>，2692435</v>
      </c>
      <c r="I73" s="4" t="str">
        <f>VLOOKUP(A73,HOP!A:U,21,0)</f>
        <v>直连</v>
      </c>
    </row>
    <row r="74" s="4" customFormat="1" hidden="1" spans="1:9">
      <c r="A74" s="6">
        <v>21023820390</v>
      </c>
      <c r="B74" s="7">
        <v>44821</v>
      </c>
      <c r="C74" s="7">
        <v>44822</v>
      </c>
      <c r="D74" s="4">
        <v>335</v>
      </c>
      <c r="E74" s="4" t="str">
        <f>VLOOKUP(A74,HOP!A:L,12,0)</f>
        <v>335.00</v>
      </c>
      <c r="F74" s="4" t="str">
        <f>VLOOKUP(A74,HOP!A:C,3,0)</f>
        <v>2693656</v>
      </c>
      <c r="G74" s="4">
        <f t="shared" si="2"/>
        <v>0</v>
      </c>
      <c r="H74" s="4" t="str">
        <f t="shared" si="3"/>
        <v>，2693656</v>
      </c>
      <c r="I74" s="4" t="str">
        <f>VLOOKUP(A74,HOP!A:U,21,0)</f>
        <v>直连</v>
      </c>
    </row>
    <row r="75" s="4" customFormat="1" hidden="1" spans="1:9">
      <c r="A75" s="6">
        <v>999221024381048</v>
      </c>
      <c r="B75" s="7">
        <v>44820</v>
      </c>
      <c r="C75" s="7">
        <v>44822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6">
        <v>21027729534</v>
      </c>
      <c r="B76" s="7">
        <v>44821</v>
      </c>
      <c r="C76" s="7">
        <v>44822</v>
      </c>
      <c r="D76" s="4">
        <v>367</v>
      </c>
      <c r="E76" s="4" t="str">
        <f>VLOOKUP(A76,HOP!A:L,12,0)</f>
        <v>367.00</v>
      </c>
      <c r="F76" s="4" t="str">
        <f>VLOOKUP(A76,HOP!A:C,3,0)</f>
        <v>2694412</v>
      </c>
      <c r="G76" s="4">
        <f t="shared" si="2"/>
        <v>0</v>
      </c>
      <c r="H76" s="4" t="str">
        <f t="shared" si="3"/>
        <v>，2694412</v>
      </c>
      <c r="I76" s="4" t="str">
        <f>VLOOKUP(A76,HOP!A:U,21,0)</f>
        <v>直连</v>
      </c>
    </row>
    <row r="77" s="4" customFormat="1" hidden="1" spans="1:9">
      <c r="A77" s="6">
        <v>21028128507</v>
      </c>
      <c r="B77" s="7">
        <v>44820</v>
      </c>
      <c r="C77" s="7">
        <v>44822</v>
      </c>
      <c r="D77" s="4">
        <v>326</v>
      </c>
      <c r="E77" s="4" t="str">
        <f>VLOOKUP(A77,HOP!A:L,12,0)</f>
        <v>326.00</v>
      </c>
      <c r="F77" s="4" t="str">
        <f>VLOOKUP(A77,HOP!A:C,3,0)</f>
        <v>2694454</v>
      </c>
      <c r="G77" s="4">
        <f t="shared" si="2"/>
        <v>0</v>
      </c>
      <c r="H77" s="4" t="str">
        <f t="shared" si="3"/>
        <v>，2694454</v>
      </c>
      <c r="I77" s="4" t="str">
        <f>VLOOKUP(A77,HOP!A:U,21,0)</f>
        <v>直连</v>
      </c>
    </row>
    <row r="78" s="4" customFormat="1" hidden="1" spans="1:9">
      <c r="A78" s="6">
        <v>21030130198</v>
      </c>
      <c r="B78" s="7">
        <v>44821</v>
      </c>
      <c r="C78" s="7">
        <v>44822</v>
      </c>
      <c r="D78" s="4">
        <v>747</v>
      </c>
      <c r="E78" s="4" t="str">
        <f>VLOOKUP(A78,HOP!A:L,12,0)</f>
        <v>747.00</v>
      </c>
      <c r="F78" s="4" t="str">
        <f>VLOOKUP(A78,HOP!A:C,3,0)</f>
        <v>2694781</v>
      </c>
      <c r="G78" s="4">
        <f t="shared" si="2"/>
        <v>0</v>
      </c>
      <c r="H78" s="4" t="str">
        <f t="shared" si="3"/>
        <v>，2694781</v>
      </c>
      <c r="I78" s="4" t="str">
        <f>VLOOKUP(A78,HOP!A:U,21,0)</f>
        <v>直连</v>
      </c>
    </row>
    <row r="79" s="4" customFormat="1" hidden="1" spans="1:9">
      <c r="A79" s="6">
        <v>21030677194</v>
      </c>
      <c r="B79" s="7">
        <v>44820</v>
      </c>
      <c r="C79" s="7">
        <v>44822</v>
      </c>
      <c r="D79" s="4">
        <v>342</v>
      </c>
      <c r="E79" s="4" t="str">
        <f>VLOOKUP(A79,HOP!A:L,12,0)</f>
        <v>342.00</v>
      </c>
      <c r="F79" s="4" t="str">
        <f>VLOOKUP(A79,HOP!A:C,3,0)</f>
        <v>2694856</v>
      </c>
      <c r="G79" s="4">
        <f t="shared" si="2"/>
        <v>0</v>
      </c>
      <c r="H79" s="4" t="str">
        <f t="shared" si="3"/>
        <v>，2694856</v>
      </c>
      <c r="I79" s="4" t="str">
        <f>VLOOKUP(A79,HOP!A:U,21,0)</f>
        <v>直连</v>
      </c>
    </row>
    <row r="80" s="4" customFormat="1" hidden="1" spans="1:9">
      <c r="A80" s="6">
        <v>999221033597527</v>
      </c>
      <c r="B80" s="7">
        <v>44821</v>
      </c>
      <c r="C80" s="7">
        <v>44822</v>
      </c>
      <c r="D80" s="4">
        <v>117</v>
      </c>
      <c r="E80" s="4" t="str">
        <f>VLOOKUP(A80,HOP!A:L,12,0)</f>
        <v>117.00</v>
      </c>
      <c r="F80" s="4" t="str">
        <f>VLOOKUP(A80,HOP!A:C,3,0)</f>
        <v>2695406</v>
      </c>
      <c r="G80" s="4">
        <f t="shared" si="2"/>
        <v>0</v>
      </c>
      <c r="H80" s="4" t="str">
        <f t="shared" si="3"/>
        <v>，2695406</v>
      </c>
      <c r="I80" s="4" t="str">
        <f>VLOOKUP(A80,HOP!A:U,21,0)</f>
        <v>直连</v>
      </c>
    </row>
    <row r="81" s="4" customFormat="1" hidden="1" spans="1:9">
      <c r="A81" s="6">
        <v>999221034956172</v>
      </c>
      <c r="B81" s="7">
        <v>44821</v>
      </c>
      <c r="C81" s="7">
        <v>44822</v>
      </c>
      <c r="D81" s="4">
        <v>105</v>
      </c>
      <c r="E81" s="4" t="str">
        <f>VLOOKUP(A81,HOP!A:L,12,0)</f>
        <v>105.00</v>
      </c>
      <c r="F81" s="4" t="str">
        <f>VLOOKUP(A81,HOP!A:C,3,0)</f>
        <v>2695625</v>
      </c>
      <c r="G81" s="4">
        <f t="shared" si="2"/>
        <v>0</v>
      </c>
      <c r="H81" s="4" t="str">
        <f t="shared" si="3"/>
        <v>，2695625</v>
      </c>
      <c r="I81" s="4" t="str">
        <f>VLOOKUP(A81,HOP!A:U,21,0)</f>
        <v>直连</v>
      </c>
    </row>
    <row r="82" s="4" customFormat="1" hidden="1" spans="1:9">
      <c r="A82" s="6">
        <v>999221035000994</v>
      </c>
      <c r="B82" s="7">
        <v>44821</v>
      </c>
      <c r="C82" s="7">
        <v>44822</v>
      </c>
      <c r="D82" s="4">
        <v>469</v>
      </c>
      <c r="E82" s="4" t="str">
        <f>VLOOKUP(A82,HOP!A:L,12,0)</f>
        <v>469.00</v>
      </c>
      <c r="F82" s="4" t="str">
        <f>VLOOKUP(A82,HOP!A:C,3,0)</f>
        <v>2695635</v>
      </c>
      <c r="G82" s="4">
        <f t="shared" si="2"/>
        <v>0</v>
      </c>
      <c r="H82" s="4" t="str">
        <f t="shared" si="3"/>
        <v>，2695635</v>
      </c>
      <c r="I82" s="4" t="str">
        <f>VLOOKUP(A82,HOP!A:U,21,0)</f>
        <v>直连</v>
      </c>
    </row>
    <row r="83" s="4" customFormat="1" hidden="1" spans="1:9">
      <c r="A83" s="6">
        <v>999221035988680</v>
      </c>
      <c r="B83" s="7">
        <v>44821</v>
      </c>
      <c r="C83" s="7">
        <v>44822</v>
      </c>
      <c r="D83" s="4">
        <v>144</v>
      </c>
      <c r="E83" s="4" t="str">
        <f>VLOOKUP(A83,HOP!A:L,12,0)</f>
        <v>144.00</v>
      </c>
      <c r="F83" s="4" t="str">
        <f>VLOOKUP(A83,HOP!A:C,3,0)</f>
        <v>2695806</v>
      </c>
      <c r="G83" s="4">
        <f t="shared" si="2"/>
        <v>0</v>
      </c>
      <c r="H83" s="4" t="str">
        <f t="shared" si="3"/>
        <v>，2695806</v>
      </c>
      <c r="I83" s="4" t="str">
        <f>VLOOKUP(A83,HOP!A:U,21,0)</f>
        <v>直连</v>
      </c>
    </row>
    <row r="84" s="4" customFormat="1" hidden="1" spans="1:9">
      <c r="A84" s="6">
        <v>999221036001093</v>
      </c>
      <c r="B84" s="7">
        <v>44821</v>
      </c>
      <c r="C84" s="7">
        <v>44822</v>
      </c>
      <c r="D84" s="4">
        <v>233</v>
      </c>
      <c r="E84" s="4" t="str">
        <f>VLOOKUP(A84,HOP!A:L,12,0)</f>
        <v>233.00</v>
      </c>
      <c r="F84" s="4" t="str">
        <f>VLOOKUP(A84,HOP!A:C,3,0)</f>
        <v>2695809</v>
      </c>
      <c r="G84" s="4">
        <f t="shared" si="2"/>
        <v>0</v>
      </c>
      <c r="H84" s="4" t="str">
        <f t="shared" si="3"/>
        <v>，2695809</v>
      </c>
      <c r="I84" s="4" t="str">
        <f>VLOOKUP(A84,HOP!A:U,21,0)</f>
        <v>直连</v>
      </c>
    </row>
    <row r="85" s="4" customFormat="1" hidden="1" spans="1:9">
      <c r="A85" s="6">
        <v>21036593101</v>
      </c>
      <c r="B85" s="7">
        <v>44821</v>
      </c>
      <c r="C85" s="7">
        <v>44822</v>
      </c>
      <c r="D85" s="4">
        <v>1084</v>
      </c>
      <c r="E85" s="4" t="str">
        <f>VLOOKUP(A85,HOP!A:L,12,0)</f>
        <v>1084.00</v>
      </c>
      <c r="F85" s="4" t="str">
        <f>VLOOKUP(A85,HOP!A:C,3,0)</f>
        <v>2695915</v>
      </c>
      <c r="G85" s="4">
        <f t="shared" si="2"/>
        <v>0</v>
      </c>
      <c r="H85" s="4" t="str">
        <f t="shared" si="3"/>
        <v>，2695915</v>
      </c>
      <c r="I85" s="4" t="str">
        <f>VLOOKUP(A85,HOP!A:U,21,0)</f>
        <v>直连</v>
      </c>
    </row>
    <row r="86" s="4" customFormat="1" hidden="1" spans="1:9">
      <c r="A86" s="6">
        <v>21037798767</v>
      </c>
      <c r="B86" s="7">
        <v>44821</v>
      </c>
      <c r="C86" s="7">
        <v>44822</v>
      </c>
      <c r="D86" s="4">
        <v>127</v>
      </c>
      <c r="E86" s="4" t="str">
        <f>VLOOKUP(A86,HOP!A:L,12,0)</f>
        <v>127.00</v>
      </c>
      <c r="F86" s="4" t="str">
        <f>VLOOKUP(A86,HOP!A:C,3,0)</f>
        <v>2696184</v>
      </c>
      <c r="G86" s="4">
        <f t="shared" si="2"/>
        <v>0</v>
      </c>
      <c r="H86" s="4" t="str">
        <f t="shared" si="3"/>
        <v>，2696184</v>
      </c>
      <c r="I86" s="4" t="str">
        <f>VLOOKUP(A86,HOP!A:U,21,0)</f>
        <v>直连</v>
      </c>
    </row>
    <row r="87" s="4" customFormat="1" hidden="1" spans="1:9">
      <c r="A87" s="6">
        <v>21037948648</v>
      </c>
      <c r="B87" s="7">
        <v>44821</v>
      </c>
      <c r="C87" s="7">
        <v>44822</v>
      </c>
      <c r="D87" s="4">
        <v>135</v>
      </c>
      <c r="E87" s="4" t="str">
        <f>VLOOKUP(A87,HOP!A:L,12,0)</f>
        <v>135.00</v>
      </c>
      <c r="F87" s="4" t="str">
        <f>VLOOKUP(A87,HOP!A:C,3,0)</f>
        <v>2696210</v>
      </c>
      <c r="G87" s="4">
        <f t="shared" si="2"/>
        <v>0</v>
      </c>
      <c r="H87" s="4" t="str">
        <f t="shared" si="3"/>
        <v>，2696210</v>
      </c>
      <c r="I87" s="4" t="str">
        <f>VLOOKUP(A87,HOP!A:U,21,0)</f>
        <v>直连</v>
      </c>
    </row>
    <row r="88" s="4" customFormat="1" hidden="1" spans="1:9">
      <c r="A88" s="6">
        <v>999221037955073</v>
      </c>
      <c r="B88" s="7">
        <v>44821</v>
      </c>
      <c r="C88" s="7">
        <v>44822</v>
      </c>
      <c r="D88" s="4">
        <v>173</v>
      </c>
      <c r="E88" s="4" t="str">
        <f>VLOOKUP(A88,HOP!A:L,12,0)</f>
        <v>173.00</v>
      </c>
      <c r="F88" s="4" t="str">
        <f>VLOOKUP(A88,HOP!A:C,3,0)</f>
        <v>2696212</v>
      </c>
      <c r="G88" s="4">
        <f t="shared" si="2"/>
        <v>0</v>
      </c>
      <c r="H88" s="4" t="str">
        <f t="shared" si="3"/>
        <v>，2696212</v>
      </c>
      <c r="I88" s="4" t="str">
        <f>VLOOKUP(A88,HOP!A:U,21,0)</f>
        <v>直连</v>
      </c>
    </row>
    <row r="89" s="4" customFormat="1" hidden="1" spans="1:9">
      <c r="A89" s="6">
        <v>21038065457</v>
      </c>
      <c r="B89" s="7">
        <v>44821</v>
      </c>
      <c r="C89" s="7">
        <v>44822</v>
      </c>
      <c r="D89" s="4">
        <v>152</v>
      </c>
      <c r="E89" s="4" t="str">
        <f>VLOOKUP(A89,HOP!A:L,12,0)</f>
        <v>152.00</v>
      </c>
      <c r="F89" s="4" t="str">
        <f>VLOOKUP(A89,HOP!A:C,3,0)</f>
        <v>2696250</v>
      </c>
      <c r="G89" s="4">
        <f t="shared" si="2"/>
        <v>0</v>
      </c>
      <c r="H89" s="4" t="str">
        <f t="shared" si="3"/>
        <v>，2696250</v>
      </c>
      <c r="I89" s="4" t="str">
        <f>VLOOKUP(A89,HOP!A:U,21,0)</f>
        <v>直连</v>
      </c>
    </row>
    <row r="90" s="4" customFormat="1" hidden="1" spans="1:9">
      <c r="A90" s="6">
        <v>999221038107192</v>
      </c>
      <c r="B90" s="7">
        <v>44821</v>
      </c>
      <c r="C90" s="7">
        <v>44822</v>
      </c>
      <c r="D90" s="4">
        <v>169</v>
      </c>
      <c r="E90" s="4" t="str">
        <f>VLOOKUP(A90,HOP!A:L,12,0)</f>
        <v>169.00</v>
      </c>
      <c r="F90" s="4" t="str">
        <f>VLOOKUP(A90,HOP!A:C,3,0)</f>
        <v>2696261</v>
      </c>
      <c r="G90" s="4">
        <f t="shared" si="2"/>
        <v>0</v>
      </c>
      <c r="H90" s="4" t="str">
        <f t="shared" si="3"/>
        <v>，2696261</v>
      </c>
      <c r="I90" s="4" t="str">
        <f>VLOOKUP(A90,HOP!A:U,21,0)</f>
        <v>直连</v>
      </c>
    </row>
    <row r="91" s="4" customFormat="1" hidden="1" spans="1:9">
      <c r="A91" s="6">
        <v>999221038132253</v>
      </c>
      <c r="B91" s="7">
        <v>44821</v>
      </c>
      <c r="C91" s="7">
        <v>44822</v>
      </c>
      <c r="D91" s="4">
        <v>304</v>
      </c>
      <c r="E91" s="4" t="str">
        <f>VLOOKUP(A91,HOP!A:L,12,0)</f>
        <v>304.00</v>
      </c>
      <c r="F91" s="4" t="str">
        <f>VLOOKUP(A91,HOP!A:C,3,0)</f>
        <v>2696265</v>
      </c>
      <c r="G91" s="4">
        <f t="shared" si="2"/>
        <v>0</v>
      </c>
      <c r="H91" s="4" t="str">
        <f t="shared" si="3"/>
        <v>，2696265</v>
      </c>
      <c r="I91" s="4" t="str">
        <f>VLOOKUP(A91,HOP!A:U,21,0)</f>
        <v>直连</v>
      </c>
    </row>
    <row r="92" s="4" customFormat="1" hidden="1" spans="1:9">
      <c r="A92" s="6">
        <v>21038461573</v>
      </c>
      <c r="B92" s="7">
        <v>44821</v>
      </c>
      <c r="C92" s="7">
        <v>44822</v>
      </c>
      <c r="D92" s="4">
        <v>183</v>
      </c>
      <c r="E92" s="4" t="str">
        <f>VLOOKUP(A92,HOP!A:L,12,0)</f>
        <v>183.00</v>
      </c>
      <c r="F92" s="4" t="str">
        <f>VLOOKUP(A92,HOP!A:C,3,0)</f>
        <v>2696335</v>
      </c>
      <c r="G92" s="4">
        <f t="shared" si="2"/>
        <v>0</v>
      </c>
      <c r="H92" s="4" t="str">
        <f t="shared" si="3"/>
        <v>，2696335</v>
      </c>
      <c r="I92" s="4" t="str">
        <f>VLOOKUP(A92,HOP!A:U,21,0)</f>
        <v>直连</v>
      </c>
    </row>
    <row r="93" s="4" customFormat="1" hidden="1" spans="1:9">
      <c r="A93" s="6">
        <v>21038546974</v>
      </c>
      <c r="B93" s="7">
        <v>44821</v>
      </c>
      <c r="C93" s="7">
        <v>44822</v>
      </c>
      <c r="D93" s="4">
        <v>539</v>
      </c>
      <c r="E93" s="4" t="str">
        <f>VLOOKUP(A93,HOP!A:L,12,0)</f>
        <v>539.00</v>
      </c>
      <c r="F93" s="4" t="str">
        <f>VLOOKUP(A93,HOP!A:C,3,0)</f>
        <v>2696359</v>
      </c>
      <c r="G93" s="4">
        <f t="shared" si="2"/>
        <v>0</v>
      </c>
      <c r="H93" s="4" t="str">
        <f t="shared" si="3"/>
        <v>，2696359</v>
      </c>
      <c r="I93" s="4" t="str">
        <f>VLOOKUP(A93,HOP!A:U,21,0)</f>
        <v>直连</v>
      </c>
    </row>
    <row r="94" s="4" customFormat="1" hidden="1" spans="1:9">
      <c r="A94" s="6">
        <v>21038771012</v>
      </c>
      <c r="B94" s="7">
        <v>44821</v>
      </c>
      <c r="C94" s="7">
        <v>44822</v>
      </c>
      <c r="D94" s="4">
        <v>419</v>
      </c>
      <c r="E94" s="4" t="str">
        <f>VLOOKUP(A94,HOP!A:L,12,0)</f>
        <v>419.00</v>
      </c>
      <c r="F94" s="4" t="str">
        <f>VLOOKUP(A94,HOP!A:C,3,0)</f>
        <v>2696411</v>
      </c>
      <c r="G94" s="4">
        <f t="shared" si="2"/>
        <v>0</v>
      </c>
      <c r="H94" s="4" t="str">
        <f t="shared" si="3"/>
        <v>，2696411</v>
      </c>
      <c r="I94" s="4" t="str">
        <f>VLOOKUP(A94,HOP!A:U,21,0)</f>
        <v>直连</v>
      </c>
    </row>
    <row r="95" s="4" customFormat="1" hidden="1" spans="1:9">
      <c r="A95" s="6">
        <v>21038935930</v>
      </c>
      <c r="B95" s="7">
        <v>44821</v>
      </c>
      <c r="C95" s="7">
        <v>44822</v>
      </c>
      <c r="D95" s="4">
        <v>144</v>
      </c>
      <c r="E95" s="4" t="str">
        <f>VLOOKUP(A95,HOP!A:L,12,0)</f>
        <v>144.00</v>
      </c>
      <c r="F95" s="4" t="str">
        <f>VLOOKUP(A95,HOP!A:C,3,0)</f>
        <v>2696448</v>
      </c>
      <c r="G95" s="4">
        <f t="shared" si="2"/>
        <v>0</v>
      </c>
      <c r="H95" s="4" t="str">
        <f t="shared" si="3"/>
        <v>，2696448</v>
      </c>
      <c r="I95" s="4" t="str">
        <f>VLOOKUP(A95,HOP!A:U,21,0)</f>
        <v>直连</v>
      </c>
    </row>
    <row r="96" s="4" customFormat="1" hidden="1" spans="1:9">
      <c r="A96" s="6">
        <v>999221040190429</v>
      </c>
      <c r="B96" s="7">
        <v>44821</v>
      </c>
      <c r="C96" s="7">
        <v>44822</v>
      </c>
      <c r="D96" s="4">
        <v>151</v>
      </c>
      <c r="E96" s="4" t="str">
        <f>VLOOKUP(A96,HOP!A:L,12,0)</f>
        <v>151.00</v>
      </c>
      <c r="F96" s="4" t="str">
        <f>VLOOKUP(A96,HOP!A:C,3,0)</f>
        <v>2696689</v>
      </c>
      <c r="G96" s="4">
        <f t="shared" si="2"/>
        <v>0</v>
      </c>
      <c r="H96" s="4" t="str">
        <f t="shared" si="3"/>
        <v>，2696689</v>
      </c>
      <c r="I96" s="4" t="str">
        <f>VLOOKUP(A96,HOP!A:U,21,0)</f>
        <v>直连</v>
      </c>
    </row>
    <row r="97" s="4" customFormat="1" hidden="1" spans="1:9">
      <c r="A97" s="6">
        <v>21040327394</v>
      </c>
      <c r="B97" s="7">
        <v>44821</v>
      </c>
      <c r="C97" s="7">
        <v>44822</v>
      </c>
      <c r="D97" s="4">
        <v>980</v>
      </c>
      <c r="E97" s="4" t="str">
        <f>VLOOKUP(A97,HOP!A:L,12,0)</f>
        <v>980.00</v>
      </c>
      <c r="F97" s="4" t="str">
        <f>VLOOKUP(A97,HOP!A:C,3,0)</f>
        <v>2696726</v>
      </c>
      <c r="G97" s="4">
        <f t="shared" si="2"/>
        <v>0</v>
      </c>
      <c r="H97" s="4" t="str">
        <f t="shared" si="3"/>
        <v>，2696726</v>
      </c>
      <c r="I97" s="4" t="str">
        <f>VLOOKUP(A97,HOP!A:U,21,0)</f>
        <v>直连</v>
      </c>
    </row>
    <row r="98" s="4" customFormat="1" hidden="1" spans="1:9">
      <c r="A98" s="6">
        <v>999221040359615</v>
      </c>
      <c r="B98" s="7">
        <v>44821</v>
      </c>
      <c r="C98" s="7">
        <v>44822</v>
      </c>
      <c r="D98" s="4">
        <v>101</v>
      </c>
      <c r="E98" s="4" t="str">
        <f>VLOOKUP(A98,HOP!A:L,12,0)</f>
        <v>101.00</v>
      </c>
      <c r="F98" s="4" t="str">
        <f>VLOOKUP(A98,HOP!A:C,3,0)</f>
        <v>2696731</v>
      </c>
      <c r="G98" s="4">
        <f t="shared" si="2"/>
        <v>0</v>
      </c>
      <c r="H98" s="4" t="str">
        <f t="shared" si="3"/>
        <v>，2696731</v>
      </c>
      <c r="I98" s="4" t="str">
        <f>VLOOKUP(A98,HOP!A:U,21,0)</f>
        <v>直连</v>
      </c>
    </row>
    <row r="99" s="4" customFormat="1" hidden="1" spans="1:9">
      <c r="A99" s="6">
        <v>18957158697</v>
      </c>
      <c r="B99" s="7">
        <v>44822</v>
      </c>
      <c r="C99" s="7">
        <v>44823</v>
      </c>
      <c r="D99" s="4">
        <v>421</v>
      </c>
      <c r="E99" s="4" t="str">
        <f>VLOOKUP(A99,HOP!A:L,12,0)</f>
        <v>421.00</v>
      </c>
      <c r="F99" s="4" t="str">
        <f>VLOOKUP(A99,HOP!A:C,3,0)</f>
        <v>2690531</v>
      </c>
      <c r="G99" s="4">
        <f t="shared" si="2"/>
        <v>0</v>
      </c>
      <c r="H99" s="4" t="str">
        <f t="shared" si="3"/>
        <v>，2690531</v>
      </c>
      <c r="I99" s="4" t="str">
        <f>VLOOKUP(A99,HOP!A:U,21,0)</f>
        <v>直连</v>
      </c>
    </row>
    <row r="100" s="4" customFormat="1" hidden="1" spans="1:9">
      <c r="A100" s="6">
        <v>21021187763</v>
      </c>
      <c r="B100" s="7">
        <v>44822</v>
      </c>
      <c r="C100" s="7">
        <v>44823</v>
      </c>
      <c r="D100" s="4">
        <v>118</v>
      </c>
      <c r="E100" s="4" t="str">
        <f>VLOOKUP(A100,HOP!A:L,12,0)</f>
        <v>118.00</v>
      </c>
      <c r="F100" s="4" t="str">
        <f>VLOOKUP(A100,HOP!A:C,3,0)</f>
        <v>2693230</v>
      </c>
      <c r="G100" s="4">
        <f t="shared" si="2"/>
        <v>0</v>
      </c>
      <c r="H100" s="4" t="str">
        <f t="shared" si="3"/>
        <v>，2693230</v>
      </c>
      <c r="I100" s="4" t="str">
        <f>VLOOKUP(A100,HOP!A:U,21,0)</f>
        <v>直连</v>
      </c>
    </row>
    <row r="101" s="4" customFormat="1" hidden="1" spans="1:9">
      <c r="A101" s="6">
        <v>999221040710776</v>
      </c>
      <c r="B101" s="7">
        <v>44822</v>
      </c>
      <c r="C101" s="7">
        <v>44823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6">
        <v>21042362144</v>
      </c>
      <c r="B102" s="7">
        <v>44822</v>
      </c>
      <c r="C102" s="7">
        <v>44823</v>
      </c>
      <c r="D102" s="4">
        <v>300</v>
      </c>
      <c r="E102" s="4" t="str">
        <f>VLOOKUP(A102,HOP!A:L,12,0)</f>
        <v>300.00</v>
      </c>
      <c r="F102" s="4" t="str">
        <f>VLOOKUP(A102,HOP!A:C,3,0)</f>
        <v>2697130</v>
      </c>
      <c r="G102" s="4">
        <f t="shared" si="2"/>
        <v>0</v>
      </c>
      <c r="H102" s="4" t="str">
        <f t="shared" si="3"/>
        <v>，2697130</v>
      </c>
      <c r="I102" s="4" t="str">
        <f>VLOOKUP(A102,HOP!A:U,21,0)</f>
        <v>直连</v>
      </c>
    </row>
    <row r="103" s="4" customFormat="1" hidden="1" spans="1:9">
      <c r="A103" s="6">
        <v>999221042682136</v>
      </c>
      <c r="B103" s="7">
        <v>44822</v>
      </c>
      <c r="C103" s="7">
        <v>44823</v>
      </c>
      <c r="D103" s="4">
        <v>132</v>
      </c>
      <c r="E103" s="4" t="str">
        <f>VLOOKUP(A103,HOP!A:L,12,0)</f>
        <v>132.00</v>
      </c>
      <c r="F103" s="4" t="str">
        <f>VLOOKUP(A103,HOP!A:C,3,0)</f>
        <v>2697195</v>
      </c>
      <c r="G103" s="4">
        <f t="shared" si="2"/>
        <v>0</v>
      </c>
      <c r="H103" s="4" t="str">
        <f t="shared" si="3"/>
        <v>，2697195</v>
      </c>
      <c r="I103" s="4" t="str">
        <f>VLOOKUP(A103,HOP!A:U,21,0)</f>
        <v>直连</v>
      </c>
    </row>
    <row r="104" s="4" customFormat="1" hidden="1" spans="1:9">
      <c r="A104" s="6">
        <v>999221042726185</v>
      </c>
      <c r="B104" s="7">
        <v>44822</v>
      </c>
      <c r="C104" s="7">
        <v>44823</v>
      </c>
      <c r="D104" s="4">
        <v>650</v>
      </c>
      <c r="E104" s="4" t="str">
        <f>VLOOKUP(A104,HOP!A:L,12,0)</f>
        <v>650.00</v>
      </c>
      <c r="F104" s="4" t="str">
        <f>VLOOKUP(A104,HOP!A:C,3,0)</f>
        <v>2697201</v>
      </c>
      <c r="G104" s="4">
        <f t="shared" si="2"/>
        <v>0</v>
      </c>
      <c r="H104" s="4" t="str">
        <f t="shared" si="3"/>
        <v>，2697201</v>
      </c>
      <c r="I104" s="4" t="str">
        <f>VLOOKUP(A104,HOP!A:U,21,0)</f>
        <v>直连</v>
      </c>
    </row>
    <row r="105" s="4" customFormat="1" hidden="1" spans="1:9">
      <c r="A105" s="6">
        <v>999221043228422</v>
      </c>
      <c r="B105" s="7">
        <v>44822</v>
      </c>
      <c r="C105" s="7">
        <v>44823</v>
      </c>
      <c r="D105" s="4">
        <v>112</v>
      </c>
      <c r="E105" s="4" t="str">
        <f>VLOOKUP(A105,HOP!A:L,12,0)</f>
        <v>112.00</v>
      </c>
      <c r="F105" s="4" t="str">
        <f>VLOOKUP(A105,HOP!A:C,3,0)</f>
        <v>2697314</v>
      </c>
      <c r="G105" s="4">
        <f t="shared" si="2"/>
        <v>0</v>
      </c>
      <c r="H105" s="4" t="str">
        <f t="shared" si="3"/>
        <v>，2697314</v>
      </c>
      <c r="I105" s="4" t="str">
        <f>VLOOKUP(A105,HOP!A:U,21,0)</f>
        <v>直连</v>
      </c>
    </row>
    <row r="106" s="4" customFormat="1" hidden="1" spans="1:9">
      <c r="A106" s="6">
        <v>21043781072</v>
      </c>
      <c r="B106" s="7">
        <v>44822</v>
      </c>
      <c r="C106" s="7">
        <v>44823</v>
      </c>
      <c r="D106" s="4">
        <v>127</v>
      </c>
      <c r="E106" s="4" t="str">
        <f>VLOOKUP(A106,HOP!A:L,12,0)</f>
        <v>127.00</v>
      </c>
      <c r="F106" s="4" t="str">
        <f>VLOOKUP(A106,HOP!A:C,3,0)</f>
        <v>2697406</v>
      </c>
      <c r="G106" s="4">
        <f t="shared" si="2"/>
        <v>0</v>
      </c>
      <c r="H106" s="4" t="str">
        <f t="shared" si="3"/>
        <v>，2697406</v>
      </c>
      <c r="I106" s="4" t="str">
        <f>VLOOKUP(A106,HOP!A:U,21,0)</f>
        <v>直连</v>
      </c>
    </row>
    <row r="107" s="4" customFormat="1" hidden="1" spans="1:9">
      <c r="A107" s="6">
        <v>21044758180</v>
      </c>
      <c r="B107" s="7">
        <v>44822</v>
      </c>
      <c r="C107" s="7">
        <v>44823</v>
      </c>
      <c r="D107" s="4">
        <v>944</v>
      </c>
      <c r="E107" s="4" t="str">
        <f>VLOOKUP(A107,HOP!A:L,12,0)</f>
        <v>944.00</v>
      </c>
      <c r="F107" s="4" t="str">
        <f>VLOOKUP(A107,HOP!A:C,3,0)</f>
        <v>2697629</v>
      </c>
      <c r="G107" s="4">
        <f t="shared" si="2"/>
        <v>0</v>
      </c>
      <c r="H107" s="4" t="str">
        <f t="shared" si="3"/>
        <v>，2697629</v>
      </c>
      <c r="I107" s="4" t="str">
        <f>VLOOKUP(A107,HOP!A:U,21,0)</f>
        <v>直连</v>
      </c>
    </row>
    <row r="108" s="4" customFormat="1" hidden="1" spans="1:9">
      <c r="A108" s="6">
        <v>21045420802</v>
      </c>
      <c r="B108" s="7">
        <v>44822</v>
      </c>
      <c r="C108" s="7">
        <v>44823</v>
      </c>
      <c r="D108" s="4">
        <v>408</v>
      </c>
      <c r="E108" s="4" t="str">
        <f>VLOOKUP(A108,HOP!A:L,12,0)</f>
        <v>408.00</v>
      </c>
      <c r="F108" s="4" t="str">
        <f>VLOOKUP(A108,HOP!A:C,3,0)</f>
        <v>2697747</v>
      </c>
      <c r="G108" s="4">
        <f t="shared" si="2"/>
        <v>0</v>
      </c>
      <c r="H108" s="4" t="str">
        <f t="shared" si="3"/>
        <v>，2697747</v>
      </c>
      <c r="I108" s="4" t="str">
        <f>VLOOKUP(A108,HOP!A:U,21,0)</f>
        <v>直连</v>
      </c>
    </row>
    <row r="109" s="4" customFormat="1" hidden="1" spans="1:9">
      <c r="A109" s="6">
        <v>21045909743</v>
      </c>
      <c r="B109" s="7">
        <v>44822</v>
      </c>
      <c r="C109" s="7">
        <v>44823</v>
      </c>
      <c r="D109" s="4">
        <v>300</v>
      </c>
      <c r="E109" s="4" t="str">
        <f>VLOOKUP(A109,HOP!A:L,12,0)</f>
        <v>300.00</v>
      </c>
      <c r="F109" s="4" t="str">
        <f>VLOOKUP(A109,HOP!A:C,3,0)</f>
        <v>2697862</v>
      </c>
      <c r="G109" s="4">
        <f t="shared" si="2"/>
        <v>0</v>
      </c>
      <c r="H109" s="4" t="str">
        <f t="shared" si="3"/>
        <v>，2697862</v>
      </c>
      <c r="I109" s="4" t="str">
        <f>VLOOKUP(A109,HOP!A:U,21,0)</f>
        <v>直连</v>
      </c>
    </row>
    <row r="110" s="4" customFormat="1" hidden="1" spans="1:9">
      <c r="A110" s="6">
        <v>999221046121588</v>
      </c>
      <c r="B110" s="7">
        <v>44822</v>
      </c>
      <c r="C110" s="7">
        <v>44823</v>
      </c>
      <c r="D110" s="4">
        <v>239</v>
      </c>
      <c r="E110" s="4" t="str">
        <f>VLOOKUP(A110,HOP!A:L,12,0)</f>
        <v>239.00</v>
      </c>
      <c r="F110" s="4" t="str">
        <f>VLOOKUP(A110,HOP!A:C,3,0)</f>
        <v>2697912</v>
      </c>
      <c r="G110" s="4">
        <f t="shared" si="2"/>
        <v>0</v>
      </c>
      <c r="H110" s="4" t="str">
        <f t="shared" si="3"/>
        <v>，2697912</v>
      </c>
      <c r="I110" s="4" t="str">
        <f>VLOOKUP(A110,HOP!A:U,21,0)</f>
        <v>直连</v>
      </c>
    </row>
    <row r="111" s="4" customFormat="1" hidden="1" spans="1:9">
      <c r="A111" s="6">
        <v>21060954013</v>
      </c>
      <c r="B111" s="7">
        <v>44822</v>
      </c>
      <c r="C111" s="7">
        <v>44823</v>
      </c>
      <c r="D111" s="4">
        <v>216</v>
      </c>
      <c r="E111" s="4" t="str">
        <f>VLOOKUP(A111,HOP!A:L,12,0)</f>
        <v>216.00</v>
      </c>
      <c r="F111" s="4" t="str">
        <f>VLOOKUP(A111,HOP!A:C,3,0)</f>
        <v>2697986</v>
      </c>
      <c r="G111" s="4">
        <f t="shared" si="2"/>
        <v>0</v>
      </c>
      <c r="H111" s="4" t="str">
        <f t="shared" si="3"/>
        <v>，2697986</v>
      </c>
      <c r="I111" s="4" t="str">
        <f>VLOOKUP(A111,HOP!A:U,21,0)</f>
        <v>直连</v>
      </c>
    </row>
    <row r="112" s="4" customFormat="1" hidden="1" spans="1:9">
      <c r="A112" s="6">
        <v>21061569818</v>
      </c>
      <c r="B112" s="7">
        <v>44822</v>
      </c>
      <c r="C112" s="7">
        <v>44823</v>
      </c>
      <c r="D112" s="4">
        <v>317</v>
      </c>
      <c r="E112" s="4" t="str">
        <f>VLOOKUP(A112,HOP!A:L,12,0)</f>
        <v>317.00</v>
      </c>
      <c r="F112" s="4" t="str">
        <f>VLOOKUP(A112,HOP!A:C,3,0)</f>
        <v>2698082</v>
      </c>
      <c r="G112" s="4">
        <f t="shared" si="2"/>
        <v>0</v>
      </c>
      <c r="H112" s="4" t="str">
        <f t="shared" si="3"/>
        <v>，2698082</v>
      </c>
      <c r="I112" s="4" t="str">
        <f>VLOOKUP(A112,HOP!A:U,21,0)</f>
        <v>直连</v>
      </c>
    </row>
    <row r="113" s="4" customFormat="1" hidden="1" spans="1:9">
      <c r="A113" s="6">
        <v>999221061785878</v>
      </c>
      <c r="B113" s="7">
        <v>44822</v>
      </c>
      <c r="C113" s="7">
        <v>44823</v>
      </c>
      <c r="D113" s="4">
        <v>300</v>
      </c>
      <c r="E113" s="4" t="str">
        <f>VLOOKUP(A113,HOP!A:L,12,0)</f>
        <v>300.00</v>
      </c>
      <c r="F113" s="4" t="str">
        <f>VLOOKUP(A113,HOP!A:C,3,0)</f>
        <v>2698126</v>
      </c>
      <c r="G113" s="4">
        <f t="shared" si="2"/>
        <v>0</v>
      </c>
      <c r="H113" s="4" t="str">
        <f t="shared" si="3"/>
        <v>，2698126</v>
      </c>
      <c r="I113" s="4" t="str">
        <f>VLOOKUP(A113,HOP!A:U,21,0)</f>
        <v>直连</v>
      </c>
    </row>
    <row r="114" s="4" customFormat="1" hidden="1" spans="1:9">
      <c r="A114" s="6">
        <v>999221061788540</v>
      </c>
      <c r="B114" s="7">
        <v>44822</v>
      </c>
      <c r="C114" s="7">
        <v>44823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VLOOKUP(A114,HOP!A:U,21,0)</f>
        <v>#N/A</v>
      </c>
    </row>
    <row r="115" s="4" customFormat="1" hidden="1" spans="1:9">
      <c r="A115" s="6">
        <v>21063491812</v>
      </c>
      <c r="B115" s="7">
        <v>44822</v>
      </c>
      <c r="C115" s="7">
        <v>44823</v>
      </c>
      <c r="D115" s="4">
        <v>944</v>
      </c>
      <c r="E115" s="4" t="str">
        <f>VLOOKUP(A115,HOP!A:L,12,0)</f>
        <v>944.00</v>
      </c>
      <c r="F115" s="4" t="str">
        <f>VLOOKUP(A115,HOP!A:C,3,0)</f>
        <v>2698175</v>
      </c>
      <c r="G115" s="4">
        <f t="shared" si="2"/>
        <v>0</v>
      </c>
      <c r="H115" s="4" t="str">
        <f t="shared" si="3"/>
        <v>，2698175</v>
      </c>
      <c r="I115" s="4" t="str">
        <f>VLOOKUP(A115,HOP!A:U,21,0)</f>
        <v>直连</v>
      </c>
    </row>
    <row r="116" s="4" customFormat="1" hidden="1" spans="1:9">
      <c r="A116" s="6">
        <v>21065475548</v>
      </c>
      <c r="B116" s="7">
        <v>44822</v>
      </c>
      <c r="C116" s="7">
        <v>44823</v>
      </c>
      <c r="D116" s="4">
        <v>944</v>
      </c>
      <c r="E116" s="4" t="str">
        <f>VLOOKUP(A116,HOP!A:L,12,0)</f>
        <v>944.00</v>
      </c>
      <c r="F116" s="4" t="str">
        <f>VLOOKUP(A116,HOP!A:C,3,0)</f>
        <v>2698253</v>
      </c>
      <c r="G116" s="4">
        <f t="shared" si="2"/>
        <v>0</v>
      </c>
      <c r="H116" s="4" t="str">
        <f t="shared" si="3"/>
        <v>，2698253</v>
      </c>
      <c r="I116" s="4" t="str">
        <f>VLOOKUP(A116,HOP!A:U,21,0)</f>
        <v>直连</v>
      </c>
    </row>
    <row r="117" s="4" customFormat="1" hidden="1" spans="1:9">
      <c r="A117" s="6">
        <v>21067118330</v>
      </c>
      <c r="B117" s="7">
        <v>44822</v>
      </c>
      <c r="C117" s="7">
        <v>44823</v>
      </c>
      <c r="D117" s="4">
        <v>944</v>
      </c>
      <c r="E117" s="4" t="str">
        <f>VLOOKUP(A117,HOP!A:L,12,0)</f>
        <v>944.00</v>
      </c>
      <c r="F117" s="4" t="str">
        <f>VLOOKUP(A117,HOP!A:C,3,0)</f>
        <v>2698308</v>
      </c>
      <c r="G117" s="4">
        <f t="shared" si="2"/>
        <v>0</v>
      </c>
      <c r="H117" s="4" t="str">
        <f t="shared" si="3"/>
        <v>，2698308</v>
      </c>
      <c r="I117" s="4" t="str">
        <f>VLOOKUP(A117,HOP!A:U,21,0)</f>
        <v>直连</v>
      </c>
    </row>
    <row r="118" s="4" customFormat="1" hidden="1" spans="1:9">
      <c r="A118" s="6">
        <v>18852159838</v>
      </c>
      <c r="B118" s="7">
        <v>44823</v>
      </c>
      <c r="C118" s="7">
        <v>44824</v>
      </c>
      <c r="D118" s="4">
        <v>534</v>
      </c>
      <c r="E118" s="4" t="str">
        <f>VLOOKUP(A118,HOP!A:L,12,0)</f>
        <v>534.00</v>
      </c>
      <c r="F118" s="4" t="str">
        <f>VLOOKUP(A118,HOP!A:C,3,0)</f>
        <v>2665341</v>
      </c>
      <c r="G118" s="4">
        <f t="shared" si="2"/>
        <v>0</v>
      </c>
      <c r="H118" s="4" t="str">
        <f t="shared" si="3"/>
        <v>，2665341</v>
      </c>
      <c r="I118" s="4" t="str">
        <f>VLOOKUP(A118,HOP!A:U,21,0)</f>
        <v>直连</v>
      </c>
    </row>
    <row r="119" s="4" customFormat="1" hidden="1" spans="1:9">
      <c r="A119" s="6">
        <v>18918138394</v>
      </c>
      <c r="B119" s="7">
        <v>44823</v>
      </c>
      <c r="C119" s="7">
        <v>44824</v>
      </c>
      <c r="D119" s="4">
        <v>758</v>
      </c>
      <c r="E119" s="4" t="str">
        <f>VLOOKUP(A119,HOP!A:L,12,0)</f>
        <v>758.00</v>
      </c>
      <c r="F119" s="4" t="str">
        <f>VLOOKUP(A119,HOP!A:C,3,0)</f>
        <v>2678219</v>
      </c>
      <c r="G119" s="4">
        <f t="shared" si="2"/>
        <v>0</v>
      </c>
      <c r="H119" s="4" t="str">
        <f t="shared" si="3"/>
        <v>，2678219</v>
      </c>
      <c r="I119" s="4" t="str">
        <f>VLOOKUP(A119,HOP!A:U,21,0)</f>
        <v>直连</v>
      </c>
    </row>
    <row r="120" s="4" customFormat="1" hidden="1" spans="1:9">
      <c r="A120" s="6">
        <v>18934111914</v>
      </c>
      <c r="B120" s="7">
        <v>44823</v>
      </c>
      <c r="C120" s="7">
        <v>44824</v>
      </c>
      <c r="D120" s="4">
        <v>161</v>
      </c>
      <c r="E120" s="4" t="str">
        <f>VLOOKUP(A120,HOP!A:L,12,0)</f>
        <v>161.00</v>
      </c>
      <c r="F120" s="4" t="str">
        <f>VLOOKUP(A120,HOP!A:C,3,0)</f>
        <v>2682249</v>
      </c>
      <c r="G120" s="4">
        <f t="shared" si="2"/>
        <v>0</v>
      </c>
      <c r="H120" s="4" t="str">
        <f t="shared" si="3"/>
        <v>，2682249</v>
      </c>
      <c r="I120" s="4" t="str">
        <f>VLOOKUP(A120,HOP!A:U,21,0)</f>
        <v>直连</v>
      </c>
    </row>
    <row r="121" s="4" customFormat="1" hidden="1" spans="1:9">
      <c r="A121" s="6">
        <v>18946193786</v>
      </c>
      <c r="B121" s="7">
        <v>44823</v>
      </c>
      <c r="C121" s="7">
        <v>44824</v>
      </c>
      <c r="D121" s="4">
        <v>2579</v>
      </c>
      <c r="E121" s="4" t="str">
        <f>VLOOKUP(A121,HOP!A:L,12,0)</f>
        <v>2579.00</v>
      </c>
      <c r="F121" s="4" t="str">
        <f>VLOOKUP(A121,HOP!A:C,3,0)</f>
        <v>2685238</v>
      </c>
      <c r="G121" s="4">
        <f t="shared" si="2"/>
        <v>0</v>
      </c>
      <c r="H121" s="4" t="str">
        <f t="shared" si="3"/>
        <v>，2685238</v>
      </c>
      <c r="I121" s="4" t="str">
        <f>VLOOKUP(A121,HOP!A:U,21,0)</f>
        <v>直连</v>
      </c>
    </row>
    <row r="122" s="4" customFormat="1" hidden="1" spans="1:9">
      <c r="A122" s="6">
        <v>18946667002</v>
      </c>
      <c r="B122" s="7">
        <v>44823</v>
      </c>
      <c r="C122" s="7">
        <v>44824</v>
      </c>
      <c r="D122" s="4">
        <v>736</v>
      </c>
      <c r="E122" s="4" t="str">
        <f>VLOOKUP(A122,HOP!A:L,12,0)</f>
        <v>736.00</v>
      </c>
      <c r="F122" s="4" t="str">
        <f>VLOOKUP(A122,HOP!A:C,3,0)</f>
        <v>2685415</v>
      </c>
      <c r="G122" s="4">
        <f t="shared" si="2"/>
        <v>0</v>
      </c>
      <c r="H122" s="4" t="str">
        <f t="shared" si="3"/>
        <v>，2685415</v>
      </c>
      <c r="I122" s="4" t="str">
        <f>VLOOKUP(A122,HOP!A:U,21,0)</f>
        <v>直连</v>
      </c>
    </row>
    <row r="123" s="4" customFormat="1" hidden="1" spans="1:9">
      <c r="A123" s="6">
        <v>999218955195699</v>
      </c>
      <c r="B123" s="7">
        <v>44823</v>
      </c>
      <c r="C123" s="7">
        <v>44824</v>
      </c>
      <c r="D123" s="4">
        <v>1048</v>
      </c>
      <c r="E123" s="4">
        <v>1048</v>
      </c>
      <c r="F123" s="4">
        <v>2689748</v>
      </c>
      <c r="G123" s="4">
        <f t="shared" si="2"/>
        <v>0</v>
      </c>
      <c r="H123" s="4" t="str">
        <f t="shared" si="3"/>
        <v>，2689748</v>
      </c>
      <c r="I123" s="4" t="e">
        <f>VLOOKUP(A123,HOP!A:U,21,0)</f>
        <v>#N/A</v>
      </c>
    </row>
    <row r="124" s="4" customFormat="1" hidden="1" spans="1:9">
      <c r="A124" s="6">
        <v>999221016641383</v>
      </c>
      <c r="B124" s="7">
        <v>44819</v>
      </c>
      <c r="C124" s="7">
        <v>44824</v>
      </c>
      <c r="D124" s="4">
        <v>556</v>
      </c>
      <c r="E124" s="4" t="str">
        <f>VLOOKUP(A124,HOP!A:L,12,0)</f>
        <v>556.00</v>
      </c>
      <c r="F124" s="4" t="str">
        <f>VLOOKUP(A124,HOP!A:C,3,0)</f>
        <v>2692760</v>
      </c>
      <c r="G124" s="4">
        <f t="shared" si="2"/>
        <v>0</v>
      </c>
      <c r="H124" s="4" t="str">
        <f t="shared" si="3"/>
        <v>，2692760</v>
      </c>
      <c r="I124" s="4" t="str">
        <f>VLOOKUP(A124,HOP!A:U,21,0)</f>
        <v>直连</v>
      </c>
    </row>
    <row r="125" s="4" customFormat="1" hidden="1" spans="1:9">
      <c r="A125" s="6">
        <v>21032606935</v>
      </c>
      <c r="B125" s="7">
        <v>44823</v>
      </c>
      <c r="C125" s="7">
        <v>44824</v>
      </c>
      <c r="D125" s="4">
        <v>482</v>
      </c>
      <c r="E125" s="4" t="str">
        <f>VLOOKUP(A125,HOP!A:L,12,0)</f>
        <v>482.00</v>
      </c>
      <c r="F125" s="4" t="str">
        <f>VLOOKUP(A125,HOP!A:C,3,0)</f>
        <v>2695155</v>
      </c>
      <c r="G125" s="4">
        <f t="shared" si="2"/>
        <v>0</v>
      </c>
      <c r="H125" s="4" t="str">
        <f t="shared" si="3"/>
        <v>，2695155</v>
      </c>
      <c r="I125" s="4" t="str">
        <f>VLOOKUP(A125,HOP!A:U,21,0)</f>
        <v>直连</v>
      </c>
    </row>
    <row r="126" s="4" customFormat="1" hidden="1" spans="1:9">
      <c r="A126" s="6">
        <v>999221042052819</v>
      </c>
      <c r="B126" s="7">
        <v>44823</v>
      </c>
      <c r="C126" s="7">
        <v>44824</v>
      </c>
      <c r="D126" s="4">
        <v>375</v>
      </c>
      <c r="E126" s="4" t="str">
        <f>VLOOKUP(A126,HOP!A:L,12,0)</f>
        <v>375.00</v>
      </c>
      <c r="F126" s="4" t="str">
        <f>VLOOKUP(A126,HOP!A:C,3,0)</f>
        <v>2697067</v>
      </c>
      <c r="G126" s="4">
        <f t="shared" si="2"/>
        <v>0</v>
      </c>
      <c r="H126" s="4" t="str">
        <f t="shared" si="3"/>
        <v>，2697067</v>
      </c>
      <c r="I126" s="4" t="str">
        <f>VLOOKUP(A126,HOP!A:U,21,0)</f>
        <v>直连</v>
      </c>
    </row>
    <row r="127" s="4" customFormat="1" hidden="1" spans="1:9">
      <c r="A127" s="6">
        <v>999221043727335</v>
      </c>
      <c r="B127" s="7">
        <v>44823</v>
      </c>
      <c r="C127" s="7">
        <v>44824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6">
        <v>999221044882393</v>
      </c>
      <c r="B128" s="7">
        <v>44823</v>
      </c>
      <c r="C128" s="7">
        <v>44824</v>
      </c>
      <c r="D128" s="4">
        <v>1257</v>
      </c>
      <c r="E128" s="4" t="str">
        <f>VLOOKUP(A128,HOP!A:L,12,0)</f>
        <v>1257.00</v>
      </c>
      <c r="F128" s="4" t="str">
        <f>VLOOKUP(A128,HOP!A:C,3,0)</f>
        <v>2697657</v>
      </c>
      <c r="G128" s="4">
        <f t="shared" si="2"/>
        <v>0</v>
      </c>
      <c r="H128" s="4" t="str">
        <f t="shared" si="3"/>
        <v>，2697657</v>
      </c>
      <c r="I128" s="4" t="str">
        <f>VLOOKUP(A128,HOP!A:U,21,0)</f>
        <v>直连</v>
      </c>
    </row>
    <row r="129" s="4" customFormat="1" hidden="1" spans="1:9">
      <c r="A129" s="6">
        <v>21061366733</v>
      </c>
      <c r="B129" s="7">
        <v>44823</v>
      </c>
      <c r="C129" s="7">
        <v>44824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6">
        <v>21065598886</v>
      </c>
      <c r="B130" s="7">
        <v>44823</v>
      </c>
      <c r="C130" s="7">
        <v>44824</v>
      </c>
      <c r="D130" s="4">
        <v>897</v>
      </c>
      <c r="E130" s="4" t="str">
        <f>VLOOKUP(A130,HOP!A:L,12,0)</f>
        <v>897.00</v>
      </c>
      <c r="F130" s="4" t="str">
        <f>VLOOKUP(A130,HOP!A:C,3,0)</f>
        <v>2698259</v>
      </c>
      <c r="G130" s="4">
        <f t="shared" si="2"/>
        <v>0</v>
      </c>
      <c r="H130" s="4" t="str">
        <f t="shared" si="3"/>
        <v>，2698259</v>
      </c>
      <c r="I130" s="4" t="str">
        <f>VLOOKUP(A130,HOP!A:U,21,0)</f>
        <v>直连</v>
      </c>
    </row>
    <row r="131" s="4" customFormat="1" hidden="1" spans="1:9">
      <c r="A131" s="6">
        <v>21065884102</v>
      </c>
      <c r="B131" s="7">
        <v>44823</v>
      </c>
      <c r="C131" s="7">
        <v>44824</v>
      </c>
      <c r="D131" s="4">
        <v>897</v>
      </c>
      <c r="E131" s="4" t="str">
        <f>VLOOKUP(A131,HOP!A:L,12,0)</f>
        <v>897.00</v>
      </c>
      <c r="F131" s="4" t="str">
        <f>VLOOKUP(A131,HOP!A:C,3,0)</f>
        <v>2698263</v>
      </c>
      <c r="G131" s="4">
        <f t="shared" ref="G131:G194" si="4">D131-E131</f>
        <v>0</v>
      </c>
      <c r="H131" s="4" t="str">
        <f t="shared" ref="H131:H194" si="5">$H$1&amp;F131</f>
        <v>，2698263</v>
      </c>
      <c r="I131" s="4" t="str">
        <f>VLOOKUP(A131,HOP!A:U,21,0)</f>
        <v>直连</v>
      </c>
    </row>
    <row r="132" s="4" customFormat="1" hidden="1" spans="1:9">
      <c r="A132" s="6">
        <v>21068424685</v>
      </c>
      <c r="B132" s="7">
        <v>44823</v>
      </c>
      <c r="C132" s="7">
        <v>44824</v>
      </c>
      <c r="D132" s="4">
        <v>117</v>
      </c>
      <c r="E132" s="4" t="str">
        <f>VLOOKUP(A132,HOP!A:L,12,0)</f>
        <v>117.00</v>
      </c>
      <c r="F132" s="4" t="str">
        <f>VLOOKUP(A132,HOP!A:C,3,0)</f>
        <v>2698414</v>
      </c>
      <c r="G132" s="4">
        <f t="shared" si="4"/>
        <v>0</v>
      </c>
      <c r="H132" s="4" t="str">
        <f t="shared" si="5"/>
        <v>，2698414</v>
      </c>
      <c r="I132" s="4" t="str">
        <f>VLOOKUP(A132,HOP!A:U,21,0)</f>
        <v>直连</v>
      </c>
    </row>
    <row r="133" s="4" customFormat="1" hidden="1" spans="1:9">
      <c r="A133" s="6">
        <v>21067967997</v>
      </c>
      <c r="B133" s="7">
        <v>44823</v>
      </c>
      <c r="C133" s="7">
        <v>44824</v>
      </c>
      <c r="D133" s="4">
        <v>95</v>
      </c>
      <c r="E133" s="4" t="str">
        <f>VLOOKUP(A133,HOP!A:L,12,0)</f>
        <v>95.00</v>
      </c>
      <c r="F133" s="4" t="str">
        <f>VLOOKUP(A133,HOP!A:C,3,0)</f>
        <v>2698450</v>
      </c>
      <c r="G133" s="4">
        <f t="shared" si="4"/>
        <v>0</v>
      </c>
      <c r="H133" s="4" t="str">
        <f t="shared" si="5"/>
        <v>，2698450</v>
      </c>
      <c r="I133" s="4" t="str">
        <f>VLOOKUP(A133,HOP!A:U,21,0)</f>
        <v>直连</v>
      </c>
    </row>
    <row r="134" s="4" customFormat="1" hidden="1" spans="1:9">
      <c r="A134" s="6">
        <v>999221070898194</v>
      </c>
      <c r="B134" s="7">
        <v>44823</v>
      </c>
      <c r="C134" s="7">
        <v>44824</v>
      </c>
      <c r="D134" s="4">
        <v>212</v>
      </c>
      <c r="E134" s="4" t="str">
        <f>VLOOKUP(A134,HOP!A:L,12,0)</f>
        <v>212.00</v>
      </c>
      <c r="F134" s="4" t="str">
        <f>VLOOKUP(A134,HOP!A:C,3,0)</f>
        <v>2698478</v>
      </c>
      <c r="G134" s="4">
        <f t="shared" si="4"/>
        <v>0</v>
      </c>
      <c r="H134" s="4" t="str">
        <f t="shared" si="5"/>
        <v>，2698478</v>
      </c>
      <c r="I134" s="4" t="str">
        <f>VLOOKUP(A134,HOP!A:U,21,0)</f>
        <v>直连</v>
      </c>
    </row>
    <row r="135" s="4" customFormat="1" hidden="1" spans="1:9">
      <c r="A135" s="6">
        <v>21072005818</v>
      </c>
      <c r="B135" s="7">
        <v>44823</v>
      </c>
      <c r="C135" s="7">
        <v>44824</v>
      </c>
      <c r="D135" s="4">
        <v>310</v>
      </c>
      <c r="E135" s="4" t="str">
        <f>VLOOKUP(A135,HOP!A:L,12,0)</f>
        <v>310.00</v>
      </c>
      <c r="F135" s="4" t="str">
        <f>VLOOKUP(A135,HOP!A:C,3,0)</f>
        <v>2698562</v>
      </c>
      <c r="G135" s="4">
        <f t="shared" si="4"/>
        <v>0</v>
      </c>
      <c r="H135" s="4" t="str">
        <f t="shared" si="5"/>
        <v>，2698562</v>
      </c>
      <c r="I135" s="4" t="str">
        <f>VLOOKUP(A135,HOP!A:U,21,0)</f>
        <v>直连</v>
      </c>
    </row>
    <row r="136" s="4" customFormat="1" hidden="1" spans="1:9">
      <c r="A136" s="6">
        <v>21077010781</v>
      </c>
      <c r="B136" s="7">
        <v>44823</v>
      </c>
      <c r="C136" s="7">
        <v>44824</v>
      </c>
      <c r="D136" s="4">
        <v>130</v>
      </c>
      <c r="E136" s="4" t="str">
        <f>VLOOKUP(A136,HOP!A:L,12,0)</f>
        <v>130.00</v>
      </c>
      <c r="F136" s="4" t="str">
        <f>VLOOKUP(A136,HOP!A:C,3,0)</f>
        <v>2698846</v>
      </c>
      <c r="G136" s="4">
        <f t="shared" si="4"/>
        <v>0</v>
      </c>
      <c r="H136" s="4" t="str">
        <f t="shared" si="5"/>
        <v>，2698846</v>
      </c>
      <c r="I136" s="4" t="str">
        <f>VLOOKUP(A136,HOP!A:U,21,0)</f>
        <v>直连</v>
      </c>
    </row>
    <row r="137" s="4" customFormat="1" hidden="1" spans="1:9">
      <c r="A137" s="6">
        <v>999221077526665</v>
      </c>
      <c r="B137" s="7">
        <v>44823</v>
      </c>
      <c r="C137" s="7">
        <v>44824</v>
      </c>
      <c r="D137" s="4">
        <v>195</v>
      </c>
      <c r="E137" s="4" t="str">
        <f>VLOOKUP(A137,HOP!A:L,12,0)</f>
        <v>195.00</v>
      </c>
      <c r="F137" s="4" t="str">
        <f>VLOOKUP(A137,HOP!A:C,3,0)</f>
        <v>2698876</v>
      </c>
      <c r="G137" s="4">
        <f t="shared" si="4"/>
        <v>0</v>
      </c>
      <c r="H137" s="4" t="str">
        <f t="shared" si="5"/>
        <v>，2698876</v>
      </c>
      <c r="I137" s="4" t="str">
        <f>VLOOKUP(A137,HOP!A:U,21,0)</f>
        <v>直连</v>
      </c>
    </row>
    <row r="138" s="4" customFormat="1" hidden="1" spans="1:9">
      <c r="A138" s="6">
        <v>21078539542</v>
      </c>
      <c r="B138" s="7">
        <v>44823</v>
      </c>
      <c r="C138" s="7">
        <v>44824</v>
      </c>
      <c r="D138" s="4">
        <v>111</v>
      </c>
      <c r="E138" s="4" t="str">
        <f>VLOOKUP(A138,HOP!A:L,12,0)</f>
        <v>111.00</v>
      </c>
      <c r="F138" s="4" t="str">
        <f>VLOOKUP(A138,HOP!A:C,3,0)</f>
        <v>2698935</v>
      </c>
      <c r="G138" s="4">
        <f t="shared" si="4"/>
        <v>0</v>
      </c>
      <c r="H138" s="4" t="str">
        <f t="shared" si="5"/>
        <v>，2698935</v>
      </c>
      <c r="I138" s="4" t="str">
        <f>VLOOKUP(A138,HOP!A:U,21,0)</f>
        <v>直连</v>
      </c>
    </row>
    <row r="139" s="4" customFormat="1" hidden="1" spans="1:9">
      <c r="A139" s="6">
        <v>999221080224392</v>
      </c>
      <c r="B139" s="7">
        <v>44823</v>
      </c>
      <c r="C139" s="7">
        <v>44824</v>
      </c>
      <c r="D139" s="4">
        <v>518</v>
      </c>
      <c r="E139" s="4" t="str">
        <f>VLOOKUP(A139,HOP!A:L,12,0)</f>
        <v>518.00</v>
      </c>
      <c r="F139" s="4" t="str">
        <f>VLOOKUP(A139,HOP!A:C,3,0)</f>
        <v>2699004</v>
      </c>
      <c r="G139" s="4">
        <f t="shared" si="4"/>
        <v>0</v>
      </c>
      <c r="H139" s="4" t="str">
        <f t="shared" si="5"/>
        <v>，2699004</v>
      </c>
      <c r="I139" s="4" t="str">
        <f>VLOOKUP(A139,HOP!A:U,21,0)</f>
        <v>直连</v>
      </c>
    </row>
    <row r="140" s="4" customFormat="1" hidden="1" spans="1:9">
      <c r="A140" s="6">
        <v>999221080468137</v>
      </c>
      <c r="B140" s="7">
        <v>44823</v>
      </c>
      <c r="C140" s="7">
        <v>44824</v>
      </c>
      <c r="D140" s="4">
        <v>150</v>
      </c>
      <c r="E140" s="4" t="str">
        <f>VLOOKUP(A140,HOP!A:L,12,0)</f>
        <v>150.00</v>
      </c>
      <c r="F140" s="4" t="str">
        <f>VLOOKUP(A140,HOP!A:C,3,0)</f>
        <v>2699028</v>
      </c>
      <c r="G140" s="4">
        <f t="shared" si="4"/>
        <v>0</v>
      </c>
      <c r="H140" s="4" t="str">
        <f t="shared" si="5"/>
        <v>，2699028</v>
      </c>
      <c r="I140" s="4" t="str">
        <f>VLOOKUP(A140,HOP!A:U,21,0)</f>
        <v>直连</v>
      </c>
    </row>
    <row r="141" s="4" customFormat="1" hidden="1" spans="1:9">
      <c r="A141" s="6">
        <v>21081997787</v>
      </c>
      <c r="B141" s="7">
        <v>44823</v>
      </c>
      <c r="C141" s="7">
        <v>44824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6">
        <v>21082633312</v>
      </c>
      <c r="B142" s="7">
        <v>44823</v>
      </c>
      <c r="C142" s="7">
        <v>44824</v>
      </c>
      <c r="D142" s="4">
        <v>322</v>
      </c>
      <c r="E142" s="4" t="str">
        <f>VLOOKUP(A142,HOP!A:L,12,0)</f>
        <v>322.00</v>
      </c>
      <c r="F142" s="4" t="str">
        <f>VLOOKUP(A142,HOP!A:C,3,0)</f>
        <v>2699183</v>
      </c>
      <c r="G142" s="4">
        <f t="shared" si="4"/>
        <v>0</v>
      </c>
      <c r="H142" s="4" t="str">
        <f t="shared" si="5"/>
        <v>，2699183</v>
      </c>
      <c r="I142" s="4" t="str">
        <f>VLOOKUP(A142,HOP!A:U,21,0)</f>
        <v>直连</v>
      </c>
    </row>
    <row r="143" s="4" customFormat="1" hidden="1" spans="1:9">
      <c r="A143" s="6">
        <v>21082977752</v>
      </c>
      <c r="B143" s="7">
        <v>44823</v>
      </c>
      <c r="C143" s="7">
        <v>44824</v>
      </c>
      <c r="D143" s="4">
        <v>169</v>
      </c>
      <c r="E143" s="4" t="str">
        <f>VLOOKUP(A143,HOP!A:L,12,0)</f>
        <v>169.00</v>
      </c>
      <c r="F143" s="4" t="str">
        <f>VLOOKUP(A143,HOP!A:C,3,0)</f>
        <v>2699209</v>
      </c>
      <c r="G143" s="4">
        <f t="shared" si="4"/>
        <v>0</v>
      </c>
      <c r="H143" s="4" t="str">
        <f t="shared" si="5"/>
        <v>，2699209</v>
      </c>
      <c r="I143" s="4" t="str">
        <f>VLOOKUP(A143,HOP!A:U,21,0)</f>
        <v>直连</v>
      </c>
    </row>
    <row r="144" s="4" customFormat="1" hidden="1" spans="1:9">
      <c r="A144" s="6">
        <v>999221083295418</v>
      </c>
      <c r="B144" s="7">
        <v>44823</v>
      </c>
      <c r="C144" s="7">
        <v>44824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6">
        <v>21083609730</v>
      </c>
      <c r="B145" s="7">
        <v>44823</v>
      </c>
      <c r="C145" s="7">
        <v>44824</v>
      </c>
      <c r="D145" s="4">
        <v>388</v>
      </c>
      <c r="E145" s="4" t="str">
        <f>VLOOKUP(A145,HOP!A:L,12,0)</f>
        <v>388.00</v>
      </c>
      <c r="F145" s="4" t="str">
        <f>VLOOKUP(A145,HOP!A:C,3,0)</f>
        <v>2699253</v>
      </c>
      <c r="G145" s="4">
        <f t="shared" si="4"/>
        <v>0</v>
      </c>
      <c r="H145" s="4" t="str">
        <f t="shared" si="5"/>
        <v>，2699253</v>
      </c>
      <c r="I145" s="4" t="str">
        <f>VLOOKUP(A145,HOP!A:U,21,0)</f>
        <v>直连</v>
      </c>
    </row>
    <row r="146" s="4" customFormat="1" hidden="1" spans="1:9">
      <c r="A146" s="6">
        <v>21084717060</v>
      </c>
      <c r="B146" s="7">
        <v>44823</v>
      </c>
      <c r="C146" s="7">
        <v>44824</v>
      </c>
      <c r="D146" s="4">
        <v>317</v>
      </c>
      <c r="E146" s="4" t="str">
        <f>VLOOKUP(A146,HOP!A:L,12,0)</f>
        <v>317.00</v>
      </c>
      <c r="F146" s="4" t="str">
        <f>VLOOKUP(A146,HOP!A:C,3,0)</f>
        <v>2699342</v>
      </c>
      <c r="G146" s="4">
        <f t="shared" si="4"/>
        <v>0</v>
      </c>
      <c r="H146" s="4" t="str">
        <f t="shared" si="5"/>
        <v>，2699342</v>
      </c>
      <c r="I146" s="4" t="str">
        <f>VLOOKUP(A146,HOP!A:U,21,0)</f>
        <v>直连</v>
      </c>
    </row>
    <row r="147" s="4" customFormat="1" hidden="1" spans="1:9">
      <c r="A147" s="6">
        <v>21085818514</v>
      </c>
      <c r="B147" s="7">
        <v>44823</v>
      </c>
      <c r="C147" s="7">
        <v>44824</v>
      </c>
      <c r="D147" s="4">
        <v>1635</v>
      </c>
      <c r="E147" s="4" t="str">
        <f>VLOOKUP(A147,HOP!A:L,12,0)</f>
        <v>1635.00</v>
      </c>
      <c r="F147" s="4" t="str">
        <f>VLOOKUP(A147,HOP!A:C,3,0)</f>
        <v>2699424</v>
      </c>
      <c r="G147" s="4">
        <f t="shared" si="4"/>
        <v>0</v>
      </c>
      <c r="H147" s="4" t="str">
        <f t="shared" si="5"/>
        <v>，2699424</v>
      </c>
      <c r="I147" s="4" t="str">
        <f>VLOOKUP(A147,HOP!A:U,21,0)</f>
        <v>直连</v>
      </c>
    </row>
    <row r="148" s="4" customFormat="1" hidden="1" spans="1:9">
      <c r="A148" s="6">
        <v>21085799801</v>
      </c>
      <c r="B148" s="7">
        <v>44823</v>
      </c>
      <c r="C148" s="7">
        <v>44824</v>
      </c>
      <c r="D148" s="4">
        <v>317</v>
      </c>
      <c r="E148" s="4" t="str">
        <f>VLOOKUP(A148,HOP!A:L,12,0)</f>
        <v>317.00</v>
      </c>
      <c r="F148" s="4" t="str">
        <f>VLOOKUP(A148,HOP!A:C,3,0)</f>
        <v>2699428</v>
      </c>
      <c r="G148" s="4">
        <f t="shared" si="4"/>
        <v>0</v>
      </c>
      <c r="H148" s="4" t="str">
        <f t="shared" si="5"/>
        <v>，2699428</v>
      </c>
      <c r="I148" s="4" t="str">
        <f>VLOOKUP(A148,HOP!A:U,21,0)</f>
        <v>直连</v>
      </c>
    </row>
    <row r="149" s="4" customFormat="1" hidden="1" spans="1:9">
      <c r="A149" s="6">
        <v>21085999962</v>
      </c>
      <c r="B149" s="7">
        <v>44823</v>
      </c>
      <c r="C149" s="7">
        <v>44824</v>
      </c>
      <c r="D149" s="4">
        <v>317</v>
      </c>
      <c r="E149" s="4" t="str">
        <f>VLOOKUP(A149,HOP!A:L,12,0)</f>
        <v>317.00</v>
      </c>
      <c r="F149" s="4" t="str">
        <f>VLOOKUP(A149,HOP!A:C,3,0)</f>
        <v>2699438</v>
      </c>
      <c r="G149" s="4">
        <f t="shared" si="4"/>
        <v>0</v>
      </c>
      <c r="H149" s="4" t="str">
        <f t="shared" si="5"/>
        <v>，2699438</v>
      </c>
      <c r="I149" s="4" t="str">
        <f>VLOOKUP(A149,HOP!A:U,21,0)</f>
        <v>直连</v>
      </c>
    </row>
    <row r="150" s="4" customFormat="1" hidden="1" spans="1:9">
      <c r="A150" s="6">
        <v>21087202145</v>
      </c>
      <c r="B150" s="7">
        <v>44823</v>
      </c>
      <c r="C150" s="7">
        <v>44824</v>
      </c>
      <c r="D150" s="4">
        <v>169</v>
      </c>
      <c r="E150" s="4" t="str">
        <f>VLOOKUP(A150,HOP!A:L,12,0)</f>
        <v>169.00</v>
      </c>
      <c r="F150" s="4" t="str">
        <f>VLOOKUP(A150,HOP!A:C,3,0)</f>
        <v>2699523</v>
      </c>
      <c r="G150" s="4">
        <f t="shared" si="4"/>
        <v>0</v>
      </c>
      <c r="H150" s="4" t="str">
        <f t="shared" si="5"/>
        <v>，2699523</v>
      </c>
      <c r="I150" s="4" t="str">
        <f>VLOOKUP(A150,HOP!A:U,21,0)</f>
        <v>直连</v>
      </c>
    </row>
    <row r="151" s="4" customFormat="1" hidden="1" spans="1:9">
      <c r="A151" s="6">
        <v>21088206820</v>
      </c>
      <c r="B151" s="7">
        <v>44823</v>
      </c>
      <c r="C151" s="7">
        <v>44824</v>
      </c>
      <c r="D151" s="4">
        <v>897</v>
      </c>
      <c r="E151" s="4" t="str">
        <f>VLOOKUP(A151,HOP!A:L,12,0)</f>
        <v>897.00</v>
      </c>
      <c r="F151" s="4" t="str">
        <f>VLOOKUP(A151,HOP!A:C,3,0)</f>
        <v>2699609</v>
      </c>
      <c r="G151" s="4">
        <f t="shared" si="4"/>
        <v>0</v>
      </c>
      <c r="H151" s="4" t="str">
        <f t="shared" si="5"/>
        <v>，2699609</v>
      </c>
      <c r="I151" s="4" t="str">
        <f>VLOOKUP(A151,HOP!A:U,21,0)</f>
        <v>直连</v>
      </c>
    </row>
    <row r="152" s="4" customFormat="1" hidden="1" spans="1:9">
      <c r="A152" s="6">
        <v>21088897922</v>
      </c>
      <c r="B152" s="7">
        <v>44823</v>
      </c>
      <c r="C152" s="7">
        <v>44824</v>
      </c>
      <c r="D152" s="4">
        <v>897</v>
      </c>
      <c r="E152" s="4">
        <v>897</v>
      </c>
      <c r="F152" s="4" t="str">
        <f>VLOOKUP(A152,HOP!A:C,3,0)</f>
        <v>2699690</v>
      </c>
      <c r="G152" s="4">
        <f t="shared" si="4"/>
        <v>0</v>
      </c>
      <c r="H152" s="4" t="str">
        <f t="shared" si="5"/>
        <v>，2699690</v>
      </c>
      <c r="I152" s="4" t="str">
        <f>VLOOKUP(A152,HOP!A:U,21,0)</f>
        <v>直连</v>
      </c>
    </row>
    <row r="153" s="4" customFormat="1" hidden="1" spans="1:9">
      <c r="A153" s="6">
        <v>21089135513</v>
      </c>
      <c r="B153" s="7">
        <v>44823</v>
      </c>
      <c r="C153" s="7">
        <v>44824</v>
      </c>
      <c r="D153" s="4">
        <v>897</v>
      </c>
      <c r="E153" s="4">
        <v>897</v>
      </c>
      <c r="F153" s="4" t="str">
        <f>VLOOKUP(A153,HOP!A:C,3,0)</f>
        <v>2699706</v>
      </c>
      <c r="G153" s="4">
        <f t="shared" si="4"/>
        <v>0</v>
      </c>
      <c r="H153" s="4" t="str">
        <f t="shared" si="5"/>
        <v>，2699706</v>
      </c>
      <c r="I153" s="4" t="str">
        <f>VLOOKUP(A153,HOP!A:U,21,0)</f>
        <v>直连</v>
      </c>
    </row>
    <row r="154" s="4" customFormat="1" hidden="1" spans="1:9">
      <c r="A154" s="6">
        <v>21089282830</v>
      </c>
      <c r="B154" s="7">
        <v>44823</v>
      </c>
      <c r="C154" s="7">
        <v>44824</v>
      </c>
      <c r="D154" s="4">
        <v>897</v>
      </c>
      <c r="E154" s="4">
        <v>897</v>
      </c>
      <c r="F154" s="4" t="str">
        <f>VLOOKUP(A154,HOP!A:C,3,0)</f>
        <v>2699756</v>
      </c>
      <c r="G154" s="4">
        <f t="shared" si="4"/>
        <v>0</v>
      </c>
      <c r="H154" s="4" t="str">
        <f t="shared" si="5"/>
        <v>，2699756</v>
      </c>
      <c r="I154" s="4" t="str">
        <f>VLOOKUP(A154,HOP!A:U,21,0)</f>
        <v>直连</v>
      </c>
    </row>
    <row r="155" s="4" customFormat="1" hidden="1" spans="1:9">
      <c r="A155" s="6">
        <v>21089531377</v>
      </c>
      <c r="B155" s="7">
        <v>44823</v>
      </c>
      <c r="C155" s="7">
        <v>44824</v>
      </c>
      <c r="D155" s="4">
        <v>897</v>
      </c>
      <c r="E155" s="4">
        <v>897</v>
      </c>
      <c r="F155" s="4" t="str">
        <f>VLOOKUP(A155,HOP!A:C,3,0)</f>
        <v>2699800</v>
      </c>
      <c r="G155" s="4">
        <f t="shared" si="4"/>
        <v>0</v>
      </c>
      <c r="H155" s="4" t="str">
        <f t="shared" si="5"/>
        <v>，2699800</v>
      </c>
      <c r="I155" s="4" t="str">
        <f>VLOOKUP(A155,HOP!A:U,21,0)</f>
        <v>直连</v>
      </c>
    </row>
    <row r="156" s="4" customFormat="1" hidden="1" spans="1:9">
      <c r="A156" s="6">
        <v>18133954880</v>
      </c>
      <c r="B156" s="7">
        <v>44757</v>
      </c>
      <c r="C156" s="7">
        <v>44758</v>
      </c>
      <c r="D156" s="4">
        <v>282</v>
      </c>
      <c r="E156" s="4">
        <v>282</v>
      </c>
      <c r="F156" s="4">
        <v>2593422</v>
      </c>
      <c r="G156" s="4">
        <f t="shared" si="4"/>
        <v>0</v>
      </c>
      <c r="H156" s="4" t="str">
        <f t="shared" si="5"/>
        <v>，2593422</v>
      </c>
      <c r="I156" s="4" t="e">
        <f>VLOOKUP(A156,HOP!A:U,21,0)</f>
        <v>#N/A</v>
      </c>
    </row>
    <row r="157" s="4" customFormat="1" hidden="1" spans="1:9">
      <c r="A157" s="6">
        <v>18920187861</v>
      </c>
      <c r="B157" s="7">
        <v>44824</v>
      </c>
      <c r="C157" s="7">
        <v>44825</v>
      </c>
      <c r="D157" s="4">
        <v>545</v>
      </c>
      <c r="E157" s="4" t="str">
        <f>VLOOKUP(A157,HOP!A:L,12,0)</f>
        <v>545.00</v>
      </c>
      <c r="F157" s="4" t="str">
        <f>VLOOKUP(A157,HOP!A:C,3,0)</f>
        <v>2679870</v>
      </c>
      <c r="G157" s="4">
        <f t="shared" si="4"/>
        <v>0</v>
      </c>
      <c r="H157" s="4" t="str">
        <f t="shared" si="5"/>
        <v>，2679870</v>
      </c>
      <c r="I157" s="4" t="str">
        <f>VLOOKUP(A157,HOP!A:U,21,0)</f>
        <v>直连</v>
      </c>
    </row>
    <row r="158" s="4" customFormat="1" hidden="1" spans="1:9">
      <c r="A158" s="6">
        <v>18959311050</v>
      </c>
      <c r="B158" s="7">
        <v>44824</v>
      </c>
      <c r="C158" s="7">
        <v>44825</v>
      </c>
      <c r="D158" s="4">
        <v>840</v>
      </c>
      <c r="E158" s="4" t="str">
        <f>VLOOKUP(A158,HOP!A:L,12,0)</f>
        <v>840.00</v>
      </c>
      <c r="F158" s="4" t="str">
        <f>VLOOKUP(A158,HOP!A:C,3,0)</f>
        <v>2691384</v>
      </c>
      <c r="G158" s="4">
        <f t="shared" si="4"/>
        <v>0</v>
      </c>
      <c r="H158" s="4" t="str">
        <f t="shared" si="5"/>
        <v>，2691384</v>
      </c>
      <c r="I158" s="4" t="str">
        <f>VLOOKUP(A158,HOP!A:U,21,0)</f>
        <v>直连</v>
      </c>
    </row>
    <row r="159" s="4" customFormat="1" hidden="1" spans="1:9">
      <c r="A159" s="6">
        <v>21011480674</v>
      </c>
      <c r="B159" s="7">
        <v>44823</v>
      </c>
      <c r="C159" s="7">
        <v>44825</v>
      </c>
      <c r="D159" s="4">
        <v>880</v>
      </c>
      <c r="E159" s="4" t="str">
        <f>VLOOKUP(A159,HOP!A:L,12,0)</f>
        <v>880.00</v>
      </c>
      <c r="F159" s="4" t="str">
        <f>VLOOKUP(A159,HOP!A:C,3,0)</f>
        <v>2692204</v>
      </c>
      <c r="G159" s="4">
        <f t="shared" si="4"/>
        <v>0</v>
      </c>
      <c r="H159" s="4" t="str">
        <f t="shared" si="5"/>
        <v>，2692204</v>
      </c>
      <c r="I159" s="4" t="str">
        <f>VLOOKUP(A159,HOP!A:U,21,0)</f>
        <v>直连</v>
      </c>
    </row>
    <row r="160" s="4" customFormat="1" hidden="1" spans="1:9">
      <c r="A160" s="6">
        <v>21027400141</v>
      </c>
      <c r="B160" s="7">
        <v>44824</v>
      </c>
      <c r="C160" s="7">
        <v>44825</v>
      </c>
      <c r="D160" s="4">
        <v>422</v>
      </c>
      <c r="E160" s="4" t="str">
        <f>VLOOKUP(A160,HOP!A:L,12,0)</f>
        <v>422.00</v>
      </c>
      <c r="F160" s="4" t="str">
        <f>VLOOKUP(A160,HOP!A:C,3,0)</f>
        <v>2694361</v>
      </c>
      <c r="G160" s="4">
        <f t="shared" si="4"/>
        <v>0</v>
      </c>
      <c r="H160" s="4" t="str">
        <f t="shared" si="5"/>
        <v>，2694361</v>
      </c>
      <c r="I160" s="4" t="str">
        <f>VLOOKUP(A160,HOP!A:U,21,0)</f>
        <v>直连</v>
      </c>
    </row>
    <row r="161" s="4" customFormat="1" hidden="1" spans="1:9">
      <c r="A161" s="6">
        <v>21027839628</v>
      </c>
      <c r="B161" s="7">
        <v>44824</v>
      </c>
      <c r="C161" s="7">
        <v>44825</v>
      </c>
      <c r="D161" s="4">
        <v>532</v>
      </c>
      <c r="E161" s="4" t="str">
        <f>VLOOKUP(A161,HOP!A:L,12,0)</f>
        <v>532.00</v>
      </c>
      <c r="F161" s="4" t="str">
        <f>VLOOKUP(A161,HOP!A:C,3,0)</f>
        <v>2694437</v>
      </c>
      <c r="G161" s="4">
        <f t="shared" si="4"/>
        <v>0</v>
      </c>
      <c r="H161" s="4" t="str">
        <f t="shared" si="5"/>
        <v>，2694437</v>
      </c>
      <c r="I161" s="4" t="str">
        <f>VLOOKUP(A161,HOP!A:U,21,0)</f>
        <v>直连</v>
      </c>
    </row>
    <row r="162" s="4" customFormat="1" hidden="1" spans="1:9">
      <c r="A162" s="6">
        <v>21040766082</v>
      </c>
      <c r="B162" s="7">
        <v>44823</v>
      </c>
      <c r="C162" s="7">
        <v>44825</v>
      </c>
      <c r="D162" s="4">
        <v>970</v>
      </c>
      <c r="E162" s="4" t="str">
        <f>VLOOKUP(A162,HOP!A:L,12,0)</f>
        <v>970.00</v>
      </c>
      <c r="F162" s="4" t="str">
        <f>VLOOKUP(A162,HOP!A:C,3,0)</f>
        <v>2696811</v>
      </c>
      <c r="G162" s="4">
        <f t="shared" si="4"/>
        <v>0</v>
      </c>
      <c r="H162" s="4" t="str">
        <f t="shared" si="5"/>
        <v>，2696811</v>
      </c>
      <c r="I162" s="4" t="str">
        <f>VLOOKUP(A162,HOP!A:U,21,0)</f>
        <v>直连</v>
      </c>
    </row>
    <row r="163" s="4" customFormat="1" hidden="1" spans="1:9">
      <c r="A163" s="6">
        <v>21043602142</v>
      </c>
      <c r="B163" s="7">
        <v>44823</v>
      </c>
      <c r="C163" s="7">
        <v>44825</v>
      </c>
      <c r="D163" s="4">
        <v>12088</v>
      </c>
      <c r="E163" s="4" t="str">
        <f>VLOOKUP(A163,HOP!A:L,12,0)</f>
        <v>12088.00</v>
      </c>
      <c r="F163" s="4" t="str">
        <f>VLOOKUP(A163,HOP!A:C,3,0)</f>
        <v>2697372</v>
      </c>
      <c r="G163" s="4">
        <f t="shared" si="4"/>
        <v>0</v>
      </c>
      <c r="H163" s="4" t="str">
        <f t="shared" si="5"/>
        <v>，2697372</v>
      </c>
      <c r="I163" s="4" t="str">
        <f>VLOOKUP(A163,HOP!A:U,21,0)</f>
        <v>直连</v>
      </c>
    </row>
    <row r="164" s="4" customFormat="1" hidden="1" spans="1:9">
      <c r="A164" s="6">
        <v>999221080543318</v>
      </c>
      <c r="B164" s="7">
        <v>44823</v>
      </c>
      <c r="C164" s="7">
        <v>44825</v>
      </c>
      <c r="D164" s="4">
        <v>469</v>
      </c>
      <c r="E164" s="4" t="str">
        <f>VLOOKUP(A164,HOP!A:L,12,0)</f>
        <v>469.00</v>
      </c>
      <c r="F164" s="4" t="str">
        <f>VLOOKUP(A164,HOP!A:C,3,0)</f>
        <v>2699032</v>
      </c>
      <c r="G164" s="4">
        <f t="shared" si="4"/>
        <v>0</v>
      </c>
      <c r="H164" s="4" t="str">
        <f t="shared" si="5"/>
        <v>，2699032</v>
      </c>
      <c r="I164" s="4" t="str">
        <f>VLOOKUP(A164,HOP!A:U,21,0)</f>
        <v>直连</v>
      </c>
    </row>
    <row r="165" s="4" customFormat="1" hidden="1" spans="1:9">
      <c r="A165" s="6">
        <v>999221080973708</v>
      </c>
      <c r="B165" s="7">
        <v>44824</v>
      </c>
      <c r="C165" s="7">
        <v>44825</v>
      </c>
      <c r="D165" s="4">
        <v>180</v>
      </c>
      <c r="E165" s="4" t="str">
        <f>VLOOKUP(A165,HOP!A:L,12,0)</f>
        <v>180.00</v>
      </c>
      <c r="F165" s="4" t="str">
        <f>VLOOKUP(A165,HOP!A:C,3,0)</f>
        <v>2699068</v>
      </c>
      <c r="G165" s="4">
        <f t="shared" si="4"/>
        <v>0</v>
      </c>
      <c r="H165" s="4" t="str">
        <f t="shared" si="5"/>
        <v>，2699068</v>
      </c>
      <c r="I165" s="4" t="str">
        <f>VLOOKUP(A165,HOP!A:U,21,0)</f>
        <v>直连</v>
      </c>
    </row>
    <row r="166" s="4" customFormat="1" hidden="1" spans="1:9">
      <c r="A166" s="6">
        <v>999221081778270</v>
      </c>
      <c r="B166" s="7">
        <v>44824</v>
      </c>
      <c r="C166" s="7">
        <v>44825</v>
      </c>
      <c r="D166" s="4">
        <v>540</v>
      </c>
      <c r="E166" s="4" t="str">
        <f>VLOOKUP(A166,HOP!A:L,12,0)</f>
        <v>540.00</v>
      </c>
      <c r="F166" s="4" t="str">
        <f>VLOOKUP(A166,HOP!A:C,3,0)</f>
        <v>2699124</v>
      </c>
      <c r="G166" s="4">
        <f t="shared" si="4"/>
        <v>0</v>
      </c>
      <c r="H166" s="4" t="str">
        <f t="shared" si="5"/>
        <v>，2699124</v>
      </c>
      <c r="I166" s="4" t="str">
        <f>VLOOKUP(A166,HOP!A:U,21,0)</f>
        <v>直连</v>
      </c>
    </row>
    <row r="167" s="4" customFormat="1" hidden="1" spans="1:9">
      <c r="A167" s="6">
        <v>21089263326</v>
      </c>
      <c r="B167" s="7">
        <v>44824</v>
      </c>
      <c r="C167" s="7">
        <v>44825</v>
      </c>
      <c r="D167" s="4">
        <v>1092</v>
      </c>
      <c r="E167" s="4" t="str">
        <f>VLOOKUP(A167,HOP!A:L,12,0)</f>
        <v>1092.00</v>
      </c>
      <c r="F167" s="4" t="str">
        <f>VLOOKUP(A167,HOP!A:C,3,0)</f>
        <v>2699749</v>
      </c>
      <c r="G167" s="4">
        <f t="shared" si="4"/>
        <v>0</v>
      </c>
      <c r="H167" s="4" t="str">
        <f t="shared" si="5"/>
        <v>，2699749</v>
      </c>
      <c r="I167" s="4" t="str">
        <f>VLOOKUP(A167,HOP!A:U,21,0)</f>
        <v>直连</v>
      </c>
    </row>
    <row r="168" s="4" customFormat="1" hidden="1" spans="1:9">
      <c r="A168" s="6">
        <v>21092057369</v>
      </c>
      <c r="B168" s="7">
        <v>44824</v>
      </c>
      <c r="C168" s="7">
        <v>44825</v>
      </c>
      <c r="D168" s="4">
        <v>285</v>
      </c>
      <c r="E168" s="4" t="str">
        <f>VLOOKUP(A168,HOP!A:L,12,0)</f>
        <v>285.00</v>
      </c>
      <c r="F168" s="4" t="str">
        <f>VLOOKUP(A168,HOP!A:C,3,0)</f>
        <v>2699970</v>
      </c>
      <c r="G168" s="4">
        <f t="shared" si="4"/>
        <v>0</v>
      </c>
      <c r="H168" s="4" t="str">
        <f t="shared" si="5"/>
        <v>，2699970</v>
      </c>
      <c r="I168" s="4" t="str">
        <f>VLOOKUP(A168,HOP!A:U,21,0)</f>
        <v>直连</v>
      </c>
    </row>
    <row r="169" s="4" customFormat="1" hidden="1" spans="1:9">
      <c r="A169" s="6">
        <v>21092320057</v>
      </c>
      <c r="B169" s="7">
        <v>44824</v>
      </c>
      <c r="C169" s="7">
        <v>44825</v>
      </c>
      <c r="D169" s="4">
        <v>520</v>
      </c>
      <c r="E169" s="4" t="str">
        <f>VLOOKUP(A169,HOP!A:L,12,0)</f>
        <v>520.00</v>
      </c>
      <c r="F169" s="4" t="str">
        <f>VLOOKUP(A169,HOP!A:C,3,0)</f>
        <v>2699989</v>
      </c>
      <c r="G169" s="4">
        <f t="shared" si="4"/>
        <v>0</v>
      </c>
      <c r="H169" s="4" t="str">
        <f t="shared" si="5"/>
        <v>，2699989</v>
      </c>
      <c r="I169" s="4" t="str">
        <f>VLOOKUP(A169,HOP!A:U,21,0)</f>
        <v>直连</v>
      </c>
    </row>
    <row r="170" s="4" customFormat="1" hidden="1" spans="1:9">
      <c r="A170" s="6">
        <v>21092468592</v>
      </c>
      <c r="B170" s="7">
        <v>44824</v>
      </c>
      <c r="C170" s="7">
        <v>44825</v>
      </c>
      <c r="D170" s="4">
        <v>285</v>
      </c>
      <c r="E170" s="4" t="str">
        <f>VLOOKUP(A170,HOP!A:L,12,0)</f>
        <v>285.00</v>
      </c>
      <c r="F170" s="4" t="str">
        <f>VLOOKUP(A170,HOP!A:C,3,0)</f>
        <v>2700000</v>
      </c>
      <c r="G170" s="4">
        <f t="shared" si="4"/>
        <v>0</v>
      </c>
      <c r="H170" s="4" t="str">
        <f t="shared" si="5"/>
        <v>，2700000</v>
      </c>
      <c r="I170" s="4" t="str">
        <f>VLOOKUP(A170,HOP!A:U,21,0)</f>
        <v>直连</v>
      </c>
    </row>
    <row r="171" s="4" customFormat="1" hidden="1" spans="1:9">
      <c r="A171" s="6">
        <v>999221094952657</v>
      </c>
      <c r="B171" s="7">
        <v>44824</v>
      </c>
      <c r="C171" s="7">
        <v>44825</v>
      </c>
      <c r="D171" s="4">
        <v>186</v>
      </c>
      <c r="E171" s="4" t="str">
        <f>VLOOKUP(A171,HOP!A:L,12,0)</f>
        <v>186.00</v>
      </c>
      <c r="F171" s="4" t="str">
        <f>VLOOKUP(A171,HOP!A:C,3,0)</f>
        <v>2700203</v>
      </c>
      <c r="G171" s="4">
        <f t="shared" si="4"/>
        <v>0</v>
      </c>
      <c r="H171" s="4" t="str">
        <f t="shared" si="5"/>
        <v>，2700203</v>
      </c>
      <c r="I171" s="4" t="str">
        <f>VLOOKUP(A171,HOP!A:U,21,0)</f>
        <v>直连</v>
      </c>
    </row>
    <row r="172" s="4" customFormat="1" hidden="1" spans="1:9">
      <c r="A172" s="6">
        <v>21095569275</v>
      </c>
      <c r="B172" s="7">
        <v>44824</v>
      </c>
      <c r="C172" s="7">
        <v>44825</v>
      </c>
      <c r="D172" s="4">
        <v>0</v>
      </c>
      <c r="E172" s="4" t="e">
        <f>VLOOKUP(A172,HOP!A:L,12,0)</f>
        <v>#N/A</v>
      </c>
      <c r="F172" s="4" t="e">
        <f>VLOOKUP(A172,HOP!A:C,3,0)</f>
        <v>#N/A</v>
      </c>
      <c r="G172" s="4" t="e">
        <f t="shared" si="4"/>
        <v>#N/A</v>
      </c>
      <c r="H172" s="4" t="e">
        <f t="shared" si="5"/>
        <v>#N/A</v>
      </c>
      <c r="I172" s="4" t="e">
        <f>VLOOKUP(A172,HOP!A:U,21,0)</f>
        <v>#N/A</v>
      </c>
    </row>
    <row r="173" s="4" customFormat="1" hidden="1" spans="1:9">
      <c r="A173" s="6">
        <v>999221095659060</v>
      </c>
      <c r="B173" s="7">
        <v>44824</v>
      </c>
      <c r="C173" s="7">
        <v>44825</v>
      </c>
      <c r="D173" s="4">
        <v>200</v>
      </c>
      <c r="E173" s="4" t="str">
        <f>VLOOKUP(A173,HOP!A:L,12,0)</f>
        <v>200.00</v>
      </c>
      <c r="F173" s="4" t="str">
        <f>VLOOKUP(A173,HOP!A:C,3,0)</f>
        <v>2700257</v>
      </c>
      <c r="G173" s="4">
        <f t="shared" si="4"/>
        <v>0</v>
      </c>
      <c r="H173" s="4" t="str">
        <f t="shared" si="5"/>
        <v>，2700257</v>
      </c>
      <c r="I173" s="4" t="str">
        <f>VLOOKUP(A173,HOP!A:U,21,0)</f>
        <v>直连</v>
      </c>
    </row>
    <row r="174" s="4" customFormat="1" hidden="1" spans="1:9">
      <c r="A174" s="6">
        <v>21099116718</v>
      </c>
      <c r="B174" s="7">
        <v>44824</v>
      </c>
      <c r="C174" s="7">
        <v>44825</v>
      </c>
      <c r="D174" s="4">
        <v>325</v>
      </c>
      <c r="E174" s="4" t="str">
        <f>VLOOKUP(A174,HOP!A:L,12,0)</f>
        <v>325.00</v>
      </c>
      <c r="F174" s="4" t="str">
        <f>VLOOKUP(A174,HOP!A:C,3,0)</f>
        <v>2700566</v>
      </c>
      <c r="G174" s="4">
        <f t="shared" si="4"/>
        <v>0</v>
      </c>
      <c r="H174" s="4" t="str">
        <f t="shared" si="5"/>
        <v>，2700566</v>
      </c>
      <c r="I174" s="4" t="str">
        <f>VLOOKUP(A174,HOP!A:U,21,0)</f>
        <v>直连</v>
      </c>
    </row>
    <row r="175" s="4" customFormat="1" hidden="1" spans="1:9">
      <c r="A175" s="6">
        <v>999221099226124</v>
      </c>
      <c r="B175" s="7">
        <v>44824</v>
      </c>
      <c r="C175" s="7">
        <v>44825</v>
      </c>
      <c r="D175" s="4">
        <v>176</v>
      </c>
      <c r="E175" s="4" t="str">
        <f>VLOOKUP(A175,HOP!A:L,12,0)</f>
        <v>176.00</v>
      </c>
      <c r="F175" s="4" t="str">
        <f>VLOOKUP(A175,HOP!A:C,3,0)</f>
        <v>2700569</v>
      </c>
      <c r="G175" s="4">
        <f t="shared" si="4"/>
        <v>0</v>
      </c>
      <c r="H175" s="4" t="str">
        <f t="shared" si="5"/>
        <v>，2700569</v>
      </c>
      <c r="I175" s="4" t="str">
        <f>VLOOKUP(A175,HOP!A:U,21,0)</f>
        <v>直连</v>
      </c>
    </row>
    <row r="176" s="4" customFormat="1" hidden="1" spans="1:9">
      <c r="A176" s="6">
        <v>21100938356</v>
      </c>
      <c r="B176" s="7">
        <v>44824</v>
      </c>
      <c r="C176" s="7">
        <v>44825</v>
      </c>
      <c r="D176" s="4">
        <v>325</v>
      </c>
      <c r="E176" s="4" t="str">
        <f>VLOOKUP(A176,HOP!A:L,12,0)</f>
        <v>325.00</v>
      </c>
      <c r="F176" s="4" t="str">
        <f>VLOOKUP(A176,HOP!A:C,3,0)</f>
        <v>2700705</v>
      </c>
      <c r="G176" s="4">
        <f t="shared" si="4"/>
        <v>0</v>
      </c>
      <c r="H176" s="4" t="str">
        <f t="shared" si="5"/>
        <v>，2700705</v>
      </c>
      <c r="I176" s="4" t="str">
        <f>VLOOKUP(A176,HOP!A:U,21,0)</f>
        <v>直连</v>
      </c>
    </row>
    <row r="177" s="4" customFormat="1" hidden="1" spans="1:9">
      <c r="A177" s="6">
        <v>999221101397389</v>
      </c>
      <c r="B177" s="7">
        <v>44824</v>
      </c>
      <c r="C177" s="7">
        <v>44825</v>
      </c>
      <c r="D177" s="4">
        <v>147</v>
      </c>
      <c r="E177" s="4" t="str">
        <f>VLOOKUP(A177,HOP!A:L,12,0)</f>
        <v>147.00</v>
      </c>
      <c r="F177" s="4" t="str">
        <f>VLOOKUP(A177,HOP!A:C,3,0)</f>
        <v>2700729</v>
      </c>
      <c r="G177" s="4">
        <f t="shared" si="4"/>
        <v>0</v>
      </c>
      <c r="H177" s="4" t="str">
        <f t="shared" si="5"/>
        <v>，2700729</v>
      </c>
      <c r="I177" s="4" t="str">
        <f>VLOOKUP(A177,HOP!A:U,21,0)</f>
        <v>直连</v>
      </c>
    </row>
    <row r="178" s="4" customFormat="1" hidden="1" spans="1:9">
      <c r="A178" s="6">
        <v>21104440782</v>
      </c>
      <c r="B178" s="7">
        <v>44824</v>
      </c>
      <c r="C178" s="7">
        <v>44825</v>
      </c>
      <c r="D178" s="4">
        <v>998</v>
      </c>
      <c r="E178" s="4" t="str">
        <f>VLOOKUP(A178,HOP!A:L,12,0)</f>
        <v>998.00</v>
      </c>
      <c r="F178" s="4" t="str">
        <f>VLOOKUP(A178,HOP!A:C,3,0)</f>
        <v>2700977</v>
      </c>
      <c r="G178" s="4">
        <f t="shared" si="4"/>
        <v>0</v>
      </c>
      <c r="H178" s="4" t="str">
        <f t="shared" si="5"/>
        <v>，2700977</v>
      </c>
      <c r="I178" s="4" t="str">
        <f>VLOOKUP(A178,HOP!A:U,21,0)</f>
        <v>直连</v>
      </c>
    </row>
    <row r="179" s="4" customFormat="1" hidden="1" spans="1:9">
      <c r="A179" s="6">
        <v>21105105305</v>
      </c>
      <c r="B179" s="7">
        <v>44824</v>
      </c>
      <c r="C179" s="7">
        <v>44825</v>
      </c>
      <c r="D179" s="4">
        <v>998</v>
      </c>
      <c r="E179" s="4">
        <v>998</v>
      </c>
      <c r="F179" s="4" t="str">
        <f>VLOOKUP(A179,HOP!A:C,3,0)</f>
        <v>2701120</v>
      </c>
      <c r="G179" s="4">
        <f t="shared" si="4"/>
        <v>0</v>
      </c>
      <c r="H179" s="4" t="str">
        <f t="shared" si="5"/>
        <v>，2701120</v>
      </c>
      <c r="I179" s="4" t="str">
        <f>VLOOKUP(A179,HOP!A:U,21,0)</f>
        <v>直连</v>
      </c>
    </row>
    <row r="180" s="4" customFormat="1" spans="1:10">
      <c r="A180" s="6">
        <v>18869977980</v>
      </c>
      <c r="B180" s="7">
        <v>44807</v>
      </c>
      <c r="C180" s="7">
        <v>44808</v>
      </c>
      <c r="D180" s="4">
        <v>-1779</v>
      </c>
      <c r="E180" s="4" t="e">
        <f>VLOOKUP(A180,HOP!A:L,12,0)</f>
        <v>#N/A</v>
      </c>
      <c r="F180" s="4">
        <v>2667451</v>
      </c>
      <c r="G180" s="4" t="e">
        <f t="shared" si="4"/>
        <v>#N/A</v>
      </c>
      <c r="H180" s="4" t="str">
        <f t="shared" si="5"/>
        <v>，2667451</v>
      </c>
      <c r="I180" s="4" t="e">
        <f>VLOOKUP(A180,HOP!A:U,21,0)</f>
        <v>#N/A</v>
      </c>
      <c r="J180" s="4" t="s">
        <v>844</v>
      </c>
    </row>
    <row r="181" s="4" customFormat="1" hidden="1" spans="1:9">
      <c r="A181" s="6">
        <v>18948136376</v>
      </c>
      <c r="B181" s="7">
        <v>44825</v>
      </c>
      <c r="C181" s="7">
        <v>44826</v>
      </c>
      <c r="D181" s="4">
        <v>0</v>
      </c>
      <c r="E181" s="4" t="str">
        <f>VLOOKUP(A181,HOP!A:L,12,0)</f>
        <v>0.00</v>
      </c>
      <c r="F181" s="4" t="str">
        <f>VLOOKUP(A181,HOP!A:C,3,0)</f>
        <v>2686288</v>
      </c>
      <c r="G181" s="4">
        <f t="shared" si="4"/>
        <v>0</v>
      </c>
      <c r="H181" s="4" t="str">
        <f t="shared" si="5"/>
        <v>，2686288</v>
      </c>
      <c r="I181" s="4" t="str">
        <f>VLOOKUP(A181,HOP!A:U,21,0)</f>
        <v>直连</v>
      </c>
    </row>
    <row r="182" s="4" customFormat="1" hidden="1" spans="1:9">
      <c r="A182" s="6">
        <v>999221043852789</v>
      </c>
      <c r="B182" s="7">
        <v>44825</v>
      </c>
      <c r="C182" s="7">
        <v>44826</v>
      </c>
      <c r="D182" s="4">
        <v>151</v>
      </c>
      <c r="E182" s="4" t="str">
        <f>VLOOKUP(A182,HOP!A:L,12,0)</f>
        <v>151.00</v>
      </c>
      <c r="F182" s="4" t="str">
        <f>VLOOKUP(A182,HOP!A:C,3,0)</f>
        <v>2697427</v>
      </c>
      <c r="G182" s="4">
        <f t="shared" si="4"/>
        <v>0</v>
      </c>
      <c r="H182" s="4" t="str">
        <f t="shared" si="5"/>
        <v>，2697427</v>
      </c>
      <c r="I182" s="4" t="str">
        <f>VLOOKUP(A182,HOP!A:U,21,0)</f>
        <v>直连</v>
      </c>
    </row>
    <row r="183" s="4" customFormat="1" hidden="1" spans="1:9">
      <c r="A183" s="6">
        <v>999221046325669</v>
      </c>
      <c r="B183" s="7">
        <v>44822</v>
      </c>
      <c r="C183" s="7">
        <v>44826</v>
      </c>
      <c r="D183" s="4">
        <v>562</v>
      </c>
      <c r="E183" s="4" t="str">
        <f>VLOOKUP(A183,HOP!A:L,12,0)</f>
        <v>562.00</v>
      </c>
      <c r="F183" s="4" t="str">
        <f>VLOOKUP(A183,HOP!A:C,3,0)</f>
        <v>2697955</v>
      </c>
      <c r="G183" s="4">
        <f t="shared" si="4"/>
        <v>0</v>
      </c>
      <c r="H183" s="4" t="str">
        <f t="shared" si="5"/>
        <v>，2697955</v>
      </c>
      <c r="I183" s="4" t="str">
        <f>VLOOKUP(A183,HOP!A:U,21,0)</f>
        <v>直连</v>
      </c>
    </row>
    <row r="184" s="4" customFormat="1" hidden="1" spans="1:9">
      <c r="A184" s="6">
        <v>999221073019708</v>
      </c>
      <c r="B184" s="7">
        <v>44825</v>
      </c>
      <c r="C184" s="7">
        <v>44826</v>
      </c>
      <c r="D184" s="4">
        <v>808</v>
      </c>
      <c r="E184" s="4" t="str">
        <f>VLOOKUP(A184,HOP!A:L,12,0)</f>
        <v>808.00</v>
      </c>
      <c r="F184" s="4" t="str">
        <f>VLOOKUP(A184,HOP!A:C,3,0)</f>
        <v>2698618</v>
      </c>
      <c r="G184" s="4">
        <f t="shared" si="4"/>
        <v>0</v>
      </c>
      <c r="H184" s="4" t="str">
        <f t="shared" si="5"/>
        <v>，2698618</v>
      </c>
      <c r="I184" s="4" t="str">
        <f>VLOOKUP(A184,HOP!A:U,21,0)</f>
        <v>直连</v>
      </c>
    </row>
    <row r="185" s="4" customFormat="1" hidden="1" spans="1:9">
      <c r="A185" s="6">
        <v>21098518691</v>
      </c>
      <c r="B185" s="7">
        <v>44824</v>
      </c>
      <c r="C185" s="7">
        <v>44826</v>
      </c>
      <c r="D185" s="4">
        <v>326</v>
      </c>
      <c r="E185" s="4" t="str">
        <f>VLOOKUP(A185,HOP!A:L,12,0)</f>
        <v>326.00</v>
      </c>
      <c r="F185" s="4" t="str">
        <f>VLOOKUP(A185,HOP!A:C,3,0)</f>
        <v>2700522</v>
      </c>
      <c r="G185" s="4">
        <f t="shared" si="4"/>
        <v>0</v>
      </c>
      <c r="H185" s="4" t="str">
        <f t="shared" si="5"/>
        <v>，2700522</v>
      </c>
      <c r="I185" s="4" t="str">
        <f>VLOOKUP(A185,HOP!A:U,21,0)</f>
        <v>直连</v>
      </c>
    </row>
    <row r="186" s="4" customFormat="1" hidden="1" spans="1:9">
      <c r="A186" s="6">
        <v>21100677017</v>
      </c>
      <c r="B186" s="7">
        <v>44824</v>
      </c>
      <c r="C186" s="7">
        <v>44826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s="4" customFormat="1" hidden="1" spans="1:9">
      <c r="A187" s="6">
        <v>21104622758</v>
      </c>
      <c r="B187" s="7">
        <v>44825</v>
      </c>
      <c r="C187" s="7">
        <v>44826</v>
      </c>
      <c r="D187" s="4">
        <v>400</v>
      </c>
      <c r="E187" s="4" t="str">
        <f>VLOOKUP(A187,HOP!A:L,12,0)</f>
        <v>400.00</v>
      </c>
      <c r="F187" s="4" t="str">
        <f>VLOOKUP(A187,HOP!A:C,3,0)</f>
        <v>2701017</v>
      </c>
      <c r="G187" s="4">
        <f t="shared" si="4"/>
        <v>0</v>
      </c>
      <c r="H187" s="4" t="str">
        <f t="shared" si="5"/>
        <v>，2701017</v>
      </c>
      <c r="I187" s="4" t="str">
        <f>VLOOKUP(A187,HOP!A:U,21,0)</f>
        <v>直连</v>
      </c>
    </row>
    <row r="188" s="4" customFormat="1" hidden="1" spans="1:9">
      <c r="A188" s="6">
        <v>21105079989</v>
      </c>
      <c r="B188" s="7">
        <v>44825</v>
      </c>
      <c r="C188" s="7">
        <v>44826</v>
      </c>
      <c r="D188" s="4">
        <v>926</v>
      </c>
      <c r="E188" s="4" t="str">
        <f>VLOOKUP(A188,HOP!A:L,12,0)</f>
        <v>926.00</v>
      </c>
      <c r="F188" s="4" t="str">
        <f>VLOOKUP(A188,HOP!A:C,3,0)</f>
        <v>2701100</v>
      </c>
      <c r="G188" s="4">
        <f t="shared" si="4"/>
        <v>0</v>
      </c>
      <c r="H188" s="4" t="str">
        <f t="shared" si="5"/>
        <v>，2701100</v>
      </c>
      <c r="I188" s="4" t="str">
        <f>VLOOKUP(A188,HOP!A:U,21,0)</f>
        <v>直连</v>
      </c>
    </row>
    <row r="189" s="4" customFormat="1" hidden="1" spans="1:9">
      <c r="A189" s="6">
        <v>999221105184412</v>
      </c>
      <c r="B189" s="7">
        <v>44825</v>
      </c>
      <c r="C189" s="7">
        <v>44826</v>
      </c>
      <c r="D189" s="4">
        <v>152</v>
      </c>
      <c r="E189" s="4" t="str">
        <f>VLOOKUP(A189,HOP!A:L,12,0)</f>
        <v>152.00</v>
      </c>
      <c r="F189" s="4" t="str">
        <f>VLOOKUP(A189,HOP!A:C,3,0)</f>
        <v>2701150</v>
      </c>
      <c r="G189" s="4">
        <f t="shared" si="4"/>
        <v>0</v>
      </c>
      <c r="H189" s="4" t="str">
        <f t="shared" si="5"/>
        <v>，2701150</v>
      </c>
      <c r="I189" s="4" t="str">
        <f>VLOOKUP(A189,HOP!A:U,21,0)</f>
        <v>直连</v>
      </c>
    </row>
    <row r="190" s="4" customFormat="1" hidden="1" spans="1:9">
      <c r="A190" s="6">
        <v>999221105264009</v>
      </c>
      <c r="B190" s="7">
        <v>44825</v>
      </c>
      <c r="C190" s="7">
        <v>44826</v>
      </c>
      <c r="D190" s="4">
        <v>140</v>
      </c>
      <c r="E190" s="4" t="str">
        <f>VLOOKUP(A190,HOP!A:L,12,0)</f>
        <v>140.00</v>
      </c>
      <c r="F190" s="4" t="str">
        <f>VLOOKUP(A190,HOP!A:C,3,0)</f>
        <v>2701172</v>
      </c>
      <c r="G190" s="4">
        <f t="shared" si="4"/>
        <v>0</v>
      </c>
      <c r="H190" s="4" t="str">
        <f t="shared" si="5"/>
        <v>，2701172</v>
      </c>
      <c r="I190" s="4" t="str">
        <f>VLOOKUP(A190,HOP!A:U,21,0)</f>
        <v>直连</v>
      </c>
    </row>
    <row r="191" s="4" customFormat="1" hidden="1" spans="1:9">
      <c r="A191" s="6">
        <v>21107225079</v>
      </c>
      <c r="B191" s="7">
        <v>44825</v>
      </c>
      <c r="C191" s="7">
        <v>44826</v>
      </c>
      <c r="D191" s="4">
        <v>118</v>
      </c>
      <c r="E191" s="4" t="str">
        <f>VLOOKUP(A191,HOP!A:L,12,0)</f>
        <v>118.00</v>
      </c>
      <c r="F191" s="4" t="str">
        <f>VLOOKUP(A191,HOP!A:C,3,0)</f>
        <v>2701478</v>
      </c>
      <c r="G191" s="4">
        <f t="shared" si="4"/>
        <v>0</v>
      </c>
      <c r="H191" s="4" t="str">
        <f t="shared" si="5"/>
        <v>，2701478</v>
      </c>
      <c r="I191" s="4" t="str">
        <f>VLOOKUP(A191,HOP!A:U,21,0)</f>
        <v>直连</v>
      </c>
    </row>
    <row r="192" s="4" customFormat="1" hidden="1" spans="1:9">
      <c r="A192" s="6">
        <v>999221107357881</v>
      </c>
      <c r="B192" s="7">
        <v>44825</v>
      </c>
      <c r="C192" s="7">
        <v>44826</v>
      </c>
      <c r="D192" s="4">
        <v>169</v>
      </c>
      <c r="E192" s="4" t="str">
        <f>VLOOKUP(A192,HOP!A:L,12,0)</f>
        <v>169.00</v>
      </c>
      <c r="F192" s="4" t="str">
        <f>VLOOKUP(A192,HOP!A:C,3,0)</f>
        <v>2701491</v>
      </c>
      <c r="G192" s="4">
        <f t="shared" si="4"/>
        <v>0</v>
      </c>
      <c r="H192" s="4" t="str">
        <f t="shared" si="5"/>
        <v>，2701491</v>
      </c>
      <c r="I192" s="4" t="str">
        <f>VLOOKUP(A192,HOP!A:U,21,0)</f>
        <v>直连</v>
      </c>
    </row>
    <row r="193" s="4" customFormat="1" hidden="1" spans="1:9">
      <c r="A193" s="6">
        <v>21108399581</v>
      </c>
      <c r="B193" s="7">
        <v>44825</v>
      </c>
      <c r="C193" s="7">
        <v>44826</v>
      </c>
      <c r="D193" s="4">
        <v>318</v>
      </c>
      <c r="E193" s="4" t="str">
        <f>VLOOKUP(A193,HOP!A:L,12,0)</f>
        <v>318.00</v>
      </c>
      <c r="F193" s="4" t="str">
        <f>VLOOKUP(A193,HOP!A:C,3,0)</f>
        <v>2701646</v>
      </c>
      <c r="G193" s="4">
        <f t="shared" si="4"/>
        <v>0</v>
      </c>
      <c r="H193" s="4" t="str">
        <f t="shared" si="5"/>
        <v>，2701646</v>
      </c>
      <c r="I193" s="4" t="str">
        <f>VLOOKUP(A193,HOP!A:U,21,0)</f>
        <v>直连</v>
      </c>
    </row>
    <row r="194" s="4" customFormat="1" hidden="1" spans="1:9">
      <c r="A194" s="6">
        <v>21108588623</v>
      </c>
      <c r="B194" s="7">
        <v>44825</v>
      </c>
      <c r="C194" s="7">
        <v>44826</v>
      </c>
      <c r="D194" s="4">
        <v>88</v>
      </c>
      <c r="E194" s="4" t="str">
        <f>VLOOKUP(A194,HOP!A:L,12,0)</f>
        <v>88.00</v>
      </c>
      <c r="F194" s="4" t="str">
        <f>VLOOKUP(A194,HOP!A:C,3,0)</f>
        <v>2701682</v>
      </c>
      <c r="G194" s="4">
        <f t="shared" si="4"/>
        <v>0</v>
      </c>
      <c r="H194" s="4" t="str">
        <f t="shared" si="5"/>
        <v>，2701682</v>
      </c>
      <c r="I194" s="4" t="str">
        <f>VLOOKUP(A194,HOP!A:U,21,0)</f>
        <v>直连</v>
      </c>
    </row>
    <row r="195" s="4" customFormat="1" hidden="1" spans="1:9">
      <c r="A195" s="6">
        <v>21109393950</v>
      </c>
      <c r="B195" s="7">
        <v>44825</v>
      </c>
      <c r="C195" s="7">
        <v>44826</v>
      </c>
      <c r="D195" s="4">
        <v>1060</v>
      </c>
      <c r="E195" s="4" t="str">
        <f>VLOOKUP(A195,HOP!A:L,12,0)</f>
        <v>1060.00</v>
      </c>
      <c r="F195" s="4" t="str">
        <f>VLOOKUP(A195,HOP!A:C,3,0)</f>
        <v>2701774</v>
      </c>
      <c r="G195" s="4">
        <f>D195-E195</f>
        <v>0</v>
      </c>
      <c r="H195" s="4" t="str">
        <f>$H$1&amp;F195</f>
        <v>，2701774</v>
      </c>
      <c r="I195" s="4" t="str">
        <f>VLOOKUP(A195,HOP!A:U,21,0)</f>
        <v>直连</v>
      </c>
    </row>
    <row r="196" s="4" customFormat="1" hidden="1" spans="1:9">
      <c r="A196" s="6">
        <v>21109710254</v>
      </c>
      <c r="B196" s="7">
        <v>44825</v>
      </c>
      <c r="C196" s="7">
        <v>44826</v>
      </c>
      <c r="D196" s="4">
        <v>371</v>
      </c>
      <c r="E196" s="4" t="str">
        <f>VLOOKUP(A196,HOP!A:L,12,0)</f>
        <v>371.00</v>
      </c>
      <c r="F196" s="4" t="str">
        <f>VLOOKUP(A196,HOP!A:C,3,0)</f>
        <v>2701806</v>
      </c>
      <c r="G196" s="4">
        <f>D196-E196</f>
        <v>0</v>
      </c>
      <c r="H196" s="4" t="str">
        <f>$H$1&amp;F196</f>
        <v>，2701806</v>
      </c>
      <c r="I196" s="4" t="str">
        <f>VLOOKUP(A196,HOP!A:U,21,0)</f>
        <v>直连</v>
      </c>
    </row>
    <row r="197" s="4" customFormat="1" hidden="1" spans="1:9">
      <c r="A197" s="6">
        <v>999221110346557</v>
      </c>
      <c r="B197" s="7">
        <v>44825</v>
      </c>
      <c r="C197" s="7">
        <v>44826</v>
      </c>
      <c r="D197" s="4">
        <v>135</v>
      </c>
      <c r="E197" s="4" t="str">
        <f>VLOOKUP(A197,HOP!A:L,12,0)</f>
        <v>135.00</v>
      </c>
      <c r="F197" s="4" t="str">
        <f>VLOOKUP(A197,HOP!A:C,3,0)</f>
        <v>2701905</v>
      </c>
      <c r="G197" s="4">
        <f>D197-E197</f>
        <v>0</v>
      </c>
      <c r="H197" s="4" t="str">
        <f>$H$1&amp;F197</f>
        <v>，2701905</v>
      </c>
      <c r="I197" s="4" t="str">
        <f>VLOOKUP(A197,HOP!A:U,21,0)</f>
        <v>直连</v>
      </c>
    </row>
    <row r="198" s="4" customFormat="1" hidden="1" spans="1:9">
      <c r="A198" s="6">
        <v>21110890101</v>
      </c>
      <c r="B198" s="7">
        <v>44825</v>
      </c>
      <c r="C198" s="7">
        <v>44826</v>
      </c>
      <c r="D198" s="4">
        <v>514</v>
      </c>
      <c r="E198" s="4" t="str">
        <f>VLOOKUP(A198,HOP!A:L,12,0)</f>
        <v>514.00</v>
      </c>
      <c r="F198" s="4" t="str">
        <f>VLOOKUP(A198,HOP!A:C,3,0)</f>
        <v>2701959</v>
      </c>
      <c r="G198" s="4">
        <f>D198-E198</f>
        <v>0</v>
      </c>
      <c r="H198" s="4" t="str">
        <f>$H$1&amp;F198</f>
        <v>，2701959</v>
      </c>
      <c r="I198" s="4" t="str">
        <f>VLOOKUP(A198,HOP!A:U,21,0)</f>
        <v>直连</v>
      </c>
    </row>
    <row r="199" s="4" customFormat="1" hidden="1" spans="1:9">
      <c r="A199" s="6">
        <v>999221112003624</v>
      </c>
      <c r="B199" s="7">
        <v>44825</v>
      </c>
      <c r="C199" s="7">
        <v>44826</v>
      </c>
      <c r="D199" s="4">
        <v>130</v>
      </c>
      <c r="E199" s="4" t="str">
        <f>VLOOKUP(A199,HOP!A:L,12,0)</f>
        <v>130.00</v>
      </c>
      <c r="F199" s="4" t="str">
        <f>VLOOKUP(A199,HOP!A:C,3,0)</f>
        <v>2702116</v>
      </c>
      <c r="G199" s="4">
        <f>D199-E199</f>
        <v>0</v>
      </c>
      <c r="H199" s="4" t="str">
        <f>$H$1&amp;F199</f>
        <v>，2702116</v>
      </c>
      <c r="I199" s="4" t="str">
        <f>VLOOKUP(A199,HOP!A:U,21,0)</f>
        <v>直连</v>
      </c>
    </row>
    <row r="200" s="4" customFormat="1" hidden="1" spans="1:9">
      <c r="A200" s="6">
        <v>21112678717</v>
      </c>
      <c r="B200" s="7">
        <v>44825</v>
      </c>
      <c r="C200" s="7">
        <v>44826</v>
      </c>
      <c r="D200" s="4">
        <v>106</v>
      </c>
      <c r="E200" s="4" t="str">
        <f>VLOOKUP(A200,HOP!A:L,12,0)</f>
        <v>106.00</v>
      </c>
      <c r="F200" s="4" t="str">
        <f>VLOOKUP(A200,HOP!A:C,3,0)</f>
        <v>2702229</v>
      </c>
      <c r="G200" s="4">
        <f>D200-E200</f>
        <v>0</v>
      </c>
      <c r="H200" s="4" t="str">
        <f>$H$1&amp;F200</f>
        <v>，2702229</v>
      </c>
      <c r="I200" s="4" t="str">
        <f>VLOOKUP(A200,HOP!A:U,21,0)</f>
        <v>直连</v>
      </c>
    </row>
    <row r="201" s="4" customFormat="1" hidden="1" spans="1:9">
      <c r="A201" s="6">
        <v>21112720380</v>
      </c>
      <c r="B201" s="7">
        <v>44825</v>
      </c>
      <c r="C201" s="7">
        <v>44826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>D201-E201</f>
        <v>#N/A</v>
      </c>
      <c r="H201" s="4" t="e">
        <f>$H$1&amp;F201</f>
        <v>#N/A</v>
      </c>
      <c r="I201" s="4" t="e">
        <f>VLOOKUP(A201,HOP!A:U,21,0)</f>
        <v>#N/A</v>
      </c>
    </row>
    <row r="202" s="4" customFormat="1" hidden="1" spans="1:9">
      <c r="A202" s="6">
        <v>21113175730</v>
      </c>
      <c r="B202" s="7">
        <v>44825</v>
      </c>
      <c r="C202" s="7">
        <v>44826</v>
      </c>
      <c r="D202" s="4">
        <v>169</v>
      </c>
      <c r="E202" s="4" t="str">
        <f>VLOOKUP(A202,HOP!A:L,12,0)</f>
        <v>169.00</v>
      </c>
      <c r="F202" s="4" t="str">
        <f>VLOOKUP(A202,HOP!A:C,3,0)</f>
        <v>2702293</v>
      </c>
      <c r="G202" s="4">
        <f>D202-E202</f>
        <v>0</v>
      </c>
      <c r="H202" s="4" t="str">
        <f>$H$1&amp;F202</f>
        <v>，2702293</v>
      </c>
      <c r="I202" s="4" t="str">
        <f>VLOOKUP(A202,HOP!A:U,21,0)</f>
        <v>直连</v>
      </c>
    </row>
    <row r="203" s="4" customFormat="1" hidden="1" spans="1:9">
      <c r="A203" s="6">
        <v>21115261734</v>
      </c>
      <c r="B203" s="7">
        <v>44825</v>
      </c>
      <c r="C203" s="7">
        <v>44826</v>
      </c>
      <c r="D203" s="4">
        <v>926</v>
      </c>
      <c r="E203" s="4" t="str">
        <f>VLOOKUP(A203,HOP!A:L,12,0)</f>
        <v>926.00</v>
      </c>
      <c r="F203" s="4" t="str">
        <f>VLOOKUP(A203,HOP!A:C,3,0)</f>
        <v>2702616</v>
      </c>
      <c r="G203" s="4">
        <f>D203-E203</f>
        <v>0</v>
      </c>
      <c r="H203" s="4" t="str">
        <f>$H$1&amp;F203</f>
        <v>，2702616</v>
      </c>
      <c r="I203" s="4" t="str">
        <f>VLOOKUP(A203,HOP!A:U,21,0)</f>
        <v>直连</v>
      </c>
    </row>
    <row r="204" s="4" customFormat="1" hidden="1" spans="1:9">
      <c r="A204" s="6">
        <v>21115503778</v>
      </c>
      <c r="B204" s="7">
        <v>44825</v>
      </c>
      <c r="C204" s="7">
        <v>44826</v>
      </c>
      <c r="D204" s="4">
        <v>926</v>
      </c>
      <c r="E204" s="4">
        <v>926</v>
      </c>
      <c r="F204" s="4" t="str">
        <f>VLOOKUP(A204,HOP!A:C,3,0)</f>
        <v>2702679</v>
      </c>
      <c r="G204" s="4">
        <f>D204-E204</f>
        <v>0</v>
      </c>
      <c r="H204" s="4" t="str">
        <f>$H$1&amp;F204</f>
        <v>，2702679</v>
      </c>
      <c r="I204" s="4" t="str">
        <f>VLOOKUP(A204,HOP!A:U,21,0)</f>
        <v>直连</v>
      </c>
    </row>
    <row r="205" s="4" customFormat="1" spans="1:9">
      <c r="A205" s="6">
        <v>18745542000</v>
      </c>
      <c r="B205" s="7">
        <v>44808</v>
      </c>
      <c r="C205" s="7">
        <v>44827</v>
      </c>
      <c r="D205" s="4">
        <v>13172</v>
      </c>
      <c r="E205" s="4" t="str">
        <f>VLOOKUP(A205,HOP!A:L,12,0)</f>
        <v>13171.94</v>
      </c>
      <c r="F205" s="4" t="str">
        <f>VLOOKUP(A205,HOP!A:C,3,0)</f>
        <v>2654674</v>
      </c>
      <c r="G205" s="4">
        <f>D205-E205</f>
        <v>0.0599999999994907</v>
      </c>
      <c r="H205" s="4" t="str">
        <f>$H$1&amp;F205</f>
        <v>，2654674</v>
      </c>
      <c r="I205" s="4" t="str">
        <f>VLOOKUP(A205,HOP!A:U,21,0)</f>
        <v>直连</v>
      </c>
    </row>
    <row r="206" s="4" customFormat="1" hidden="1" spans="1:9">
      <c r="A206" s="6">
        <v>18918128990</v>
      </c>
      <c r="B206" s="7">
        <v>44825</v>
      </c>
      <c r="C206" s="7">
        <v>44827</v>
      </c>
      <c r="D206" s="4">
        <v>1533</v>
      </c>
      <c r="E206" s="4" t="str">
        <f>VLOOKUP(A206,HOP!A:L,12,0)</f>
        <v>1533.00</v>
      </c>
      <c r="F206" s="4" t="str">
        <f>VLOOKUP(A206,HOP!A:C,3,0)</f>
        <v>2678212</v>
      </c>
      <c r="G206" s="4">
        <f>D206-E206</f>
        <v>0</v>
      </c>
      <c r="H206" s="4" t="str">
        <f>$H$1&amp;F206</f>
        <v>，2678212</v>
      </c>
      <c r="I206" s="4" t="str">
        <f>VLOOKUP(A206,HOP!A:U,21,0)</f>
        <v>直连</v>
      </c>
    </row>
    <row r="207" s="4" customFormat="1" hidden="1" spans="1:9">
      <c r="A207" s="6">
        <v>21083901243</v>
      </c>
      <c r="B207" s="7">
        <v>44825</v>
      </c>
      <c r="C207" s="7">
        <v>44827</v>
      </c>
      <c r="D207" s="4">
        <v>532</v>
      </c>
      <c r="E207" s="4" t="str">
        <f>VLOOKUP(A207,HOP!A:L,12,0)</f>
        <v>532.00</v>
      </c>
      <c r="F207" s="4" t="str">
        <f>VLOOKUP(A207,HOP!A:C,3,0)</f>
        <v>2699279</v>
      </c>
      <c r="G207" s="4">
        <f>D207-E207</f>
        <v>0</v>
      </c>
      <c r="H207" s="4" t="str">
        <f>$H$1&amp;F207</f>
        <v>，2699279</v>
      </c>
      <c r="I207" s="4" t="str">
        <f>VLOOKUP(A207,HOP!A:U,21,0)</f>
        <v>直连</v>
      </c>
    </row>
    <row r="208" s="4" customFormat="1" hidden="1" spans="1:9">
      <c r="A208" s="6">
        <v>21088914372</v>
      </c>
      <c r="B208" s="7">
        <v>44826</v>
      </c>
      <c r="C208" s="7">
        <v>44827</v>
      </c>
      <c r="D208" s="4">
        <v>947</v>
      </c>
      <c r="E208" s="4" t="str">
        <f>VLOOKUP(A208,HOP!A:L,12,0)</f>
        <v>947.00</v>
      </c>
      <c r="F208" s="4" t="str">
        <f>VLOOKUP(A208,HOP!A:C,3,0)</f>
        <v>2699696</v>
      </c>
      <c r="G208" s="4">
        <f>D208-E208</f>
        <v>0</v>
      </c>
      <c r="H208" s="4" t="str">
        <f>$H$1&amp;F208</f>
        <v>，2699696</v>
      </c>
      <c r="I208" s="4" t="str">
        <f>VLOOKUP(A208,HOP!A:U,21,0)</f>
        <v>直连</v>
      </c>
    </row>
    <row r="209" s="4" customFormat="1" hidden="1" spans="1:9">
      <c r="A209" s="6">
        <v>21089343420</v>
      </c>
      <c r="B209" s="7">
        <v>44825</v>
      </c>
      <c r="C209" s="7">
        <v>44827</v>
      </c>
      <c r="D209" s="4">
        <v>846</v>
      </c>
      <c r="E209" s="4" t="str">
        <f>VLOOKUP(A209,HOP!A:L,12,0)</f>
        <v>846.00</v>
      </c>
      <c r="F209" s="4" t="str">
        <f>VLOOKUP(A209,HOP!A:C,3,0)</f>
        <v>2699768</v>
      </c>
      <c r="G209" s="4">
        <f>D209-E209</f>
        <v>0</v>
      </c>
      <c r="H209" s="4" t="str">
        <f>$H$1&amp;F209</f>
        <v>，2699768</v>
      </c>
      <c r="I209" s="4" t="str">
        <f>VLOOKUP(A209,HOP!A:U,21,0)</f>
        <v>直连</v>
      </c>
    </row>
    <row r="210" s="4" customFormat="1" hidden="1" spans="1:9">
      <c r="A210" s="6">
        <v>21098382940</v>
      </c>
      <c r="B210" s="7">
        <v>44824</v>
      </c>
      <c r="C210" s="7">
        <v>44827</v>
      </c>
      <c r="D210" s="4">
        <v>339</v>
      </c>
      <c r="E210" s="4" t="str">
        <f>VLOOKUP(A210,HOP!A:L,12,0)</f>
        <v>339.00</v>
      </c>
      <c r="F210" s="4" t="str">
        <f>VLOOKUP(A210,HOP!A:C,3,0)</f>
        <v>2700494</v>
      </c>
      <c r="G210" s="4">
        <f>D210-E210</f>
        <v>0</v>
      </c>
      <c r="H210" s="4" t="str">
        <f>$H$1&amp;F210</f>
        <v>，2700494</v>
      </c>
      <c r="I210" s="4" t="str">
        <f>VLOOKUP(A210,HOP!A:U,21,0)</f>
        <v>直连</v>
      </c>
    </row>
    <row r="211" s="4" customFormat="1" hidden="1" spans="1:9">
      <c r="A211" s="6">
        <v>999221116590615</v>
      </c>
      <c r="B211" s="7">
        <v>44826</v>
      </c>
      <c r="C211" s="7">
        <v>44827</v>
      </c>
      <c r="D211" s="4">
        <v>152</v>
      </c>
      <c r="E211" s="4" t="str">
        <f>VLOOKUP(A211,HOP!A:L,12,0)</f>
        <v>152.00</v>
      </c>
      <c r="F211" s="4" t="str">
        <f>VLOOKUP(A211,HOP!A:C,3,0)</f>
        <v>2702894</v>
      </c>
      <c r="G211" s="4">
        <f>D211-E211</f>
        <v>0</v>
      </c>
      <c r="H211" s="4" t="str">
        <f>$H$1&amp;F211</f>
        <v>，2702894</v>
      </c>
      <c r="I211" s="4" t="str">
        <f>VLOOKUP(A211,HOP!A:U,21,0)</f>
        <v>直连</v>
      </c>
    </row>
    <row r="212" s="4" customFormat="1" hidden="1" spans="1:9">
      <c r="A212" s="6">
        <v>21122521997</v>
      </c>
      <c r="B212" s="7">
        <v>44826</v>
      </c>
      <c r="C212" s="7">
        <v>44827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>D212-E212</f>
        <v>#N/A</v>
      </c>
      <c r="H212" s="4" t="e">
        <f>$H$1&amp;F212</f>
        <v>#N/A</v>
      </c>
      <c r="I212" s="4" t="e">
        <f>VLOOKUP(A212,HOP!A:U,21,0)</f>
        <v>#N/A</v>
      </c>
    </row>
    <row r="213" s="4" customFormat="1" hidden="1" spans="1:9">
      <c r="A213" s="6">
        <v>21124109959</v>
      </c>
      <c r="B213" s="7">
        <v>44826</v>
      </c>
      <c r="C213" s="7">
        <v>44827</v>
      </c>
      <c r="D213" s="4">
        <v>102</v>
      </c>
      <c r="E213" s="4" t="str">
        <f>VLOOKUP(A213,HOP!A:L,12,0)</f>
        <v>102.00</v>
      </c>
      <c r="F213" s="4" t="str">
        <f>VLOOKUP(A213,HOP!A:C,3,0)</f>
        <v>2704014</v>
      </c>
      <c r="G213" s="4">
        <f>D213-E213</f>
        <v>0</v>
      </c>
      <c r="H213" s="4" t="str">
        <f>$H$1&amp;F213</f>
        <v>，2704014</v>
      </c>
      <c r="I213" s="4" t="str">
        <f>VLOOKUP(A213,HOP!A:U,21,0)</f>
        <v>直连</v>
      </c>
    </row>
    <row r="214" s="4" customFormat="1" hidden="1" spans="1:9">
      <c r="A214" s="6">
        <v>21124374896</v>
      </c>
      <c r="B214" s="7">
        <v>44826</v>
      </c>
      <c r="C214" s="7">
        <v>44827</v>
      </c>
      <c r="D214" s="4">
        <v>1054</v>
      </c>
      <c r="E214" s="4" t="str">
        <f>VLOOKUP(A214,HOP!A:L,12,0)</f>
        <v>1054.00</v>
      </c>
      <c r="F214" s="4" t="str">
        <f>VLOOKUP(A214,HOP!A:C,3,0)</f>
        <v>2704059</v>
      </c>
      <c r="G214" s="4">
        <f>D214-E214</f>
        <v>0</v>
      </c>
      <c r="H214" s="4" t="str">
        <f>$H$1&amp;F214</f>
        <v>，2704059</v>
      </c>
      <c r="I214" s="4" t="str">
        <f>VLOOKUP(A214,HOP!A:U,21,0)</f>
        <v>直连</v>
      </c>
    </row>
    <row r="215" s="4" customFormat="1" hidden="1" spans="1:9">
      <c r="A215" s="6">
        <v>999221124437807</v>
      </c>
      <c r="B215" s="7">
        <v>44826</v>
      </c>
      <c r="C215" s="7">
        <v>44827</v>
      </c>
      <c r="D215" s="4">
        <v>1029</v>
      </c>
      <c r="E215" s="4" t="str">
        <f>VLOOKUP(A215,HOP!A:L,12,0)</f>
        <v>1029.00</v>
      </c>
      <c r="F215" s="4" t="str">
        <f>VLOOKUP(A215,HOP!A:C,3,0)</f>
        <v>2704065</v>
      </c>
      <c r="G215" s="4">
        <f>D215-E215</f>
        <v>0</v>
      </c>
      <c r="H215" s="4" t="str">
        <f>$H$1&amp;F215</f>
        <v>，2704065</v>
      </c>
      <c r="I215" s="4" t="str">
        <f>VLOOKUP(A215,HOP!A:U,21,0)</f>
        <v>直连</v>
      </c>
    </row>
    <row r="216" s="4" customFormat="1" hidden="1" spans="1:9">
      <c r="A216" s="6">
        <v>21126153919</v>
      </c>
      <c r="B216" s="7">
        <v>44826</v>
      </c>
      <c r="C216" s="7">
        <v>44827</v>
      </c>
      <c r="D216" s="4">
        <v>1054</v>
      </c>
      <c r="E216" s="4">
        <v>1054</v>
      </c>
      <c r="F216" s="4" t="str">
        <f>VLOOKUP(A216,HOP!A:C,3,0)</f>
        <v>2704377</v>
      </c>
      <c r="G216" s="4">
        <f>D216-E216</f>
        <v>0</v>
      </c>
      <c r="H216" s="4" t="str">
        <f>$H$1&amp;F216</f>
        <v>，2704377</v>
      </c>
      <c r="I216" s="4" t="str">
        <f>VLOOKUP(A216,HOP!A:U,21,0)</f>
        <v>直连</v>
      </c>
    </row>
    <row r="218" spans="4:4">
      <c r="D218" s="4">
        <f>SUM(D2:D217)</f>
        <v>117975</v>
      </c>
    </row>
    <row r="221" spans="1:3">
      <c r="A221" s="4" t="s">
        <v>845</v>
      </c>
      <c r="C221" s="4">
        <v>431</v>
      </c>
    </row>
    <row r="222" spans="1:3">
      <c r="A222" s="4" t="s">
        <v>846</v>
      </c>
      <c r="C222" s="4">
        <v>117805</v>
      </c>
    </row>
    <row r="223" spans="1:3">
      <c r="A223" s="4" t="s">
        <v>847</v>
      </c>
      <c r="C223" s="4">
        <v>-261</v>
      </c>
    </row>
    <row r="224" spans="1:3">
      <c r="A224" s="4" t="s">
        <v>848</v>
      </c>
      <c r="C224" s="4">
        <f>SUBTOTAL(9,C221:C223)</f>
        <v>117975</v>
      </c>
    </row>
  </sheetData>
  <autoFilter ref="A1:XFD218">
    <filterColumn colId="3">
      <filters blank="1">
        <filter val="200"/>
        <filter val="300"/>
        <filter val="400"/>
        <filter val="101"/>
        <filter val="301"/>
        <filter val="401"/>
        <filter val="102"/>
        <filter val="304"/>
        <filter val="105"/>
        <filter val="1305"/>
        <filter val="106"/>
        <filter val="206"/>
        <filter val="108"/>
        <filter val="208"/>
        <filter val="408"/>
        <filter val="808"/>
        <filter val="310"/>
        <filter val="111"/>
        <filter val="711"/>
        <filter val="112"/>
        <filter val="212"/>
        <filter val="114"/>
        <filter val="514"/>
        <filter val="216"/>
        <filter val="117"/>
        <filter val="317"/>
        <filter val="118"/>
        <filter val="318"/>
        <filter val="518"/>
        <filter val="419"/>
        <filter val="420"/>
        <filter val="520"/>
        <filter val="221"/>
        <filter val="421"/>
        <filter val="322"/>
        <filter val="422"/>
        <filter val="325"/>
        <filter val="625"/>
        <filter val="326"/>
        <filter val="926"/>
        <filter val="127"/>
        <filter val="928"/>
        <filter val="529"/>
        <filter val="1029"/>
        <filter val="130"/>
        <filter val="131"/>
        <filter val="231"/>
        <filter val="431"/>
        <filter val="132"/>
        <filter val="532"/>
        <filter val="233"/>
        <filter val="1533"/>
        <filter val="334"/>
        <filter val="534"/>
        <filter val="634"/>
        <filter val="135"/>
        <filter val="335"/>
        <filter val="1635"/>
        <filter val="736"/>
        <filter val="239"/>
        <filter val="339"/>
        <filter val="539"/>
        <filter val="140"/>
        <filter val="540"/>
        <filter val="840"/>
        <filter val="441"/>
        <filter val="342"/>
        <filter val="1042"/>
        <filter val="144"/>
        <filter val="944"/>
        <filter val="1044"/>
        <filter val="145"/>
        <filter val="545"/>
        <filter val="846"/>
        <filter val="147"/>
        <filter val="247"/>
        <filter val="747"/>
        <filter val="947"/>
        <filter val="1048"/>
        <filter val="149"/>
        <filter val="349"/>
        <filter val="1649"/>
        <filter val="150"/>
        <filter val="650"/>
        <filter val="151"/>
        <filter val="152"/>
        <filter val="1054"/>
        <filter val="3055"/>
        <filter val="556"/>
        <filter val="1257"/>
        <filter val="1757"/>
        <filter val="758"/>
        <filter val="1060"/>
        <filter val="161"/>
        <filter val="-261"/>
        <filter val="562"/>
        <filter val="164"/>
        <filter val="367"/>
        <filter val="268"/>
        <filter val="169"/>
        <filter val="469"/>
        <filter val="970"/>
        <filter val="371"/>
        <filter val="771"/>
        <filter val="13172"/>
        <filter val="173"/>
        <filter val="375"/>
        <filter val="117975"/>
        <filter val="76"/>
        <filter val="176"/>
        <filter val="2579"/>
        <filter val="-1779"/>
        <filter val="180"/>
        <filter val="680"/>
        <filter val="880"/>
        <filter val="980"/>
        <filter val="282"/>
        <filter val="482"/>
        <filter val="183"/>
        <filter val="783"/>
        <filter val="484"/>
        <filter val="1084"/>
        <filter val="285"/>
        <filter val="186"/>
        <filter val="386"/>
        <filter val="88"/>
        <filter val="388"/>
        <filter val="1388"/>
        <filter val="12088"/>
        <filter val="389"/>
        <filter val="1092"/>
        <filter val="294"/>
        <filter val="894"/>
        <filter val="95"/>
        <filter val="195"/>
        <filter val="897"/>
        <filter val="998"/>
      </filters>
    </filterColumn>
    <filterColumn colId="6">
      <filters blank="1">
        <filter val="#N/A"/>
        <filter val="-0.01"/>
        <filter val="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849</v>
      </c>
      <c r="B1" s="2" t="s">
        <v>850</v>
      </c>
      <c r="C1" s="2" t="s">
        <v>851</v>
      </c>
      <c r="D1" s="2" t="s">
        <v>852</v>
      </c>
      <c r="E1" s="2" t="s">
        <v>13</v>
      </c>
      <c r="F1" s="2" t="s">
        <v>5</v>
      </c>
      <c r="G1" s="2" t="s">
        <v>6</v>
      </c>
      <c r="H1" s="2" t="s">
        <v>853</v>
      </c>
      <c r="I1" s="2" t="s">
        <v>854</v>
      </c>
      <c r="J1" s="2" t="s">
        <v>855</v>
      </c>
      <c r="K1" s="2" t="s">
        <v>856</v>
      </c>
      <c r="L1" s="2" t="s">
        <v>857</v>
      </c>
      <c r="M1" s="2" t="s">
        <v>858</v>
      </c>
      <c r="N1" s="2" t="s">
        <v>859</v>
      </c>
      <c r="O1" s="2" t="s">
        <v>860</v>
      </c>
      <c r="P1" s="2" t="s">
        <v>861</v>
      </c>
      <c r="Q1" s="2" t="s">
        <v>862</v>
      </c>
      <c r="R1" s="2" t="s">
        <v>863</v>
      </c>
      <c r="S1" s="2" t="s">
        <v>864</v>
      </c>
      <c r="T1" s="2" t="s">
        <v>865</v>
      </c>
      <c r="U1" s="2" t="s">
        <v>866</v>
      </c>
      <c r="V1" s="2" t="s">
        <v>867</v>
      </c>
    </row>
    <row r="2" s="1" customFormat="1" spans="1:22">
      <c r="A2" s="3">
        <v>21126153919</v>
      </c>
      <c r="B2" s="1" t="s">
        <v>868</v>
      </c>
      <c r="C2" s="1" t="s">
        <v>869</v>
      </c>
      <c r="D2" s="1" t="s">
        <v>870</v>
      </c>
      <c r="E2" s="1" t="s">
        <v>871</v>
      </c>
      <c r="F2" s="1" t="s">
        <v>872</v>
      </c>
      <c r="G2" s="1" t="s">
        <v>868</v>
      </c>
      <c r="H2" s="1" t="s">
        <v>873</v>
      </c>
      <c r="I2" s="1" t="s">
        <v>874</v>
      </c>
      <c r="J2" s="1" t="s">
        <v>875</v>
      </c>
      <c r="K2" s="1" t="s">
        <v>874</v>
      </c>
      <c r="L2" s="1" t="s">
        <v>874</v>
      </c>
      <c r="M2" s="1" t="s">
        <v>876</v>
      </c>
      <c r="N2" s="1" t="s">
        <v>876</v>
      </c>
      <c r="O2" s="1" t="s">
        <v>877</v>
      </c>
      <c r="P2" s="1" t="s">
        <v>878</v>
      </c>
      <c r="Q2" s="1" t="s">
        <v>879</v>
      </c>
      <c r="R2" s="1" t="s">
        <v>880</v>
      </c>
      <c r="S2" s="1" t="s">
        <v>881</v>
      </c>
      <c r="T2" s="1" t="s">
        <v>882</v>
      </c>
      <c r="U2" s="1" t="s">
        <v>883</v>
      </c>
      <c r="V2" s="1" t="s">
        <v>884</v>
      </c>
    </row>
    <row r="3" s="1" customFormat="1" spans="1:22">
      <c r="A3" s="3">
        <v>999221124437807</v>
      </c>
      <c r="B3" s="1" t="s">
        <v>872</v>
      </c>
      <c r="C3" s="1" t="s">
        <v>885</v>
      </c>
      <c r="D3" s="1" t="s">
        <v>886</v>
      </c>
      <c r="E3" s="1" t="s">
        <v>837</v>
      </c>
      <c r="F3" s="1" t="s">
        <v>872</v>
      </c>
      <c r="G3" s="1" t="s">
        <v>868</v>
      </c>
      <c r="H3" s="1" t="s">
        <v>873</v>
      </c>
      <c r="I3" s="1" t="s">
        <v>887</v>
      </c>
      <c r="J3" s="1" t="s">
        <v>875</v>
      </c>
      <c r="K3" s="1" t="s">
        <v>887</v>
      </c>
      <c r="L3" s="1" t="s">
        <v>887</v>
      </c>
      <c r="M3" s="1" t="s">
        <v>876</v>
      </c>
      <c r="N3" s="1" t="s">
        <v>876</v>
      </c>
      <c r="O3" s="1" t="s">
        <v>877</v>
      </c>
      <c r="P3" s="1" t="s">
        <v>878</v>
      </c>
      <c r="Q3" s="1" t="s">
        <v>879</v>
      </c>
      <c r="R3" s="1" t="s">
        <v>888</v>
      </c>
      <c r="S3" s="1" t="s">
        <v>881</v>
      </c>
      <c r="T3" s="1" t="s">
        <v>882</v>
      </c>
      <c r="U3" s="1" t="s">
        <v>883</v>
      </c>
      <c r="V3" s="1" t="s">
        <v>889</v>
      </c>
    </row>
    <row r="4" s="1" customFormat="1" spans="1:22">
      <c r="A4" s="3">
        <v>21124374896</v>
      </c>
      <c r="B4" s="1" t="s">
        <v>872</v>
      </c>
      <c r="C4" s="1" t="s">
        <v>890</v>
      </c>
      <c r="D4" s="1" t="s">
        <v>870</v>
      </c>
      <c r="E4" s="1" t="s">
        <v>891</v>
      </c>
      <c r="F4" s="1" t="s">
        <v>872</v>
      </c>
      <c r="G4" s="1" t="s">
        <v>868</v>
      </c>
      <c r="H4" s="1" t="s">
        <v>873</v>
      </c>
      <c r="I4" s="1" t="s">
        <v>892</v>
      </c>
      <c r="J4" s="1" t="s">
        <v>875</v>
      </c>
      <c r="K4" s="1" t="s">
        <v>892</v>
      </c>
      <c r="L4" s="1" t="s">
        <v>892</v>
      </c>
      <c r="M4" s="1" t="s">
        <v>876</v>
      </c>
      <c r="N4" s="1" t="s">
        <v>876</v>
      </c>
      <c r="O4" s="1" t="s">
        <v>877</v>
      </c>
      <c r="P4" s="1" t="s">
        <v>878</v>
      </c>
      <c r="Q4" s="1" t="s">
        <v>879</v>
      </c>
      <c r="R4" s="1" t="s">
        <v>893</v>
      </c>
      <c r="S4" s="1" t="s">
        <v>881</v>
      </c>
      <c r="T4" s="1" t="s">
        <v>882</v>
      </c>
      <c r="U4" s="1" t="s">
        <v>883</v>
      </c>
      <c r="V4" s="1" t="s">
        <v>884</v>
      </c>
    </row>
    <row r="5" s="1" customFormat="1" spans="1:22">
      <c r="A5" s="3">
        <v>21124109959</v>
      </c>
      <c r="B5" s="1" t="s">
        <v>872</v>
      </c>
      <c r="C5" s="1" t="s">
        <v>894</v>
      </c>
      <c r="D5" s="1" t="s">
        <v>895</v>
      </c>
      <c r="E5" s="1" t="s">
        <v>830</v>
      </c>
      <c r="F5" s="1" t="s">
        <v>872</v>
      </c>
      <c r="G5" s="1" t="s">
        <v>868</v>
      </c>
      <c r="H5" s="1" t="s">
        <v>873</v>
      </c>
      <c r="I5" s="1" t="s">
        <v>896</v>
      </c>
      <c r="J5" s="1" t="s">
        <v>875</v>
      </c>
      <c r="K5" s="1" t="s">
        <v>896</v>
      </c>
      <c r="L5" s="1" t="s">
        <v>896</v>
      </c>
      <c r="M5" s="1" t="s">
        <v>876</v>
      </c>
      <c r="N5" s="1" t="s">
        <v>876</v>
      </c>
      <c r="O5" s="1" t="s">
        <v>877</v>
      </c>
      <c r="P5" s="1" t="s">
        <v>878</v>
      </c>
      <c r="Q5" s="1" t="s">
        <v>879</v>
      </c>
      <c r="R5" s="1" t="s">
        <v>897</v>
      </c>
      <c r="S5" s="1" t="s">
        <v>881</v>
      </c>
      <c r="T5" s="1" t="s">
        <v>882</v>
      </c>
      <c r="U5" s="1" t="s">
        <v>883</v>
      </c>
      <c r="V5" s="1" t="s">
        <v>889</v>
      </c>
    </row>
    <row r="6" s="1" customFormat="1" spans="1:22">
      <c r="A6" s="3">
        <v>999221116590615</v>
      </c>
      <c r="B6" s="1" t="s">
        <v>872</v>
      </c>
      <c r="C6" s="1" t="s">
        <v>898</v>
      </c>
      <c r="D6" s="1" t="s">
        <v>899</v>
      </c>
      <c r="E6" s="1" t="s">
        <v>823</v>
      </c>
      <c r="F6" s="1" t="s">
        <v>872</v>
      </c>
      <c r="G6" s="1" t="s">
        <v>868</v>
      </c>
      <c r="H6" s="1" t="s">
        <v>873</v>
      </c>
      <c r="I6" s="1" t="s">
        <v>900</v>
      </c>
      <c r="J6" s="1" t="s">
        <v>875</v>
      </c>
      <c r="K6" s="1" t="s">
        <v>900</v>
      </c>
      <c r="L6" s="1" t="s">
        <v>900</v>
      </c>
      <c r="M6" s="1" t="s">
        <v>876</v>
      </c>
      <c r="N6" s="1" t="s">
        <v>876</v>
      </c>
      <c r="O6" s="1" t="s">
        <v>877</v>
      </c>
      <c r="P6" s="1" t="s">
        <v>878</v>
      </c>
      <c r="Q6" s="1" t="s">
        <v>879</v>
      </c>
      <c r="R6" s="1" t="s">
        <v>901</v>
      </c>
      <c r="S6" s="1" t="s">
        <v>881</v>
      </c>
      <c r="T6" s="1" t="s">
        <v>882</v>
      </c>
      <c r="U6" s="1" t="s">
        <v>883</v>
      </c>
      <c r="V6" s="1" t="s">
        <v>889</v>
      </c>
    </row>
    <row r="7" s="1" customFormat="1" spans="1:22">
      <c r="A7" s="3">
        <v>21115503778</v>
      </c>
      <c r="B7" s="1" t="s">
        <v>872</v>
      </c>
      <c r="C7" s="1" t="s">
        <v>902</v>
      </c>
      <c r="D7" s="1" t="s">
        <v>870</v>
      </c>
      <c r="E7" s="1" t="s">
        <v>903</v>
      </c>
      <c r="F7" s="1" t="s">
        <v>904</v>
      </c>
      <c r="G7" s="1" t="s">
        <v>872</v>
      </c>
      <c r="H7" s="1" t="s">
        <v>873</v>
      </c>
      <c r="I7" s="1" t="s">
        <v>905</v>
      </c>
      <c r="J7" s="1" t="s">
        <v>875</v>
      </c>
      <c r="K7" s="1" t="s">
        <v>905</v>
      </c>
      <c r="L7" s="1" t="s">
        <v>905</v>
      </c>
      <c r="M7" s="1" t="s">
        <v>876</v>
      </c>
      <c r="N7" s="1" t="s">
        <v>876</v>
      </c>
      <c r="O7" s="1" t="s">
        <v>877</v>
      </c>
      <c r="P7" s="1" t="s">
        <v>878</v>
      </c>
      <c r="Q7" s="1" t="s">
        <v>879</v>
      </c>
      <c r="R7" s="1" t="s">
        <v>906</v>
      </c>
      <c r="S7" s="1" t="s">
        <v>881</v>
      </c>
      <c r="T7" s="1" t="s">
        <v>882</v>
      </c>
      <c r="U7" s="1" t="s">
        <v>883</v>
      </c>
      <c r="V7" s="1" t="s">
        <v>884</v>
      </c>
    </row>
    <row r="8" s="1" customFormat="1" spans="1:22">
      <c r="A8" s="3">
        <v>21115261734</v>
      </c>
      <c r="B8" s="1" t="s">
        <v>872</v>
      </c>
      <c r="C8" s="1" t="s">
        <v>907</v>
      </c>
      <c r="D8" s="1" t="s">
        <v>870</v>
      </c>
      <c r="E8" s="1" t="s">
        <v>908</v>
      </c>
      <c r="F8" s="1" t="s">
        <v>904</v>
      </c>
      <c r="G8" s="1" t="s">
        <v>872</v>
      </c>
      <c r="H8" s="1" t="s">
        <v>873</v>
      </c>
      <c r="I8" s="1" t="s">
        <v>909</v>
      </c>
      <c r="J8" s="1" t="s">
        <v>875</v>
      </c>
      <c r="K8" s="1" t="s">
        <v>909</v>
      </c>
      <c r="L8" s="1" t="s">
        <v>909</v>
      </c>
      <c r="M8" s="1" t="s">
        <v>876</v>
      </c>
      <c r="N8" s="1" t="s">
        <v>876</v>
      </c>
      <c r="O8" s="1" t="s">
        <v>877</v>
      </c>
      <c r="P8" s="1" t="s">
        <v>878</v>
      </c>
      <c r="Q8" s="1" t="s">
        <v>879</v>
      </c>
      <c r="R8" s="1" t="s">
        <v>910</v>
      </c>
      <c r="S8" s="1" t="s">
        <v>881</v>
      </c>
      <c r="T8" s="1" t="s">
        <v>882</v>
      </c>
      <c r="U8" s="1" t="s">
        <v>883</v>
      </c>
      <c r="V8" s="1" t="s">
        <v>884</v>
      </c>
    </row>
    <row r="9" s="1" customFormat="1" spans="1:22">
      <c r="A9" s="3">
        <v>21113175730</v>
      </c>
      <c r="B9" s="1" t="s">
        <v>904</v>
      </c>
      <c r="C9" s="1" t="s">
        <v>911</v>
      </c>
      <c r="D9" s="1" t="s">
        <v>912</v>
      </c>
      <c r="E9" s="1" t="s">
        <v>793</v>
      </c>
      <c r="F9" s="1" t="s">
        <v>904</v>
      </c>
      <c r="G9" s="1" t="s">
        <v>872</v>
      </c>
      <c r="H9" s="1" t="s">
        <v>873</v>
      </c>
      <c r="I9" s="1" t="s">
        <v>913</v>
      </c>
      <c r="J9" s="1" t="s">
        <v>875</v>
      </c>
      <c r="K9" s="1" t="s">
        <v>913</v>
      </c>
      <c r="L9" s="1" t="s">
        <v>913</v>
      </c>
      <c r="M9" s="1" t="s">
        <v>876</v>
      </c>
      <c r="N9" s="1" t="s">
        <v>876</v>
      </c>
      <c r="O9" s="1" t="s">
        <v>877</v>
      </c>
      <c r="P9" s="1" t="s">
        <v>878</v>
      </c>
      <c r="Q9" s="1" t="s">
        <v>879</v>
      </c>
      <c r="R9" s="1" t="s">
        <v>914</v>
      </c>
      <c r="S9" s="1" t="s">
        <v>881</v>
      </c>
      <c r="T9" s="1" t="s">
        <v>882</v>
      </c>
      <c r="U9" s="1" t="s">
        <v>883</v>
      </c>
      <c r="V9" s="1" t="s">
        <v>889</v>
      </c>
    </row>
    <row r="10" s="1" customFormat="1" spans="1:22">
      <c r="A10" s="3">
        <v>21112678717</v>
      </c>
      <c r="B10" s="1" t="s">
        <v>904</v>
      </c>
      <c r="C10" s="1" t="s">
        <v>915</v>
      </c>
      <c r="D10" s="1" t="s">
        <v>916</v>
      </c>
      <c r="E10" s="1" t="s">
        <v>786</v>
      </c>
      <c r="F10" s="1" t="s">
        <v>904</v>
      </c>
      <c r="G10" s="1" t="s">
        <v>872</v>
      </c>
      <c r="H10" s="1" t="s">
        <v>873</v>
      </c>
      <c r="I10" s="1" t="s">
        <v>917</v>
      </c>
      <c r="J10" s="1" t="s">
        <v>875</v>
      </c>
      <c r="K10" s="1" t="s">
        <v>917</v>
      </c>
      <c r="L10" s="1" t="s">
        <v>917</v>
      </c>
      <c r="M10" s="1" t="s">
        <v>876</v>
      </c>
      <c r="N10" s="1" t="s">
        <v>876</v>
      </c>
      <c r="O10" s="1" t="s">
        <v>877</v>
      </c>
      <c r="P10" s="1" t="s">
        <v>878</v>
      </c>
      <c r="Q10" s="1" t="s">
        <v>879</v>
      </c>
      <c r="R10" s="1" t="s">
        <v>918</v>
      </c>
      <c r="S10" s="1" t="s">
        <v>881</v>
      </c>
      <c r="T10" s="1" t="s">
        <v>882</v>
      </c>
      <c r="U10" s="1" t="s">
        <v>883</v>
      </c>
      <c r="V10" s="1" t="s">
        <v>889</v>
      </c>
    </row>
    <row r="11" s="1" customFormat="1" spans="1:22">
      <c r="A11" s="3">
        <v>999221112003624</v>
      </c>
      <c r="B11" s="1" t="s">
        <v>904</v>
      </c>
      <c r="C11" s="1" t="s">
        <v>919</v>
      </c>
      <c r="D11" s="1" t="s">
        <v>920</v>
      </c>
      <c r="E11" s="1" t="s">
        <v>783</v>
      </c>
      <c r="F11" s="1" t="s">
        <v>904</v>
      </c>
      <c r="G11" s="1" t="s">
        <v>872</v>
      </c>
      <c r="H11" s="1" t="s">
        <v>873</v>
      </c>
      <c r="I11" s="1" t="s">
        <v>921</v>
      </c>
      <c r="J11" s="1" t="s">
        <v>875</v>
      </c>
      <c r="K11" s="1" t="s">
        <v>921</v>
      </c>
      <c r="L11" s="1" t="s">
        <v>921</v>
      </c>
      <c r="M11" s="1" t="s">
        <v>876</v>
      </c>
      <c r="N11" s="1" t="s">
        <v>876</v>
      </c>
      <c r="O11" s="1" t="s">
        <v>877</v>
      </c>
      <c r="P11" s="1" t="s">
        <v>878</v>
      </c>
      <c r="Q11" s="1" t="s">
        <v>879</v>
      </c>
      <c r="R11" s="1" t="s">
        <v>922</v>
      </c>
      <c r="S11" s="1" t="s">
        <v>881</v>
      </c>
      <c r="T11" s="1" t="s">
        <v>882</v>
      </c>
      <c r="U11" s="1" t="s">
        <v>883</v>
      </c>
      <c r="V11" s="1" t="s">
        <v>889</v>
      </c>
    </row>
    <row r="12" s="1" customFormat="1" spans="1:22">
      <c r="A12" s="3">
        <v>21110890101</v>
      </c>
      <c r="B12" s="1" t="s">
        <v>904</v>
      </c>
      <c r="C12" s="1" t="s">
        <v>923</v>
      </c>
      <c r="D12" s="1" t="s">
        <v>924</v>
      </c>
      <c r="E12" s="1" t="s">
        <v>778</v>
      </c>
      <c r="F12" s="1" t="s">
        <v>904</v>
      </c>
      <c r="G12" s="1" t="s">
        <v>872</v>
      </c>
      <c r="H12" s="1" t="s">
        <v>873</v>
      </c>
      <c r="I12" s="1" t="s">
        <v>925</v>
      </c>
      <c r="J12" s="1" t="s">
        <v>875</v>
      </c>
      <c r="K12" s="1" t="s">
        <v>925</v>
      </c>
      <c r="L12" s="1" t="s">
        <v>925</v>
      </c>
      <c r="M12" s="1" t="s">
        <v>876</v>
      </c>
      <c r="N12" s="1" t="s">
        <v>876</v>
      </c>
      <c r="O12" s="1" t="s">
        <v>877</v>
      </c>
      <c r="P12" s="1" t="s">
        <v>878</v>
      </c>
      <c r="Q12" s="1" t="s">
        <v>879</v>
      </c>
      <c r="R12" s="1" t="s">
        <v>926</v>
      </c>
      <c r="S12" s="1" t="s">
        <v>881</v>
      </c>
      <c r="T12" s="1" t="s">
        <v>882</v>
      </c>
      <c r="U12" s="1" t="s">
        <v>883</v>
      </c>
      <c r="V12" s="1" t="s">
        <v>889</v>
      </c>
    </row>
    <row r="13" s="1" customFormat="1" spans="1:22">
      <c r="A13" s="3">
        <v>999221110346557</v>
      </c>
      <c r="B13" s="1" t="s">
        <v>904</v>
      </c>
      <c r="C13" s="1" t="s">
        <v>927</v>
      </c>
      <c r="D13" s="1" t="s">
        <v>928</v>
      </c>
      <c r="E13" s="1" t="s">
        <v>774</v>
      </c>
      <c r="F13" s="1" t="s">
        <v>904</v>
      </c>
      <c r="G13" s="1" t="s">
        <v>872</v>
      </c>
      <c r="H13" s="1" t="s">
        <v>873</v>
      </c>
      <c r="I13" s="1" t="s">
        <v>929</v>
      </c>
      <c r="J13" s="1" t="s">
        <v>875</v>
      </c>
      <c r="K13" s="1" t="s">
        <v>929</v>
      </c>
      <c r="L13" s="1" t="s">
        <v>929</v>
      </c>
      <c r="M13" s="1" t="s">
        <v>876</v>
      </c>
      <c r="N13" s="1" t="s">
        <v>876</v>
      </c>
      <c r="O13" s="1" t="s">
        <v>877</v>
      </c>
      <c r="P13" s="1" t="s">
        <v>878</v>
      </c>
      <c r="Q13" s="1" t="s">
        <v>879</v>
      </c>
      <c r="R13" s="1" t="s">
        <v>930</v>
      </c>
      <c r="S13" s="1" t="s">
        <v>881</v>
      </c>
      <c r="T13" s="1" t="s">
        <v>882</v>
      </c>
      <c r="U13" s="1" t="s">
        <v>883</v>
      </c>
      <c r="V13" s="1" t="s">
        <v>889</v>
      </c>
    </row>
    <row r="14" s="1" customFormat="1" spans="1:22">
      <c r="A14" s="3">
        <v>21109710254</v>
      </c>
      <c r="B14" s="1" t="s">
        <v>904</v>
      </c>
      <c r="C14" s="1" t="s">
        <v>931</v>
      </c>
      <c r="D14" s="1" t="s">
        <v>932</v>
      </c>
      <c r="E14" s="1" t="s">
        <v>933</v>
      </c>
      <c r="F14" s="1" t="s">
        <v>904</v>
      </c>
      <c r="G14" s="1" t="s">
        <v>872</v>
      </c>
      <c r="H14" s="1" t="s">
        <v>873</v>
      </c>
      <c r="I14" s="1" t="s">
        <v>934</v>
      </c>
      <c r="J14" s="1" t="s">
        <v>875</v>
      </c>
      <c r="K14" s="1" t="s">
        <v>934</v>
      </c>
      <c r="L14" s="1" t="s">
        <v>934</v>
      </c>
      <c r="M14" s="1" t="s">
        <v>876</v>
      </c>
      <c r="N14" s="1" t="s">
        <v>876</v>
      </c>
      <c r="O14" s="1" t="s">
        <v>877</v>
      </c>
      <c r="P14" s="1" t="s">
        <v>878</v>
      </c>
      <c r="Q14" s="1" t="s">
        <v>879</v>
      </c>
      <c r="R14" s="1" t="s">
        <v>935</v>
      </c>
      <c r="S14" s="1" t="s">
        <v>881</v>
      </c>
      <c r="T14" s="1" t="s">
        <v>882</v>
      </c>
      <c r="U14" s="1" t="s">
        <v>883</v>
      </c>
      <c r="V14" s="1" t="s">
        <v>889</v>
      </c>
    </row>
    <row r="15" s="1" customFormat="1" spans="1:22">
      <c r="A15" s="3">
        <v>21109393950</v>
      </c>
      <c r="B15" s="1" t="s">
        <v>904</v>
      </c>
      <c r="C15" s="1" t="s">
        <v>936</v>
      </c>
      <c r="D15" s="1" t="s">
        <v>937</v>
      </c>
      <c r="E15" s="1" t="s">
        <v>766</v>
      </c>
      <c r="F15" s="1" t="s">
        <v>904</v>
      </c>
      <c r="G15" s="1" t="s">
        <v>872</v>
      </c>
      <c r="H15" s="1" t="s">
        <v>873</v>
      </c>
      <c r="I15" s="1" t="s">
        <v>938</v>
      </c>
      <c r="J15" s="1" t="s">
        <v>875</v>
      </c>
      <c r="K15" s="1" t="s">
        <v>938</v>
      </c>
      <c r="L15" s="1" t="s">
        <v>938</v>
      </c>
      <c r="M15" s="1" t="s">
        <v>876</v>
      </c>
      <c r="N15" s="1" t="s">
        <v>876</v>
      </c>
      <c r="O15" s="1" t="s">
        <v>877</v>
      </c>
      <c r="P15" s="1" t="s">
        <v>878</v>
      </c>
      <c r="Q15" s="1" t="s">
        <v>879</v>
      </c>
      <c r="R15" s="1" t="s">
        <v>939</v>
      </c>
      <c r="S15" s="1" t="s">
        <v>881</v>
      </c>
      <c r="T15" s="1" t="s">
        <v>882</v>
      </c>
      <c r="U15" s="1" t="s">
        <v>883</v>
      </c>
      <c r="V15" s="1" t="s">
        <v>889</v>
      </c>
    </row>
    <row r="16" s="1" customFormat="1" spans="1:22">
      <c r="A16" s="3">
        <v>21108588623</v>
      </c>
      <c r="B16" s="1" t="s">
        <v>904</v>
      </c>
      <c r="C16" s="1" t="s">
        <v>940</v>
      </c>
      <c r="D16" s="1" t="s">
        <v>941</v>
      </c>
      <c r="E16" s="1" t="s">
        <v>761</v>
      </c>
      <c r="F16" s="1" t="s">
        <v>904</v>
      </c>
      <c r="G16" s="1" t="s">
        <v>872</v>
      </c>
      <c r="H16" s="1" t="s">
        <v>873</v>
      </c>
      <c r="I16" s="1" t="s">
        <v>942</v>
      </c>
      <c r="J16" s="1" t="s">
        <v>875</v>
      </c>
      <c r="K16" s="1" t="s">
        <v>942</v>
      </c>
      <c r="L16" s="1" t="s">
        <v>942</v>
      </c>
      <c r="M16" s="1" t="s">
        <v>876</v>
      </c>
      <c r="N16" s="1" t="s">
        <v>876</v>
      </c>
      <c r="O16" s="1" t="s">
        <v>877</v>
      </c>
      <c r="P16" s="1" t="s">
        <v>878</v>
      </c>
      <c r="Q16" s="1" t="s">
        <v>879</v>
      </c>
      <c r="R16" s="1" t="s">
        <v>943</v>
      </c>
      <c r="S16" s="1" t="s">
        <v>881</v>
      </c>
      <c r="T16" s="1" t="s">
        <v>882</v>
      </c>
      <c r="U16" s="1" t="s">
        <v>883</v>
      </c>
      <c r="V16" s="1" t="s">
        <v>889</v>
      </c>
    </row>
    <row r="17" s="1" customFormat="1" spans="1:22">
      <c r="A17" s="3">
        <v>21108399581</v>
      </c>
      <c r="B17" s="1" t="s">
        <v>904</v>
      </c>
      <c r="C17" s="1" t="s">
        <v>944</v>
      </c>
      <c r="D17" s="1" t="s">
        <v>945</v>
      </c>
      <c r="E17" s="1" t="s">
        <v>758</v>
      </c>
      <c r="F17" s="1" t="s">
        <v>904</v>
      </c>
      <c r="G17" s="1" t="s">
        <v>872</v>
      </c>
      <c r="H17" s="1" t="s">
        <v>873</v>
      </c>
      <c r="I17" s="1" t="s">
        <v>946</v>
      </c>
      <c r="J17" s="1" t="s">
        <v>875</v>
      </c>
      <c r="K17" s="1" t="s">
        <v>946</v>
      </c>
      <c r="L17" s="1" t="s">
        <v>946</v>
      </c>
      <c r="M17" s="1" t="s">
        <v>876</v>
      </c>
      <c r="N17" s="1" t="s">
        <v>876</v>
      </c>
      <c r="O17" s="1" t="s">
        <v>877</v>
      </c>
      <c r="P17" s="1" t="s">
        <v>878</v>
      </c>
      <c r="Q17" s="1" t="s">
        <v>879</v>
      </c>
      <c r="R17" s="1" t="s">
        <v>947</v>
      </c>
      <c r="S17" s="1" t="s">
        <v>881</v>
      </c>
      <c r="T17" s="1" t="s">
        <v>882</v>
      </c>
      <c r="U17" s="1" t="s">
        <v>883</v>
      </c>
      <c r="V17" s="1" t="s">
        <v>889</v>
      </c>
    </row>
    <row r="18" s="1" customFormat="1" spans="1:22">
      <c r="A18" s="3">
        <v>999221107357881</v>
      </c>
      <c r="B18" s="1" t="s">
        <v>904</v>
      </c>
      <c r="C18" s="1" t="s">
        <v>948</v>
      </c>
      <c r="D18" s="1" t="s">
        <v>949</v>
      </c>
      <c r="E18" s="1" t="s">
        <v>754</v>
      </c>
      <c r="F18" s="1" t="s">
        <v>904</v>
      </c>
      <c r="G18" s="1" t="s">
        <v>872</v>
      </c>
      <c r="H18" s="1" t="s">
        <v>873</v>
      </c>
      <c r="I18" s="1" t="s">
        <v>913</v>
      </c>
      <c r="J18" s="1" t="s">
        <v>875</v>
      </c>
      <c r="K18" s="1" t="s">
        <v>913</v>
      </c>
      <c r="L18" s="1" t="s">
        <v>913</v>
      </c>
      <c r="M18" s="1" t="s">
        <v>876</v>
      </c>
      <c r="N18" s="1" t="s">
        <v>876</v>
      </c>
      <c r="O18" s="1" t="s">
        <v>877</v>
      </c>
      <c r="P18" s="1" t="s">
        <v>878</v>
      </c>
      <c r="Q18" s="1" t="s">
        <v>879</v>
      </c>
      <c r="R18" s="1" t="s">
        <v>950</v>
      </c>
      <c r="S18" s="1" t="s">
        <v>881</v>
      </c>
      <c r="T18" s="1" t="s">
        <v>882</v>
      </c>
      <c r="U18" s="1" t="s">
        <v>883</v>
      </c>
      <c r="V18" s="1" t="s">
        <v>889</v>
      </c>
    </row>
    <row r="19" s="1" customFormat="1" spans="1:22">
      <c r="A19" s="3">
        <v>21107225079</v>
      </c>
      <c r="B19" s="1" t="s">
        <v>904</v>
      </c>
      <c r="C19" s="1" t="s">
        <v>951</v>
      </c>
      <c r="D19" s="1" t="s">
        <v>952</v>
      </c>
      <c r="E19" s="1" t="s">
        <v>750</v>
      </c>
      <c r="F19" s="1" t="s">
        <v>904</v>
      </c>
      <c r="G19" s="1" t="s">
        <v>872</v>
      </c>
      <c r="H19" s="1" t="s">
        <v>873</v>
      </c>
      <c r="I19" s="1" t="s">
        <v>953</v>
      </c>
      <c r="J19" s="1" t="s">
        <v>875</v>
      </c>
      <c r="K19" s="1" t="s">
        <v>953</v>
      </c>
      <c r="L19" s="1" t="s">
        <v>953</v>
      </c>
      <c r="M19" s="1" t="s">
        <v>876</v>
      </c>
      <c r="N19" s="1" t="s">
        <v>876</v>
      </c>
      <c r="O19" s="1" t="s">
        <v>877</v>
      </c>
      <c r="P19" s="1" t="s">
        <v>878</v>
      </c>
      <c r="Q19" s="1" t="s">
        <v>879</v>
      </c>
      <c r="R19" s="1" t="s">
        <v>954</v>
      </c>
      <c r="S19" s="1" t="s">
        <v>881</v>
      </c>
      <c r="T19" s="1" t="s">
        <v>882</v>
      </c>
      <c r="U19" s="1" t="s">
        <v>883</v>
      </c>
      <c r="V19" s="1" t="s">
        <v>889</v>
      </c>
    </row>
    <row r="20" s="1" customFormat="1" spans="1:22">
      <c r="A20" s="3">
        <v>999221105264009</v>
      </c>
      <c r="B20" s="1" t="s">
        <v>904</v>
      </c>
      <c r="C20" s="1" t="s">
        <v>955</v>
      </c>
      <c r="D20" s="1" t="s">
        <v>956</v>
      </c>
      <c r="E20" s="1" t="s">
        <v>746</v>
      </c>
      <c r="F20" s="1" t="s">
        <v>904</v>
      </c>
      <c r="G20" s="1" t="s">
        <v>872</v>
      </c>
      <c r="H20" s="1" t="s">
        <v>873</v>
      </c>
      <c r="I20" s="1" t="s">
        <v>957</v>
      </c>
      <c r="J20" s="1" t="s">
        <v>875</v>
      </c>
      <c r="K20" s="1" t="s">
        <v>957</v>
      </c>
      <c r="L20" s="1" t="s">
        <v>957</v>
      </c>
      <c r="M20" s="1" t="s">
        <v>876</v>
      </c>
      <c r="N20" s="1" t="s">
        <v>876</v>
      </c>
      <c r="O20" s="1" t="s">
        <v>877</v>
      </c>
      <c r="P20" s="1" t="s">
        <v>878</v>
      </c>
      <c r="Q20" s="1" t="s">
        <v>879</v>
      </c>
      <c r="R20" s="1" t="s">
        <v>958</v>
      </c>
      <c r="S20" s="1" t="s">
        <v>881</v>
      </c>
      <c r="T20" s="1" t="s">
        <v>882</v>
      </c>
      <c r="U20" s="1" t="s">
        <v>883</v>
      </c>
      <c r="V20" s="1" t="s">
        <v>889</v>
      </c>
    </row>
    <row r="21" s="1" customFormat="1" spans="1:22">
      <c r="A21" s="3">
        <v>999221105184412</v>
      </c>
      <c r="B21" s="1" t="s">
        <v>904</v>
      </c>
      <c r="C21" s="1" t="s">
        <v>959</v>
      </c>
      <c r="D21" s="1" t="s">
        <v>960</v>
      </c>
      <c r="E21" s="1" t="s">
        <v>742</v>
      </c>
      <c r="F21" s="1" t="s">
        <v>904</v>
      </c>
      <c r="G21" s="1" t="s">
        <v>872</v>
      </c>
      <c r="H21" s="1" t="s">
        <v>873</v>
      </c>
      <c r="I21" s="1" t="s">
        <v>900</v>
      </c>
      <c r="J21" s="1" t="s">
        <v>875</v>
      </c>
      <c r="K21" s="1" t="s">
        <v>900</v>
      </c>
      <c r="L21" s="1" t="s">
        <v>900</v>
      </c>
      <c r="M21" s="1" t="s">
        <v>876</v>
      </c>
      <c r="N21" s="1" t="s">
        <v>876</v>
      </c>
      <c r="O21" s="1" t="s">
        <v>877</v>
      </c>
      <c r="P21" s="1" t="s">
        <v>878</v>
      </c>
      <c r="Q21" s="1" t="s">
        <v>879</v>
      </c>
      <c r="R21" s="1" t="s">
        <v>961</v>
      </c>
      <c r="S21" s="1" t="s">
        <v>881</v>
      </c>
      <c r="T21" s="1" t="s">
        <v>882</v>
      </c>
      <c r="U21" s="1" t="s">
        <v>883</v>
      </c>
      <c r="V21" s="1" t="s">
        <v>889</v>
      </c>
    </row>
    <row r="22" s="1" customFormat="1" spans="1:22">
      <c r="A22" s="3">
        <v>21105105305</v>
      </c>
      <c r="B22" s="1" t="s">
        <v>904</v>
      </c>
      <c r="C22" s="1" t="s">
        <v>962</v>
      </c>
      <c r="D22" s="1" t="s">
        <v>870</v>
      </c>
      <c r="E22" s="1" t="s">
        <v>963</v>
      </c>
      <c r="F22" s="1" t="s">
        <v>964</v>
      </c>
      <c r="G22" s="1" t="s">
        <v>904</v>
      </c>
      <c r="H22" s="1" t="s">
        <v>873</v>
      </c>
      <c r="I22" s="1" t="s">
        <v>965</v>
      </c>
      <c r="J22" s="1" t="s">
        <v>875</v>
      </c>
      <c r="K22" s="1" t="s">
        <v>965</v>
      </c>
      <c r="L22" s="1" t="s">
        <v>965</v>
      </c>
      <c r="M22" s="1" t="s">
        <v>876</v>
      </c>
      <c r="N22" s="1" t="s">
        <v>876</v>
      </c>
      <c r="O22" s="1" t="s">
        <v>877</v>
      </c>
      <c r="P22" s="1" t="s">
        <v>878</v>
      </c>
      <c r="Q22" s="1" t="s">
        <v>879</v>
      </c>
      <c r="R22" s="1" t="s">
        <v>966</v>
      </c>
      <c r="S22" s="1" t="s">
        <v>881</v>
      </c>
      <c r="T22" s="1" t="s">
        <v>882</v>
      </c>
      <c r="U22" s="1" t="s">
        <v>883</v>
      </c>
      <c r="V22" s="1" t="s">
        <v>884</v>
      </c>
    </row>
    <row r="23" s="1" customFormat="1" spans="1:22">
      <c r="A23" s="3">
        <v>21105079989</v>
      </c>
      <c r="B23" s="1" t="s">
        <v>904</v>
      </c>
      <c r="C23" s="1" t="s">
        <v>967</v>
      </c>
      <c r="D23" s="1" t="s">
        <v>870</v>
      </c>
      <c r="E23" s="1" t="s">
        <v>968</v>
      </c>
      <c r="F23" s="1" t="s">
        <v>904</v>
      </c>
      <c r="G23" s="1" t="s">
        <v>872</v>
      </c>
      <c r="H23" s="1" t="s">
        <v>873</v>
      </c>
      <c r="I23" s="1" t="s">
        <v>909</v>
      </c>
      <c r="J23" s="1" t="s">
        <v>875</v>
      </c>
      <c r="K23" s="1" t="s">
        <v>909</v>
      </c>
      <c r="L23" s="1" t="s">
        <v>909</v>
      </c>
      <c r="M23" s="1" t="s">
        <v>876</v>
      </c>
      <c r="N23" s="1" t="s">
        <v>876</v>
      </c>
      <c r="O23" s="1" t="s">
        <v>877</v>
      </c>
      <c r="P23" s="1" t="s">
        <v>878</v>
      </c>
      <c r="Q23" s="1" t="s">
        <v>879</v>
      </c>
      <c r="R23" s="1" t="s">
        <v>969</v>
      </c>
      <c r="S23" s="1" t="s">
        <v>881</v>
      </c>
      <c r="T23" s="1" t="s">
        <v>882</v>
      </c>
      <c r="U23" s="1" t="s">
        <v>883</v>
      </c>
      <c r="V23" s="1" t="s">
        <v>884</v>
      </c>
    </row>
    <row r="24" s="1" customFormat="1" spans="1:22">
      <c r="A24" s="3">
        <v>21104622758</v>
      </c>
      <c r="B24" s="1" t="s">
        <v>904</v>
      </c>
      <c r="C24" s="1" t="s">
        <v>970</v>
      </c>
      <c r="D24" s="1" t="s">
        <v>971</v>
      </c>
      <c r="E24" s="1" t="s">
        <v>972</v>
      </c>
      <c r="F24" s="1" t="s">
        <v>904</v>
      </c>
      <c r="G24" s="1" t="s">
        <v>872</v>
      </c>
      <c r="H24" s="1" t="s">
        <v>873</v>
      </c>
      <c r="I24" s="1" t="s">
        <v>973</v>
      </c>
      <c r="J24" s="1" t="s">
        <v>875</v>
      </c>
      <c r="K24" s="1" t="s">
        <v>973</v>
      </c>
      <c r="L24" s="1" t="s">
        <v>973</v>
      </c>
      <c r="M24" s="1" t="s">
        <v>876</v>
      </c>
      <c r="N24" s="1" t="s">
        <v>876</v>
      </c>
      <c r="O24" s="1" t="s">
        <v>877</v>
      </c>
      <c r="P24" s="1" t="s">
        <v>878</v>
      </c>
      <c r="Q24" s="1" t="s">
        <v>879</v>
      </c>
      <c r="R24" s="1" t="s">
        <v>974</v>
      </c>
      <c r="S24" s="1" t="s">
        <v>881</v>
      </c>
      <c r="T24" s="1" t="s">
        <v>882</v>
      </c>
      <c r="U24" s="1" t="s">
        <v>883</v>
      </c>
      <c r="V24" s="1" t="s">
        <v>889</v>
      </c>
    </row>
    <row r="25" s="1" customFormat="1" spans="1:22">
      <c r="A25" s="3">
        <v>21104440782</v>
      </c>
      <c r="B25" s="1" t="s">
        <v>904</v>
      </c>
      <c r="C25" s="1" t="s">
        <v>975</v>
      </c>
      <c r="D25" s="1" t="s">
        <v>870</v>
      </c>
      <c r="E25" s="1" t="s">
        <v>976</v>
      </c>
      <c r="F25" s="1" t="s">
        <v>964</v>
      </c>
      <c r="G25" s="1" t="s">
        <v>904</v>
      </c>
      <c r="H25" s="1" t="s">
        <v>873</v>
      </c>
      <c r="I25" s="1" t="s">
        <v>977</v>
      </c>
      <c r="J25" s="1" t="s">
        <v>875</v>
      </c>
      <c r="K25" s="1" t="s">
        <v>977</v>
      </c>
      <c r="L25" s="1" t="s">
        <v>977</v>
      </c>
      <c r="M25" s="1" t="s">
        <v>876</v>
      </c>
      <c r="N25" s="1" t="s">
        <v>876</v>
      </c>
      <c r="O25" s="1" t="s">
        <v>877</v>
      </c>
      <c r="P25" s="1" t="s">
        <v>878</v>
      </c>
      <c r="Q25" s="1" t="s">
        <v>879</v>
      </c>
      <c r="R25" s="1" t="s">
        <v>978</v>
      </c>
      <c r="S25" s="1" t="s">
        <v>881</v>
      </c>
      <c r="T25" s="1" t="s">
        <v>882</v>
      </c>
      <c r="U25" s="1" t="s">
        <v>883</v>
      </c>
      <c r="V25" s="1" t="s">
        <v>884</v>
      </c>
    </row>
    <row r="26" s="1" customFormat="1" spans="1:22">
      <c r="A26" s="3">
        <v>999221101397389</v>
      </c>
      <c r="B26" s="1" t="s">
        <v>964</v>
      </c>
      <c r="C26" s="1" t="s">
        <v>979</v>
      </c>
      <c r="D26" s="1" t="s">
        <v>980</v>
      </c>
      <c r="E26" s="1" t="s">
        <v>691</v>
      </c>
      <c r="F26" s="1" t="s">
        <v>964</v>
      </c>
      <c r="G26" s="1" t="s">
        <v>904</v>
      </c>
      <c r="H26" s="1" t="s">
        <v>873</v>
      </c>
      <c r="I26" s="1" t="s">
        <v>981</v>
      </c>
      <c r="J26" s="1" t="s">
        <v>875</v>
      </c>
      <c r="K26" s="1" t="s">
        <v>981</v>
      </c>
      <c r="L26" s="1" t="s">
        <v>981</v>
      </c>
      <c r="M26" s="1" t="s">
        <v>876</v>
      </c>
      <c r="N26" s="1" t="s">
        <v>876</v>
      </c>
      <c r="O26" s="1" t="s">
        <v>877</v>
      </c>
      <c r="P26" s="1" t="s">
        <v>878</v>
      </c>
      <c r="Q26" s="1" t="s">
        <v>879</v>
      </c>
      <c r="R26" s="1" t="s">
        <v>982</v>
      </c>
      <c r="S26" s="1" t="s">
        <v>881</v>
      </c>
      <c r="T26" s="1" t="s">
        <v>882</v>
      </c>
      <c r="U26" s="1" t="s">
        <v>883</v>
      </c>
      <c r="V26" s="1" t="s">
        <v>889</v>
      </c>
    </row>
    <row r="27" s="1" customFormat="1" spans="1:22">
      <c r="A27" s="3">
        <v>21100938356</v>
      </c>
      <c r="B27" s="1" t="s">
        <v>964</v>
      </c>
      <c r="C27" s="1" t="s">
        <v>983</v>
      </c>
      <c r="D27" s="1" t="s">
        <v>984</v>
      </c>
      <c r="E27" s="1" t="s">
        <v>985</v>
      </c>
      <c r="F27" s="1" t="s">
        <v>964</v>
      </c>
      <c r="G27" s="1" t="s">
        <v>904</v>
      </c>
      <c r="H27" s="1" t="s">
        <v>873</v>
      </c>
      <c r="I27" s="1" t="s">
        <v>986</v>
      </c>
      <c r="J27" s="1" t="s">
        <v>875</v>
      </c>
      <c r="K27" s="1" t="s">
        <v>986</v>
      </c>
      <c r="L27" s="1" t="s">
        <v>986</v>
      </c>
      <c r="M27" s="1" t="s">
        <v>876</v>
      </c>
      <c r="N27" s="1" t="s">
        <v>876</v>
      </c>
      <c r="O27" s="1" t="s">
        <v>877</v>
      </c>
      <c r="P27" s="1" t="s">
        <v>878</v>
      </c>
      <c r="Q27" s="1" t="s">
        <v>879</v>
      </c>
      <c r="R27" s="1" t="s">
        <v>987</v>
      </c>
      <c r="S27" s="1" t="s">
        <v>881</v>
      </c>
      <c r="T27" s="1" t="s">
        <v>882</v>
      </c>
      <c r="U27" s="1" t="s">
        <v>883</v>
      </c>
      <c r="V27" s="1" t="s">
        <v>889</v>
      </c>
    </row>
    <row r="28" s="1" customFormat="1" spans="1:22">
      <c r="A28" s="3">
        <v>999221099226124</v>
      </c>
      <c r="B28" s="1" t="s">
        <v>964</v>
      </c>
      <c r="C28" s="1" t="s">
        <v>988</v>
      </c>
      <c r="D28" s="1" t="s">
        <v>989</v>
      </c>
      <c r="E28" s="1" t="s">
        <v>684</v>
      </c>
      <c r="F28" s="1" t="s">
        <v>964</v>
      </c>
      <c r="G28" s="1" t="s">
        <v>904</v>
      </c>
      <c r="H28" s="1" t="s">
        <v>873</v>
      </c>
      <c r="I28" s="1" t="s">
        <v>990</v>
      </c>
      <c r="J28" s="1" t="s">
        <v>875</v>
      </c>
      <c r="K28" s="1" t="s">
        <v>990</v>
      </c>
      <c r="L28" s="1" t="s">
        <v>990</v>
      </c>
      <c r="M28" s="1" t="s">
        <v>876</v>
      </c>
      <c r="N28" s="1" t="s">
        <v>876</v>
      </c>
      <c r="O28" s="1" t="s">
        <v>877</v>
      </c>
      <c r="P28" s="1" t="s">
        <v>878</v>
      </c>
      <c r="Q28" s="1" t="s">
        <v>879</v>
      </c>
      <c r="R28" s="1" t="s">
        <v>991</v>
      </c>
      <c r="S28" s="1" t="s">
        <v>881</v>
      </c>
      <c r="T28" s="1" t="s">
        <v>882</v>
      </c>
      <c r="U28" s="1" t="s">
        <v>883</v>
      </c>
      <c r="V28" s="1" t="s">
        <v>889</v>
      </c>
    </row>
    <row r="29" s="1" customFormat="1" spans="1:22">
      <c r="A29" s="3">
        <v>21099116718</v>
      </c>
      <c r="B29" s="1" t="s">
        <v>964</v>
      </c>
      <c r="C29" s="1" t="s">
        <v>992</v>
      </c>
      <c r="D29" s="1" t="s">
        <v>984</v>
      </c>
      <c r="E29" s="1" t="s">
        <v>993</v>
      </c>
      <c r="F29" s="1" t="s">
        <v>964</v>
      </c>
      <c r="G29" s="1" t="s">
        <v>904</v>
      </c>
      <c r="H29" s="1" t="s">
        <v>873</v>
      </c>
      <c r="I29" s="1" t="s">
        <v>986</v>
      </c>
      <c r="J29" s="1" t="s">
        <v>875</v>
      </c>
      <c r="K29" s="1" t="s">
        <v>986</v>
      </c>
      <c r="L29" s="1" t="s">
        <v>986</v>
      </c>
      <c r="M29" s="1" t="s">
        <v>876</v>
      </c>
      <c r="N29" s="1" t="s">
        <v>876</v>
      </c>
      <c r="O29" s="1" t="s">
        <v>877</v>
      </c>
      <c r="P29" s="1" t="s">
        <v>878</v>
      </c>
      <c r="Q29" s="1" t="s">
        <v>879</v>
      </c>
      <c r="R29" s="1" t="s">
        <v>994</v>
      </c>
      <c r="S29" s="1" t="s">
        <v>881</v>
      </c>
      <c r="T29" s="1" t="s">
        <v>882</v>
      </c>
      <c r="U29" s="1" t="s">
        <v>883</v>
      </c>
      <c r="V29" s="1" t="s">
        <v>889</v>
      </c>
    </row>
    <row r="30" s="1" customFormat="1" spans="1:22">
      <c r="A30" s="3">
        <v>21098518691</v>
      </c>
      <c r="B30" s="1" t="s">
        <v>964</v>
      </c>
      <c r="C30" s="1" t="s">
        <v>995</v>
      </c>
      <c r="D30" s="1" t="s">
        <v>996</v>
      </c>
      <c r="E30" s="1" t="s">
        <v>725</v>
      </c>
      <c r="F30" s="1" t="s">
        <v>964</v>
      </c>
      <c r="G30" s="1" t="s">
        <v>872</v>
      </c>
      <c r="H30" s="1" t="s">
        <v>873</v>
      </c>
      <c r="I30" s="1" t="s">
        <v>997</v>
      </c>
      <c r="J30" s="1" t="s">
        <v>875</v>
      </c>
      <c r="K30" s="1" t="s">
        <v>997</v>
      </c>
      <c r="L30" s="1" t="s">
        <v>997</v>
      </c>
      <c r="M30" s="1" t="s">
        <v>876</v>
      </c>
      <c r="N30" s="1" t="s">
        <v>876</v>
      </c>
      <c r="O30" s="1" t="s">
        <v>877</v>
      </c>
      <c r="P30" s="1" t="s">
        <v>878</v>
      </c>
      <c r="Q30" s="1" t="s">
        <v>879</v>
      </c>
      <c r="R30" s="1" t="s">
        <v>998</v>
      </c>
      <c r="S30" s="1" t="s">
        <v>881</v>
      </c>
      <c r="T30" s="1" t="s">
        <v>882</v>
      </c>
      <c r="U30" s="1" t="s">
        <v>883</v>
      </c>
      <c r="V30" s="1" t="s">
        <v>889</v>
      </c>
    </row>
    <row r="31" s="1" customFormat="1" spans="1:22">
      <c r="A31" s="3">
        <v>21098382940</v>
      </c>
      <c r="B31" s="1" t="s">
        <v>964</v>
      </c>
      <c r="C31" s="1" t="s">
        <v>999</v>
      </c>
      <c r="D31" s="1" t="s">
        <v>1000</v>
      </c>
      <c r="E31" s="1" t="s">
        <v>819</v>
      </c>
      <c r="F31" s="1" t="s">
        <v>964</v>
      </c>
      <c r="G31" s="1" t="s">
        <v>868</v>
      </c>
      <c r="H31" s="1" t="s">
        <v>873</v>
      </c>
      <c r="I31" s="1" t="s">
        <v>1001</v>
      </c>
      <c r="J31" s="1" t="s">
        <v>875</v>
      </c>
      <c r="K31" s="1" t="s">
        <v>1001</v>
      </c>
      <c r="L31" s="1" t="s">
        <v>1001</v>
      </c>
      <c r="M31" s="1" t="s">
        <v>876</v>
      </c>
      <c r="N31" s="1" t="s">
        <v>876</v>
      </c>
      <c r="O31" s="1" t="s">
        <v>877</v>
      </c>
      <c r="P31" s="1" t="s">
        <v>878</v>
      </c>
      <c r="Q31" s="1" t="s">
        <v>879</v>
      </c>
      <c r="R31" s="1" t="s">
        <v>1002</v>
      </c>
      <c r="S31" s="1" t="s">
        <v>881</v>
      </c>
      <c r="T31" s="1" t="s">
        <v>882</v>
      </c>
      <c r="U31" s="1" t="s">
        <v>883</v>
      </c>
      <c r="V31" s="1" t="s">
        <v>889</v>
      </c>
    </row>
    <row r="32" s="1" customFormat="1" spans="1:22">
      <c r="A32" s="3">
        <v>999221095659060</v>
      </c>
      <c r="B32" s="1" t="s">
        <v>964</v>
      </c>
      <c r="C32" s="1" t="s">
        <v>1003</v>
      </c>
      <c r="D32" s="1" t="s">
        <v>912</v>
      </c>
      <c r="E32" s="1" t="s">
        <v>678</v>
      </c>
      <c r="F32" s="1" t="s">
        <v>964</v>
      </c>
      <c r="G32" s="1" t="s">
        <v>904</v>
      </c>
      <c r="H32" s="1" t="s">
        <v>873</v>
      </c>
      <c r="I32" s="1" t="s">
        <v>1004</v>
      </c>
      <c r="J32" s="1" t="s">
        <v>875</v>
      </c>
      <c r="K32" s="1" t="s">
        <v>1004</v>
      </c>
      <c r="L32" s="1" t="s">
        <v>1004</v>
      </c>
      <c r="M32" s="1" t="s">
        <v>876</v>
      </c>
      <c r="N32" s="1" t="s">
        <v>876</v>
      </c>
      <c r="O32" s="1" t="s">
        <v>877</v>
      </c>
      <c r="P32" s="1" t="s">
        <v>878</v>
      </c>
      <c r="Q32" s="1" t="s">
        <v>879</v>
      </c>
      <c r="R32" s="1" t="s">
        <v>1005</v>
      </c>
      <c r="S32" s="1" t="s">
        <v>881</v>
      </c>
      <c r="T32" s="1" t="s">
        <v>882</v>
      </c>
      <c r="U32" s="1" t="s">
        <v>883</v>
      </c>
      <c r="V32" s="1" t="s">
        <v>889</v>
      </c>
    </row>
    <row r="33" s="1" customFormat="1" spans="1:22">
      <c r="A33" s="3">
        <v>999221094952657</v>
      </c>
      <c r="B33" s="1" t="s">
        <v>964</v>
      </c>
      <c r="C33" s="1" t="s">
        <v>1006</v>
      </c>
      <c r="D33" s="1" t="s">
        <v>1007</v>
      </c>
      <c r="E33" s="1" t="s">
        <v>670</v>
      </c>
      <c r="F33" s="1" t="s">
        <v>964</v>
      </c>
      <c r="G33" s="1" t="s">
        <v>904</v>
      </c>
      <c r="H33" s="1" t="s">
        <v>873</v>
      </c>
      <c r="I33" s="1" t="s">
        <v>1008</v>
      </c>
      <c r="J33" s="1" t="s">
        <v>875</v>
      </c>
      <c r="K33" s="1" t="s">
        <v>1008</v>
      </c>
      <c r="L33" s="1" t="s">
        <v>1008</v>
      </c>
      <c r="M33" s="1" t="s">
        <v>876</v>
      </c>
      <c r="N33" s="1" t="s">
        <v>876</v>
      </c>
      <c r="O33" s="1" t="s">
        <v>877</v>
      </c>
      <c r="P33" s="1" t="s">
        <v>878</v>
      </c>
      <c r="Q33" s="1" t="s">
        <v>879</v>
      </c>
      <c r="R33" s="1" t="s">
        <v>1009</v>
      </c>
      <c r="S33" s="1" t="s">
        <v>881</v>
      </c>
      <c r="T33" s="1" t="s">
        <v>882</v>
      </c>
      <c r="U33" s="1" t="s">
        <v>883</v>
      </c>
      <c r="V33" s="1" t="s">
        <v>889</v>
      </c>
    </row>
    <row r="34" s="1" customFormat="1" spans="1:22">
      <c r="A34" s="3">
        <v>21092468592</v>
      </c>
      <c r="B34" s="1" t="s">
        <v>964</v>
      </c>
      <c r="C34" s="1" t="s">
        <v>1010</v>
      </c>
      <c r="D34" s="1" t="s">
        <v>1011</v>
      </c>
      <c r="E34" s="1" t="s">
        <v>1012</v>
      </c>
      <c r="F34" s="1" t="s">
        <v>964</v>
      </c>
      <c r="G34" s="1" t="s">
        <v>904</v>
      </c>
      <c r="H34" s="1" t="s">
        <v>873</v>
      </c>
      <c r="I34" s="1" t="s">
        <v>1013</v>
      </c>
      <c r="J34" s="1" t="s">
        <v>875</v>
      </c>
      <c r="K34" s="1" t="s">
        <v>1013</v>
      </c>
      <c r="L34" s="1" t="s">
        <v>1013</v>
      </c>
      <c r="M34" s="1" t="s">
        <v>876</v>
      </c>
      <c r="N34" s="1" t="s">
        <v>876</v>
      </c>
      <c r="O34" s="1" t="s">
        <v>877</v>
      </c>
      <c r="P34" s="1" t="s">
        <v>878</v>
      </c>
      <c r="Q34" s="1" t="s">
        <v>879</v>
      </c>
      <c r="R34" s="1" t="s">
        <v>1014</v>
      </c>
      <c r="S34" s="1" t="s">
        <v>881</v>
      </c>
      <c r="T34" s="1" t="s">
        <v>882</v>
      </c>
      <c r="U34" s="1" t="s">
        <v>883</v>
      </c>
      <c r="V34" s="1" t="s">
        <v>1015</v>
      </c>
    </row>
    <row r="35" s="1" customFormat="1" spans="1:22">
      <c r="A35" s="3">
        <v>21092320057</v>
      </c>
      <c r="B35" s="1" t="s">
        <v>964</v>
      </c>
      <c r="C35" s="1" t="s">
        <v>1016</v>
      </c>
      <c r="D35" s="1" t="s">
        <v>937</v>
      </c>
      <c r="E35" s="1" t="s">
        <v>664</v>
      </c>
      <c r="F35" s="1" t="s">
        <v>964</v>
      </c>
      <c r="G35" s="1" t="s">
        <v>904</v>
      </c>
      <c r="H35" s="1" t="s">
        <v>873</v>
      </c>
      <c r="I35" s="1" t="s">
        <v>1017</v>
      </c>
      <c r="J35" s="1" t="s">
        <v>875</v>
      </c>
      <c r="K35" s="1" t="s">
        <v>1017</v>
      </c>
      <c r="L35" s="1" t="s">
        <v>1017</v>
      </c>
      <c r="M35" s="1" t="s">
        <v>876</v>
      </c>
      <c r="N35" s="1" t="s">
        <v>876</v>
      </c>
      <c r="O35" s="1" t="s">
        <v>877</v>
      </c>
      <c r="P35" s="1" t="s">
        <v>878</v>
      </c>
      <c r="Q35" s="1" t="s">
        <v>879</v>
      </c>
      <c r="R35" s="1" t="s">
        <v>1018</v>
      </c>
      <c r="S35" s="1" t="s">
        <v>881</v>
      </c>
      <c r="T35" s="1" t="s">
        <v>882</v>
      </c>
      <c r="U35" s="1" t="s">
        <v>883</v>
      </c>
      <c r="V35" s="1" t="s">
        <v>889</v>
      </c>
    </row>
    <row r="36" s="1" customFormat="1" spans="1:22">
      <c r="A36" s="3">
        <v>21092057369</v>
      </c>
      <c r="B36" s="1" t="s">
        <v>964</v>
      </c>
      <c r="C36" s="1" t="s">
        <v>1019</v>
      </c>
      <c r="D36" s="1" t="s">
        <v>1011</v>
      </c>
      <c r="E36" s="1" t="s">
        <v>1020</v>
      </c>
      <c r="F36" s="1" t="s">
        <v>964</v>
      </c>
      <c r="G36" s="1" t="s">
        <v>904</v>
      </c>
      <c r="H36" s="1" t="s">
        <v>873</v>
      </c>
      <c r="I36" s="1" t="s">
        <v>1013</v>
      </c>
      <c r="J36" s="1" t="s">
        <v>875</v>
      </c>
      <c r="K36" s="1" t="s">
        <v>1013</v>
      </c>
      <c r="L36" s="1" t="s">
        <v>1013</v>
      </c>
      <c r="M36" s="1" t="s">
        <v>876</v>
      </c>
      <c r="N36" s="1" t="s">
        <v>876</v>
      </c>
      <c r="O36" s="1" t="s">
        <v>877</v>
      </c>
      <c r="P36" s="1" t="s">
        <v>878</v>
      </c>
      <c r="Q36" s="1" t="s">
        <v>879</v>
      </c>
      <c r="R36" s="1" t="s">
        <v>1021</v>
      </c>
      <c r="S36" s="1" t="s">
        <v>881</v>
      </c>
      <c r="T36" s="1" t="s">
        <v>882</v>
      </c>
      <c r="U36" s="1" t="s">
        <v>883</v>
      </c>
      <c r="V36" s="1" t="s">
        <v>1015</v>
      </c>
    </row>
    <row r="37" s="1" customFormat="1" spans="1:22">
      <c r="A37" s="3">
        <v>21089531377</v>
      </c>
      <c r="B37" s="1" t="s">
        <v>964</v>
      </c>
      <c r="C37" s="1" t="s">
        <v>1022</v>
      </c>
      <c r="D37" s="1" t="s">
        <v>870</v>
      </c>
      <c r="E37" s="1" t="s">
        <v>1023</v>
      </c>
      <c r="F37" s="1" t="s">
        <v>1024</v>
      </c>
      <c r="G37" s="1" t="s">
        <v>964</v>
      </c>
      <c r="H37" s="1" t="s">
        <v>873</v>
      </c>
      <c r="I37" s="1" t="s">
        <v>1025</v>
      </c>
      <c r="J37" s="1" t="s">
        <v>875</v>
      </c>
      <c r="K37" s="1" t="s">
        <v>1025</v>
      </c>
      <c r="L37" s="1" t="s">
        <v>1025</v>
      </c>
      <c r="M37" s="1" t="s">
        <v>876</v>
      </c>
      <c r="N37" s="1" t="s">
        <v>876</v>
      </c>
      <c r="O37" s="1" t="s">
        <v>877</v>
      </c>
      <c r="P37" s="1" t="s">
        <v>878</v>
      </c>
      <c r="Q37" s="1" t="s">
        <v>879</v>
      </c>
      <c r="R37" s="1" t="s">
        <v>1026</v>
      </c>
      <c r="S37" s="1" t="s">
        <v>881</v>
      </c>
      <c r="T37" s="1" t="s">
        <v>882</v>
      </c>
      <c r="U37" s="1" t="s">
        <v>883</v>
      </c>
      <c r="V37" s="1" t="s">
        <v>884</v>
      </c>
    </row>
    <row r="38" s="1" customFormat="1" spans="1:22">
      <c r="A38" s="3">
        <v>21089343420</v>
      </c>
      <c r="B38" s="1" t="s">
        <v>964</v>
      </c>
      <c r="C38" s="1" t="s">
        <v>1027</v>
      </c>
      <c r="D38" s="1" t="s">
        <v>1028</v>
      </c>
      <c r="E38" s="1" t="s">
        <v>1029</v>
      </c>
      <c r="F38" s="1" t="s">
        <v>904</v>
      </c>
      <c r="G38" s="1" t="s">
        <v>868</v>
      </c>
      <c r="H38" s="1" t="s">
        <v>873</v>
      </c>
      <c r="I38" s="1" t="s">
        <v>1030</v>
      </c>
      <c r="J38" s="1" t="s">
        <v>875</v>
      </c>
      <c r="K38" s="1" t="s">
        <v>1030</v>
      </c>
      <c r="L38" s="1" t="s">
        <v>1030</v>
      </c>
      <c r="M38" s="1" t="s">
        <v>876</v>
      </c>
      <c r="N38" s="1" t="s">
        <v>876</v>
      </c>
      <c r="O38" s="1" t="s">
        <v>877</v>
      </c>
      <c r="P38" s="1" t="s">
        <v>878</v>
      </c>
      <c r="Q38" s="1" t="s">
        <v>879</v>
      </c>
      <c r="R38" s="1" t="s">
        <v>1031</v>
      </c>
      <c r="S38" s="1" t="s">
        <v>881</v>
      </c>
      <c r="T38" s="1" t="s">
        <v>882</v>
      </c>
      <c r="U38" s="1" t="s">
        <v>883</v>
      </c>
      <c r="V38" s="1" t="s">
        <v>889</v>
      </c>
    </row>
    <row r="39" s="1" customFormat="1" spans="1:22">
      <c r="A39" s="3">
        <v>21089282830</v>
      </c>
      <c r="B39" s="1" t="s">
        <v>964</v>
      </c>
      <c r="C39" s="1" t="s">
        <v>1032</v>
      </c>
      <c r="D39" s="1" t="s">
        <v>870</v>
      </c>
      <c r="E39" s="1" t="s">
        <v>1033</v>
      </c>
      <c r="F39" s="1" t="s">
        <v>1024</v>
      </c>
      <c r="G39" s="1" t="s">
        <v>964</v>
      </c>
      <c r="H39" s="1" t="s">
        <v>873</v>
      </c>
      <c r="I39" s="1" t="s">
        <v>1025</v>
      </c>
      <c r="J39" s="1" t="s">
        <v>875</v>
      </c>
      <c r="K39" s="1" t="s">
        <v>1025</v>
      </c>
      <c r="L39" s="1" t="s">
        <v>1025</v>
      </c>
      <c r="M39" s="1" t="s">
        <v>876</v>
      </c>
      <c r="N39" s="1" t="s">
        <v>876</v>
      </c>
      <c r="O39" s="1" t="s">
        <v>877</v>
      </c>
      <c r="P39" s="1" t="s">
        <v>878</v>
      </c>
      <c r="Q39" s="1" t="s">
        <v>879</v>
      </c>
      <c r="R39" s="1" t="s">
        <v>1034</v>
      </c>
      <c r="S39" s="1" t="s">
        <v>881</v>
      </c>
      <c r="T39" s="1" t="s">
        <v>882</v>
      </c>
      <c r="U39" s="1" t="s">
        <v>883</v>
      </c>
      <c r="V39" s="1" t="s">
        <v>884</v>
      </c>
    </row>
    <row r="40" s="1" customFormat="1" spans="1:22">
      <c r="A40" s="3">
        <v>21089263326</v>
      </c>
      <c r="B40" s="1" t="s">
        <v>964</v>
      </c>
      <c r="C40" s="1" t="s">
        <v>1035</v>
      </c>
      <c r="D40" s="1" t="s">
        <v>1036</v>
      </c>
      <c r="E40" s="1" t="s">
        <v>1037</v>
      </c>
      <c r="F40" s="1" t="s">
        <v>964</v>
      </c>
      <c r="G40" s="1" t="s">
        <v>904</v>
      </c>
      <c r="H40" s="1" t="s">
        <v>873</v>
      </c>
      <c r="I40" s="1" t="s">
        <v>1038</v>
      </c>
      <c r="J40" s="1" t="s">
        <v>875</v>
      </c>
      <c r="K40" s="1" t="s">
        <v>1038</v>
      </c>
      <c r="L40" s="1" t="s">
        <v>1038</v>
      </c>
      <c r="M40" s="1" t="s">
        <v>876</v>
      </c>
      <c r="N40" s="1" t="s">
        <v>876</v>
      </c>
      <c r="O40" s="1" t="s">
        <v>877</v>
      </c>
      <c r="P40" s="1" t="s">
        <v>878</v>
      </c>
      <c r="Q40" s="1" t="s">
        <v>879</v>
      </c>
      <c r="R40" s="1" t="s">
        <v>1039</v>
      </c>
      <c r="S40" s="1" t="s">
        <v>881</v>
      </c>
      <c r="T40" s="1" t="s">
        <v>882</v>
      </c>
      <c r="U40" s="1" t="s">
        <v>883</v>
      </c>
      <c r="V40" s="1" t="s">
        <v>889</v>
      </c>
    </row>
    <row r="41" s="1" customFormat="1" spans="1:22">
      <c r="A41" s="3">
        <v>21089135513</v>
      </c>
      <c r="B41" s="1" t="s">
        <v>964</v>
      </c>
      <c r="C41" s="1" t="s">
        <v>1040</v>
      </c>
      <c r="D41" s="1" t="s">
        <v>870</v>
      </c>
      <c r="E41" s="1" t="s">
        <v>1041</v>
      </c>
      <c r="F41" s="1" t="s">
        <v>1024</v>
      </c>
      <c r="G41" s="1" t="s">
        <v>964</v>
      </c>
      <c r="H41" s="1" t="s">
        <v>873</v>
      </c>
      <c r="I41" s="1" t="s">
        <v>1025</v>
      </c>
      <c r="J41" s="1" t="s">
        <v>875</v>
      </c>
      <c r="K41" s="1" t="s">
        <v>1025</v>
      </c>
      <c r="L41" s="1" t="s">
        <v>1025</v>
      </c>
      <c r="M41" s="1" t="s">
        <v>876</v>
      </c>
      <c r="N41" s="1" t="s">
        <v>876</v>
      </c>
      <c r="O41" s="1" t="s">
        <v>877</v>
      </c>
      <c r="P41" s="1" t="s">
        <v>878</v>
      </c>
      <c r="Q41" s="1" t="s">
        <v>879</v>
      </c>
      <c r="R41" s="1" t="s">
        <v>1042</v>
      </c>
      <c r="S41" s="1" t="s">
        <v>881</v>
      </c>
      <c r="T41" s="1" t="s">
        <v>882</v>
      </c>
      <c r="U41" s="1" t="s">
        <v>883</v>
      </c>
      <c r="V41" s="1" t="s">
        <v>884</v>
      </c>
    </row>
    <row r="42" s="1" customFormat="1" spans="1:22">
      <c r="A42" s="3">
        <v>21088914372</v>
      </c>
      <c r="B42" s="1" t="s">
        <v>964</v>
      </c>
      <c r="C42" s="1" t="s">
        <v>1043</v>
      </c>
      <c r="D42" s="1" t="s">
        <v>870</v>
      </c>
      <c r="E42" s="1" t="s">
        <v>1044</v>
      </c>
      <c r="F42" s="1" t="s">
        <v>872</v>
      </c>
      <c r="G42" s="1" t="s">
        <v>868</v>
      </c>
      <c r="H42" s="1" t="s">
        <v>873</v>
      </c>
      <c r="I42" s="1" t="s">
        <v>1045</v>
      </c>
      <c r="J42" s="1" t="s">
        <v>875</v>
      </c>
      <c r="K42" s="1" t="s">
        <v>1045</v>
      </c>
      <c r="L42" s="1" t="s">
        <v>1045</v>
      </c>
      <c r="M42" s="1" t="s">
        <v>876</v>
      </c>
      <c r="N42" s="1" t="s">
        <v>876</v>
      </c>
      <c r="O42" s="1" t="s">
        <v>877</v>
      </c>
      <c r="P42" s="1" t="s">
        <v>878</v>
      </c>
      <c r="Q42" s="1" t="s">
        <v>879</v>
      </c>
      <c r="R42" s="1" t="s">
        <v>1046</v>
      </c>
      <c r="S42" s="1" t="s">
        <v>881</v>
      </c>
      <c r="T42" s="1" t="s">
        <v>882</v>
      </c>
      <c r="U42" s="1" t="s">
        <v>883</v>
      </c>
      <c r="V42" s="1" t="s">
        <v>884</v>
      </c>
    </row>
    <row r="43" s="1" customFormat="1" spans="1:22">
      <c r="A43" s="3">
        <v>21088897922</v>
      </c>
      <c r="B43" s="1" t="s">
        <v>964</v>
      </c>
      <c r="C43" s="1" t="s">
        <v>1047</v>
      </c>
      <c r="D43" s="1" t="s">
        <v>870</v>
      </c>
      <c r="E43" s="1" t="s">
        <v>1048</v>
      </c>
      <c r="F43" s="1" t="s">
        <v>1024</v>
      </c>
      <c r="G43" s="1" t="s">
        <v>964</v>
      </c>
      <c r="H43" s="1" t="s">
        <v>873</v>
      </c>
      <c r="I43" s="1" t="s">
        <v>1025</v>
      </c>
      <c r="J43" s="1" t="s">
        <v>875</v>
      </c>
      <c r="K43" s="1" t="s">
        <v>1025</v>
      </c>
      <c r="L43" s="1" t="s">
        <v>1025</v>
      </c>
      <c r="M43" s="1" t="s">
        <v>876</v>
      </c>
      <c r="N43" s="1" t="s">
        <v>876</v>
      </c>
      <c r="O43" s="1" t="s">
        <v>877</v>
      </c>
      <c r="P43" s="1" t="s">
        <v>878</v>
      </c>
      <c r="Q43" s="1" t="s">
        <v>879</v>
      </c>
      <c r="R43" s="1" t="s">
        <v>1049</v>
      </c>
      <c r="S43" s="1" t="s">
        <v>881</v>
      </c>
      <c r="T43" s="1" t="s">
        <v>882</v>
      </c>
      <c r="U43" s="1" t="s">
        <v>883</v>
      </c>
      <c r="V43" s="1" t="s">
        <v>884</v>
      </c>
    </row>
    <row r="44" s="1" customFormat="1" spans="1:22">
      <c r="A44" s="3">
        <v>21088206820</v>
      </c>
      <c r="B44" s="1" t="s">
        <v>964</v>
      </c>
      <c r="C44" s="1" t="s">
        <v>1050</v>
      </c>
      <c r="D44" s="1" t="s">
        <v>870</v>
      </c>
      <c r="E44" s="1" t="s">
        <v>1051</v>
      </c>
      <c r="F44" s="1" t="s">
        <v>1024</v>
      </c>
      <c r="G44" s="1" t="s">
        <v>964</v>
      </c>
      <c r="H44" s="1" t="s">
        <v>873</v>
      </c>
      <c r="I44" s="1" t="s">
        <v>1052</v>
      </c>
      <c r="J44" s="1" t="s">
        <v>875</v>
      </c>
      <c r="K44" s="1" t="s">
        <v>1052</v>
      </c>
      <c r="L44" s="1" t="s">
        <v>1052</v>
      </c>
      <c r="M44" s="1" t="s">
        <v>876</v>
      </c>
      <c r="N44" s="1" t="s">
        <v>876</v>
      </c>
      <c r="O44" s="1" t="s">
        <v>877</v>
      </c>
      <c r="P44" s="1" t="s">
        <v>878</v>
      </c>
      <c r="Q44" s="1" t="s">
        <v>879</v>
      </c>
      <c r="R44" s="1" t="s">
        <v>1053</v>
      </c>
      <c r="S44" s="1" t="s">
        <v>881</v>
      </c>
      <c r="T44" s="1" t="s">
        <v>882</v>
      </c>
      <c r="U44" s="1" t="s">
        <v>883</v>
      </c>
      <c r="V44" s="1" t="s">
        <v>884</v>
      </c>
    </row>
    <row r="45" s="1" customFormat="1" spans="1:22">
      <c r="A45" s="3">
        <v>21087202145</v>
      </c>
      <c r="B45" s="1" t="s">
        <v>1024</v>
      </c>
      <c r="C45" s="1" t="s">
        <v>1054</v>
      </c>
      <c r="D45" s="1" t="s">
        <v>912</v>
      </c>
      <c r="E45" s="1" t="s">
        <v>592</v>
      </c>
      <c r="F45" s="1" t="s">
        <v>1024</v>
      </c>
      <c r="G45" s="1" t="s">
        <v>964</v>
      </c>
      <c r="H45" s="1" t="s">
        <v>873</v>
      </c>
      <c r="I45" s="1" t="s">
        <v>913</v>
      </c>
      <c r="J45" s="1" t="s">
        <v>875</v>
      </c>
      <c r="K45" s="1" t="s">
        <v>913</v>
      </c>
      <c r="L45" s="1" t="s">
        <v>913</v>
      </c>
      <c r="M45" s="1" t="s">
        <v>876</v>
      </c>
      <c r="N45" s="1" t="s">
        <v>876</v>
      </c>
      <c r="O45" s="1" t="s">
        <v>877</v>
      </c>
      <c r="P45" s="1" t="s">
        <v>878</v>
      </c>
      <c r="Q45" s="1" t="s">
        <v>879</v>
      </c>
      <c r="R45" s="1" t="s">
        <v>1055</v>
      </c>
      <c r="S45" s="1" t="s">
        <v>881</v>
      </c>
      <c r="T45" s="1" t="s">
        <v>882</v>
      </c>
      <c r="U45" s="1" t="s">
        <v>883</v>
      </c>
      <c r="V45" s="1" t="s">
        <v>889</v>
      </c>
    </row>
    <row r="46" s="1" customFormat="1" spans="1:22">
      <c r="A46" s="3">
        <v>21085999962</v>
      </c>
      <c r="B46" s="1" t="s">
        <v>1024</v>
      </c>
      <c r="C46" s="1" t="s">
        <v>1056</v>
      </c>
      <c r="D46" s="1" t="s">
        <v>984</v>
      </c>
      <c r="E46" s="1" t="s">
        <v>1057</v>
      </c>
      <c r="F46" s="1" t="s">
        <v>1024</v>
      </c>
      <c r="G46" s="1" t="s">
        <v>964</v>
      </c>
      <c r="H46" s="1" t="s">
        <v>873</v>
      </c>
      <c r="I46" s="1" t="s">
        <v>1058</v>
      </c>
      <c r="J46" s="1" t="s">
        <v>875</v>
      </c>
      <c r="K46" s="1" t="s">
        <v>1058</v>
      </c>
      <c r="L46" s="1" t="s">
        <v>1058</v>
      </c>
      <c r="M46" s="1" t="s">
        <v>876</v>
      </c>
      <c r="N46" s="1" t="s">
        <v>876</v>
      </c>
      <c r="O46" s="1" t="s">
        <v>877</v>
      </c>
      <c r="P46" s="1" t="s">
        <v>878</v>
      </c>
      <c r="Q46" s="1" t="s">
        <v>879</v>
      </c>
      <c r="R46" s="1" t="s">
        <v>1059</v>
      </c>
      <c r="S46" s="1" t="s">
        <v>881</v>
      </c>
      <c r="T46" s="1" t="s">
        <v>882</v>
      </c>
      <c r="U46" s="1" t="s">
        <v>883</v>
      </c>
      <c r="V46" s="1" t="s">
        <v>889</v>
      </c>
    </row>
    <row r="47" s="1" customFormat="1" spans="1:22">
      <c r="A47" s="3">
        <v>21085799801</v>
      </c>
      <c r="B47" s="1" t="s">
        <v>1024</v>
      </c>
      <c r="C47" s="1" t="s">
        <v>1060</v>
      </c>
      <c r="D47" s="1" t="s">
        <v>984</v>
      </c>
      <c r="E47" s="1" t="s">
        <v>1061</v>
      </c>
      <c r="F47" s="1" t="s">
        <v>1024</v>
      </c>
      <c r="G47" s="1" t="s">
        <v>964</v>
      </c>
      <c r="H47" s="1" t="s">
        <v>873</v>
      </c>
      <c r="I47" s="1" t="s">
        <v>1058</v>
      </c>
      <c r="J47" s="1" t="s">
        <v>875</v>
      </c>
      <c r="K47" s="1" t="s">
        <v>1058</v>
      </c>
      <c r="L47" s="1" t="s">
        <v>1058</v>
      </c>
      <c r="M47" s="1" t="s">
        <v>876</v>
      </c>
      <c r="N47" s="1" t="s">
        <v>876</v>
      </c>
      <c r="O47" s="1" t="s">
        <v>877</v>
      </c>
      <c r="P47" s="1" t="s">
        <v>878</v>
      </c>
      <c r="Q47" s="1" t="s">
        <v>879</v>
      </c>
      <c r="R47" s="1" t="s">
        <v>1062</v>
      </c>
      <c r="S47" s="1" t="s">
        <v>881</v>
      </c>
      <c r="T47" s="1" t="s">
        <v>882</v>
      </c>
      <c r="U47" s="1" t="s">
        <v>883</v>
      </c>
      <c r="V47" s="1" t="s">
        <v>889</v>
      </c>
    </row>
    <row r="48" s="1" customFormat="1" spans="1:22">
      <c r="A48" s="3">
        <v>21085818514</v>
      </c>
      <c r="B48" s="1" t="s">
        <v>1024</v>
      </c>
      <c r="C48" s="1" t="s">
        <v>1063</v>
      </c>
      <c r="D48" s="1" t="s">
        <v>1064</v>
      </c>
      <c r="E48" s="1" t="s">
        <v>1065</v>
      </c>
      <c r="F48" s="1" t="s">
        <v>1024</v>
      </c>
      <c r="G48" s="1" t="s">
        <v>964</v>
      </c>
      <c r="H48" s="1" t="s">
        <v>873</v>
      </c>
      <c r="I48" s="1" t="s">
        <v>1066</v>
      </c>
      <c r="J48" s="1" t="s">
        <v>875</v>
      </c>
      <c r="K48" s="1" t="s">
        <v>1066</v>
      </c>
      <c r="L48" s="1" t="s">
        <v>1066</v>
      </c>
      <c r="M48" s="1" t="s">
        <v>876</v>
      </c>
      <c r="N48" s="1" t="s">
        <v>876</v>
      </c>
      <c r="O48" s="1" t="s">
        <v>877</v>
      </c>
      <c r="P48" s="1" t="s">
        <v>878</v>
      </c>
      <c r="Q48" s="1" t="s">
        <v>879</v>
      </c>
      <c r="R48" s="1" t="s">
        <v>1067</v>
      </c>
      <c r="S48" s="1" t="s">
        <v>881</v>
      </c>
      <c r="T48" s="1" t="s">
        <v>882</v>
      </c>
      <c r="U48" s="1" t="s">
        <v>883</v>
      </c>
      <c r="V48" s="1" t="s">
        <v>889</v>
      </c>
    </row>
    <row r="49" s="1" customFormat="1" spans="1:22">
      <c r="A49" s="3">
        <v>21084717060</v>
      </c>
      <c r="B49" s="1" t="s">
        <v>1024</v>
      </c>
      <c r="C49" s="1" t="s">
        <v>1068</v>
      </c>
      <c r="D49" s="1" t="s">
        <v>984</v>
      </c>
      <c r="E49" s="1" t="s">
        <v>1069</v>
      </c>
      <c r="F49" s="1" t="s">
        <v>1024</v>
      </c>
      <c r="G49" s="1" t="s">
        <v>964</v>
      </c>
      <c r="H49" s="1" t="s">
        <v>873</v>
      </c>
      <c r="I49" s="1" t="s">
        <v>1058</v>
      </c>
      <c r="J49" s="1" t="s">
        <v>875</v>
      </c>
      <c r="K49" s="1" t="s">
        <v>1058</v>
      </c>
      <c r="L49" s="1" t="s">
        <v>1058</v>
      </c>
      <c r="M49" s="1" t="s">
        <v>876</v>
      </c>
      <c r="N49" s="1" t="s">
        <v>876</v>
      </c>
      <c r="O49" s="1" t="s">
        <v>877</v>
      </c>
      <c r="P49" s="1" t="s">
        <v>878</v>
      </c>
      <c r="Q49" s="1" t="s">
        <v>879</v>
      </c>
      <c r="R49" s="1" t="s">
        <v>1070</v>
      </c>
      <c r="S49" s="1" t="s">
        <v>881</v>
      </c>
      <c r="T49" s="1" t="s">
        <v>882</v>
      </c>
      <c r="U49" s="1" t="s">
        <v>883</v>
      </c>
      <c r="V49" s="1" t="s">
        <v>889</v>
      </c>
    </row>
    <row r="50" s="1" customFormat="1" spans="1:22">
      <c r="A50" s="3">
        <v>21083901243</v>
      </c>
      <c r="B50" s="1" t="s">
        <v>1024</v>
      </c>
      <c r="C50" s="1" t="s">
        <v>1071</v>
      </c>
      <c r="D50" s="1" t="s">
        <v>1072</v>
      </c>
      <c r="E50" s="1" t="s">
        <v>811</v>
      </c>
      <c r="F50" s="1" t="s">
        <v>904</v>
      </c>
      <c r="G50" s="1" t="s">
        <v>868</v>
      </c>
      <c r="H50" s="1" t="s">
        <v>873</v>
      </c>
      <c r="I50" s="1" t="s">
        <v>1073</v>
      </c>
      <c r="J50" s="1" t="s">
        <v>875</v>
      </c>
      <c r="K50" s="1" t="s">
        <v>1073</v>
      </c>
      <c r="L50" s="1" t="s">
        <v>1073</v>
      </c>
      <c r="M50" s="1" t="s">
        <v>876</v>
      </c>
      <c r="N50" s="1" t="s">
        <v>876</v>
      </c>
      <c r="O50" s="1" t="s">
        <v>877</v>
      </c>
      <c r="P50" s="1" t="s">
        <v>878</v>
      </c>
      <c r="Q50" s="1" t="s">
        <v>879</v>
      </c>
      <c r="R50" s="1" t="s">
        <v>1074</v>
      </c>
      <c r="S50" s="1" t="s">
        <v>881</v>
      </c>
      <c r="T50" s="1" t="s">
        <v>882</v>
      </c>
      <c r="U50" s="1" t="s">
        <v>883</v>
      </c>
      <c r="V50" s="1" t="s">
        <v>889</v>
      </c>
    </row>
    <row r="51" s="1" customFormat="1" spans="1:22">
      <c r="A51" s="3">
        <v>21083609730</v>
      </c>
      <c r="B51" s="1" t="s">
        <v>1024</v>
      </c>
      <c r="C51" s="1" t="s">
        <v>1075</v>
      </c>
      <c r="D51" s="1" t="s">
        <v>1076</v>
      </c>
      <c r="E51" s="1" t="s">
        <v>578</v>
      </c>
      <c r="F51" s="1" t="s">
        <v>1024</v>
      </c>
      <c r="G51" s="1" t="s">
        <v>964</v>
      </c>
      <c r="H51" s="1" t="s">
        <v>873</v>
      </c>
      <c r="I51" s="1" t="s">
        <v>1077</v>
      </c>
      <c r="J51" s="1" t="s">
        <v>875</v>
      </c>
      <c r="K51" s="1" t="s">
        <v>1077</v>
      </c>
      <c r="L51" s="1" t="s">
        <v>1077</v>
      </c>
      <c r="M51" s="1" t="s">
        <v>876</v>
      </c>
      <c r="N51" s="1" t="s">
        <v>876</v>
      </c>
      <c r="O51" s="1" t="s">
        <v>877</v>
      </c>
      <c r="P51" s="1" t="s">
        <v>878</v>
      </c>
      <c r="Q51" s="1" t="s">
        <v>879</v>
      </c>
      <c r="R51" s="1" t="s">
        <v>1078</v>
      </c>
      <c r="S51" s="1" t="s">
        <v>881</v>
      </c>
      <c r="T51" s="1" t="s">
        <v>882</v>
      </c>
      <c r="U51" s="1" t="s">
        <v>883</v>
      </c>
      <c r="V51" s="1" t="s">
        <v>889</v>
      </c>
    </row>
    <row r="52" s="1" customFormat="1" spans="1:22">
      <c r="A52" s="3">
        <v>21082977752</v>
      </c>
      <c r="B52" s="1" t="s">
        <v>1024</v>
      </c>
      <c r="C52" s="1" t="s">
        <v>1079</v>
      </c>
      <c r="D52" s="1" t="s">
        <v>912</v>
      </c>
      <c r="E52" s="1" t="s">
        <v>68</v>
      </c>
      <c r="F52" s="1" t="s">
        <v>1024</v>
      </c>
      <c r="G52" s="1" t="s">
        <v>964</v>
      </c>
      <c r="H52" s="1" t="s">
        <v>873</v>
      </c>
      <c r="I52" s="1" t="s">
        <v>913</v>
      </c>
      <c r="J52" s="1" t="s">
        <v>875</v>
      </c>
      <c r="K52" s="1" t="s">
        <v>913</v>
      </c>
      <c r="L52" s="1" t="s">
        <v>913</v>
      </c>
      <c r="M52" s="1" t="s">
        <v>876</v>
      </c>
      <c r="N52" s="1" t="s">
        <v>876</v>
      </c>
      <c r="O52" s="1" t="s">
        <v>877</v>
      </c>
      <c r="P52" s="1" t="s">
        <v>878</v>
      </c>
      <c r="Q52" s="1" t="s">
        <v>879</v>
      </c>
      <c r="R52" s="1" t="s">
        <v>1080</v>
      </c>
      <c r="S52" s="1" t="s">
        <v>881</v>
      </c>
      <c r="T52" s="1" t="s">
        <v>882</v>
      </c>
      <c r="U52" s="1" t="s">
        <v>883</v>
      </c>
      <c r="V52" s="1" t="s">
        <v>889</v>
      </c>
    </row>
    <row r="53" s="1" customFormat="1" spans="1:22">
      <c r="A53" s="3">
        <v>21082633312</v>
      </c>
      <c r="B53" s="1" t="s">
        <v>1024</v>
      </c>
      <c r="C53" s="1" t="s">
        <v>1081</v>
      </c>
      <c r="D53" s="1" t="s">
        <v>1082</v>
      </c>
      <c r="E53" s="1" t="s">
        <v>566</v>
      </c>
      <c r="F53" s="1" t="s">
        <v>1024</v>
      </c>
      <c r="G53" s="1" t="s">
        <v>964</v>
      </c>
      <c r="H53" s="1" t="s">
        <v>873</v>
      </c>
      <c r="I53" s="1" t="s">
        <v>1083</v>
      </c>
      <c r="J53" s="1" t="s">
        <v>875</v>
      </c>
      <c r="K53" s="1" t="s">
        <v>1083</v>
      </c>
      <c r="L53" s="1" t="s">
        <v>1083</v>
      </c>
      <c r="M53" s="1" t="s">
        <v>876</v>
      </c>
      <c r="N53" s="1" t="s">
        <v>876</v>
      </c>
      <c r="O53" s="1" t="s">
        <v>877</v>
      </c>
      <c r="P53" s="1" t="s">
        <v>878</v>
      </c>
      <c r="Q53" s="1" t="s">
        <v>879</v>
      </c>
      <c r="R53" s="1" t="s">
        <v>1084</v>
      </c>
      <c r="S53" s="1" t="s">
        <v>881</v>
      </c>
      <c r="T53" s="1" t="s">
        <v>882</v>
      </c>
      <c r="U53" s="1" t="s">
        <v>883</v>
      </c>
      <c r="V53" s="1" t="s">
        <v>889</v>
      </c>
    </row>
    <row r="54" s="1" customFormat="1" spans="1:22">
      <c r="A54" s="3">
        <v>999221081778270</v>
      </c>
      <c r="B54" s="1" t="s">
        <v>1024</v>
      </c>
      <c r="C54" s="1" t="s">
        <v>1085</v>
      </c>
      <c r="D54" s="1" t="s">
        <v>1086</v>
      </c>
      <c r="E54" s="1" t="s">
        <v>653</v>
      </c>
      <c r="F54" s="1" t="s">
        <v>964</v>
      </c>
      <c r="G54" s="1" t="s">
        <v>904</v>
      </c>
      <c r="H54" s="1" t="s">
        <v>873</v>
      </c>
      <c r="I54" s="1" t="s">
        <v>1087</v>
      </c>
      <c r="J54" s="1" t="s">
        <v>875</v>
      </c>
      <c r="K54" s="1" t="s">
        <v>1087</v>
      </c>
      <c r="L54" s="1" t="s">
        <v>1087</v>
      </c>
      <c r="M54" s="1" t="s">
        <v>876</v>
      </c>
      <c r="N54" s="1" t="s">
        <v>876</v>
      </c>
      <c r="O54" s="1" t="s">
        <v>877</v>
      </c>
      <c r="P54" s="1" t="s">
        <v>878</v>
      </c>
      <c r="Q54" s="1" t="s">
        <v>879</v>
      </c>
      <c r="R54" s="1" t="s">
        <v>1088</v>
      </c>
      <c r="S54" s="1" t="s">
        <v>881</v>
      </c>
      <c r="T54" s="1" t="s">
        <v>882</v>
      </c>
      <c r="U54" s="1" t="s">
        <v>883</v>
      </c>
      <c r="V54" s="1" t="s">
        <v>889</v>
      </c>
    </row>
    <row r="55" s="1" customFormat="1" spans="1:22">
      <c r="A55" s="3">
        <v>999221080973708</v>
      </c>
      <c r="B55" s="1" t="s">
        <v>1024</v>
      </c>
      <c r="C55" s="1" t="s">
        <v>1089</v>
      </c>
      <c r="D55" s="1" t="s">
        <v>1086</v>
      </c>
      <c r="E55" s="1" t="s">
        <v>650</v>
      </c>
      <c r="F55" s="1" t="s">
        <v>964</v>
      </c>
      <c r="G55" s="1" t="s">
        <v>904</v>
      </c>
      <c r="H55" s="1" t="s">
        <v>873</v>
      </c>
      <c r="I55" s="1" t="s">
        <v>1090</v>
      </c>
      <c r="J55" s="1" t="s">
        <v>875</v>
      </c>
      <c r="K55" s="1" t="s">
        <v>1090</v>
      </c>
      <c r="L55" s="1" t="s">
        <v>1090</v>
      </c>
      <c r="M55" s="1" t="s">
        <v>876</v>
      </c>
      <c r="N55" s="1" t="s">
        <v>876</v>
      </c>
      <c r="O55" s="1" t="s">
        <v>877</v>
      </c>
      <c r="P55" s="1" t="s">
        <v>878</v>
      </c>
      <c r="Q55" s="1" t="s">
        <v>879</v>
      </c>
      <c r="R55" s="1" t="s">
        <v>1091</v>
      </c>
      <c r="S55" s="1" t="s">
        <v>881</v>
      </c>
      <c r="T55" s="1" t="s">
        <v>882</v>
      </c>
      <c r="U55" s="1" t="s">
        <v>883</v>
      </c>
      <c r="V55" s="1" t="s">
        <v>889</v>
      </c>
    </row>
    <row r="56" s="1" customFormat="1" spans="1:22">
      <c r="A56" s="3">
        <v>999221080543318</v>
      </c>
      <c r="B56" s="1" t="s">
        <v>1024</v>
      </c>
      <c r="C56" s="1" t="s">
        <v>1092</v>
      </c>
      <c r="D56" s="1" t="s">
        <v>1093</v>
      </c>
      <c r="E56" s="1" t="s">
        <v>645</v>
      </c>
      <c r="F56" s="1" t="s">
        <v>1024</v>
      </c>
      <c r="G56" s="1" t="s">
        <v>904</v>
      </c>
      <c r="H56" s="1" t="s">
        <v>873</v>
      </c>
      <c r="I56" s="1" t="s">
        <v>1094</v>
      </c>
      <c r="J56" s="1" t="s">
        <v>875</v>
      </c>
      <c r="K56" s="1" t="s">
        <v>1094</v>
      </c>
      <c r="L56" s="1" t="s">
        <v>1094</v>
      </c>
      <c r="M56" s="1" t="s">
        <v>876</v>
      </c>
      <c r="N56" s="1" t="s">
        <v>876</v>
      </c>
      <c r="O56" s="1" t="s">
        <v>877</v>
      </c>
      <c r="P56" s="1" t="s">
        <v>878</v>
      </c>
      <c r="Q56" s="1" t="s">
        <v>879</v>
      </c>
      <c r="R56" s="1" t="s">
        <v>1095</v>
      </c>
      <c r="S56" s="1" t="s">
        <v>881</v>
      </c>
      <c r="T56" s="1" t="s">
        <v>882</v>
      </c>
      <c r="U56" s="1" t="s">
        <v>883</v>
      </c>
      <c r="V56" s="1" t="s">
        <v>889</v>
      </c>
    </row>
    <row r="57" s="1" customFormat="1" spans="1:22">
      <c r="A57" s="3">
        <v>999221080468137</v>
      </c>
      <c r="B57" s="1" t="s">
        <v>1024</v>
      </c>
      <c r="C57" s="1" t="s">
        <v>1096</v>
      </c>
      <c r="D57" s="1" t="s">
        <v>1097</v>
      </c>
      <c r="E57" s="1" t="s">
        <v>558</v>
      </c>
      <c r="F57" s="1" t="s">
        <v>1024</v>
      </c>
      <c r="G57" s="1" t="s">
        <v>964</v>
      </c>
      <c r="H57" s="1" t="s">
        <v>873</v>
      </c>
      <c r="I57" s="1" t="s">
        <v>1098</v>
      </c>
      <c r="J57" s="1" t="s">
        <v>875</v>
      </c>
      <c r="K57" s="1" t="s">
        <v>1098</v>
      </c>
      <c r="L57" s="1" t="s">
        <v>1098</v>
      </c>
      <c r="M57" s="1" t="s">
        <v>876</v>
      </c>
      <c r="N57" s="1" t="s">
        <v>876</v>
      </c>
      <c r="O57" s="1" t="s">
        <v>877</v>
      </c>
      <c r="P57" s="1" t="s">
        <v>878</v>
      </c>
      <c r="Q57" s="1" t="s">
        <v>879</v>
      </c>
      <c r="R57" s="1" t="s">
        <v>1099</v>
      </c>
      <c r="S57" s="1" t="s">
        <v>881</v>
      </c>
      <c r="T57" s="1" t="s">
        <v>882</v>
      </c>
      <c r="U57" s="1" t="s">
        <v>883</v>
      </c>
      <c r="V57" s="1" t="s">
        <v>889</v>
      </c>
    </row>
    <row r="58" s="1" customFormat="1" spans="1:22">
      <c r="A58" s="3">
        <v>999221080224392</v>
      </c>
      <c r="B58" s="1" t="s">
        <v>1024</v>
      </c>
      <c r="C58" s="1" t="s">
        <v>1100</v>
      </c>
      <c r="D58" s="1" t="s">
        <v>937</v>
      </c>
      <c r="E58" s="1" t="s">
        <v>553</v>
      </c>
      <c r="F58" s="1" t="s">
        <v>1024</v>
      </c>
      <c r="G58" s="1" t="s">
        <v>964</v>
      </c>
      <c r="H58" s="1" t="s">
        <v>873</v>
      </c>
      <c r="I58" s="1" t="s">
        <v>1101</v>
      </c>
      <c r="J58" s="1" t="s">
        <v>875</v>
      </c>
      <c r="K58" s="1" t="s">
        <v>1101</v>
      </c>
      <c r="L58" s="1" t="s">
        <v>1101</v>
      </c>
      <c r="M58" s="1" t="s">
        <v>876</v>
      </c>
      <c r="N58" s="1" t="s">
        <v>876</v>
      </c>
      <c r="O58" s="1" t="s">
        <v>877</v>
      </c>
      <c r="P58" s="1" t="s">
        <v>878</v>
      </c>
      <c r="Q58" s="1" t="s">
        <v>879</v>
      </c>
      <c r="R58" s="1" t="s">
        <v>1102</v>
      </c>
      <c r="S58" s="1" t="s">
        <v>881</v>
      </c>
      <c r="T58" s="1" t="s">
        <v>882</v>
      </c>
      <c r="U58" s="1" t="s">
        <v>883</v>
      </c>
      <c r="V58" s="1" t="s">
        <v>889</v>
      </c>
    </row>
    <row r="59" s="1" customFormat="1" spans="1:22">
      <c r="A59" s="3">
        <v>21078539542</v>
      </c>
      <c r="B59" s="1" t="s">
        <v>1024</v>
      </c>
      <c r="C59" s="1" t="s">
        <v>1103</v>
      </c>
      <c r="D59" s="1" t="s">
        <v>1000</v>
      </c>
      <c r="E59" s="1" t="s">
        <v>549</v>
      </c>
      <c r="F59" s="1" t="s">
        <v>1024</v>
      </c>
      <c r="G59" s="1" t="s">
        <v>964</v>
      </c>
      <c r="H59" s="1" t="s">
        <v>873</v>
      </c>
      <c r="I59" s="1" t="s">
        <v>1104</v>
      </c>
      <c r="J59" s="1" t="s">
        <v>875</v>
      </c>
      <c r="K59" s="1" t="s">
        <v>1104</v>
      </c>
      <c r="L59" s="1" t="s">
        <v>1104</v>
      </c>
      <c r="M59" s="1" t="s">
        <v>876</v>
      </c>
      <c r="N59" s="1" t="s">
        <v>876</v>
      </c>
      <c r="O59" s="1" t="s">
        <v>877</v>
      </c>
      <c r="P59" s="1" t="s">
        <v>878</v>
      </c>
      <c r="Q59" s="1" t="s">
        <v>879</v>
      </c>
      <c r="R59" s="1" t="s">
        <v>1105</v>
      </c>
      <c r="S59" s="1" t="s">
        <v>881</v>
      </c>
      <c r="T59" s="1" t="s">
        <v>882</v>
      </c>
      <c r="U59" s="1" t="s">
        <v>883</v>
      </c>
      <c r="V59" s="1" t="s">
        <v>889</v>
      </c>
    </row>
    <row r="60" s="1" customFormat="1" spans="1:22">
      <c r="A60" s="3">
        <v>999221077526665</v>
      </c>
      <c r="B60" s="1" t="s">
        <v>1024</v>
      </c>
      <c r="C60" s="1" t="s">
        <v>1106</v>
      </c>
      <c r="D60" s="1" t="s">
        <v>1107</v>
      </c>
      <c r="E60" s="1" t="s">
        <v>545</v>
      </c>
      <c r="F60" s="1" t="s">
        <v>1024</v>
      </c>
      <c r="G60" s="1" t="s">
        <v>964</v>
      </c>
      <c r="H60" s="1" t="s">
        <v>873</v>
      </c>
      <c r="I60" s="1" t="s">
        <v>1108</v>
      </c>
      <c r="J60" s="1" t="s">
        <v>875</v>
      </c>
      <c r="K60" s="1" t="s">
        <v>1108</v>
      </c>
      <c r="L60" s="1" t="s">
        <v>1108</v>
      </c>
      <c r="M60" s="1" t="s">
        <v>876</v>
      </c>
      <c r="N60" s="1" t="s">
        <v>876</v>
      </c>
      <c r="O60" s="1" t="s">
        <v>877</v>
      </c>
      <c r="P60" s="1" t="s">
        <v>878</v>
      </c>
      <c r="Q60" s="1" t="s">
        <v>879</v>
      </c>
      <c r="R60" s="1" t="s">
        <v>1109</v>
      </c>
      <c r="S60" s="1" t="s">
        <v>881</v>
      </c>
      <c r="T60" s="1" t="s">
        <v>882</v>
      </c>
      <c r="U60" s="1" t="s">
        <v>883</v>
      </c>
      <c r="V60" s="1" t="s">
        <v>889</v>
      </c>
    </row>
    <row r="61" s="1" customFormat="1" spans="1:22">
      <c r="A61" s="3">
        <v>21077010781</v>
      </c>
      <c r="B61" s="1" t="s">
        <v>1024</v>
      </c>
      <c r="C61" s="1" t="s">
        <v>1110</v>
      </c>
      <c r="D61" s="1" t="s">
        <v>1000</v>
      </c>
      <c r="E61" s="1" t="s">
        <v>542</v>
      </c>
      <c r="F61" s="1" t="s">
        <v>1024</v>
      </c>
      <c r="G61" s="1" t="s">
        <v>964</v>
      </c>
      <c r="H61" s="1" t="s">
        <v>873</v>
      </c>
      <c r="I61" s="1" t="s">
        <v>921</v>
      </c>
      <c r="J61" s="1" t="s">
        <v>875</v>
      </c>
      <c r="K61" s="1" t="s">
        <v>921</v>
      </c>
      <c r="L61" s="1" t="s">
        <v>921</v>
      </c>
      <c r="M61" s="1" t="s">
        <v>876</v>
      </c>
      <c r="N61" s="1" t="s">
        <v>876</v>
      </c>
      <c r="O61" s="1" t="s">
        <v>877</v>
      </c>
      <c r="P61" s="1" t="s">
        <v>878</v>
      </c>
      <c r="Q61" s="1" t="s">
        <v>879</v>
      </c>
      <c r="R61" s="1" t="s">
        <v>1111</v>
      </c>
      <c r="S61" s="1" t="s">
        <v>881</v>
      </c>
      <c r="T61" s="1" t="s">
        <v>882</v>
      </c>
      <c r="U61" s="1" t="s">
        <v>883</v>
      </c>
      <c r="V61" s="1" t="s">
        <v>889</v>
      </c>
    </row>
    <row r="62" s="1" customFormat="1" spans="1:22">
      <c r="A62" s="3">
        <v>999221073019708</v>
      </c>
      <c r="B62" s="1" t="s">
        <v>1024</v>
      </c>
      <c r="C62" s="1" t="s">
        <v>1112</v>
      </c>
      <c r="D62" s="1" t="s">
        <v>1113</v>
      </c>
      <c r="E62" s="1" t="s">
        <v>720</v>
      </c>
      <c r="F62" s="1" t="s">
        <v>904</v>
      </c>
      <c r="G62" s="1" t="s">
        <v>872</v>
      </c>
      <c r="H62" s="1" t="s">
        <v>873</v>
      </c>
      <c r="I62" s="1" t="s">
        <v>1114</v>
      </c>
      <c r="J62" s="1" t="s">
        <v>875</v>
      </c>
      <c r="K62" s="1" t="s">
        <v>1114</v>
      </c>
      <c r="L62" s="1" t="s">
        <v>1114</v>
      </c>
      <c r="M62" s="1" t="s">
        <v>876</v>
      </c>
      <c r="N62" s="1" t="s">
        <v>876</v>
      </c>
      <c r="O62" s="1" t="s">
        <v>877</v>
      </c>
      <c r="P62" s="1" t="s">
        <v>878</v>
      </c>
      <c r="Q62" s="1" t="s">
        <v>879</v>
      </c>
      <c r="R62" s="1" t="s">
        <v>1115</v>
      </c>
      <c r="S62" s="1" t="s">
        <v>881</v>
      </c>
      <c r="T62" s="1" t="s">
        <v>882</v>
      </c>
      <c r="U62" s="1" t="s">
        <v>883</v>
      </c>
      <c r="V62" s="1" t="s">
        <v>889</v>
      </c>
    </row>
    <row r="63" s="1" customFormat="1" spans="1:22">
      <c r="A63" s="3">
        <v>18918138394</v>
      </c>
      <c r="B63" s="1" t="s">
        <v>1116</v>
      </c>
      <c r="C63" s="1" t="s">
        <v>1117</v>
      </c>
      <c r="D63" s="1" t="s">
        <v>1118</v>
      </c>
      <c r="E63" s="1" t="s">
        <v>1119</v>
      </c>
      <c r="F63" s="1" t="s">
        <v>1024</v>
      </c>
      <c r="G63" s="1" t="s">
        <v>964</v>
      </c>
      <c r="H63" s="1" t="s">
        <v>873</v>
      </c>
      <c r="I63" s="1" t="s">
        <v>1120</v>
      </c>
      <c r="J63" s="1" t="s">
        <v>875</v>
      </c>
      <c r="K63" s="1" t="s">
        <v>1120</v>
      </c>
      <c r="L63" s="1" t="s">
        <v>1120</v>
      </c>
      <c r="M63" s="1" t="s">
        <v>876</v>
      </c>
      <c r="N63" s="1" t="s">
        <v>876</v>
      </c>
      <c r="O63" s="1" t="s">
        <v>877</v>
      </c>
      <c r="P63" s="1" t="s">
        <v>878</v>
      </c>
      <c r="Q63" s="1" t="s">
        <v>879</v>
      </c>
      <c r="R63" s="1" t="s">
        <v>1121</v>
      </c>
      <c r="S63" s="1" t="s">
        <v>881</v>
      </c>
      <c r="T63" s="1" t="s">
        <v>882</v>
      </c>
      <c r="U63" s="1" t="s">
        <v>883</v>
      </c>
      <c r="V63" s="1" t="s">
        <v>889</v>
      </c>
    </row>
    <row r="64" s="1" customFormat="1" spans="1:22">
      <c r="A64" s="3">
        <v>21043602142</v>
      </c>
      <c r="B64" s="1" t="s">
        <v>1122</v>
      </c>
      <c r="C64" s="1" t="s">
        <v>1123</v>
      </c>
      <c r="D64" s="1" t="s">
        <v>1124</v>
      </c>
      <c r="E64" s="1" t="s">
        <v>1125</v>
      </c>
      <c r="F64" s="1" t="s">
        <v>1024</v>
      </c>
      <c r="G64" s="1" t="s">
        <v>904</v>
      </c>
      <c r="H64" s="1" t="s">
        <v>873</v>
      </c>
      <c r="I64" s="1" t="s">
        <v>1126</v>
      </c>
      <c r="J64" s="1" t="s">
        <v>875</v>
      </c>
      <c r="K64" s="1" t="s">
        <v>1126</v>
      </c>
      <c r="L64" s="1" t="s">
        <v>1126</v>
      </c>
      <c r="M64" s="1" t="s">
        <v>876</v>
      </c>
      <c r="N64" s="1" t="s">
        <v>876</v>
      </c>
      <c r="O64" s="1" t="s">
        <v>877</v>
      </c>
      <c r="P64" s="1" t="s">
        <v>878</v>
      </c>
      <c r="Q64" s="1" t="s">
        <v>879</v>
      </c>
      <c r="R64" s="1" t="s">
        <v>1127</v>
      </c>
      <c r="S64" s="1" t="s">
        <v>881</v>
      </c>
      <c r="T64" s="1" t="s">
        <v>882</v>
      </c>
      <c r="U64" s="1" t="s">
        <v>883</v>
      </c>
      <c r="V64" s="1" t="s">
        <v>889</v>
      </c>
    </row>
    <row r="65" s="1" customFormat="1" spans="1:22">
      <c r="A65" s="3">
        <v>21008916445</v>
      </c>
      <c r="B65" s="1" t="s">
        <v>1128</v>
      </c>
      <c r="C65" s="1" t="s">
        <v>1129</v>
      </c>
      <c r="D65" s="1" t="s">
        <v>1130</v>
      </c>
      <c r="E65" s="1" t="s">
        <v>1131</v>
      </c>
      <c r="F65" s="1" t="s">
        <v>1132</v>
      </c>
      <c r="G65" s="1" t="s">
        <v>1122</v>
      </c>
      <c r="H65" s="1" t="s">
        <v>873</v>
      </c>
      <c r="I65" s="1" t="s">
        <v>1133</v>
      </c>
      <c r="J65" s="1" t="s">
        <v>875</v>
      </c>
      <c r="K65" s="1" t="s">
        <v>1133</v>
      </c>
      <c r="L65" s="1" t="s">
        <v>1133</v>
      </c>
      <c r="M65" s="1" t="s">
        <v>876</v>
      </c>
      <c r="N65" s="1" t="s">
        <v>876</v>
      </c>
      <c r="O65" s="1" t="s">
        <v>877</v>
      </c>
      <c r="P65" s="1" t="s">
        <v>878</v>
      </c>
      <c r="Q65" s="1" t="s">
        <v>879</v>
      </c>
      <c r="R65" s="1" t="s">
        <v>1134</v>
      </c>
      <c r="S65" s="1" t="s">
        <v>881</v>
      </c>
      <c r="T65" s="1" t="s">
        <v>882</v>
      </c>
      <c r="U65" s="1" t="s">
        <v>883</v>
      </c>
      <c r="V65" s="1" t="s">
        <v>889</v>
      </c>
    </row>
    <row r="66" s="1" customFormat="1" spans="1:22">
      <c r="A66" s="3">
        <v>21010009732</v>
      </c>
      <c r="B66" s="1" t="s">
        <v>1128</v>
      </c>
      <c r="C66" s="1" t="s">
        <v>1135</v>
      </c>
      <c r="D66" s="1" t="s">
        <v>1136</v>
      </c>
      <c r="E66" s="1" t="s">
        <v>1137</v>
      </c>
      <c r="F66" s="1" t="s">
        <v>1138</v>
      </c>
      <c r="G66" s="1" t="s">
        <v>1122</v>
      </c>
      <c r="H66" s="1" t="s">
        <v>873</v>
      </c>
      <c r="I66" s="1" t="s">
        <v>1139</v>
      </c>
      <c r="J66" s="1" t="s">
        <v>875</v>
      </c>
      <c r="K66" s="1" t="s">
        <v>1139</v>
      </c>
      <c r="L66" s="1" t="s">
        <v>1139</v>
      </c>
      <c r="M66" s="1" t="s">
        <v>876</v>
      </c>
      <c r="N66" s="1" t="s">
        <v>876</v>
      </c>
      <c r="O66" s="1" t="s">
        <v>877</v>
      </c>
      <c r="P66" s="1" t="s">
        <v>878</v>
      </c>
      <c r="Q66" s="1" t="s">
        <v>879</v>
      </c>
      <c r="R66" s="1" t="s">
        <v>1140</v>
      </c>
      <c r="S66" s="1" t="s">
        <v>881</v>
      </c>
      <c r="T66" s="1" t="s">
        <v>882</v>
      </c>
      <c r="U66" s="1" t="s">
        <v>883</v>
      </c>
      <c r="V66" s="1" t="s">
        <v>889</v>
      </c>
    </row>
    <row r="67" s="1" customFormat="1" spans="1:22">
      <c r="A67" s="3">
        <v>18955602412</v>
      </c>
      <c r="B67" s="1" t="s">
        <v>1141</v>
      </c>
      <c r="C67" s="1" t="s">
        <v>1142</v>
      </c>
      <c r="D67" s="1" t="s">
        <v>1136</v>
      </c>
      <c r="E67" s="1" t="s">
        <v>1143</v>
      </c>
      <c r="F67" s="1" t="s">
        <v>1138</v>
      </c>
      <c r="G67" s="1" t="s">
        <v>1122</v>
      </c>
      <c r="H67" s="1" t="s">
        <v>873</v>
      </c>
      <c r="I67" s="1" t="s">
        <v>1139</v>
      </c>
      <c r="J67" s="1" t="s">
        <v>875</v>
      </c>
      <c r="K67" s="1" t="s">
        <v>1139</v>
      </c>
      <c r="L67" s="1" t="s">
        <v>1139</v>
      </c>
      <c r="M67" s="1" t="s">
        <v>876</v>
      </c>
      <c r="N67" s="1" t="s">
        <v>876</v>
      </c>
      <c r="O67" s="1" t="s">
        <v>877</v>
      </c>
      <c r="P67" s="1" t="s">
        <v>878</v>
      </c>
      <c r="Q67" s="1" t="s">
        <v>879</v>
      </c>
      <c r="R67" s="1" t="s">
        <v>1144</v>
      </c>
      <c r="S67" s="1" t="s">
        <v>881</v>
      </c>
      <c r="T67" s="1" t="s">
        <v>882</v>
      </c>
      <c r="U67" s="1" t="s">
        <v>883</v>
      </c>
      <c r="V67" s="1" t="s">
        <v>889</v>
      </c>
    </row>
    <row r="68" s="1" customFormat="1" spans="1:22">
      <c r="A68" s="3">
        <v>21023820390</v>
      </c>
      <c r="B68" s="1" t="s">
        <v>1145</v>
      </c>
      <c r="C68" s="1" t="s">
        <v>1146</v>
      </c>
      <c r="D68" s="1" t="s">
        <v>1136</v>
      </c>
      <c r="E68" s="1" t="s">
        <v>1147</v>
      </c>
      <c r="F68" s="1" t="s">
        <v>1138</v>
      </c>
      <c r="G68" s="1" t="s">
        <v>1122</v>
      </c>
      <c r="H68" s="1" t="s">
        <v>873</v>
      </c>
      <c r="I68" s="1" t="s">
        <v>1148</v>
      </c>
      <c r="J68" s="1" t="s">
        <v>875</v>
      </c>
      <c r="K68" s="1" t="s">
        <v>1148</v>
      </c>
      <c r="L68" s="1" t="s">
        <v>1148</v>
      </c>
      <c r="M68" s="1" t="s">
        <v>876</v>
      </c>
      <c r="N68" s="1" t="s">
        <v>876</v>
      </c>
      <c r="O68" s="1" t="s">
        <v>877</v>
      </c>
      <c r="P68" s="1" t="s">
        <v>878</v>
      </c>
      <c r="Q68" s="1" t="s">
        <v>879</v>
      </c>
      <c r="R68" s="1" t="s">
        <v>1149</v>
      </c>
      <c r="S68" s="1" t="s">
        <v>881</v>
      </c>
      <c r="T68" s="1" t="s">
        <v>882</v>
      </c>
      <c r="U68" s="1" t="s">
        <v>883</v>
      </c>
      <c r="V68" s="1" t="s">
        <v>889</v>
      </c>
    </row>
    <row r="69" s="1" customFormat="1" spans="1:22">
      <c r="A69" s="3">
        <v>18920187861</v>
      </c>
      <c r="B69" s="1" t="s">
        <v>1150</v>
      </c>
      <c r="C69" s="1" t="s">
        <v>1151</v>
      </c>
      <c r="D69" s="1" t="s">
        <v>1152</v>
      </c>
      <c r="E69" s="1" t="s">
        <v>1153</v>
      </c>
      <c r="F69" s="1" t="s">
        <v>964</v>
      </c>
      <c r="G69" s="1" t="s">
        <v>904</v>
      </c>
      <c r="H69" s="1" t="s">
        <v>873</v>
      </c>
      <c r="I69" s="1" t="s">
        <v>1154</v>
      </c>
      <c r="J69" s="1" t="s">
        <v>875</v>
      </c>
      <c r="K69" s="1" t="s">
        <v>1154</v>
      </c>
      <c r="L69" s="1" t="s">
        <v>1154</v>
      </c>
      <c r="M69" s="1" t="s">
        <v>876</v>
      </c>
      <c r="N69" s="1" t="s">
        <v>876</v>
      </c>
      <c r="O69" s="1" t="s">
        <v>877</v>
      </c>
      <c r="P69" s="1" t="s">
        <v>878</v>
      </c>
      <c r="Q69" s="1" t="s">
        <v>879</v>
      </c>
      <c r="R69" s="1" t="s">
        <v>1155</v>
      </c>
      <c r="S69" s="1" t="s">
        <v>881</v>
      </c>
      <c r="T69" s="1" t="s">
        <v>882</v>
      </c>
      <c r="U69" s="1" t="s">
        <v>883</v>
      </c>
      <c r="V69" s="1" t="s">
        <v>889</v>
      </c>
    </row>
    <row r="70" s="1" customFormat="1" spans="1:22">
      <c r="A70" s="3">
        <v>18946086044</v>
      </c>
      <c r="B70" s="1" t="s">
        <v>1156</v>
      </c>
      <c r="C70" s="1" t="s">
        <v>1157</v>
      </c>
      <c r="D70" s="1" t="s">
        <v>1152</v>
      </c>
      <c r="E70" s="1" t="s">
        <v>1158</v>
      </c>
      <c r="F70" s="1" t="s">
        <v>1132</v>
      </c>
      <c r="G70" s="1" t="s">
        <v>1145</v>
      </c>
      <c r="H70" s="1" t="s">
        <v>873</v>
      </c>
      <c r="I70" s="1" t="s">
        <v>1159</v>
      </c>
      <c r="J70" s="1" t="s">
        <v>875</v>
      </c>
      <c r="K70" s="1" t="s">
        <v>1159</v>
      </c>
      <c r="L70" s="1" t="s">
        <v>1159</v>
      </c>
      <c r="M70" s="1" t="s">
        <v>876</v>
      </c>
      <c r="N70" s="1" t="s">
        <v>876</v>
      </c>
      <c r="O70" s="1" t="s">
        <v>877</v>
      </c>
      <c r="P70" s="1" t="s">
        <v>878</v>
      </c>
      <c r="Q70" s="1" t="s">
        <v>879</v>
      </c>
      <c r="R70" s="1" t="s">
        <v>1160</v>
      </c>
      <c r="S70" s="1" t="s">
        <v>881</v>
      </c>
      <c r="T70" s="1" t="s">
        <v>882</v>
      </c>
      <c r="U70" s="1" t="s">
        <v>883</v>
      </c>
      <c r="V70" s="1" t="s">
        <v>889</v>
      </c>
    </row>
    <row r="71" s="1" customFormat="1" spans="1:22">
      <c r="A71" s="3">
        <v>18951082272</v>
      </c>
      <c r="B71" s="1" t="s">
        <v>1161</v>
      </c>
      <c r="C71" s="1" t="s">
        <v>1162</v>
      </c>
      <c r="D71" s="1" t="s">
        <v>1163</v>
      </c>
      <c r="E71" s="1" t="s">
        <v>1164</v>
      </c>
      <c r="F71" s="1" t="s">
        <v>1138</v>
      </c>
      <c r="G71" s="1" t="s">
        <v>1122</v>
      </c>
      <c r="H71" s="1" t="s">
        <v>873</v>
      </c>
      <c r="I71" s="1" t="s">
        <v>1165</v>
      </c>
      <c r="J71" s="1" t="s">
        <v>875</v>
      </c>
      <c r="K71" s="1" t="s">
        <v>1165</v>
      </c>
      <c r="L71" s="1" t="s">
        <v>1165</v>
      </c>
      <c r="M71" s="1" t="s">
        <v>876</v>
      </c>
      <c r="N71" s="1" t="s">
        <v>876</v>
      </c>
      <c r="O71" s="1" t="s">
        <v>877</v>
      </c>
      <c r="P71" s="1" t="s">
        <v>878</v>
      </c>
      <c r="Q71" s="1" t="s">
        <v>879</v>
      </c>
      <c r="R71" s="1" t="s">
        <v>1166</v>
      </c>
      <c r="S71" s="1" t="s">
        <v>881</v>
      </c>
      <c r="T71" s="1" t="s">
        <v>882</v>
      </c>
      <c r="U71" s="1" t="s">
        <v>883</v>
      </c>
      <c r="V71" s="1" t="s">
        <v>889</v>
      </c>
    </row>
    <row r="72" s="1" customFormat="1" spans="1:22">
      <c r="A72" s="3">
        <v>18949602922</v>
      </c>
      <c r="B72" s="1" t="s">
        <v>1161</v>
      </c>
      <c r="C72" s="1" t="s">
        <v>1167</v>
      </c>
      <c r="D72" s="1" t="s">
        <v>1163</v>
      </c>
      <c r="E72" s="1" t="s">
        <v>1168</v>
      </c>
      <c r="F72" s="1" t="s">
        <v>1145</v>
      </c>
      <c r="G72" s="1" t="s">
        <v>1122</v>
      </c>
      <c r="H72" s="1" t="s">
        <v>873</v>
      </c>
      <c r="I72" s="1" t="s">
        <v>1169</v>
      </c>
      <c r="J72" s="1" t="s">
        <v>875</v>
      </c>
      <c r="K72" s="1" t="s">
        <v>1169</v>
      </c>
      <c r="L72" s="1" t="s">
        <v>1169</v>
      </c>
      <c r="M72" s="1" t="s">
        <v>876</v>
      </c>
      <c r="N72" s="1" t="s">
        <v>876</v>
      </c>
      <c r="O72" s="1" t="s">
        <v>877</v>
      </c>
      <c r="P72" s="1" t="s">
        <v>878</v>
      </c>
      <c r="Q72" s="1" t="s">
        <v>879</v>
      </c>
      <c r="R72" s="1" t="s">
        <v>1170</v>
      </c>
      <c r="S72" s="1" t="s">
        <v>881</v>
      </c>
      <c r="T72" s="1" t="s">
        <v>882</v>
      </c>
      <c r="U72" s="1" t="s">
        <v>883</v>
      </c>
      <c r="V72" s="1" t="s">
        <v>889</v>
      </c>
    </row>
    <row r="73" s="1" customFormat="1" spans="1:22">
      <c r="A73" s="3">
        <v>18957914116</v>
      </c>
      <c r="B73" s="1" t="s">
        <v>1128</v>
      </c>
      <c r="C73" s="1" t="s">
        <v>1171</v>
      </c>
      <c r="D73" s="1" t="s">
        <v>1163</v>
      </c>
      <c r="E73" s="1" t="s">
        <v>1172</v>
      </c>
      <c r="F73" s="1" t="s">
        <v>1145</v>
      </c>
      <c r="G73" s="1" t="s">
        <v>1122</v>
      </c>
      <c r="H73" s="1" t="s">
        <v>873</v>
      </c>
      <c r="I73" s="1" t="s">
        <v>1173</v>
      </c>
      <c r="J73" s="1" t="s">
        <v>875</v>
      </c>
      <c r="K73" s="1" t="s">
        <v>1173</v>
      </c>
      <c r="L73" s="1" t="s">
        <v>1173</v>
      </c>
      <c r="M73" s="1" t="s">
        <v>876</v>
      </c>
      <c r="N73" s="1" t="s">
        <v>876</v>
      </c>
      <c r="O73" s="1" t="s">
        <v>877</v>
      </c>
      <c r="P73" s="1" t="s">
        <v>878</v>
      </c>
      <c r="Q73" s="1" t="s">
        <v>879</v>
      </c>
      <c r="R73" s="1" t="s">
        <v>1174</v>
      </c>
      <c r="S73" s="1" t="s">
        <v>881</v>
      </c>
      <c r="T73" s="1" t="s">
        <v>882</v>
      </c>
      <c r="U73" s="1" t="s">
        <v>883</v>
      </c>
      <c r="V73" s="1" t="s">
        <v>889</v>
      </c>
    </row>
    <row r="74" s="1" customFormat="1" spans="1:22">
      <c r="A74" s="3">
        <v>18956940582</v>
      </c>
      <c r="B74" s="1" t="s">
        <v>1141</v>
      </c>
      <c r="C74" s="1" t="s">
        <v>1175</v>
      </c>
      <c r="D74" s="1" t="s">
        <v>1163</v>
      </c>
      <c r="E74" s="1" t="s">
        <v>1176</v>
      </c>
      <c r="F74" s="1" t="s">
        <v>1145</v>
      </c>
      <c r="G74" s="1" t="s">
        <v>1138</v>
      </c>
      <c r="H74" s="1" t="s">
        <v>873</v>
      </c>
      <c r="I74" s="1" t="s">
        <v>1159</v>
      </c>
      <c r="J74" s="1" t="s">
        <v>875</v>
      </c>
      <c r="K74" s="1" t="s">
        <v>1159</v>
      </c>
      <c r="L74" s="1" t="s">
        <v>1159</v>
      </c>
      <c r="M74" s="1" t="s">
        <v>876</v>
      </c>
      <c r="N74" s="1" t="s">
        <v>876</v>
      </c>
      <c r="O74" s="1" t="s">
        <v>877</v>
      </c>
      <c r="P74" s="1" t="s">
        <v>878</v>
      </c>
      <c r="Q74" s="1" t="s">
        <v>879</v>
      </c>
      <c r="R74" s="1" t="s">
        <v>1177</v>
      </c>
      <c r="S74" s="1" t="s">
        <v>881</v>
      </c>
      <c r="T74" s="1" t="s">
        <v>882</v>
      </c>
      <c r="U74" s="1" t="s">
        <v>883</v>
      </c>
      <c r="V74" s="1" t="s">
        <v>889</v>
      </c>
    </row>
    <row r="75" s="1" customFormat="1" spans="1:22">
      <c r="A75" s="3">
        <v>21011480674</v>
      </c>
      <c r="B75" s="1" t="s">
        <v>1132</v>
      </c>
      <c r="C75" s="1" t="s">
        <v>1178</v>
      </c>
      <c r="D75" s="1" t="s">
        <v>1163</v>
      </c>
      <c r="E75" s="1" t="s">
        <v>1179</v>
      </c>
      <c r="F75" s="1" t="s">
        <v>1024</v>
      </c>
      <c r="G75" s="1" t="s">
        <v>904</v>
      </c>
      <c r="H75" s="1" t="s">
        <v>873</v>
      </c>
      <c r="I75" s="1" t="s">
        <v>1180</v>
      </c>
      <c r="J75" s="1" t="s">
        <v>875</v>
      </c>
      <c r="K75" s="1" t="s">
        <v>1180</v>
      </c>
      <c r="L75" s="1" t="s">
        <v>1180</v>
      </c>
      <c r="M75" s="1" t="s">
        <v>876</v>
      </c>
      <c r="N75" s="1" t="s">
        <v>876</v>
      </c>
      <c r="O75" s="1" t="s">
        <v>877</v>
      </c>
      <c r="P75" s="1" t="s">
        <v>878</v>
      </c>
      <c r="Q75" s="1" t="s">
        <v>879</v>
      </c>
      <c r="R75" s="1" t="s">
        <v>1181</v>
      </c>
      <c r="S75" s="1" t="s">
        <v>881</v>
      </c>
      <c r="T75" s="1" t="s">
        <v>882</v>
      </c>
      <c r="U75" s="1" t="s">
        <v>883</v>
      </c>
      <c r="V75" s="1" t="s">
        <v>889</v>
      </c>
    </row>
    <row r="76" s="1" customFormat="1" spans="1:22">
      <c r="A76" s="3">
        <v>21023654717</v>
      </c>
      <c r="B76" s="1" t="s">
        <v>1145</v>
      </c>
      <c r="C76" s="1" t="s">
        <v>1182</v>
      </c>
      <c r="D76" s="1" t="s">
        <v>1163</v>
      </c>
      <c r="E76" s="1" t="s">
        <v>1183</v>
      </c>
      <c r="F76" s="1" t="s">
        <v>1145</v>
      </c>
      <c r="G76" s="1" t="s">
        <v>1138</v>
      </c>
      <c r="H76" s="1" t="s">
        <v>873</v>
      </c>
      <c r="I76" s="1" t="s">
        <v>1184</v>
      </c>
      <c r="J76" s="1" t="s">
        <v>875</v>
      </c>
      <c r="K76" s="1" t="s">
        <v>1184</v>
      </c>
      <c r="L76" s="1" t="s">
        <v>1184</v>
      </c>
      <c r="M76" s="1" t="s">
        <v>876</v>
      </c>
      <c r="N76" s="1" t="s">
        <v>876</v>
      </c>
      <c r="O76" s="1" t="s">
        <v>877</v>
      </c>
      <c r="P76" s="1" t="s">
        <v>878</v>
      </c>
      <c r="Q76" s="1" t="s">
        <v>879</v>
      </c>
      <c r="R76" s="1" t="s">
        <v>1185</v>
      </c>
      <c r="S76" s="1" t="s">
        <v>881</v>
      </c>
      <c r="T76" s="1" t="s">
        <v>882</v>
      </c>
      <c r="U76" s="1" t="s">
        <v>883</v>
      </c>
      <c r="V76" s="1" t="s">
        <v>889</v>
      </c>
    </row>
    <row r="77" s="1" customFormat="1" spans="1:22">
      <c r="A77" s="3">
        <v>21027839628</v>
      </c>
      <c r="B77" s="1" t="s">
        <v>1145</v>
      </c>
      <c r="C77" s="1" t="s">
        <v>1186</v>
      </c>
      <c r="D77" s="1" t="s">
        <v>1163</v>
      </c>
      <c r="E77" s="1" t="s">
        <v>1187</v>
      </c>
      <c r="F77" s="1" t="s">
        <v>964</v>
      </c>
      <c r="G77" s="1" t="s">
        <v>904</v>
      </c>
      <c r="H77" s="1" t="s">
        <v>873</v>
      </c>
      <c r="I77" s="1" t="s">
        <v>1073</v>
      </c>
      <c r="J77" s="1" t="s">
        <v>875</v>
      </c>
      <c r="K77" s="1" t="s">
        <v>1073</v>
      </c>
      <c r="L77" s="1" t="s">
        <v>1073</v>
      </c>
      <c r="M77" s="1" t="s">
        <v>876</v>
      </c>
      <c r="N77" s="1" t="s">
        <v>876</v>
      </c>
      <c r="O77" s="1" t="s">
        <v>877</v>
      </c>
      <c r="P77" s="1" t="s">
        <v>878</v>
      </c>
      <c r="Q77" s="1" t="s">
        <v>879</v>
      </c>
      <c r="R77" s="1" t="s">
        <v>1188</v>
      </c>
      <c r="S77" s="1" t="s">
        <v>881</v>
      </c>
      <c r="T77" s="1" t="s">
        <v>882</v>
      </c>
      <c r="U77" s="1" t="s">
        <v>883</v>
      </c>
      <c r="V77" s="1" t="s">
        <v>889</v>
      </c>
    </row>
    <row r="78" s="1" customFormat="1" spans="1:22">
      <c r="A78" s="3">
        <v>999221022953003</v>
      </c>
      <c r="B78" s="1" t="s">
        <v>1132</v>
      </c>
      <c r="C78" s="1" t="s">
        <v>1189</v>
      </c>
      <c r="D78" s="1" t="s">
        <v>1190</v>
      </c>
      <c r="E78" s="1" t="s">
        <v>109</v>
      </c>
      <c r="F78" s="1" t="s">
        <v>1132</v>
      </c>
      <c r="G78" s="1" t="s">
        <v>1145</v>
      </c>
      <c r="H78" s="1" t="s">
        <v>873</v>
      </c>
      <c r="I78" s="1" t="s">
        <v>1191</v>
      </c>
      <c r="J78" s="1" t="s">
        <v>875</v>
      </c>
      <c r="K78" s="1" t="s">
        <v>1191</v>
      </c>
      <c r="L78" s="1" t="s">
        <v>1191</v>
      </c>
      <c r="M78" s="1" t="s">
        <v>876</v>
      </c>
      <c r="N78" s="1" t="s">
        <v>876</v>
      </c>
      <c r="O78" s="1" t="s">
        <v>877</v>
      </c>
      <c r="P78" s="1" t="s">
        <v>878</v>
      </c>
      <c r="Q78" s="1" t="s">
        <v>879</v>
      </c>
      <c r="R78" s="1" t="s">
        <v>1192</v>
      </c>
      <c r="S78" s="1" t="s">
        <v>881</v>
      </c>
      <c r="T78" s="1" t="s">
        <v>882</v>
      </c>
      <c r="U78" s="1" t="s">
        <v>883</v>
      </c>
      <c r="V78" s="1" t="s">
        <v>889</v>
      </c>
    </row>
    <row r="79" s="1" customFormat="1" spans="1:22">
      <c r="A79" s="3">
        <v>999221022579317</v>
      </c>
      <c r="B79" s="1" t="s">
        <v>1132</v>
      </c>
      <c r="C79" s="1" t="s">
        <v>1193</v>
      </c>
      <c r="D79" s="1" t="s">
        <v>1190</v>
      </c>
      <c r="E79" s="1" t="s">
        <v>109</v>
      </c>
      <c r="F79" s="1" t="s">
        <v>1132</v>
      </c>
      <c r="G79" s="1" t="s">
        <v>1145</v>
      </c>
      <c r="H79" s="1" t="s">
        <v>873</v>
      </c>
      <c r="I79" s="1" t="s">
        <v>1194</v>
      </c>
      <c r="J79" s="1" t="s">
        <v>875</v>
      </c>
      <c r="K79" s="1" t="s">
        <v>1194</v>
      </c>
      <c r="L79" s="1" t="s">
        <v>1194</v>
      </c>
      <c r="M79" s="1" t="s">
        <v>876</v>
      </c>
      <c r="N79" s="1" t="s">
        <v>876</v>
      </c>
      <c r="O79" s="1" t="s">
        <v>877</v>
      </c>
      <c r="P79" s="1" t="s">
        <v>878</v>
      </c>
      <c r="Q79" s="1" t="s">
        <v>879</v>
      </c>
      <c r="R79" s="1" t="s">
        <v>1195</v>
      </c>
      <c r="S79" s="1" t="s">
        <v>881</v>
      </c>
      <c r="T79" s="1" t="s">
        <v>882</v>
      </c>
      <c r="U79" s="1" t="s">
        <v>883</v>
      </c>
      <c r="V79" s="1" t="s">
        <v>889</v>
      </c>
    </row>
    <row r="80" s="1" customFormat="1" spans="1:22">
      <c r="A80" s="3">
        <v>21024185527</v>
      </c>
      <c r="B80" s="1" t="s">
        <v>1145</v>
      </c>
      <c r="C80" s="1" t="s">
        <v>1196</v>
      </c>
      <c r="D80" s="1" t="s">
        <v>1190</v>
      </c>
      <c r="E80" s="1" t="s">
        <v>168</v>
      </c>
      <c r="F80" s="1" t="s">
        <v>1145</v>
      </c>
      <c r="G80" s="1" t="s">
        <v>1138</v>
      </c>
      <c r="H80" s="1" t="s">
        <v>873</v>
      </c>
      <c r="I80" s="1" t="s">
        <v>1197</v>
      </c>
      <c r="J80" s="1" t="s">
        <v>875</v>
      </c>
      <c r="K80" s="1" t="s">
        <v>1197</v>
      </c>
      <c r="L80" s="1" t="s">
        <v>1197</v>
      </c>
      <c r="M80" s="1" t="s">
        <v>876</v>
      </c>
      <c r="N80" s="1" t="s">
        <v>876</v>
      </c>
      <c r="O80" s="1" t="s">
        <v>877</v>
      </c>
      <c r="P80" s="1" t="s">
        <v>878</v>
      </c>
      <c r="Q80" s="1" t="s">
        <v>879</v>
      </c>
      <c r="R80" s="1" t="s">
        <v>1198</v>
      </c>
      <c r="S80" s="1" t="s">
        <v>881</v>
      </c>
      <c r="T80" s="1" t="s">
        <v>882</v>
      </c>
      <c r="U80" s="1" t="s">
        <v>883</v>
      </c>
      <c r="V80" s="1" t="s">
        <v>889</v>
      </c>
    </row>
    <row r="81" s="1" customFormat="1" spans="1:22">
      <c r="A81" s="3">
        <v>999221032155483</v>
      </c>
      <c r="B81" s="1" t="s">
        <v>1145</v>
      </c>
      <c r="C81" s="1" t="s">
        <v>1199</v>
      </c>
      <c r="D81" s="1" t="s">
        <v>1190</v>
      </c>
      <c r="E81" s="1" t="s">
        <v>236</v>
      </c>
      <c r="F81" s="1" t="s">
        <v>1145</v>
      </c>
      <c r="G81" s="1" t="s">
        <v>1138</v>
      </c>
      <c r="H81" s="1" t="s">
        <v>873</v>
      </c>
      <c r="I81" s="1" t="s">
        <v>1058</v>
      </c>
      <c r="J81" s="1" t="s">
        <v>875</v>
      </c>
      <c r="K81" s="1" t="s">
        <v>1058</v>
      </c>
      <c r="L81" s="1" t="s">
        <v>1058</v>
      </c>
      <c r="M81" s="1" t="s">
        <v>876</v>
      </c>
      <c r="N81" s="1" t="s">
        <v>876</v>
      </c>
      <c r="O81" s="1" t="s">
        <v>877</v>
      </c>
      <c r="P81" s="1" t="s">
        <v>878</v>
      </c>
      <c r="Q81" s="1" t="s">
        <v>879</v>
      </c>
      <c r="R81" s="1" t="s">
        <v>1200</v>
      </c>
      <c r="S81" s="1" t="s">
        <v>881</v>
      </c>
      <c r="T81" s="1" t="s">
        <v>882</v>
      </c>
      <c r="U81" s="1" t="s">
        <v>883</v>
      </c>
      <c r="V81" s="1" t="s">
        <v>889</v>
      </c>
    </row>
    <row r="82" s="1" customFormat="1" spans="1:22">
      <c r="A82" s="3">
        <v>21032106189</v>
      </c>
      <c r="B82" s="1" t="s">
        <v>1145</v>
      </c>
      <c r="C82" s="1" t="s">
        <v>1201</v>
      </c>
      <c r="D82" s="1" t="s">
        <v>1190</v>
      </c>
      <c r="E82" s="1" t="s">
        <v>234</v>
      </c>
      <c r="F82" s="1" t="s">
        <v>1145</v>
      </c>
      <c r="G82" s="1" t="s">
        <v>1138</v>
      </c>
      <c r="H82" s="1" t="s">
        <v>873</v>
      </c>
      <c r="I82" s="1" t="s">
        <v>1058</v>
      </c>
      <c r="J82" s="1" t="s">
        <v>875</v>
      </c>
      <c r="K82" s="1" t="s">
        <v>1058</v>
      </c>
      <c r="L82" s="1" t="s">
        <v>1058</v>
      </c>
      <c r="M82" s="1" t="s">
        <v>876</v>
      </c>
      <c r="N82" s="1" t="s">
        <v>876</v>
      </c>
      <c r="O82" s="1" t="s">
        <v>877</v>
      </c>
      <c r="P82" s="1" t="s">
        <v>878</v>
      </c>
      <c r="Q82" s="1" t="s">
        <v>879</v>
      </c>
      <c r="R82" s="1" t="s">
        <v>1202</v>
      </c>
      <c r="S82" s="1" t="s">
        <v>881</v>
      </c>
      <c r="T82" s="1" t="s">
        <v>882</v>
      </c>
      <c r="U82" s="1" t="s">
        <v>883</v>
      </c>
      <c r="V82" s="1" t="s">
        <v>889</v>
      </c>
    </row>
    <row r="83" s="1" customFormat="1" spans="1:22">
      <c r="A83" s="3">
        <v>999221042726185</v>
      </c>
      <c r="B83" s="1" t="s">
        <v>1122</v>
      </c>
      <c r="C83" s="1" t="s">
        <v>1203</v>
      </c>
      <c r="D83" s="1" t="s">
        <v>1190</v>
      </c>
      <c r="E83" s="1" t="s">
        <v>433</v>
      </c>
      <c r="F83" s="1" t="s">
        <v>1122</v>
      </c>
      <c r="G83" s="1" t="s">
        <v>1024</v>
      </c>
      <c r="H83" s="1" t="s">
        <v>873</v>
      </c>
      <c r="I83" s="1" t="s">
        <v>1204</v>
      </c>
      <c r="J83" s="1" t="s">
        <v>875</v>
      </c>
      <c r="K83" s="1" t="s">
        <v>1204</v>
      </c>
      <c r="L83" s="1" t="s">
        <v>1204</v>
      </c>
      <c r="M83" s="1" t="s">
        <v>876</v>
      </c>
      <c r="N83" s="1" t="s">
        <v>876</v>
      </c>
      <c r="O83" s="1" t="s">
        <v>877</v>
      </c>
      <c r="P83" s="1" t="s">
        <v>878</v>
      </c>
      <c r="Q83" s="1" t="s">
        <v>879</v>
      </c>
      <c r="R83" s="1" t="s">
        <v>1205</v>
      </c>
      <c r="S83" s="1" t="s">
        <v>881</v>
      </c>
      <c r="T83" s="1" t="s">
        <v>882</v>
      </c>
      <c r="U83" s="1" t="s">
        <v>883</v>
      </c>
      <c r="V83" s="1" t="s">
        <v>889</v>
      </c>
    </row>
    <row r="84" s="1" customFormat="1" spans="1:22">
      <c r="A84" s="3">
        <v>21042362144</v>
      </c>
      <c r="B84" s="1" t="s">
        <v>1122</v>
      </c>
      <c r="C84" s="1" t="s">
        <v>1206</v>
      </c>
      <c r="D84" s="1" t="s">
        <v>1190</v>
      </c>
      <c r="E84" s="1" t="s">
        <v>426</v>
      </c>
      <c r="F84" s="1" t="s">
        <v>1122</v>
      </c>
      <c r="G84" s="1" t="s">
        <v>1024</v>
      </c>
      <c r="H84" s="1" t="s">
        <v>873</v>
      </c>
      <c r="I84" s="1" t="s">
        <v>1207</v>
      </c>
      <c r="J84" s="1" t="s">
        <v>875</v>
      </c>
      <c r="K84" s="1" t="s">
        <v>1207</v>
      </c>
      <c r="L84" s="1" t="s">
        <v>1207</v>
      </c>
      <c r="M84" s="1" t="s">
        <v>876</v>
      </c>
      <c r="N84" s="1" t="s">
        <v>876</v>
      </c>
      <c r="O84" s="1" t="s">
        <v>877</v>
      </c>
      <c r="P84" s="1" t="s">
        <v>878</v>
      </c>
      <c r="Q84" s="1" t="s">
        <v>879</v>
      </c>
      <c r="R84" s="1" t="s">
        <v>1208</v>
      </c>
      <c r="S84" s="1" t="s">
        <v>881</v>
      </c>
      <c r="T84" s="1" t="s">
        <v>882</v>
      </c>
      <c r="U84" s="1" t="s">
        <v>883</v>
      </c>
      <c r="V84" s="1" t="s">
        <v>889</v>
      </c>
    </row>
    <row r="85" s="1" customFormat="1" spans="1:22">
      <c r="A85" s="3">
        <v>999221061785878</v>
      </c>
      <c r="B85" s="1" t="s">
        <v>1122</v>
      </c>
      <c r="C85" s="1" t="s">
        <v>1209</v>
      </c>
      <c r="D85" s="1" t="s">
        <v>1190</v>
      </c>
      <c r="E85" s="1" t="s">
        <v>459</v>
      </c>
      <c r="F85" s="1" t="s">
        <v>1122</v>
      </c>
      <c r="G85" s="1" t="s">
        <v>1024</v>
      </c>
      <c r="H85" s="1" t="s">
        <v>873</v>
      </c>
      <c r="I85" s="1" t="s">
        <v>1207</v>
      </c>
      <c r="J85" s="1" t="s">
        <v>875</v>
      </c>
      <c r="K85" s="1" t="s">
        <v>1207</v>
      </c>
      <c r="L85" s="1" t="s">
        <v>1207</v>
      </c>
      <c r="M85" s="1" t="s">
        <v>876</v>
      </c>
      <c r="N85" s="1" t="s">
        <v>876</v>
      </c>
      <c r="O85" s="1" t="s">
        <v>877</v>
      </c>
      <c r="P85" s="1" t="s">
        <v>878</v>
      </c>
      <c r="Q85" s="1" t="s">
        <v>879</v>
      </c>
      <c r="R85" s="1" t="s">
        <v>1210</v>
      </c>
      <c r="S85" s="1" t="s">
        <v>881</v>
      </c>
      <c r="T85" s="1" t="s">
        <v>882</v>
      </c>
      <c r="U85" s="1" t="s">
        <v>883</v>
      </c>
      <c r="V85" s="1" t="s">
        <v>889</v>
      </c>
    </row>
    <row r="86" s="1" customFormat="1" spans="1:22">
      <c r="A86" s="3">
        <v>21072005818</v>
      </c>
      <c r="B86" s="1" t="s">
        <v>1024</v>
      </c>
      <c r="C86" s="1" t="s">
        <v>1211</v>
      </c>
      <c r="D86" s="1" t="s">
        <v>1190</v>
      </c>
      <c r="E86" s="1" t="s">
        <v>448</v>
      </c>
      <c r="F86" s="1" t="s">
        <v>1024</v>
      </c>
      <c r="G86" s="1" t="s">
        <v>964</v>
      </c>
      <c r="H86" s="1" t="s">
        <v>873</v>
      </c>
      <c r="I86" s="1" t="s">
        <v>1212</v>
      </c>
      <c r="J86" s="1" t="s">
        <v>875</v>
      </c>
      <c r="K86" s="1" t="s">
        <v>1212</v>
      </c>
      <c r="L86" s="1" t="s">
        <v>1212</v>
      </c>
      <c r="M86" s="1" t="s">
        <v>876</v>
      </c>
      <c r="N86" s="1" t="s">
        <v>876</v>
      </c>
      <c r="O86" s="1" t="s">
        <v>877</v>
      </c>
      <c r="P86" s="1" t="s">
        <v>878</v>
      </c>
      <c r="Q86" s="1" t="s">
        <v>879</v>
      </c>
      <c r="R86" s="1" t="s">
        <v>1213</v>
      </c>
      <c r="S86" s="1" t="s">
        <v>881</v>
      </c>
      <c r="T86" s="1" t="s">
        <v>882</v>
      </c>
      <c r="U86" s="1" t="s">
        <v>883</v>
      </c>
      <c r="V86" s="1" t="s">
        <v>889</v>
      </c>
    </row>
    <row r="87" s="1" customFormat="1" spans="1:22">
      <c r="A87" s="3">
        <v>21045909743</v>
      </c>
      <c r="B87" s="1" t="s">
        <v>1122</v>
      </c>
      <c r="C87" s="1" t="s">
        <v>1214</v>
      </c>
      <c r="D87" s="1" t="s">
        <v>1190</v>
      </c>
      <c r="E87" s="1" t="s">
        <v>448</v>
      </c>
      <c r="F87" s="1" t="s">
        <v>1122</v>
      </c>
      <c r="G87" s="1" t="s">
        <v>1024</v>
      </c>
      <c r="H87" s="1" t="s">
        <v>873</v>
      </c>
      <c r="I87" s="1" t="s">
        <v>1207</v>
      </c>
      <c r="J87" s="1" t="s">
        <v>875</v>
      </c>
      <c r="K87" s="1" t="s">
        <v>1207</v>
      </c>
      <c r="L87" s="1" t="s">
        <v>1207</v>
      </c>
      <c r="M87" s="1" t="s">
        <v>876</v>
      </c>
      <c r="N87" s="1" t="s">
        <v>876</v>
      </c>
      <c r="O87" s="1" t="s">
        <v>877</v>
      </c>
      <c r="P87" s="1" t="s">
        <v>878</v>
      </c>
      <c r="Q87" s="1" t="s">
        <v>879</v>
      </c>
      <c r="R87" s="1" t="s">
        <v>1215</v>
      </c>
      <c r="S87" s="1" t="s">
        <v>881</v>
      </c>
      <c r="T87" s="1" t="s">
        <v>882</v>
      </c>
      <c r="U87" s="1" t="s">
        <v>883</v>
      </c>
      <c r="V87" s="1" t="s">
        <v>889</v>
      </c>
    </row>
    <row r="88" s="1" customFormat="1" spans="1:22">
      <c r="A88" s="3">
        <v>21038546974</v>
      </c>
      <c r="B88" s="1" t="s">
        <v>1138</v>
      </c>
      <c r="C88" s="1" t="s">
        <v>1216</v>
      </c>
      <c r="D88" s="1" t="s">
        <v>932</v>
      </c>
      <c r="E88" s="1" t="s">
        <v>1217</v>
      </c>
      <c r="F88" s="1" t="s">
        <v>1138</v>
      </c>
      <c r="G88" s="1" t="s">
        <v>1122</v>
      </c>
      <c r="H88" s="1" t="s">
        <v>873</v>
      </c>
      <c r="I88" s="1" t="s">
        <v>1218</v>
      </c>
      <c r="J88" s="1" t="s">
        <v>875</v>
      </c>
      <c r="K88" s="1" t="s">
        <v>1218</v>
      </c>
      <c r="L88" s="1" t="s">
        <v>1218</v>
      </c>
      <c r="M88" s="1" t="s">
        <v>876</v>
      </c>
      <c r="N88" s="1" t="s">
        <v>876</v>
      </c>
      <c r="O88" s="1" t="s">
        <v>877</v>
      </c>
      <c r="P88" s="1" t="s">
        <v>878</v>
      </c>
      <c r="Q88" s="1" t="s">
        <v>879</v>
      </c>
      <c r="R88" s="1" t="s">
        <v>1219</v>
      </c>
      <c r="S88" s="1" t="s">
        <v>881</v>
      </c>
      <c r="T88" s="1" t="s">
        <v>882</v>
      </c>
      <c r="U88" s="1" t="s">
        <v>883</v>
      </c>
      <c r="V88" s="1" t="s">
        <v>889</v>
      </c>
    </row>
    <row r="89" s="1" customFormat="1" spans="1:22">
      <c r="A89" s="3">
        <v>21031001481</v>
      </c>
      <c r="B89" s="1" t="s">
        <v>1145</v>
      </c>
      <c r="C89" s="1" t="s">
        <v>1220</v>
      </c>
      <c r="D89" s="1" t="s">
        <v>1011</v>
      </c>
      <c r="E89" s="1" t="s">
        <v>1221</v>
      </c>
      <c r="F89" s="1" t="s">
        <v>1145</v>
      </c>
      <c r="G89" s="1" t="s">
        <v>1138</v>
      </c>
      <c r="H89" s="1" t="s">
        <v>873</v>
      </c>
      <c r="I89" s="1" t="s">
        <v>1222</v>
      </c>
      <c r="J89" s="1" t="s">
        <v>875</v>
      </c>
      <c r="K89" s="1" t="s">
        <v>1222</v>
      </c>
      <c r="L89" s="1" t="s">
        <v>1222</v>
      </c>
      <c r="M89" s="1" t="s">
        <v>876</v>
      </c>
      <c r="N89" s="1" t="s">
        <v>876</v>
      </c>
      <c r="O89" s="1" t="s">
        <v>877</v>
      </c>
      <c r="P89" s="1" t="s">
        <v>878</v>
      </c>
      <c r="Q89" s="1" t="s">
        <v>879</v>
      </c>
      <c r="R89" s="1" t="s">
        <v>1223</v>
      </c>
      <c r="S89" s="1" t="s">
        <v>881</v>
      </c>
      <c r="T89" s="1" t="s">
        <v>882</v>
      </c>
      <c r="U89" s="1" t="s">
        <v>883</v>
      </c>
      <c r="V89" s="1" t="s">
        <v>1015</v>
      </c>
    </row>
    <row r="90" s="1" customFormat="1" spans="1:22">
      <c r="A90" s="3">
        <v>21033407078</v>
      </c>
      <c r="B90" s="1" t="s">
        <v>1138</v>
      </c>
      <c r="C90" s="1" t="s">
        <v>1224</v>
      </c>
      <c r="D90" s="1" t="s">
        <v>870</v>
      </c>
      <c r="E90" s="1" t="s">
        <v>1225</v>
      </c>
      <c r="F90" s="1" t="s">
        <v>1145</v>
      </c>
      <c r="G90" s="1" t="s">
        <v>1138</v>
      </c>
      <c r="H90" s="1" t="s">
        <v>873</v>
      </c>
      <c r="I90" s="1" t="s">
        <v>1226</v>
      </c>
      <c r="J90" s="1" t="s">
        <v>875</v>
      </c>
      <c r="K90" s="1" t="s">
        <v>1226</v>
      </c>
      <c r="L90" s="1" t="s">
        <v>1226</v>
      </c>
      <c r="M90" s="1" t="s">
        <v>876</v>
      </c>
      <c r="N90" s="1" t="s">
        <v>876</v>
      </c>
      <c r="O90" s="1" t="s">
        <v>877</v>
      </c>
      <c r="P90" s="1" t="s">
        <v>878</v>
      </c>
      <c r="Q90" s="1" t="s">
        <v>879</v>
      </c>
      <c r="R90" s="1" t="s">
        <v>1227</v>
      </c>
      <c r="S90" s="1" t="s">
        <v>881</v>
      </c>
      <c r="T90" s="1" t="s">
        <v>882</v>
      </c>
      <c r="U90" s="1" t="s">
        <v>883</v>
      </c>
      <c r="V90" s="1" t="s">
        <v>884</v>
      </c>
    </row>
    <row r="91" s="1" customFormat="1" spans="1:22">
      <c r="A91" s="3">
        <v>21032743977</v>
      </c>
      <c r="B91" s="1" t="s">
        <v>1138</v>
      </c>
      <c r="C91" s="1" t="s">
        <v>1228</v>
      </c>
      <c r="D91" s="1" t="s">
        <v>870</v>
      </c>
      <c r="E91" s="1" t="s">
        <v>1229</v>
      </c>
      <c r="F91" s="1" t="s">
        <v>1145</v>
      </c>
      <c r="G91" s="1" t="s">
        <v>1138</v>
      </c>
      <c r="H91" s="1" t="s">
        <v>873</v>
      </c>
      <c r="I91" s="1" t="s">
        <v>1230</v>
      </c>
      <c r="J91" s="1" t="s">
        <v>875</v>
      </c>
      <c r="K91" s="1" t="s">
        <v>1230</v>
      </c>
      <c r="L91" s="1" t="s">
        <v>1230</v>
      </c>
      <c r="M91" s="1" t="s">
        <v>876</v>
      </c>
      <c r="N91" s="1" t="s">
        <v>876</v>
      </c>
      <c r="O91" s="1" t="s">
        <v>877</v>
      </c>
      <c r="P91" s="1" t="s">
        <v>878</v>
      </c>
      <c r="Q91" s="1" t="s">
        <v>879</v>
      </c>
      <c r="R91" s="1" t="s">
        <v>1231</v>
      </c>
      <c r="S91" s="1" t="s">
        <v>881</v>
      </c>
      <c r="T91" s="1" t="s">
        <v>882</v>
      </c>
      <c r="U91" s="1" t="s">
        <v>883</v>
      </c>
      <c r="V91" s="1" t="s">
        <v>884</v>
      </c>
    </row>
    <row r="92" s="1" customFormat="1" spans="1:22">
      <c r="A92" s="3">
        <v>21044758180</v>
      </c>
      <c r="B92" s="1" t="s">
        <v>1122</v>
      </c>
      <c r="C92" s="1" t="s">
        <v>1232</v>
      </c>
      <c r="D92" s="1" t="s">
        <v>870</v>
      </c>
      <c r="E92" s="1" t="s">
        <v>1233</v>
      </c>
      <c r="F92" s="1" t="s">
        <v>1122</v>
      </c>
      <c r="G92" s="1" t="s">
        <v>1024</v>
      </c>
      <c r="H92" s="1" t="s">
        <v>873</v>
      </c>
      <c r="I92" s="1" t="s">
        <v>1234</v>
      </c>
      <c r="J92" s="1" t="s">
        <v>875</v>
      </c>
      <c r="K92" s="1" t="s">
        <v>1234</v>
      </c>
      <c r="L92" s="1" t="s">
        <v>1234</v>
      </c>
      <c r="M92" s="1" t="s">
        <v>876</v>
      </c>
      <c r="N92" s="1" t="s">
        <v>876</v>
      </c>
      <c r="O92" s="1" t="s">
        <v>877</v>
      </c>
      <c r="P92" s="1" t="s">
        <v>878</v>
      </c>
      <c r="Q92" s="1" t="s">
        <v>879</v>
      </c>
      <c r="R92" s="1" t="s">
        <v>1235</v>
      </c>
      <c r="S92" s="1" t="s">
        <v>881</v>
      </c>
      <c r="T92" s="1" t="s">
        <v>882</v>
      </c>
      <c r="U92" s="1" t="s">
        <v>883</v>
      </c>
      <c r="V92" s="1" t="s">
        <v>884</v>
      </c>
    </row>
    <row r="93" s="1" customFormat="1" spans="1:22">
      <c r="A93" s="3">
        <v>21067118330</v>
      </c>
      <c r="B93" s="1" t="s">
        <v>1024</v>
      </c>
      <c r="C93" s="1" t="s">
        <v>1236</v>
      </c>
      <c r="D93" s="1" t="s">
        <v>870</v>
      </c>
      <c r="E93" s="1" t="s">
        <v>1237</v>
      </c>
      <c r="F93" s="1" t="s">
        <v>1122</v>
      </c>
      <c r="G93" s="1" t="s">
        <v>1024</v>
      </c>
      <c r="H93" s="1" t="s">
        <v>873</v>
      </c>
      <c r="I93" s="1" t="s">
        <v>1234</v>
      </c>
      <c r="J93" s="1" t="s">
        <v>875</v>
      </c>
      <c r="K93" s="1" t="s">
        <v>1234</v>
      </c>
      <c r="L93" s="1" t="s">
        <v>1234</v>
      </c>
      <c r="M93" s="1" t="s">
        <v>876</v>
      </c>
      <c r="N93" s="1" t="s">
        <v>876</v>
      </c>
      <c r="O93" s="1" t="s">
        <v>877</v>
      </c>
      <c r="P93" s="1" t="s">
        <v>878</v>
      </c>
      <c r="Q93" s="1" t="s">
        <v>879</v>
      </c>
      <c r="R93" s="1" t="s">
        <v>1238</v>
      </c>
      <c r="S93" s="1" t="s">
        <v>881</v>
      </c>
      <c r="T93" s="1" t="s">
        <v>882</v>
      </c>
      <c r="U93" s="1" t="s">
        <v>883</v>
      </c>
      <c r="V93" s="1" t="s">
        <v>884</v>
      </c>
    </row>
    <row r="94" s="1" customFormat="1" spans="1:22">
      <c r="A94" s="3">
        <v>21065884102</v>
      </c>
      <c r="B94" s="1" t="s">
        <v>1024</v>
      </c>
      <c r="C94" s="1" t="s">
        <v>1239</v>
      </c>
      <c r="D94" s="1" t="s">
        <v>870</v>
      </c>
      <c r="E94" s="1" t="s">
        <v>1240</v>
      </c>
      <c r="F94" s="1" t="s">
        <v>1024</v>
      </c>
      <c r="G94" s="1" t="s">
        <v>964</v>
      </c>
      <c r="H94" s="1" t="s">
        <v>873</v>
      </c>
      <c r="I94" s="1" t="s">
        <v>1052</v>
      </c>
      <c r="J94" s="1" t="s">
        <v>875</v>
      </c>
      <c r="K94" s="1" t="s">
        <v>1052</v>
      </c>
      <c r="L94" s="1" t="s">
        <v>1052</v>
      </c>
      <c r="M94" s="1" t="s">
        <v>876</v>
      </c>
      <c r="N94" s="1" t="s">
        <v>876</v>
      </c>
      <c r="O94" s="1" t="s">
        <v>877</v>
      </c>
      <c r="P94" s="1" t="s">
        <v>878</v>
      </c>
      <c r="Q94" s="1" t="s">
        <v>879</v>
      </c>
      <c r="R94" s="1" t="s">
        <v>1241</v>
      </c>
      <c r="S94" s="1" t="s">
        <v>881</v>
      </c>
      <c r="T94" s="1" t="s">
        <v>882</v>
      </c>
      <c r="U94" s="1" t="s">
        <v>883</v>
      </c>
      <c r="V94" s="1" t="s">
        <v>884</v>
      </c>
    </row>
    <row r="95" s="1" customFormat="1" spans="1:22">
      <c r="A95" s="3">
        <v>21065598886</v>
      </c>
      <c r="B95" s="1" t="s">
        <v>1024</v>
      </c>
      <c r="C95" s="1" t="s">
        <v>1242</v>
      </c>
      <c r="D95" s="1" t="s">
        <v>870</v>
      </c>
      <c r="E95" s="1" t="s">
        <v>1243</v>
      </c>
      <c r="F95" s="1" t="s">
        <v>1024</v>
      </c>
      <c r="G95" s="1" t="s">
        <v>964</v>
      </c>
      <c r="H95" s="1" t="s">
        <v>873</v>
      </c>
      <c r="I95" s="1" t="s">
        <v>1052</v>
      </c>
      <c r="J95" s="1" t="s">
        <v>875</v>
      </c>
      <c r="K95" s="1" t="s">
        <v>1052</v>
      </c>
      <c r="L95" s="1" t="s">
        <v>1052</v>
      </c>
      <c r="M95" s="1" t="s">
        <v>876</v>
      </c>
      <c r="N95" s="1" t="s">
        <v>876</v>
      </c>
      <c r="O95" s="1" t="s">
        <v>877</v>
      </c>
      <c r="P95" s="1" t="s">
        <v>878</v>
      </c>
      <c r="Q95" s="1" t="s">
        <v>879</v>
      </c>
      <c r="R95" s="1" t="s">
        <v>1244</v>
      </c>
      <c r="S95" s="1" t="s">
        <v>881</v>
      </c>
      <c r="T95" s="1" t="s">
        <v>882</v>
      </c>
      <c r="U95" s="1" t="s">
        <v>883</v>
      </c>
      <c r="V95" s="1" t="s">
        <v>884</v>
      </c>
    </row>
    <row r="96" s="1" customFormat="1" spans="1:22">
      <c r="A96" s="3">
        <v>21065475548</v>
      </c>
      <c r="B96" s="1" t="s">
        <v>1024</v>
      </c>
      <c r="C96" s="1" t="s">
        <v>1245</v>
      </c>
      <c r="D96" s="1" t="s">
        <v>870</v>
      </c>
      <c r="E96" s="1" t="s">
        <v>1246</v>
      </c>
      <c r="F96" s="1" t="s">
        <v>1122</v>
      </c>
      <c r="G96" s="1" t="s">
        <v>1024</v>
      </c>
      <c r="H96" s="1" t="s">
        <v>873</v>
      </c>
      <c r="I96" s="1" t="s">
        <v>1234</v>
      </c>
      <c r="J96" s="1" t="s">
        <v>875</v>
      </c>
      <c r="K96" s="1" t="s">
        <v>1234</v>
      </c>
      <c r="L96" s="1" t="s">
        <v>1234</v>
      </c>
      <c r="M96" s="1" t="s">
        <v>876</v>
      </c>
      <c r="N96" s="1" t="s">
        <v>876</v>
      </c>
      <c r="O96" s="1" t="s">
        <v>877</v>
      </c>
      <c r="P96" s="1" t="s">
        <v>878</v>
      </c>
      <c r="Q96" s="1" t="s">
        <v>879</v>
      </c>
      <c r="R96" s="1" t="s">
        <v>1247</v>
      </c>
      <c r="S96" s="1" t="s">
        <v>881</v>
      </c>
      <c r="T96" s="1" t="s">
        <v>882</v>
      </c>
      <c r="U96" s="1" t="s">
        <v>883</v>
      </c>
      <c r="V96" s="1" t="s">
        <v>884</v>
      </c>
    </row>
    <row r="97" s="1" customFormat="1" spans="1:22">
      <c r="A97" s="3">
        <v>21063491812</v>
      </c>
      <c r="B97" s="1" t="s">
        <v>1024</v>
      </c>
      <c r="C97" s="1" t="s">
        <v>1248</v>
      </c>
      <c r="D97" s="1" t="s">
        <v>870</v>
      </c>
      <c r="E97" s="1" t="s">
        <v>1249</v>
      </c>
      <c r="F97" s="1" t="s">
        <v>1122</v>
      </c>
      <c r="G97" s="1" t="s">
        <v>1024</v>
      </c>
      <c r="H97" s="1" t="s">
        <v>873</v>
      </c>
      <c r="I97" s="1" t="s">
        <v>1234</v>
      </c>
      <c r="J97" s="1" t="s">
        <v>875</v>
      </c>
      <c r="K97" s="1" t="s">
        <v>1234</v>
      </c>
      <c r="L97" s="1" t="s">
        <v>1234</v>
      </c>
      <c r="M97" s="1" t="s">
        <v>876</v>
      </c>
      <c r="N97" s="1" t="s">
        <v>876</v>
      </c>
      <c r="O97" s="1" t="s">
        <v>877</v>
      </c>
      <c r="P97" s="1" t="s">
        <v>878</v>
      </c>
      <c r="Q97" s="1" t="s">
        <v>879</v>
      </c>
      <c r="R97" s="1" t="s">
        <v>1250</v>
      </c>
      <c r="S97" s="1" t="s">
        <v>881</v>
      </c>
      <c r="T97" s="1" t="s">
        <v>882</v>
      </c>
      <c r="U97" s="1" t="s">
        <v>883</v>
      </c>
      <c r="V97" s="1" t="s">
        <v>884</v>
      </c>
    </row>
    <row r="98" s="1" customFormat="1" spans="1:22">
      <c r="A98" s="3">
        <v>21032606935</v>
      </c>
      <c r="B98" s="1" t="s">
        <v>1138</v>
      </c>
      <c r="C98" s="1" t="s">
        <v>1251</v>
      </c>
      <c r="D98" s="1" t="s">
        <v>1252</v>
      </c>
      <c r="E98" s="1" t="s">
        <v>1253</v>
      </c>
      <c r="F98" s="1" t="s">
        <v>1024</v>
      </c>
      <c r="G98" s="1" t="s">
        <v>964</v>
      </c>
      <c r="H98" s="1" t="s">
        <v>873</v>
      </c>
      <c r="I98" s="1" t="s">
        <v>1254</v>
      </c>
      <c r="J98" s="1" t="s">
        <v>875</v>
      </c>
      <c r="K98" s="1" t="s">
        <v>1254</v>
      </c>
      <c r="L98" s="1" t="s">
        <v>1254</v>
      </c>
      <c r="M98" s="1" t="s">
        <v>876</v>
      </c>
      <c r="N98" s="1" t="s">
        <v>876</v>
      </c>
      <c r="O98" s="1" t="s">
        <v>877</v>
      </c>
      <c r="P98" s="1" t="s">
        <v>878</v>
      </c>
      <c r="Q98" s="1" t="s">
        <v>879</v>
      </c>
      <c r="R98" s="1" t="s">
        <v>1255</v>
      </c>
      <c r="S98" s="1" t="s">
        <v>881</v>
      </c>
      <c r="T98" s="1" t="s">
        <v>882</v>
      </c>
      <c r="U98" s="1" t="s">
        <v>883</v>
      </c>
      <c r="V98" s="1" t="s">
        <v>889</v>
      </c>
    </row>
    <row r="99" s="1" customFormat="1" spans="1:22">
      <c r="A99" s="3">
        <v>21030057877</v>
      </c>
      <c r="B99" s="1" t="s">
        <v>1145</v>
      </c>
      <c r="C99" s="1" t="s">
        <v>1256</v>
      </c>
      <c r="D99" s="1" t="s">
        <v>984</v>
      </c>
      <c r="E99" s="1" t="s">
        <v>1257</v>
      </c>
      <c r="F99" s="1" t="s">
        <v>1145</v>
      </c>
      <c r="G99" s="1" t="s">
        <v>1138</v>
      </c>
      <c r="H99" s="1" t="s">
        <v>873</v>
      </c>
      <c r="I99" s="1" t="s">
        <v>1258</v>
      </c>
      <c r="J99" s="1" t="s">
        <v>875</v>
      </c>
      <c r="K99" s="1" t="s">
        <v>1258</v>
      </c>
      <c r="L99" s="1" t="s">
        <v>1258</v>
      </c>
      <c r="M99" s="1" t="s">
        <v>876</v>
      </c>
      <c r="N99" s="1" t="s">
        <v>876</v>
      </c>
      <c r="O99" s="1" t="s">
        <v>877</v>
      </c>
      <c r="P99" s="1" t="s">
        <v>878</v>
      </c>
      <c r="Q99" s="1" t="s">
        <v>879</v>
      </c>
      <c r="R99" s="1" t="s">
        <v>1259</v>
      </c>
      <c r="S99" s="1" t="s">
        <v>881</v>
      </c>
      <c r="T99" s="1" t="s">
        <v>882</v>
      </c>
      <c r="U99" s="1" t="s">
        <v>883</v>
      </c>
      <c r="V99" s="1" t="s">
        <v>889</v>
      </c>
    </row>
    <row r="100" s="1" customFormat="1" spans="1:22">
      <c r="A100" s="3">
        <v>21029595855</v>
      </c>
      <c r="B100" s="1" t="s">
        <v>1145</v>
      </c>
      <c r="C100" s="1" t="s">
        <v>1260</v>
      </c>
      <c r="D100" s="1" t="s">
        <v>984</v>
      </c>
      <c r="E100" s="1" t="s">
        <v>1261</v>
      </c>
      <c r="F100" s="1" t="s">
        <v>1145</v>
      </c>
      <c r="G100" s="1" t="s">
        <v>1138</v>
      </c>
      <c r="H100" s="1" t="s">
        <v>873</v>
      </c>
      <c r="I100" s="1" t="s">
        <v>1262</v>
      </c>
      <c r="J100" s="1" t="s">
        <v>875</v>
      </c>
      <c r="K100" s="1" t="s">
        <v>1262</v>
      </c>
      <c r="L100" s="1" t="s">
        <v>1262</v>
      </c>
      <c r="M100" s="1" t="s">
        <v>876</v>
      </c>
      <c r="N100" s="1" t="s">
        <v>876</v>
      </c>
      <c r="O100" s="1" t="s">
        <v>877</v>
      </c>
      <c r="P100" s="1" t="s">
        <v>878</v>
      </c>
      <c r="Q100" s="1" t="s">
        <v>879</v>
      </c>
      <c r="R100" s="1" t="s">
        <v>1263</v>
      </c>
      <c r="S100" s="1" t="s">
        <v>881</v>
      </c>
      <c r="T100" s="1" t="s">
        <v>882</v>
      </c>
      <c r="U100" s="1" t="s">
        <v>883</v>
      </c>
      <c r="V100" s="1" t="s">
        <v>889</v>
      </c>
    </row>
    <row r="101" s="1" customFormat="1" spans="1:22">
      <c r="A101" s="3">
        <v>21061569818</v>
      </c>
      <c r="B101" s="1" t="s">
        <v>1122</v>
      </c>
      <c r="C101" s="1" t="s">
        <v>1264</v>
      </c>
      <c r="D101" s="1" t="s">
        <v>984</v>
      </c>
      <c r="E101" s="1" t="s">
        <v>1265</v>
      </c>
      <c r="F101" s="1" t="s">
        <v>1122</v>
      </c>
      <c r="G101" s="1" t="s">
        <v>1024</v>
      </c>
      <c r="H101" s="1" t="s">
        <v>873</v>
      </c>
      <c r="I101" s="1" t="s">
        <v>1058</v>
      </c>
      <c r="J101" s="1" t="s">
        <v>875</v>
      </c>
      <c r="K101" s="1" t="s">
        <v>1058</v>
      </c>
      <c r="L101" s="1" t="s">
        <v>1058</v>
      </c>
      <c r="M101" s="1" t="s">
        <v>876</v>
      </c>
      <c r="N101" s="1" t="s">
        <v>876</v>
      </c>
      <c r="O101" s="1" t="s">
        <v>877</v>
      </c>
      <c r="P101" s="1" t="s">
        <v>878</v>
      </c>
      <c r="Q101" s="1" t="s">
        <v>879</v>
      </c>
      <c r="R101" s="1" t="s">
        <v>1266</v>
      </c>
      <c r="S101" s="1" t="s">
        <v>881</v>
      </c>
      <c r="T101" s="1" t="s">
        <v>882</v>
      </c>
      <c r="U101" s="1" t="s">
        <v>883</v>
      </c>
      <c r="V101" s="1" t="s">
        <v>889</v>
      </c>
    </row>
    <row r="102" s="1" customFormat="1" spans="1:22">
      <c r="A102" s="3">
        <v>21045420802</v>
      </c>
      <c r="B102" s="1" t="s">
        <v>1122</v>
      </c>
      <c r="C102" s="1" t="s">
        <v>1267</v>
      </c>
      <c r="D102" s="1" t="s">
        <v>984</v>
      </c>
      <c r="E102" s="1" t="s">
        <v>1268</v>
      </c>
      <c r="F102" s="1" t="s">
        <v>1122</v>
      </c>
      <c r="G102" s="1" t="s">
        <v>1024</v>
      </c>
      <c r="H102" s="1" t="s">
        <v>873</v>
      </c>
      <c r="I102" s="1" t="s">
        <v>1269</v>
      </c>
      <c r="J102" s="1" t="s">
        <v>875</v>
      </c>
      <c r="K102" s="1" t="s">
        <v>1269</v>
      </c>
      <c r="L102" s="1" t="s">
        <v>1269</v>
      </c>
      <c r="M102" s="1" t="s">
        <v>876</v>
      </c>
      <c r="N102" s="1" t="s">
        <v>876</v>
      </c>
      <c r="O102" s="1" t="s">
        <v>877</v>
      </c>
      <c r="P102" s="1" t="s">
        <v>878</v>
      </c>
      <c r="Q102" s="1" t="s">
        <v>879</v>
      </c>
      <c r="R102" s="1" t="s">
        <v>1270</v>
      </c>
      <c r="S102" s="1" t="s">
        <v>881</v>
      </c>
      <c r="T102" s="1" t="s">
        <v>882</v>
      </c>
      <c r="U102" s="1" t="s">
        <v>883</v>
      </c>
      <c r="V102" s="1" t="s">
        <v>889</v>
      </c>
    </row>
    <row r="103" s="1" customFormat="1" spans="1:22">
      <c r="A103" s="3">
        <v>18956714998</v>
      </c>
      <c r="B103" s="1" t="s">
        <v>1141</v>
      </c>
      <c r="C103" s="1" t="s">
        <v>1271</v>
      </c>
      <c r="D103" s="1" t="s">
        <v>1272</v>
      </c>
      <c r="E103" s="1" t="s">
        <v>1273</v>
      </c>
      <c r="F103" s="1" t="s">
        <v>1145</v>
      </c>
      <c r="G103" s="1" t="s">
        <v>1122</v>
      </c>
      <c r="H103" s="1" t="s">
        <v>873</v>
      </c>
      <c r="I103" s="1" t="s">
        <v>1274</v>
      </c>
      <c r="J103" s="1" t="s">
        <v>875</v>
      </c>
      <c r="K103" s="1" t="s">
        <v>1274</v>
      </c>
      <c r="L103" s="1" t="s">
        <v>1274</v>
      </c>
      <c r="M103" s="1" t="s">
        <v>876</v>
      </c>
      <c r="N103" s="1" t="s">
        <v>876</v>
      </c>
      <c r="O103" s="1" t="s">
        <v>877</v>
      </c>
      <c r="P103" s="1" t="s">
        <v>878</v>
      </c>
      <c r="Q103" s="1" t="s">
        <v>879</v>
      </c>
      <c r="R103" s="1" t="s">
        <v>1275</v>
      </c>
      <c r="S103" s="1" t="s">
        <v>881</v>
      </c>
      <c r="T103" s="1" t="s">
        <v>882</v>
      </c>
      <c r="U103" s="1" t="s">
        <v>883</v>
      </c>
      <c r="V103" s="1" t="s">
        <v>889</v>
      </c>
    </row>
    <row r="104" s="1" customFormat="1" spans="1:22">
      <c r="A104" s="3">
        <v>18946667002</v>
      </c>
      <c r="B104" s="1" t="s">
        <v>1276</v>
      </c>
      <c r="C104" s="1" t="s">
        <v>1277</v>
      </c>
      <c r="D104" s="1" t="s">
        <v>1272</v>
      </c>
      <c r="E104" s="1" t="s">
        <v>1278</v>
      </c>
      <c r="F104" s="1" t="s">
        <v>1024</v>
      </c>
      <c r="G104" s="1" t="s">
        <v>964</v>
      </c>
      <c r="H104" s="1" t="s">
        <v>873</v>
      </c>
      <c r="I104" s="1" t="s">
        <v>1279</v>
      </c>
      <c r="J104" s="1" t="s">
        <v>875</v>
      </c>
      <c r="K104" s="1" t="s">
        <v>1279</v>
      </c>
      <c r="L104" s="1" t="s">
        <v>1279</v>
      </c>
      <c r="M104" s="1" t="s">
        <v>876</v>
      </c>
      <c r="N104" s="1" t="s">
        <v>876</v>
      </c>
      <c r="O104" s="1" t="s">
        <v>877</v>
      </c>
      <c r="P104" s="1" t="s">
        <v>878</v>
      </c>
      <c r="Q104" s="1" t="s">
        <v>879</v>
      </c>
      <c r="R104" s="1" t="s">
        <v>1280</v>
      </c>
      <c r="S104" s="1" t="s">
        <v>881</v>
      </c>
      <c r="T104" s="1" t="s">
        <v>882</v>
      </c>
      <c r="U104" s="1" t="s">
        <v>883</v>
      </c>
      <c r="V104" s="1" t="s">
        <v>889</v>
      </c>
    </row>
    <row r="105" s="1" customFormat="1" spans="1:22">
      <c r="A105" s="3">
        <v>21013618387</v>
      </c>
      <c r="B105" s="1" t="s">
        <v>1132</v>
      </c>
      <c r="C105" s="1" t="s">
        <v>1281</v>
      </c>
      <c r="D105" s="1" t="s">
        <v>1282</v>
      </c>
      <c r="E105" s="1" t="s">
        <v>1283</v>
      </c>
      <c r="F105" s="1" t="s">
        <v>1138</v>
      </c>
      <c r="G105" s="1" t="s">
        <v>1122</v>
      </c>
      <c r="H105" s="1" t="s">
        <v>873</v>
      </c>
      <c r="I105" s="1" t="s">
        <v>1284</v>
      </c>
      <c r="J105" s="1" t="s">
        <v>875</v>
      </c>
      <c r="K105" s="1" t="s">
        <v>1284</v>
      </c>
      <c r="L105" s="1" t="s">
        <v>1284</v>
      </c>
      <c r="M105" s="1" t="s">
        <v>876</v>
      </c>
      <c r="N105" s="1" t="s">
        <v>876</v>
      </c>
      <c r="O105" s="1" t="s">
        <v>877</v>
      </c>
      <c r="P105" s="1" t="s">
        <v>878</v>
      </c>
      <c r="Q105" s="1" t="s">
        <v>879</v>
      </c>
      <c r="R105" s="1" t="s">
        <v>1285</v>
      </c>
      <c r="S105" s="1" t="s">
        <v>881</v>
      </c>
      <c r="T105" s="1" t="s">
        <v>882</v>
      </c>
      <c r="U105" s="1" t="s">
        <v>883</v>
      </c>
      <c r="V105" s="1" t="s">
        <v>889</v>
      </c>
    </row>
    <row r="106" s="1" customFormat="1" spans="1:22">
      <c r="A106" s="3">
        <v>21012964405</v>
      </c>
      <c r="B106" s="1" t="s">
        <v>1132</v>
      </c>
      <c r="C106" s="1" t="s">
        <v>1286</v>
      </c>
      <c r="D106" s="1" t="s">
        <v>1282</v>
      </c>
      <c r="E106" s="1" t="s">
        <v>1287</v>
      </c>
      <c r="F106" s="1" t="s">
        <v>1138</v>
      </c>
      <c r="G106" s="1" t="s">
        <v>1122</v>
      </c>
      <c r="H106" s="1" t="s">
        <v>873</v>
      </c>
      <c r="I106" s="1" t="s">
        <v>1284</v>
      </c>
      <c r="J106" s="1" t="s">
        <v>875</v>
      </c>
      <c r="K106" s="1" t="s">
        <v>1284</v>
      </c>
      <c r="L106" s="1" t="s">
        <v>1284</v>
      </c>
      <c r="M106" s="1" t="s">
        <v>876</v>
      </c>
      <c r="N106" s="1" t="s">
        <v>876</v>
      </c>
      <c r="O106" s="1" t="s">
        <v>877</v>
      </c>
      <c r="P106" s="1" t="s">
        <v>878</v>
      </c>
      <c r="Q106" s="1" t="s">
        <v>879</v>
      </c>
      <c r="R106" s="1" t="s">
        <v>1288</v>
      </c>
      <c r="S106" s="1" t="s">
        <v>881</v>
      </c>
      <c r="T106" s="1" t="s">
        <v>882</v>
      </c>
      <c r="U106" s="1" t="s">
        <v>883</v>
      </c>
      <c r="V106" s="1" t="s">
        <v>889</v>
      </c>
    </row>
    <row r="107" s="1" customFormat="1" spans="1:22">
      <c r="A107" s="3">
        <v>18943862659</v>
      </c>
      <c r="B107" s="1" t="s">
        <v>1156</v>
      </c>
      <c r="C107" s="1" t="s">
        <v>1289</v>
      </c>
      <c r="D107" s="1" t="s">
        <v>1290</v>
      </c>
      <c r="E107" s="1" t="s">
        <v>1291</v>
      </c>
      <c r="F107" s="1" t="s">
        <v>1138</v>
      </c>
      <c r="G107" s="1" t="s">
        <v>1122</v>
      </c>
      <c r="H107" s="1" t="s">
        <v>873</v>
      </c>
      <c r="I107" s="1" t="s">
        <v>1292</v>
      </c>
      <c r="J107" s="1" t="s">
        <v>875</v>
      </c>
      <c r="K107" s="1" t="s">
        <v>1292</v>
      </c>
      <c r="L107" s="1" t="s">
        <v>1292</v>
      </c>
      <c r="M107" s="1" t="s">
        <v>876</v>
      </c>
      <c r="N107" s="1" t="s">
        <v>876</v>
      </c>
      <c r="O107" s="1" t="s">
        <v>877</v>
      </c>
      <c r="P107" s="1" t="s">
        <v>878</v>
      </c>
      <c r="Q107" s="1" t="s">
        <v>879</v>
      </c>
      <c r="R107" s="1" t="s">
        <v>1293</v>
      </c>
      <c r="S107" s="1" t="s">
        <v>881</v>
      </c>
      <c r="T107" s="1" t="s">
        <v>882</v>
      </c>
      <c r="U107" s="1" t="s">
        <v>883</v>
      </c>
      <c r="V107" s="1" t="s">
        <v>889</v>
      </c>
    </row>
    <row r="108" s="1" customFormat="1" spans="1:22">
      <c r="A108" s="3">
        <v>21004904413</v>
      </c>
      <c r="B108" s="1" t="s">
        <v>1128</v>
      </c>
      <c r="C108" s="1" t="s">
        <v>1294</v>
      </c>
      <c r="D108" s="1" t="s">
        <v>1295</v>
      </c>
      <c r="E108" s="1" t="s">
        <v>1296</v>
      </c>
      <c r="F108" s="1" t="s">
        <v>1145</v>
      </c>
      <c r="G108" s="1" t="s">
        <v>1138</v>
      </c>
      <c r="H108" s="1" t="s">
        <v>873</v>
      </c>
      <c r="I108" s="1" t="s">
        <v>1297</v>
      </c>
      <c r="J108" s="1" t="s">
        <v>875</v>
      </c>
      <c r="K108" s="1" t="s">
        <v>1297</v>
      </c>
      <c r="L108" s="1" t="s">
        <v>1297</v>
      </c>
      <c r="M108" s="1" t="s">
        <v>876</v>
      </c>
      <c r="N108" s="1" t="s">
        <v>876</v>
      </c>
      <c r="O108" s="1" t="s">
        <v>877</v>
      </c>
      <c r="P108" s="1" t="s">
        <v>878</v>
      </c>
      <c r="Q108" s="1" t="s">
        <v>879</v>
      </c>
      <c r="R108" s="1" t="s">
        <v>1298</v>
      </c>
      <c r="S108" s="1" t="s">
        <v>881</v>
      </c>
      <c r="T108" s="1" t="s">
        <v>882</v>
      </c>
      <c r="U108" s="1" t="s">
        <v>883</v>
      </c>
      <c r="V108" s="1" t="s">
        <v>889</v>
      </c>
    </row>
    <row r="109" s="1" customFormat="1" spans="1:22">
      <c r="A109" s="3">
        <v>18946193786</v>
      </c>
      <c r="B109" s="1" t="s">
        <v>1156</v>
      </c>
      <c r="C109" s="1" t="s">
        <v>1299</v>
      </c>
      <c r="D109" s="1" t="s">
        <v>1300</v>
      </c>
      <c r="E109" s="1" t="s">
        <v>1301</v>
      </c>
      <c r="F109" s="1" t="s">
        <v>1024</v>
      </c>
      <c r="G109" s="1" t="s">
        <v>964</v>
      </c>
      <c r="H109" s="1" t="s">
        <v>873</v>
      </c>
      <c r="I109" s="1" t="s">
        <v>1302</v>
      </c>
      <c r="J109" s="1" t="s">
        <v>875</v>
      </c>
      <c r="K109" s="1" t="s">
        <v>1302</v>
      </c>
      <c r="L109" s="1" t="s">
        <v>1302</v>
      </c>
      <c r="M109" s="1" t="s">
        <v>876</v>
      </c>
      <c r="N109" s="1" t="s">
        <v>876</v>
      </c>
      <c r="O109" s="1" t="s">
        <v>877</v>
      </c>
      <c r="P109" s="1" t="s">
        <v>878</v>
      </c>
      <c r="Q109" s="1" t="s">
        <v>879</v>
      </c>
      <c r="R109" s="1" t="s">
        <v>1303</v>
      </c>
      <c r="S109" s="1" t="s">
        <v>881</v>
      </c>
      <c r="T109" s="1" t="s">
        <v>882</v>
      </c>
      <c r="U109" s="1" t="s">
        <v>883</v>
      </c>
      <c r="V109" s="1" t="s">
        <v>889</v>
      </c>
    </row>
    <row r="110" s="1" customFormat="1" spans="1:22">
      <c r="A110" s="3">
        <v>21022291219</v>
      </c>
      <c r="B110" s="1" t="s">
        <v>1132</v>
      </c>
      <c r="C110" s="1" t="s">
        <v>1304</v>
      </c>
      <c r="D110" s="1" t="s">
        <v>1107</v>
      </c>
      <c r="E110" s="1" t="s">
        <v>100</v>
      </c>
      <c r="F110" s="1" t="s">
        <v>1132</v>
      </c>
      <c r="G110" s="1" t="s">
        <v>1145</v>
      </c>
      <c r="H110" s="1" t="s">
        <v>873</v>
      </c>
      <c r="I110" s="1" t="s">
        <v>1305</v>
      </c>
      <c r="J110" s="1" t="s">
        <v>875</v>
      </c>
      <c r="K110" s="1" t="s">
        <v>1305</v>
      </c>
      <c r="L110" s="1" t="s">
        <v>1305</v>
      </c>
      <c r="M110" s="1" t="s">
        <v>876</v>
      </c>
      <c r="N110" s="1" t="s">
        <v>876</v>
      </c>
      <c r="O110" s="1" t="s">
        <v>877</v>
      </c>
      <c r="P110" s="1" t="s">
        <v>878</v>
      </c>
      <c r="Q110" s="1" t="s">
        <v>879</v>
      </c>
      <c r="R110" s="1" t="s">
        <v>1306</v>
      </c>
      <c r="S110" s="1" t="s">
        <v>881</v>
      </c>
      <c r="T110" s="1" t="s">
        <v>882</v>
      </c>
      <c r="U110" s="1" t="s">
        <v>883</v>
      </c>
      <c r="V110" s="1" t="s">
        <v>889</v>
      </c>
    </row>
    <row r="111" s="1" customFormat="1" spans="1:22">
      <c r="A111" s="3">
        <v>18959311050</v>
      </c>
      <c r="B111" s="1" t="s">
        <v>1128</v>
      </c>
      <c r="C111" s="1" t="s">
        <v>1307</v>
      </c>
      <c r="D111" s="1" t="s">
        <v>1028</v>
      </c>
      <c r="E111" s="1" t="s">
        <v>1308</v>
      </c>
      <c r="F111" s="1" t="s">
        <v>964</v>
      </c>
      <c r="G111" s="1" t="s">
        <v>904</v>
      </c>
      <c r="H111" s="1" t="s">
        <v>873</v>
      </c>
      <c r="I111" s="1" t="s">
        <v>1309</v>
      </c>
      <c r="J111" s="1" t="s">
        <v>875</v>
      </c>
      <c r="K111" s="1" t="s">
        <v>1309</v>
      </c>
      <c r="L111" s="1" t="s">
        <v>1309</v>
      </c>
      <c r="M111" s="1" t="s">
        <v>876</v>
      </c>
      <c r="N111" s="1" t="s">
        <v>876</v>
      </c>
      <c r="O111" s="1" t="s">
        <v>877</v>
      </c>
      <c r="P111" s="1" t="s">
        <v>878</v>
      </c>
      <c r="Q111" s="1" t="s">
        <v>879</v>
      </c>
      <c r="R111" s="1" t="s">
        <v>1310</v>
      </c>
      <c r="S111" s="1" t="s">
        <v>881</v>
      </c>
      <c r="T111" s="1" t="s">
        <v>882</v>
      </c>
      <c r="U111" s="1" t="s">
        <v>883</v>
      </c>
      <c r="V111" s="1" t="s">
        <v>889</v>
      </c>
    </row>
    <row r="112" s="1" customFormat="1" spans="1:22">
      <c r="A112" s="3">
        <v>18956460973</v>
      </c>
      <c r="B112" s="1" t="s">
        <v>1141</v>
      </c>
      <c r="C112" s="1" t="s">
        <v>1311</v>
      </c>
      <c r="D112" s="1" t="s">
        <v>1028</v>
      </c>
      <c r="E112" s="1" t="s">
        <v>1312</v>
      </c>
      <c r="F112" s="1" t="s">
        <v>1132</v>
      </c>
      <c r="G112" s="1" t="s">
        <v>1145</v>
      </c>
      <c r="H112" s="1" t="s">
        <v>873</v>
      </c>
      <c r="I112" s="1" t="s">
        <v>1313</v>
      </c>
      <c r="J112" s="1" t="s">
        <v>875</v>
      </c>
      <c r="K112" s="1" t="s">
        <v>1313</v>
      </c>
      <c r="L112" s="1" t="s">
        <v>1313</v>
      </c>
      <c r="M112" s="1" t="s">
        <v>876</v>
      </c>
      <c r="N112" s="1" t="s">
        <v>876</v>
      </c>
      <c r="O112" s="1" t="s">
        <v>877</v>
      </c>
      <c r="P112" s="1" t="s">
        <v>878</v>
      </c>
      <c r="Q112" s="1" t="s">
        <v>879</v>
      </c>
      <c r="R112" s="1" t="s">
        <v>1314</v>
      </c>
      <c r="S112" s="1" t="s">
        <v>881</v>
      </c>
      <c r="T112" s="1" t="s">
        <v>882</v>
      </c>
      <c r="U112" s="1" t="s">
        <v>883</v>
      </c>
      <c r="V112" s="1" t="s">
        <v>889</v>
      </c>
    </row>
    <row r="113" s="1" customFormat="1" spans="1:22">
      <c r="A113" s="3">
        <v>18957158697</v>
      </c>
      <c r="B113" s="1" t="s">
        <v>1141</v>
      </c>
      <c r="C113" s="1" t="s">
        <v>1315</v>
      </c>
      <c r="D113" s="1" t="s">
        <v>1028</v>
      </c>
      <c r="E113" s="1" t="s">
        <v>1316</v>
      </c>
      <c r="F113" s="1" t="s">
        <v>1122</v>
      </c>
      <c r="G113" s="1" t="s">
        <v>1024</v>
      </c>
      <c r="H113" s="1" t="s">
        <v>873</v>
      </c>
      <c r="I113" s="1" t="s">
        <v>1313</v>
      </c>
      <c r="J113" s="1" t="s">
        <v>875</v>
      </c>
      <c r="K113" s="1" t="s">
        <v>1313</v>
      </c>
      <c r="L113" s="1" t="s">
        <v>1313</v>
      </c>
      <c r="M113" s="1" t="s">
        <v>876</v>
      </c>
      <c r="N113" s="1" t="s">
        <v>876</v>
      </c>
      <c r="O113" s="1" t="s">
        <v>877</v>
      </c>
      <c r="P113" s="1" t="s">
        <v>878</v>
      </c>
      <c r="Q113" s="1" t="s">
        <v>879</v>
      </c>
      <c r="R113" s="1" t="s">
        <v>1317</v>
      </c>
      <c r="S113" s="1" t="s">
        <v>881</v>
      </c>
      <c r="T113" s="1" t="s">
        <v>882</v>
      </c>
      <c r="U113" s="1" t="s">
        <v>883</v>
      </c>
      <c r="V113" s="1" t="s">
        <v>889</v>
      </c>
    </row>
    <row r="114" s="1" customFormat="1" spans="1:22">
      <c r="A114" s="3">
        <v>21027400141</v>
      </c>
      <c r="B114" s="1" t="s">
        <v>1145</v>
      </c>
      <c r="C114" s="1" t="s">
        <v>1318</v>
      </c>
      <c r="D114" s="1" t="s">
        <v>1028</v>
      </c>
      <c r="E114" s="1" t="s">
        <v>1319</v>
      </c>
      <c r="F114" s="1" t="s">
        <v>964</v>
      </c>
      <c r="G114" s="1" t="s">
        <v>904</v>
      </c>
      <c r="H114" s="1" t="s">
        <v>873</v>
      </c>
      <c r="I114" s="1" t="s">
        <v>1320</v>
      </c>
      <c r="J114" s="1" t="s">
        <v>875</v>
      </c>
      <c r="K114" s="1" t="s">
        <v>1320</v>
      </c>
      <c r="L114" s="1" t="s">
        <v>1320</v>
      </c>
      <c r="M114" s="1" t="s">
        <v>876</v>
      </c>
      <c r="N114" s="1" t="s">
        <v>876</v>
      </c>
      <c r="O114" s="1" t="s">
        <v>877</v>
      </c>
      <c r="P114" s="1" t="s">
        <v>878</v>
      </c>
      <c r="Q114" s="1" t="s">
        <v>879</v>
      </c>
      <c r="R114" s="1" t="s">
        <v>1321</v>
      </c>
      <c r="S114" s="1" t="s">
        <v>881</v>
      </c>
      <c r="T114" s="1" t="s">
        <v>882</v>
      </c>
      <c r="U114" s="1" t="s">
        <v>883</v>
      </c>
      <c r="V114" s="1" t="s">
        <v>889</v>
      </c>
    </row>
    <row r="115" s="1" customFormat="1" spans="1:22">
      <c r="A115" s="3">
        <v>21027729534</v>
      </c>
      <c r="B115" s="1" t="s">
        <v>1145</v>
      </c>
      <c r="C115" s="1" t="s">
        <v>1322</v>
      </c>
      <c r="D115" s="1" t="s">
        <v>1323</v>
      </c>
      <c r="E115" s="1" t="s">
        <v>1324</v>
      </c>
      <c r="F115" s="1" t="s">
        <v>1138</v>
      </c>
      <c r="G115" s="1" t="s">
        <v>1122</v>
      </c>
      <c r="H115" s="1" t="s">
        <v>873</v>
      </c>
      <c r="I115" s="1" t="s">
        <v>1325</v>
      </c>
      <c r="J115" s="1" t="s">
        <v>875</v>
      </c>
      <c r="K115" s="1" t="s">
        <v>1325</v>
      </c>
      <c r="L115" s="1" t="s">
        <v>1325</v>
      </c>
      <c r="M115" s="1" t="s">
        <v>876</v>
      </c>
      <c r="N115" s="1" t="s">
        <v>876</v>
      </c>
      <c r="O115" s="1" t="s">
        <v>877</v>
      </c>
      <c r="P115" s="1" t="s">
        <v>878</v>
      </c>
      <c r="Q115" s="1" t="s">
        <v>879</v>
      </c>
      <c r="R115" s="1" t="s">
        <v>1326</v>
      </c>
      <c r="S115" s="1" t="s">
        <v>881</v>
      </c>
      <c r="T115" s="1" t="s">
        <v>882</v>
      </c>
      <c r="U115" s="1" t="s">
        <v>883</v>
      </c>
      <c r="V115" s="1" t="s">
        <v>889</v>
      </c>
    </row>
    <row r="116" s="1" customFormat="1" spans="1:22">
      <c r="A116" s="3">
        <v>18937432399</v>
      </c>
      <c r="B116" s="1" t="s">
        <v>1327</v>
      </c>
      <c r="C116" s="1" t="s">
        <v>1328</v>
      </c>
      <c r="D116" s="1" t="s">
        <v>1323</v>
      </c>
      <c r="E116" s="1" t="s">
        <v>1329</v>
      </c>
      <c r="F116" s="1" t="s">
        <v>1138</v>
      </c>
      <c r="G116" s="1" t="s">
        <v>1122</v>
      </c>
      <c r="H116" s="1" t="s">
        <v>873</v>
      </c>
      <c r="I116" s="1" t="s">
        <v>1004</v>
      </c>
      <c r="J116" s="1" t="s">
        <v>875</v>
      </c>
      <c r="K116" s="1" t="s">
        <v>1004</v>
      </c>
      <c r="L116" s="1" t="s">
        <v>1004</v>
      </c>
      <c r="M116" s="1" t="s">
        <v>876</v>
      </c>
      <c r="N116" s="1" t="s">
        <v>876</v>
      </c>
      <c r="O116" s="1" t="s">
        <v>877</v>
      </c>
      <c r="P116" s="1" t="s">
        <v>878</v>
      </c>
      <c r="Q116" s="1" t="s">
        <v>879</v>
      </c>
      <c r="R116" s="1" t="s">
        <v>1330</v>
      </c>
      <c r="S116" s="1" t="s">
        <v>881</v>
      </c>
      <c r="T116" s="1" t="s">
        <v>882</v>
      </c>
      <c r="U116" s="1" t="s">
        <v>883</v>
      </c>
      <c r="V116" s="1" t="s">
        <v>889</v>
      </c>
    </row>
    <row r="117" s="1" customFormat="1" spans="1:22">
      <c r="A117" s="3">
        <v>21040766082</v>
      </c>
      <c r="B117" s="1" t="s">
        <v>1122</v>
      </c>
      <c r="C117" s="1" t="s">
        <v>1331</v>
      </c>
      <c r="D117" s="1" t="s">
        <v>1332</v>
      </c>
      <c r="E117" s="1" t="s">
        <v>1333</v>
      </c>
      <c r="F117" s="1" t="s">
        <v>1024</v>
      </c>
      <c r="G117" s="1" t="s">
        <v>904</v>
      </c>
      <c r="H117" s="1" t="s">
        <v>873</v>
      </c>
      <c r="I117" s="1" t="s">
        <v>1334</v>
      </c>
      <c r="J117" s="1" t="s">
        <v>875</v>
      </c>
      <c r="K117" s="1" t="s">
        <v>1334</v>
      </c>
      <c r="L117" s="1" t="s">
        <v>1334</v>
      </c>
      <c r="M117" s="1" t="s">
        <v>876</v>
      </c>
      <c r="N117" s="1" t="s">
        <v>876</v>
      </c>
      <c r="O117" s="1" t="s">
        <v>877</v>
      </c>
      <c r="P117" s="1" t="s">
        <v>878</v>
      </c>
      <c r="Q117" s="1" t="s">
        <v>879</v>
      </c>
      <c r="R117" s="1" t="s">
        <v>1335</v>
      </c>
      <c r="S117" s="1" t="s">
        <v>881</v>
      </c>
      <c r="T117" s="1" t="s">
        <v>882</v>
      </c>
      <c r="U117" s="1" t="s">
        <v>883</v>
      </c>
      <c r="V117" s="1" t="s">
        <v>889</v>
      </c>
    </row>
    <row r="118" s="1" customFormat="1" spans="1:22">
      <c r="A118" s="3">
        <v>18953829152</v>
      </c>
      <c r="B118" s="1" t="s">
        <v>1336</v>
      </c>
      <c r="C118" s="1" t="s">
        <v>1337</v>
      </c>
      <c r="D118" s="1" t="s">
        <v>1338</v>
      </c>
      <c r="E118" s="1" t="s">
        <v>1339</v>
      </c>
      <c r="F118" s="1" t="s">
        <v>1145</v>
      </c>
      <c r="G118" s="1" t="s">
        <v>1138</v>
      </c>
      <c r="H118" s="1" t="s">
        <v>873</v>
      </c>
      <c r="I118" s="1" t="s">
        <v>1340</v>
      </c>
      <c r="J118" s="1" t="s">
        <v>875</v>
      </c>
      <c r="K118" s="1" t="s">
        <v>1340</v>
      </c>
      <c r="L118" s="1" t="s">
        <v>1340</v>
      </c>
      <c r="M118" s="1" t="s">
        <v>876</v>
      </c>
      <c r="N118" s="1" t="s">
        <v>876</v>
      </c>
      <c r="O118" s="1" t="s">
        <v>877</v>
      </c>
      <c r="P118" s="1" t="s">
        <v>878</v>
      </c>
      <c r="Q118" s="1" t="s">
        <v>879</v>
      </c>
      <c r="R118" s="1" t="s">
        <v>1341</v>
      </c>
      <c r="S118" s="1" t="s">
        <v>881</v>
      </c>
      <c r="T118" s="1" t="s">
        <v>882</v>
      </c>
      <c r="U118" s="1" t="s">
        <v>883</v>
      </c>
      <c r="V118" s="1" t="s">
        <v>889</v>
      </c>
    </row>
    <row r="119" s="1" customFormat="1" spans="1:22">
      <c r="A119" s="3">
        <v>18925134938</v>
      </c>
      <c r="B119" s="1" t="s">
        <v>1342</v>
      </c>
      <c r="C119" s="1" t="s">
        <v>1343</v>
      </c>
      <c r="D119" s="1" t="s">
        <v>1344</v>
      </c>
      <c r="E119" s="1" t="s">
        <v>1345</v>
      </c>
      <c r="F119" s="1" t="s">
        <v>1145</v>
      </c>
      <c r="G119" s="1" t="s">
        <v>1138</v>
      </c>
      <c r="H119" s="1" t="s">
        <v>873</v>
      </c>
      <c r="I119" s="1" t="s">
        <v>1346</v>
      </c>
      <c r="J119" s="1" t="s">
        <v>875</v>
      </c>
      <c r="K119" s="1" t="s">
        <v>1346</v>
      </c>
      <c r="L119" s="1" t="s">
        <v>1346</v>
      </c>
      <c r="M119" s="1" t="s">
        <v>876</v>
      </c>
      <c r="N119" s="1" t="s">
        <v>876</v>
      </c>
      <c r="O119" s="1" t="s">
        <v>877</v>
      </c>
      <c r="P119" s="1" t="s">
        <v>878</v>
      </c>
      <c r="Q119" s="1" t="s">
        <v>879</v>
      </c>
      <c r="R119" s="1" t="s">
        <v>1347</v>
      </c>
      <c r="S119" s="1" t="s">
        <v>881</v>
      </c>
      <c r="T119" s="1" t="s">
        <v>882</v>
      </c>
      <c r="U119" s="1" t="s">
        <v>883</v>
      </c>
      <c r="V119" s="1" t="s">
        <v>889</v>
      </c>
    </row>
    <row r="120" s="1" customFormat="1" spans="1:22">
      <c r="A120" s="3">
        <v>21032037547</v>
      </c>
      <c r="B120" s="1" t="s">
        <v>1145</v>
      </c>
      <c r="C120" s="1" t="s">
        <v>1348</v>
      </c>
      <c r="D120" s="1" t="s">
        <v>1349</v>
      </c>
      <c r="E120" s="1" t="s">
        <v>230</v>
      </c>
      <c r="F120" s="1" t="s">
        <v>1145</v>
      </c>
      <c r="G120" s="1" t="s">
        <v>1138</v>
      </c>
      <c r="H120" s="1" t="s">
        <v>873</v>
      </c>
      <c r="I120" s="1" t="s">
        <v>1350</v>
      </c>
      <c r="J120" s="1" t="s">
        <v>875</v>
      </c>
      <c r="K120" s="1" t="s">
        <v>1350</v>
      </c>
      <c r="L120" s="1" t="s">
        <v>1350</v>
      </c>
      <c r="M120" s="1" t="s">
        <v>876</v>
      </c>
      <c r="N120" s="1" t="s">
        <v>876</v>
      </c>
      <c r="O120" s="1" t="s">
        <v>877</v>
      </c>
      <c r="P120" s="1" t="s">
        <v>878</v>
      </c>
      <c r="Q120" s="1" t="s">
        <v>879</v>
      </c>
      <c r="R120" s="1" t="s">
        <v>1351</v>
      </c>
      <c r="S120" s="1" t="s">
        <v>881</v>
      </c>
      <c r="T120" s="1" t="s">
        <v>882</v>
      </c>
      <c r="U120" s="1" t="s">
        <v>1352</v>
      </c>
      <c r="V120" s="1" t="s">
        <v>889</v>
      </c>
    </row>
    <row r="121" s="1" customFormat="1" spans="1:22">
      <c r="A121" s="3">
        <v>21021323057</v>
      </c>
      <c r="B121" s="1" t="s">
        <v>1132</v>
      </c>
      <c r="C121" s="1" t="s">
        <v>1353</v>
      </c>
      <c r="D121" s="1" t="s">
        <v>945</v>
      </c>
      <c r="E121" s="1" t="s">
        <v>95</v>
      </c>
      <c r="F121" s="1" t="s">
        <v>1132</v>
      </c>
      <c r="G121" s="1" t="s">
        <v>1145</v>
      </c>
      <c r="H121" s="1" t="s">
        <v>873</v>
      </c>
      <c r="I121" s="1" t="s">
        <v>946</v>
      </c>
      <c r="J121" s="1" t="s">
        <v>875</v>
      </c>
      <c r="K121" s="1" t="s">
        <v>946</v>
      </c>
      <c r="L121" s="1" t="s">
        <v>946</v>
      </c>
      <c r="M121" s="1" t="s">
        <v>876</v>
      </c>
      <c r="N121" s="1" t="s">
        <v>876</v>
      </c>
      <c r="O121" s="1" t="s">
        <v>877</v>
      </c>
      <c r="P121" s="1" t="s">
        <v>878</v>
      </c>
      <c r="Q121" s="1" t="s">
        <v>879</v>
      </c>
      <c r="R121" s="1" t="s">
        <v>1354</v>
      </c>
      <c r="S121" s="1" t="s">
        <v>881</v>
      </c>
      <c r="T121" s="1" t="s">
        <v>882</v>
      </c>
      <c r="U121" s="1" t="s">
        <v>883</v>
      </c>
      <c r="V121" s="1" t="s">
        <v>889</v>
      </c>
    </row>
    <row r="122" s="1" customFormat="1" spans="1:22">
      <c r="A122" s="3">
        <v>21036593101</v>
      </c>
      <c r="B122" s="1" t="s">
        <v>1138</v>
      </c>
      <c r="C122" s="1" t="s">
        <v>1355</v>
      </c>
      <c r="D122" s="1" t="s">
        <v>1356</v>
      </c>
      <c r="E122" s="1" t="s">
        <v>361</v>
      </c>
      <c r="F122" s="1" t="s">
        <v>1138</v>
      </c>
      <c r="G122" s="1" t="s">
        <v>1122</v>
      </c>
      <c r="H122" s="1" t="s">
        <v>873</v>
      </c>
      <c r="I122" s="1" t="s">
        <v>1357</v>
      </c>
      <c r="J122" s="1" t="s">
        <v>875</v>
      </c>
      <c r="K122" s="1" t="s">
        <v>1357</v>
      </c>
      <c r="L122" s="1" t="s">
        <v>1357</v>
      </c>
      <c r="M122" s="1" t="s">
        <v>876</v>
      </c>
      <c r="N122" s="1" t="s">
        <v>876</v>
      </c>
      <c r="O122" s="1" t="s">
        <v>877</v>
      </c>
      <c r="P122" s="1" t="s">
        <v>878</v>
      </c>
      <c r="Q122" s="1" t="s">
        <v>879</v>
      </c>
      <c r="R122" s="1" t="s">
        <v>1358</v>
      </c>
      <c r="S122" s="1" t="s">
        <v>881</v>
      </c>
      <c r="T122" s="1" t="s">
        <v>882</v>
      </c>
      <c r="U122" s="1" t="s">
        <v>883</v>
      </c>
      <c r="V122" s="1" t="s">
        <v>889</v>
      </c>
    </row>
    <row r="123" s="1" customFormat="1" spans="1:22">
      <c r="A123" s="3">
        <v>21020957281</v>
      </c>
      <c r="B123" s="1" t="s">
        <v>1132</v>
      </c>
      <c r="C123" s="1" t="s">
        <v>1359</v>
      </c>
      <c r="D123" s="1" t="s">
        <v>1360</v>
      </c>
      <c r="E123" s="1" t="s">
        <v>90</v>
      </c>
      <c r="F123" s="1" t="s">
        <v>1132</v>
      </c>
      <c r="G123" s="1" t="s">
        <v>1145</v>
      </c>
      <c r="H123" s="1" t="s">
        <v>873</v>
      </c>
      <c r="I123" s="1" t="s">
        <v>942</v>
      </c>
      <c r="J123" s="1" t="s">
        <v>875</v>
      </c>
      <c r="K123" s="1" t="s">
        <v>942</v>
      </c>
      <c r="L123" s="1" t="s">
        <v>942</v>
      </c>
      <c r="M123" s="1" t="s">
        <v>876</v>
      </c>
      <c r="N123" s="1" t="s">
        <v>876</v>
      </c>
      <c r="O123" s="1" t="s">
        <v>877</v>
      </c>
      <c r="P123" s="1" t="s">
        <v>878</v>
      </c>
      <c r="Q123" s="1" t="s">
        <v>879</v>
      </c>
      <c r="R123" s="1" t="s">
        <v>1361</v>
      </c>
      <c r="S123" s="1" t="s">
        <v>881</v>
      </c>
      <c r="T123" s="1" t="s">
        <v>882</v>
      </c>
      <c r="U123" s="1" t="s">
        <v>883</v>
      </c>
      <c r="V123" s="1" t="s">
        <v>889</v>
      </c>
    </row>
    <row r="124" s="1" customFormat="1" spans="1:22">
      <c r="A124" s="3">
        <v>999221020493312</v>
      </c>
      <c r="B124" s="1" t="s">
        <v>1132</v>
      </c>
      <c r="C124" s="1" t="s">
        <v>1362</v>
      </c>
      <c r="D124" s="1" t="s">
        <v>1363</v>
      </c>
      <c r="E124" s="1" t="s">
        <v>85</v>
      </c>
      <c r="F124" s="1" t="s">
        <v>1132</v>
      </c>
      <c r="G124" s="1" t="s">
        <v>1145</v>
      </c>
      <c r="H124" s="1" t="s">
        <v>873</v>
      </c>
      <c r="I124" s="1" t="s">
        <v>1364</v>
      </c>
      <c r="J124" s="1" t="s">
        <v>875</v>
      </c>
      <c r="K124" s="1" t="s">
        <v>1364</v>
      </c>
      <c r="L124" s="1" t="s">
        <v>1364</v>
      </c>
      <c r="M124" s="1" t="s">
        <v>876</v>
      </c>
      <c r="N124" s="1" t="s">
        <v>876</v>
      </c>
      <c r="O124" s="1" t="s">
        <v>877</v>
      </c>
      <c r="P124" s="1" t="s">
        <v>878</v>
      </c>
      <c r="Q124" s="1" t="s">
        <v>879</v>
      </c>
      <c r="R124" s="1" t="s">
        <v>1365</v>
      </c>
      <c r="S124" s="1" t="s">
        <v>881</v>
      </c>
      <c r="T124" s="1" t="s">
        <v>882</v>
      </c>
      <c r="U124" s="1" t="s">
        <v>883</v>
      </c>
      <c r="V124" s="1" t="s">
        <v>889</v>
      </c>
    </row>
    <row r="125" s="1" customFormat="1" spans="1:22">
      <c r="A125" s="3">
        <v>999221034956172</v>
      </c>
      <c r="B125" s="1" t="s">
        <v>1138</v>
      </c>
      <c r="C125" s="1" t="s">
        <v>1366</v>
      </c>
      <c r="D125" s="1" t="s">
        <v>1367</v>
      </c>
      <c r="E125" s="1" t="s">
        <v>344</v>
      </c>
      <c r="F125" s="1" t="s">
        <v>1138</v>
      </c>
      <c r="G125" s="1" t="s">
        <v>1122</v>
      </c>
      <c r="H125" s="1" t="s">
        <v>873</v>
      </c>
      <c r="I125" s="1" t="s">
        <v>1368</v>
      </c>
      <c r="J125" s="1" t="s">
        <v>875</v>
      </c>
      <c r="K125" s="1" t="s">
        <v>1368</v>
      </c>
      <c r="L125" s="1" t="s">
        <v>1368</v>
      </c>
      <c r="M125" s="1" t="s">
        <v>876</v>
      </c>
      <c r="N125" s="1" t="s">
        <v>876</v>
      </c>
      <c r="O125" s="1" t="s">
        <v>877</v>
      </c>
      <c r="P125" s="1" t="s">
        <v>878</v>
      </c>
      <c r="Q125" s="1" t="s">
        <v>879</v>
      </c>
      <c r="R125" s="1" t="s">
        <v>1369</v>
      </c>
      <c r="S125" s="1" t="s">
        <v>881</v>
      </c>
      <c r="T125" s="1" t="s">
        <v>882</v>
      </c>
      <c r="U125" s="1" t="s">
        <v>883</v>
      </c>
      <c r="V125" s="1" t="s">
        <v>889</v>
      </c>
    </row>
    <row r="126" s="1" customFormat="1" spans="1:22">
      <c r="A126" s="3">
        <v>999221025393025</v>
      </c>
      <c r="B126" s="1" t="s">
        <v>1145</v>
      </c>
      <c r="C126" s="1" t="s">
        <v>1370</v>
      </c>
      <c r="D126" s="1" t="s">
        <v>1367</v>
      </c>
      <c r="E126" s="1" t="s">
        <v>197</v>
      </c>
      <c r="F126" s="1" t="s">
        <v>1145</v>
      </c>
      <c r="G126" s="1" t="s">
        <v>1138</v>
      </c>
      <c r="H126" s="1" t="s">
        <v>873</v>
      </c>
      <c r="I126" s="1" t="s">
        <v>1371</v>
      </c>
      <c r="J126" s="1" t="s">
        <v>875</v>
      </c>
      <c r="K126" s="1" t="s">
        <v>1371</v>
      </c>
      <c r="L126" s="1" t="s">
        <v>1371</v>
      </c>
      <c r="M126" s="1" t="s">
        <v>876</v>
      </c>
      <c r="N126" s="1" t="s">
        <v>876</v>
      </c>
      <c r="O126" s="1" t="s">
        <v>877</v>
      </c>
      <c r="P126" s="1" t="s">
        <v>878</v>
      </c>
      <c r="Q126" s="1" t="s">
        <v>879</v>
      </c>
      <c r="R126" s="1" t="s">
        <v>1372</v>
      </c>
      <c r="S126" s="1" t="s">
        <v>881</v>
      </c>
      <c r="T126" s="1" t="s">
        <v>882</v>
      </c>
      <c r="U126" s="1" t="s">
        <v>883</v>
      </c>
      <c r="V126" s="1" t="s">
        <v>889</v>
      </c>
    </row>
    <row r="127" s="1" customFormat="1" spans="1:22">
      <c r="A127" s="3">
        <v>21060954013</v>
      </c>
      <c r="B127" s="1" t="s">
        <v>1122</v>
      </c>
      <c r="C127" s="1" t="s">
        <v>1373</v>
      </c>
      <c r="D127" s="1" t="s">
        <v>1367</v>
      </c>
      <c r="E127" s="1" t="s">
        <v>454</v>
      </c>
      <c r="F127" s="1" t="s">
        <v>1122</v>
      </c>
      <c r="G127" s="1" t="s">
        <v>1024</v>
      </c>
      <c r="H127" s="1" t="s">
        <v>873</v>
      </c>
      <c r="I127" s="1" t="s">
        <v>1374</v>
      </c>
      <c r="J127" s="1" t="s">
        <v>875</v>
      </c>
      <c r="K127" s="1" t="s">
        <v>1374</v>
      </c>
      <c r="L127" s="1" t="s">
        <v>1374</v>
      </c>
      <c r="M127" s="1" t="s">
        <v>876</v>
      </c>
      <c r="N127" s="1" t="s">
        <v>876</v>
      </c>
      <c r="O127" s="1" t="s">
        <v>877</v>
      </c>
      <c r="P127" s="1" t="s">
        <v>878</v>
      </c>
      <c r="Q127" s="1" t="s">
        <v>879</v>
      </c>
      <c r="R127" s="1" t="s">
        <v>1375</v>
      </c>
      <c r="S127" s="1" t="s">
        <v>881</v>
      </c>
      <c r="T127" s="1" t="s">
        <v>882</v>
      </c>
      <c r="U127" s="1" t="s">
        <v>883</v>
      </c>
      <c r="V127" s="1" t="s">
        <v>889</v>
      </c>
    </row>
    <row r="128" s="1" customFormat="1" spans="1:22">
      <c r="A128" s="3">
        <v>999221037955073</v>
      </c>
      <c r="B128" s="1" t="s">
        <v>1138</v>
      </c>
      <c r="C128" s="1" t="s">
        <v>1376</v>
      </c>
      <c r="D128" s="1" t="s">
        <v>1377</v>
      </c>
      <c r="E128" s="1" t="s">
        <v>374</v>
      </c>
      <c r="F128" s="1" t="s">
        <v>1138</v>
      </c>
      <c r="G128" s="1" t="s">
        <v>1122</v>
      </c>
      <c r="H128" s="1" t="s">
        <v>873</v>
      </c>
      <c r="I128" s="1" t="s">
        <v>1378</v>
      </c>
      <c r="J128" s="1" t="s">
        <v>875</v>
      </c>
      <c r="K128" s="1" t="s">
        <v>1378</v>
      </c>
      <c r="L128" s="1" t="s">
        <v>1378</v>
      </c>
      <c r="M128" s="1" t="s">
        <v>876</v>
      </c>
      <c r="N128" s="1" t="s">
        <v>876</v>
      </c>
      <c r="O128" s="1" t="s">
        <v>877</v>
      </c>
      <c r="P128" s="1" t="s">
        <v>878</v>
      </c>
      <c r="Q128" s="1" t="s">
        <v>879</v>
      </c>
      <c r="R128" s="1" t="s">
        <v>1379</v>
      </c>
      <c r="S128" s="1" t="s">
        <v>881</v>
      </c>
      <c r="T128" s="1" t="s">
        <v>882</v>
      </c>
      <c r="U128" s="1" t="s">
        <v>883</v>
      </c>
      <c r="V128" s="1" t="s">
        <v>889</v>
      </c>
    </row>
    <row r="129" s="1" customFormat="1" spans="1:22">
      <c r="A129" s="3">
        <v>18948563703</v>
      </c>
      <c r="B129" s="1" t="s">
        <v>1276</v>
      </c>
      <c r="C129" s="1" t="s">
        <v>1380</v>
      </c>
      <c r="D129" s="1" t="s">
        <v>1377</v>
      </c>
      <c r="E129" s="1" t="s">
        <v>138</v>
      </c>
      <c r="F129" s="1" t="s">
        <v>1145</v>
      </c>
      <c r="G129" s="1" t="s">
        <v>1138</v>
      </c>
      <c r="H129" s="1" t="s">
        <v>873</v>
      </c>
      <c r="I129" s="1" t="s">
        <v>1381</v>
      </c>
      <c r="J129" s="1" t="s">
        <v>875</v>
      </c>
      <c r="K129" s="1" t="s">
        <v>1381</v>
      </c>
      <c r="L129" s="1" t="s">
        <v>1381</v>
      </c>
      <c r="M129" s="1" t="s">
        <v>876</v>
      </c>
      <c r="N129" s="1" t="s">
        <v>876</v>
      </c>
      <c r="O129" s="1" t="s">
        <v>877</v>
      </c>
      <c r="P129" s="1" t="s">
        <v>878</v>
      </c>
      <c r="Q129" s="1" t="s">
        <v>879</v>
      </c>
      <c r="R129" s="1" t="s">
        <v>1382</v>
      </c>
      <c r="S129" s="1" t="s">
        <v>881</v>
      </c>
      <c r="T129" s="1" t="s">
        <v>882</v>
      </c>
      <c r="U129" s="1" t="s">
        <v>883</v>
      </c>
      <c r="V129" s="1" t="s">
        <v>889</v>
      </c>
    </row>
    <row r="130" s="1" customFormat="1" spans="1:22">
      <c r="A130" s="3">
        <v>999221020183018</v>
      </c>
      <c r="B130" s="1" t="s">
        <v>1132</v>
      </c>
      <c r="C130" s="1" t="s">
        <v>1383</v>
      </c>
      <c r="D130" s="1" t="s">
        <v>1384</v>
      </c>
      <c r="E130" s="1" t="s">
        <v>80</v>
      </c>
      <c r="F130" s="1" t="s">
        <v>1132</v>
      </c>
      <c r="G130" s="1" t="s">
        <v>1145</v>
      </c>
      <c r="H130" s="1" t="s">
        <v>873</v>
      </c>
      <c r="I130" s="1" t="s">
        <v>1385</v>
      </c>
      <c r="J130" s="1" t="s">
        <v>875</v>
      </c>
      <c r="K130" s="1" t="s">
        <v>1385</v>
      </c>
      <c r="L130" s="1" t="s">
        <v>1385</v>
      </c>
      <c r="M130" s="1" t="s">
        <v>876</v>
      </c>
      <c r="N130" s="1" t="s">
        <v>876</v>
      </c>
      <c r="O130" s="1" t="s">
        <v>877</v>
      </c>
      <c r="P130" s="1" t="s">
        <v>878</v>
      </c>
      <c r="Q130" s="1" t="s">
        <v>879</v>
      </c>
      <c r="R130" s="1" t="s">
        <v>1386</v>
      </c>
      <c r="S130" s="1" t="s">
        <v>881</v>
      </c>
      <c r="T130" s="1" t="s">
        <v>882</v>
      </c>
      <c r="U130" s="1" t="s">
        <v>883</v>
      </c>
      <c r="V130" s="1" t="s">
        <v>889</v>
      </c>
    </row>
    <row r="131" s="1" customFormat="1" spans="1:22">
      <c r="A131" s="3">
        <v>21015802393</v>
      </c>
      <c r="B131" s="1" t="s">
        <v>1132</v>
      </c>
      <c r="C131" s="1" t="s">
        <v>1387</v>
      </c>
      <c r="D131" s="1" t="s">
        <v>1384</v>
      </c>
      <c r="E131" s="1" t="s">
        <v>63</v>
      </c>
      <c r="F131" s="1" t="s">
        <v>1132</v>
      </c>
      <c r="G131" s="1" t="s">
        <v>1145</v>
      </c>
      <c r="H131" s="1" t="s">
        <v>873</v>
      </c>
      <c r="I131" s="1" t="s">
        <v>1385</v>
      </c>
      <c r="J131" s="1" t="s">
        <v>875</v>
      </c>
      <c r="K131" s="1" t="s">
        <v>1385</v>
      </c>
      <c r="L131" s="1" t="s">
        <v>1385</v>
      </c>
      <c r="M131" s="1" t="s">
        <v>876</v>
      </c>
      <c r="N131" s="1" t="s">
        <v>876</v>
      </c>
      <c r="O131" s="1" t="s">
        <v>877</v>
      </c>
      <c r="P131" s="1" t="s">
        <v>878</v>
      </c>
      <c r="Q131" s="1" t="s">
        <v>879</v>
      </c>
      <c r="R131" s="1" t="s">
        <v>1388</v>
      </c>
      <c r="S131" s="1" t="s">
        <v>881</v>
      </c>
      <c r="T131" s="1" t="s">
        <v>882</v>
      </c>
      <c r="U131" s="1" t="s">
        <v>883</v>
      </c>
      <c r="V131" s="1" t="s">
        <v>889</v>
      </c>
    </row>
    <row r="132" s="1" customFormat="1" spans="1:22">
      <c r="A132" s="3">
        <v>21037798767</v>
      </c>
      <c r="B132" s="1" t="s">
        <v>1138</v>
      </c>
      <c r="C132" s="1" t="s">
        <v>1389</v>
      </c>
      <c r="D132" s="1" t="s">
        <v>1390</v>
      </c>
      <c r="E132" s="1" t="s">
        <v>365</v>
      </c>
      <c r="F132" s="1" t="s">
        <v>1138</v>
      </c>
      <c r="G132" s="1" t="s">
        <v>1122</v>
      </c>
      <c r="H132" s="1" t="s">
        <v>873</v>
      </c>
      <c r="I132" s="1" t="s">
        <v>1391</v>
      </c>
      <c r="J132" s="1" t="s">
        <v>875</v>
      </c>
      <c r="K132" s="1" t="s">
        <v>1391</v>
      </c>
      <c r="L132" s="1" t="s">
        <v>1391</v>
      </c>
      <c r="M132" s="1" t="s">
        <v>876</v>
      </c>
      <c r="N132" s="1" t="s">
        <v>876</v>
      </c>
      <c r="O132" s="1" t="s">
        <v>877</v>
      </c>
      <c r="P132" s="1" t="s">
        <v>878</v>
      </c>
      <c r="Q132" s="1" t="s">
        <v>879</v>
      </c>
      <c r="R132" s="1" t="s">
        <v>1392</v>
      </c>
      <c r="S132" s="1" t="s">
        <v>881</v>
      </c>
      <c r="T132" s="1" t="s">
        <v>882</v>
      </c>
      <c r="U132" s="1" t="s">
        <v>883</v>
      </c>
      <c r="V132" s="1" t="s">
        <v>889</v>
      </c>
    </row>
    <row r="133" s="1" customFormat="1" spans="1:22">
      <c r="A133" s="3">
        <v>18959572440</v>
      </c>
      <c r="B133" s="1" t="s">
        <v>1128</v>
      </c>
      <c r="C133" s="1" t="s">
        <v>1393</v>
      </c>
      <c r="D133" s="1" t="s">
        <v>1394</v>
      </c>
      <c r="E133" s="1" t="s">
        <v>301</v>
      </c>
      <c r="F133" s="1" t="s">
        <v>1138</v>
      </c>
      <c r="G133" s="1" t="s">
        <v>1122</v>
      </c>
      <c r="H133" s="1" t="s">
        <v>873</v>
      </c>
      <c r="I133" s="1" t="s">
        <v>1395</v>
      </c>
      <c r="J133" s="1" t="s">
        <v>875</v>
      </c>
      <c r="K133" s="1" t="s">
        <v>1395</v>
      </c>
      <c r="L133" s="1" t="s">
        <v>1395</v>
      </c>
      <c r="M133" s="1" t="s">
        <v>876</v>
      </c>
      <c r="N133" s="1" t="s">
        <v>876</v>
      </c>
      <c r="O133" s="1" t="s">
        <v>877</v>
      </c>
      <c r="P133" s="1" t="s">
        <v>878</v>
      </c>
      <c r="Q133" s="1" t="s">
        <v>879</v>
      </c>
      <c r="R133" s="1" t="s">
        <v>1396</v>
      </c>
      <c r="S133" s="1" t="s">
        <v>881</v>
      </c>
      <c r="T133" s="1" t="s">
        <v>882</v>
      </c>
      <c r="U133" s="1" t="s">
        <v>883</v>
      </c>
      <c r="V133" s="1" t="s">
        <v>889</v>
      </c>
    </row>
    <row r="134" s="1" customFormat="1" spans="1:22">
      <c r="A134" s="3">
        <v>999221070898194</v>
      </c>
      <c r="B134" s="1" t="s">
        <v>1024</v>
      </c>
      <c r="C134" s="1" t="s">
        <v>1397</v>
      </c>
      <c r="D134" s="1" t="s">
        <v>1398</v>
      </c>
      <c r="E134" s="1" t="s">
        <v>537</v>
      </c>
      <c r="F134" s="1" t="s">
        <v>1024</v>
      </c>
      <c r="G134" s="1" t="s">
        <v>964</v>
      </c>
      <c r="H134" s="1" t="s">
        <v>873</v>
      </c>
      <c r="I134" s="1" t="s">
        <v>1399</v>
      </c>
      <c r="J134" s="1" t="s">
        <v>875</v>
      </c>
      <c r="K134" s="1" t="s">
        <v>1399</v>
      </c>
      <c r="L134" s="1" t="s">
        <v>1399</v>
      </c>
      <c r="M134" s="1" t="s">
        <v>876</v>
      </c>
      <c r="N134" s="1" t="s">
        <v>876</v>
      </c>
      <c r="O134" s="1" t="s">
        <v>877</v>
      </c>
      <c r="P134" s="1" t="s">
        <v>878</v>
      </c>
      <c r="Q134" s="1" t="s">
        <v>879</v>
      </c>
      <c r="R134" s="1" t="s">
        <v>1400</v>
      </c>
      <c r="S134" s="1" t="s">
        <v>881</v>
      </c>
      <c r="T134" s="1" t="s">
        <v>882</v>
      </c>
      <c r="U134" s="1" t="s">
        <v>883</v>
      </c>
      <c r="V134" s="1" t="s">
        <v>889</v>
      </c>
    </row>
    <row r="135" s="1" customFormat="1" spans="1:22">
      <c r="A135" s="3">
        <v>999221040359615</v>
      </c>
      <c r="B135" s="1" t="s">
        <v>1138</v>
      </c>
      <c r="C135" s="1" t="s">
        <v>1401</v>
      </c>
      <c r="D135" s="1" t="s">
        <v>1402</v>
      </c>
      <c r="E135" s="1" t="s">
        <v>410</v>
      </c>
      <c r="F135" s="1" t="s">
        <v>1138</v>
      </c>
      <c r="G135" s="1" t="s">
        <v>1122</v>
      </c>
      <c r="H135" s="1" t="s">
        <v>873</v>
      </c>
      <c r="I135" s="1" t="s">
        <v>1403</v>
      </c>
      <c r="J135" s="1" t="s">
        <v>875</v>
      </c>
      <c r="K135" s="1" t="s">
        <v>1403</v>
      </c>
      <c r="L135" s="1" t="s">
        <v>1403</v>
      </c>
      <c r="M135" s="1" t="s">
        <v>876</v>
      </c>
      <c r="N135" s="1" t="s">
        <v>876</v>
      </c>
      <c r="O135" s="1" t="s">
        <v>877</v>
      </c>
      <c r="P135" s="1" t="s">
        <v>878</v>
      </c>
      <c r="Q135" s="1" t="s">
        <v>879</v>
      </c>
      <c r="R135" s="1" t="s">
        <v>1404</v>
      </c>
      <c r="S135" s="1" t="s">
        <v>881</v>
      </c>
      <c r="T135" s="1" t="s">
        <v>882</v>
      </c>
      <c r="U135" s="1" t="s">
        <v>883</v>
      </c>
      <c r="V135" s="1" t="s">
        <v>889</v>
      </c>
    </row>
    <row r="136" s="1" customFormat="1" spans="1:22">
      <c r="A136" s="3">
        <v>999221017726011</v>
      </c>
      <c r="B136" s="1" t="s">
        <v>1132</v>
      </c>
      <c r="C136" s="1" t="s">
        <v>1405</v>
      </c>
      <c r="D136" s="1" t="s">
        <v>1402</v>
      </c>
      <c r="E136" s="1" t="s">
        <v>77</v>
      </c>
      <c r="F136" s="1" t="s">
        <v>1132</v>
      </c>
      <c r="G136" s="1" t="s">
        <v>1145</v>
      </c>
      <c r="H136" s="1" t="s">
        <v>873</v>
      </c>
      <c r="I136" s="1" t="s">
        <v>1403</v>
      </c>
      <c r="J136" s="1" t="s">
        <v>875</v>
      </c>
      <c r="K136" s="1" t="s">
        <v>1403</v>
      </c>
      <c r="L136" s="1" t="s">
        <v>1403</v>
      </c>
      <c r="M136" s="1" t="s">
        <v>876</v>
      </c>
      <c r="N136" s="1" t="s">
        <v>876</v>
      </c>
      <c r="O136" s="1" t="s">
        <v>877</v>
      </c>
      <c r="P136" s="1" t="s">
        <v>878</v>
      </c>
      <c r="Q136" s="1" t="s">
        <v>879</v>
      </c>
      <c r="R136" s="1" t="s">
        <v>1406</v>
      </c>
      <c r="S136" s="1" t="s">
        <v>881</v>
      </c>
      <c r="T136" s="1" t="s">
        <v>882</v>
      </c>
      <c r="U136" s="1" t="s">
        <v>883</v>
      </c>
      <c r="V136" s="1" t="s">
        <v>889</v>
      </c>
    </row>
    <row r="137" s="1" customFormat="1" spans="1:22">
      <c r="A137" s="3">
        <v>999218948452239</v>
      </c>
      <c r="B137" s="1" t="s">
        <v>1276</v>
      </c>
      <c r="C137" s="1" t="s">
        <v>1407</v>
      </c>
      <c r="D137" s="1" t="s">
        <v>1408</v>
      </c>
      <c r="E137" s="1" t="s">
        <v>134</v>
      </c>
      <c r="F137" s="1" t="s">
        <v>1145</v>
      </c>
      <c r="G137" s="1" t="s">
        <v>1138</v>
      </c>
      <c r="H137" s="1" t="s">
        <v>873</v>
      </c>
      <c r="I137" s="1" t="s">
        <v>1409</v>
      </c>
      <c r="J137" s="1" t="s">
        <v>875</v>
      </c>
      <c r="K137" s="1" t="s">
        <v>1409</v>
      </c>
      <c r="L137" s="1" t="s">
        <v>1409</v>
      </c>
      <c r="M137" s="1" t="s">
        <v>876</v>
      </c>
      <c r="N137" s="1" t="s">
        <v>876</v>
      </c>
      <c r="O137" s="1" t="s">
        <v>877</v>
      </c>
      <c r="P137" s="1" t="s">
        <v>878</v>
      </c>
      <c r="Q137" s="1" t="s">
        <v>879</v>
      </c>
      <c r="R137" s="1" t="s">
        <v>1410</v>
      </c>
      <c r="S137" s="1" t="s">
        <v>881</v>
      </c>
      <c r="T137" s="1" t="s">
        <v>882</v>
      </c>
      <c r="U137" s="1" t="s">
        <v>883</v>
      </c>
      <c r="V137" s="1" t="s">
        <v>889</v>
      </c>
    </row>
    <row r="138" s="1" customFormat="1" spans="1:22">
      <c r="A138" s="3">
        <v>999221035988680</v>
      </c>
      <c r="B138" s="1" t="s">
        <v>1138</v>
      </c>
      <c r="C138" s="1" t="s">
        <v>1411</v>
      </c>
      <c r="D138" s="1" t="s">
        <v>1412</v>
      </c>
      <c r="E138" s="1" t="s">
        <v>352</v>
      </c>
      <c r="F138" s="1" t="s">
        <v>1138</v>
      </c>
      <c r="G138" s="1" t="s">
        <v>1122</v>
      </c>
      <c r="H138" s="1" t="s">
        <v>873</v>
      </c>
      <c r="I138" s="1" t="s">
        <v>1413</v>
      </c>
      <c r="J138" s="1" t="s">
        <v>875</v>
      </c>
      <c r="K138" s="1" t="s">
        <v>1413</v>
      </c>
      <c r="L138" s="1" t="s">
        <v>1413</v>
      </c>
      <c r="M138" s="1" t="s">
        <v>876</v>
      </c>
      <c r="N138" s="1" t="s">
        <v>876</v>
      </c>
      <c r="O138" s="1" t="s">
        <v>877</v>
      </c>
      <c r="P138" s="1" t="s">
        <v>878</v>
      </c>
      <c r="Q138" s="1" t="s">
        <v>879</v>
      </c>
      <c r="R138" s="1" t="s">
        <v>1414</v>
      </c>
      <c r="S138" s="1" t="s">
        <v>881</v>
      </c>
      <c r="T138" s="1" t="s">
        <v>882</v>
      </c>
      <c r="U138" s="1" t="s">
        <v>883</v>
      </c>
      <c r="V138" s="1" t="s">
        <v>889</v>
      </c>
    </row>
    <row r="139" s="1" customFormat="1" spans="1:22">
      <c r="A139" s="3">
        <v>21024446355</v>
      </c>
      <c r="B139" s="1" t="s">
        <v>1145</v>
      </c>
      <c r="C139" s="1" t="s">
        <v>1415</v>
      </c>
      <c r="D139" s="1" t="s">
        <v>1416</v>
      </c>
      <c r="E139" s="1" t="s">
        <v>172</v>
      </c>
      <c r="F139" s="1" t="s">
        <v>1145</v>
      </c>
      <c r="G139" s="1" t="s">
        <v>1138</v>
      </c>
      <c r="H139" s="1" t="s">
        <v>873</v>
      </c>
      <c r="I139" s="1" t="s">
        <v>1417</v>
      </c>
      <c r="J139" s="1" t="s">
        <v>875</v>
      </c>
      <c r="K139" s="1" t="s">
        <v>1417</v>
      </c>
      <c r="L139" s="1" t="s">
        <v>1417</v>
      </c>
      <c r="M139" s="1" t="s">
        <v>876</v>
      </c>
      <c r="N139" s="1" t="s">
        <v>876</v>
      </c>
      <c r="O139" s="1" t="s">
        <v>877</v>
      </c>
      <c r="P139" s="1" t="s">
        <v>878</v>
      </c>
      <c r="Q139" s="1" t="s">
        <v>879</v>
      </c>
      <c r="R139" s="1" t="s">
        <v>1418</v>
      </c>
      <c r="S139" s="1" t="s">
        <v>881</v>
      </c>
      <c r="T139" s="1" t="s">
        <v>882</v>
      </c>
      <c r="U139" s="1" t="s">
        <v>883</v>
      </c>
      <c r="V139" s="1" t="s">
        <v>889</v>
      </c>
    </row>
    <row r="140" s="1" customFormat="1" spans="1:22">
      <c r="A140" s="3">
        <v>21025281349</v>
      </c>
      <c r="B140" s="1" t="s">
        <v>1145</v>
      </c>
      <c r="C140" s="1" t="s">
        <v>1419</v>
      </c>
      <c r="D140" s="1" t="s">
        <v>1420</v>
      </c>
      <c r="E140" s="1" t="s">
        <v>192</v>
      </c>
      <c r="F140" s="1" t="s">
        <v>1145</v>
      </c>
      <c r="G140" s="1" t="s">
        <v>1138</v>
      </c>
      <c r="H140" s="1" t="s">
        <v>873</v>
      </c>
      <c r="I140" s="1" t="s">
        <v>1421</v>
      </c>
      <c r="J140" s="1" t="s">
        <v>875</v>
      </c>
      <c r="K140" s="1" t="s">
        <v>1421</v>
      </c>
      <c r="L140" s="1" t="s">
        <v>1421</v>
      </c>
      <c r="M140" s="1" t="s">
        <v>876</v>
      </c>
      <c r="N140" s="1" t="s">
        <v>876</v>
      </c>
      <c r="O140" s="1" t="s">
        <v>877</v>
      </c>
      <c r="P140" s="1" t="s">
        <v>878</v>
      </c>
      <c r="Q140" s="1" t="s">
        <v>879</v>
      </c>
      <c r="R140" s="1" t="s">
        <v>1422</v>
      </c>
      <c r="S140" s="1" t="s">
        <v>881</v>
      </c>
      <c r="T140" s="1" t="s">
        <v>882</v>
      </c>
      <c r="U140" s="1" t="s">
        <v>883</v>
      </c>
      <c r="V140" s="1" t="s">
        <v>889</v>
      </c>
    </row>
    <row r="141" s="1" customFormat="1" spans="1:22">
      <c r="A141" s="3">
        <v>999221016641383</v>
      </c>
      <c r="B141" s="1" t="s">
        <v>1132</v>
      </c>
      <c r="C141" s="1" t="s">
        <v>1423</v>
      </c>
      <c r="D141" s="1" t="s">
        <v>1424</v>
      </c>
      <c r="E141" s="1" t="s">
        <v>498</v>
      </c>
      <c r="F141" s="1" t="s">
        <v>1132</v>
      </c>
      <c r="G141" s="1" t="s">
        <v>964</v>
      </c>
      <c r="H141" s="1" t="s">
        <v>873</v>
      </c>
      <c r="I141" s="1" t="s">
        <v>1425</v>
      </c>
      <c r="J141" s="1" t="s">
        <v>875</v>
      </c>
      <c r="K141" s="1" t="s">
        <v>1425</v>
      </c>
      <c r="L141" s="1" t="s">
        <v>1425</v>
      </c>
      <c r="M141" s="1" t="s">
        <v>876</v>
      </c>
      <c r="N141" s="1" t="s">
        <v>876</v>
      </c>
      <c r="O141" s="1" t="s">
        <v>877</v>
      </c>
      <c r="P141" s="1" t="s">
        <v>878</v>
      </c>
      <c r="Q141" s="1" t="s">
        <v>879</v>
      </c>
      <c r="R141" s="1" t="s">
        <v>1426</v>
      </c>
      <c r="S141" s="1" t="s">
        <v>881</v>
      </c>
      <c r="T141" s="1" t="s">
        <v>882</v>
      </c>
      <c r="U141" s="1" t="s">
        <v>883</v>
      </c>
      <c r="V141" s="1" t="s">
        <v>889</v>
      </c>
    </row>
    <row r="142" s="1" customFormat="1" spans="1:22">
      <c r="A142" s="3">
        <v>999221040190429</v>
      </c>
      <c r="B142" s="1" t="s">
        <v>1138</v>
      </c>
      <c r="C142" s="1" t="s">
        <v>1427</v>
      </c>
      <c r="D142" s="1" t="s">
        <v>1428</v>
      </c>
      <c r="E142" s="1" t="s">
        <v>1429</v>
      </c>
      <c r="F142" s="1" t="s">
        <v>1138</v>
      </c>
      <c r="G142" s="1" t="s">
        <v>1122</v>
      </c>
      <c r="H142" s="1" t="s">
        <v>873</v>
      </c>
      <c r="I142" s="1" t="s">
        <v>1417</v>
      </c>
      <c r="J142" s="1" t="s">
        <v>875</v>
      </c>
      <c r="K142" s="1" t="s">
        <v>1417</v>
      </c>
      <c r="L142" s="1" t="s">
        <v>1417</v>
      </c>
      <c r="M142" s="1" t="s">
        <v>876</v>
      </c>
      <c r="N142" s="1" t="s">
        <v>876</v>
      </c>
      <c r="O142" s="1" t="s">
        <v>877</v>
      </c>
      <c r="P142" s="1" t="s">
        <v>878</v>
      </c>
      <c r="Q142" s="1" t="s">
        <v>879</v>
      </c>
      <c r="R142" s="1" t="s">
        <v>1430</v>
      </c>
      <c r="S142" s="1" t="s">
        <v>881</v>
      </c>
      <c r="T142" s="1" t="s">
        <v>882</v>
      </c>
      <c r="U142" s="1" t="s">
        <v>883</v>
      </c>
      <c r="V142" s="1" t="s">
        <v>889</v>
      </c>
    </row>
    <row r="143" s="1" customFormat="1" spans="1:22">
      <c r="A143" s="3">
        <v>999221036001093</v>
      </c>
      <c r="B143" s="1" t="s">
        <v>1138</v>
      </c>
      <c r="C143" s="1" t="s">
        <v>1431</v>
      </c>
      <c r="D143" s="1" t="s">
        <v>1432</v>
      </c>
      <c r="E143" s="1" t="s">
        <v>356</v>
      </c>
      <c r="F143" s="1" t="s">
        <v>1138</v>
      </c>
      <c r="G143" s="1" t="s">
        <v>1122</v>
      </c>
      <c r="H143" s="1" t="s">
        <v>873</v>
      </c>
      <c r="I143" s="1" t="s">
        <v>1433</v>
      </c>
      <c r="J143" s="1" t="s">
        <v>875</v>
      </c>
      <c r="K143" s="1" t="s">
        <v>1433</v>
      </c>
      <c r="L143" s="1" t="s">
        <v>1433</v>
      </c>
      <c r="M143" s="1" t="s">
        <v>876</v>
      </c>
      <c r="N143" s="1" t="s">
        <v>876</v>
      </c>
      <c r="O143" s="1" t="s">
        <v>877</v>
      </c>
      <c r="P143" s="1" t="s">
        <v>878</v>
      </c>
      <c r="Q143" s="1" t="s">
        <v>879</v>
      </c>
      <c r="R143" s="1" t="s">
        <v>1434</v>
      </c>
      <c r="S143" s="1" t="s">
        <v>881</v>
      </c>
      <c r="T143" s="1" t="s">
        <v>882</v>
      </c>
      <c r="U143" s="1" t="s">
        <v>883</v>
      </c>
      <c r="V143" s="1" t="s">
        <v>889</v>
      </c>
    </row>
    <row r="144" s="1" customFormat="1" spans="1:22">
      <c r="A144" s="3">
        <v>999221025880275</v>
      </c>
      <c r="B144" s="1" t="s">
        <v>1145</v>
      </c>
      <c r="C144" s="1" t="s">
        <v>1435</v>
      </c>
      <c r="D144" s="1" t="s">
        <v>1436</v>
      </c>
      <c r="E144" s="1" t="s">
        <v>206</v>
      </c>
      <c r="F144" s="1" t="s">
        <v>1145</v>
      </c>
      <c r="G144" s="1" t="s">
        <v>1138</v>
      </c>
      <c r="H144" s="1" t="s">
        <v>873</v>
      </c>
      <c r="I144" s="1" t="s">
        <v>1437</v>
      </c>
      <c r="J144" s="1" t="s">
        <v>875</v>
      </c>
      <c r="K144" s="1" t="s">
        <v>1437</v>
      </c>
      <c r="L144" s="1" t="s">
        <v>1437</v>
      </c>
      <c r="M144" s="1" t="s">
        <v>876</v>
      </c>
      <c r="N144" s="1" t="s">
        <v>876</v>
      </c>
      <c r="O144" s="1" t="s">
        <v>877</v>
      </c>
      <c r="P144" s="1" t="s">
        <v>878</v>
      </c>
      <c r="Q144" s="1" t="s">
        <v>879</v>
      </c>
      <c r="R144" s="1" t="s">
        <v>1438</v>
      </c>
      <c r="S144" s="1" t="s">
        <v>881</v>
      </c>
      <c r="T144" s="1" t="s">
        <v>882</v>
      </c>
      <c r="U144" s="1" t="s">
        <v>883</v>
      </c>
      <c r="V144" s="1" t="s">
        <v>889</v>
      </c>
    </row>
    <row r="145" s="1" customFormat="1" spans="1:22">
      <c r="A145" s="3">
        <v>21025837518</v>
      </c>
      <c r="B145" s="1" t="s">
        <v>1145</v>
      </c>
      <c r="C145" s="1" t="s">
        <v>1439</v>
      </c>
      <c r="D145" s="1" t="s">
        <v>1436</v>
      </c>
      <c r="E145" s="1" t="s">
        <v>202</v>
      </c>
      <c r="F145" s="1" t="s">
        <v>1145</v>
      </c>
      <c r="G145" s="1" t="s">
        <v>1138</v>
      </c>
      <c r="H145" s="1" t="s">
        <v>873</v>
      </c>
      <c r="I145" s="1" t="s">
        <v>1437</v>
      </c>
      <c r="J145" s="1" t="s">
        <v>875</v>
      </c>
      <c r="K145" s="1" t="s">
        <v>1437</v>
      </c>
      <c r="L145" s="1" t="s">
        <v>1437</v>
      </c>
      <c r="M145" s="1" t="s">
        <v>876</v>
      </c>
      <c r="N145" s="1" t="s">
        <v>876</v>
      </c>
      <c r="O145" s="1" t="s">
        <v>877</v>
      </c>
      <c r="P145" s="1" t="s">
        <v>878</v>
      </c>
      <c r="Q145" s="1" t="s">
        <v>879</v>
      </c>
      <c r="R145" s="1" t="s">
        <v>1440</v>
      </c>
      <c r="S145" s="1" t="s">
        <v>881</v>
      </c>
      <c r="T145" s="1" t="s">
        <v>882</v>
      </c>
      <c r="U145" s="1" t="s">
        <v>883</v>
      </c>
      <c r="V145" s="1" t="s">
        <v>889</v>
      </c>
    </row>
    <row r="146" s="1" customFormat="1" spans="1:22">
      <c r="A146" s="3">
        <v>21021187763</v>
      </c>
      <c r="B146" s="1" t="s">
        <v>1132</v>
      </c>
      <c r="C146" s="1" t="s">
        <v>1441</v>
      </c>
      <c r="D146" s="1" t="s">
        <v>1442</v>
      </c>
      <c r="E146" s="1" t="s">
        <v>419</v>
      </c>
      <c r="F146" s="1" t="s">
        <v>1122</v>
      </c>
      <c r="G146" s="1" t="s">
        <v>1024</v>
      </c>
      <c r="H146" s="1" t="s">
        <v>873</v>
      </c>
      <c r="I146" s="1" t="s">
        <v>953</v>
      </c>
      <c r="J146" s="1" t="s">
        <v>875</v>
      </c>
      <c r="K146" s="1" t="s">
        <v>953</v>
      </c>
      <c r="L146" s="1" t="s">
        <v>953</v>
      </c>
      <c r="M146" s="1" t="s">
        <v>876</v>
      </c>
      <c r="N146" s="1" t="s">
        <v>876</v>
      </c>
      <c r="O146" s="1" t="s">
        <v>877</v>
      </c>
      <c r="P146" s="1" t="s">
        <v>878</v>
      </c>
      <c r="Q146" s="1" t="s">
        <v>879</v>
      </c>
      <c r="R146" s="1" t="s">
        <v>1443</v>
      </c>
      <c r="S146" s="1" t="s">
        <v>881</v>
      </c>
      <c r="T146" s="1" t="s">
        <v>882</v>
      </c>
      <c r="U146" s="1" t="s">
        <v>883</v>
      </c>
      <c r="V146" s="1" t="s">
        <v>889</v>
      </c>
    </row>
    <row r="147" s="1" customFormat="1" spans="1:22">
      <c r="A147" s="3">
        <v>21030130198</v>
      </c>
      <c r="B147" s="1" t="s">
        <v>1145</v>
      </c>
      <c r="C147" s="1" t="s">
        <v>1444</v>
      </c>
      <c r="D147" s="1" t="s">
        <v>1445</v>
      </c>
      <c r="E147" s="1" t="s">
        <v>333</v>
      </c>
      <c r="F147" s="1" t="s">
        <v>1138</v>
      </c>
      <c r="G147" s="1" t="s">
        <v>1122</v>
      </c>
      <c r="H147" s="1" t="s">
        <v>873</v>
      </c>
      <c r="I147" s="1" t="s">
        <v>1446</v>
      </c>
      <c r="J147" s="1" t="s">
        <v>875</v>
      </c>
      <c r="K147" s="1" t="s">
        <v>1446</v>
      </c>
      <c r="L147" s="1" t="s">
        <v>1446</v>
      </c>
      <c r="M147" s="1" t="s">
        <v>876</v>
      </c>
      <c r="N147" s="1" t="s">
        <v>876</v>
      </c>
      <c r="O147" s="1" t="s">
        <v>877</v>
      </c>
      <c r="P147" s="1" t="s">
        <v>878</v>
      </c>
      <c r="Q147" s="1" t="s">
        <v>879</v>
      </c>
      <c r="R147" s="1" t="s">
        <v>1447</v>
      </c>
      <c r="S147" s="1" t="s">
        <v>881</v>
      </c>
      <c r="T147" s="1" t="s">
        <v>882</v>
      </c>
      <c r="U147" s="1" t="s">
        <v>883</v>
      </c>
      <c r="V147" s="1" t="s">
        <v>889</v>
      </c>
    </row>
    <row r="148" s="1" customFormat="1" spans="1:22">
      <c r="A148" s="3">
        <v>999221023072442</v>
      </c>
      <c r="B148" s="1" t="s">
        <v>1132</v>
      </c>
      <c r="C148" s="1" t="s">
        <v>1448</v>
      </c>
      <c r="D148" s="1" t="s">
        <v>1449</v>
      </c>
      <c r="E148" s="1" t="s">
        <v>162</v>
      </c>
      <c r="F148" s="1" t="s">
        <v>1145</v>
      </c>
      <c r="G148" s="1" t="s">
        <v>1138</v>
      </c>
      <c r="H148" s="1" t="s">
        <v>873</v>
      </c>
      <c r="I148" s="1" t="s">
        <v>1450</v>
      </c>
      <c r="J148" s="1" t="s">
        <v>875</v>
      </c>
      <c r="K148" s="1" t="s">
        <v>1450</v>
      </c>
      <c r="L148" s="1" t="s">
        <v>1450</v>
      </c>
      <c r="M148" s="1" t="s">
        <v>876</v>
      </c>
      <c r="N148" s="1" t="s">
        <v>876</v>
      </c>
      <c r="O148" s="1" t="s">
        <v>877</v>
      </c>
      <c r="P148" s="1" t="s">
        <v>878</v>
      </c>
      <c r="Q148" s="1" t="s">
        <v>879</v>
      </c>
      <c r="R148" s="1" t="s">
        <v>1451</v>
      </c>
      <c r="S148" s="1" t="s">
        <v>881</v>
      </c>
      <c r="T148" s="1" t="s">
        <v>882</v>
      </c>
      <c r="U148" s="1" t="s">
        <v>883</v>
      </c>
      <c r="V148" s="1" t="s">
        <v>889</v>
      </c>
    </row>
    <row r="149" s="1" customFormat="1" spans="1:22">
      <c r="A149" s="3">
        <v>999221035000994</v>
      </c>
      <c r="B149" s="1" t="s">
        <v>1138</v>
      </c>
      <c r="C149" s="1" t="s">
        <v>1452</v>
      </c>
      <c r="D149" s="1" t="s">
        <v>1113</v>
      </c>
      <c r="E149" s="1" t="s">
        <v>348</v>
      </c>
      <c r="F149" s="1" t="s">
        <v>1138</v>
      </c>
      <c r="G149" s="1" t="s">
        <v>1122</v>
      </c>
      <c r="H149" s="1" t="s">
        <v>873</v>
      </c>
      <c r="I149" s="1" t="s">
        <v>1094</v>
      </c>
      <c r="J149" s="1" t="s">
        <v>875</v>
      </c>
      <c r="K149" s="1" t="s">
        <v>1094</v>
      </c>
      <c r="L149" s="1" t="s">
        <v>1094</v>
      </c>
      <c r="M149" s="1" t="s">
        <v>876</v>
      </c>
      <c r="N149" s="1" t="s">
        <v>876</v>
      </c>
      <c r="O149" s="1" t="s">
        <v>877</v>
      </c>
      <c r="P149" s="1" t="s">
        <v>878</v>
      </c>
      <c r="Q149" s="1" t="s">
        <v>879</v>
      </c>
      <c r="R149" s="1" t="s">
        <v>1453</v>
      </c>
      <c r="S149" s="1" t="s">
        <v>881</v>
      </c>
      <c r="T149" s="1" t="s">
        <v>882</v>
      </c>
      <c r="U149" s="1" t="s">
        <v>883</v>
      </c>
      <c r="V149" s="1" t="s">
        <v>889</v>
      </c>
    </row>
    <row r="150" s="1" customFormat="1" spans="1:22">
      <c r="A150" s="3">
        <v>21038771012</v>
      </c>
      <c r="B150" s="1" t="s">
        <v>1138</v>
      </c>
      <c r="C150" s="1" t="s">
        <v>1454</v>
      </c>
      <c r="D150" s="1" t="s">
        <v>1113</v>
      </c>
      <c r="E150" s="1" t="s">
        <v>398</v>
      </c>
      <c r="F150" s="1" t="s">
        <v>1138</v>
      </c>
      <c r="G150" s="1" t="s">
        <v>1122</v>
      </c>
      <c r="H150" s="1" t="s">
        <v>873</v>
      </c>
      <c r="I150" s="1" t="s">
        <v>1455</v>
      </c>
      <c r="J150" s="1" t="s">
        <v>875</v>
      </c>
      <c r="K150" s="1" t="s">
        <v>1455</v>
      </c>
      <c r="L150" s="1" t="s">
        <v>1455</v>
      </c>
      <c r="M150" s="1" t="s">
        <v>876</v>
      </c>
      <c r="N150" s="1" t="s">
        <v>876</v>
      </c>
      <c r="O150" s="1" t="s">
        <v>877</v>
      </c>
      <c r="P150" s="1" t="s">
        <v>878</v>
      </c>
      <c r="Q150" s="1" t="s">
        <v>879</v>
      </c>
      <c r="R150" s="1" t="s">
        <v>1456</v>
      </c>
      <c r="S150" s="1" t="s">
        <v>881</v>
      </c>
      <c r="T150" s="1" t="s">
        <v>882</v>
      </c>
      <c r="U150" s="1" t="s">
        <v>883</v>
      </c>
      <c r="V150" s="1" t="s">
        <v>889</v>
      </c>
    </row>
    <row r="151" s="1" customFormat="1" spans="1:22">
      <c r="A151" s="3">
        <v>21040327394</v>
      </c>
      <c r="B151" s="1" t="s">
        <v>1138</v>
      </c>
      <c r="C151" s="1" t="s">
        <v>1457</v>
      </c>
      <c r="D151" s="1" t="s">
        <v>1113</v>
      </c>
      <c r="E151" s="1" t="s">
        <v>407</v>
      </c>
      <c r="F151" s="1" t="s">
        <v>1138</v>
      </c>
      <c r="G151" s="1" t="s">
        <v>1122</v>
      </c>
      <c r="H151" s="1" t="s">
        <v>873</v>
      </c>
      <c r="I151" s="1" t="s">
        <v>1458</v>
      </c>
      <c r="J151" s="1" t="s">
        <v>875</v>
      </c>
      <c r="K151" s="1" t="s">
        <v>1458</v>
      </c>
      <c r="L151" s="1" t="s">
        <v>1458</v>
      </c>
      <c r="M151" s="1" t="s">
        <v>876</v>
      </c>
      <c r="N151" s="1" t="s">
        <v>876</v>
      </c>
      <c r="O151" s="1" t="s">
        <v>877</v>
      </c>
      <c r="P151" s="1" t="s">
        <v>878</v>
      </c>
      <c r="Q151" s="1" t="s">
        <v>879</v>
      </c>
      <c r="R151" s="1" t="s">
        <v>1459</v>
      </c>
      <c r="S151" s="1" t="s">
        <v>881</v>
      </c>
      <c r="T151" s="1" t="s">
        <v>882</v>
      </c>
      <c r="U151" s="1" t="s">
        <v>883</v>
      </c>
      <c r="V151" s="1" t="s">
        <v>889</v>
      </c>
    </row>
    <row r="152" s="1" customFormat="1" spans="1:22">
      <c r="A152" s="3">
        <v>999221042052819</v>
      </c>
      <c r="B152" s="1" t="s">
        <v>1122</v>
      </c>
      <c r="C152" s="1" t="s">
        <v>1460</v>
      </c>
      <c r="D152" s="1" t="s">
        <v>1113</v>
      </c>
      <c r="E152" s="1" t="s">
        <v>508</v>
      </c>
      <c r="F152" s="1" t="s">
        <v>1024</v>
      </c>
      <c r="G152" s="1" t="s">
        <v>964</v>
      </c>
      <c r="H152" s="1" t="s">
        <v>873</v>
      </c>
      <c r="I152" s="1" t="s">
        <v>1461</v>
      </c>
      <c r="J152" s="1" t="s">
        <v>875</v>
      </c>
      <c r="K152" s="1" t="s">
        <v>1461</v>
      </c>
      <c r="L152" s="1" t="s">
        <v>1461</v>
      </c>
      <c r="M152" s="1" t="s">
        <v>876</v>
      </c>
      <c r="N152" s="1" t="s">
        <v>876</v>
      </c>
      <c r="O152" s="1" t="s">
        <v>877</v>
      </c>
      <c r="P152" s="1" t="s">
        <v>878</v>
      </c>
      <c r="Q152" s="1" t="s">
        <v>879</v>
      </c>
      <c r="R152" s="1" t="s">
        <v>1462</v>
      </c>
      <c r="S152" s="1" t="s">
        <v>881</v>
      </c>
      <c r="T152" s="1" t="s">
        <v>882</v>
      </c>
      <c r="U152" s="1" t="s">
        <v>883</v>
      </c>
      <c r="V152" s="1" t="s">
        <v>889</v>
      </c>
    </row>
    <row r="153" s="1" customFormat="1" spans="1:22">
      <c r="A153" s="3">
        <v>999221044882393</v>
      </c>
      <c r="B153" s="1" t="s">
        <v>1122</v>
      </c>
      <c r="C153" s="1" t="s">
        <v>1463</v>
      </c>
      <c r="D153" s="1" t="s">
        <v>1113</v>
      </c>
      <c r="E153" s="1" t="s">
        <v>514</v>
      </c>
      <c r="F153" s="1" t="s">
        <v>1024</v>
      </c>
      <c r="G153" s="1" t="s">
        <v>964</v>
      </c>
      <c r="H153" s="1" t="s">
        <v>873</v>
      </c>
      <c r="I153" s="1" t="s">
        <v>1464</v>
      </c>
      <c r="J153" s="1" t="s">
        <v>875</v>
      </c>
      <c r="K153" s="1" t="s">
        <v>1464</v>
      </c>
      <c r="L153" s="1" t="s">
        <v>1464</v>
      </c>
      <c r="M153" s="1" t="s">
        <v>876</v>
      </c>
      <c r="N153" s="1" t="s">
        <v>876</v>
      </c>
      <c r="O153" s="1" t="s">
        <v>877</v>
      </c>
      <c r="P153" s="1" t="s">
        <v>878</v>
      </c>
      <c r="Q153" s="1" t="s">
        <v>879</v>
      </c>
      <c r="R153" s="1" t="s">
        <v>1465</v>
      </c>
      <c r="S153" s="1" t="s">
        <v>881</v>
      </c>
      <c r="T153" s="1" t="s">
        <v>882</v>
      </c>
      <c r="U153" s="1" t="s">
        <v>883</v>
      </c>
      <c r="V153" s="1" t="s">
        <v>889</v>
      </c>
    </row>
    <row r="154" s="1" customFormat="1" spans="1:22">
      <c r="A154" s="3">
        <v>999218957635476</v>
      </c>
      <c r="B154" s="1" t="s">
        <v>1128</v>
      </c>
      <c r="C154" s="1" t="s">
        <v>1466</v>
      </c>
      <c r="D154" s="1" t="s">
        <v>1113</v>
      </c>
      <c r="E154" s="1" t="s">
        <v>153</v>
      </c>
      <c r="F154" s="1" t="s">
        <v>1145</v>
      </c>
      <c r="G154" s="1" t="s">
        <v>1138</v>
      </c>
      <c r="H154" s="1" t="s">
        <v>873</v>
      </c>
      <c r="I154" s="1" t="s">
        <v>1467</v>
      </c>
      <c r="J154" s="1" t="s">
        <v>875</v>
      </c>
      <c r="K154" s="1" t="s">
        <v>1467</v>
      </c>
      <c r="L154" s="1" t="s">
        <v>1467</v>
      </c>
      <c r="M154" s="1" t="s">
        <v>876</v>
      </c>
      <c r="N154" s="1" t="s">
        <v>876</v>
      </c>
      <c r="O154" s="1" t="s">
        <v>877</v>
      </c>
      <c r="P154" s="1" t="s">
        <v>878</v>
      </c>
      <c r="Q154" s="1" t="s">
        <v>879</v>
      </c>
      <c r="R154" s="1" t="s">
        <v>1468</v>
      </c>
      <c r="S154" s="1" t="s">
        <v>881</v>
      </c>
      <c r="T154" s="1" t="s">
        <v>882</v>
      </c>
      <c r="U154" s="1" t="s">
        <v>883</v>
      </c>
      <c r="V154" s="1" t="s">
        <v>889</v>
      </c>
    </row>
    <row r="155" s="1" customFormat="1" spans="1:22">
      <c r="A155" s="3">
        <v>999221046121588</v>
      </c>
      <c r="B155" s="1" t="s">
        <v>1122</v>
      </c>
      <c r="C155" s="1" t="s">
        <v>1469</v>
      </c>
      <c r="D155" s="1" t="s">
        <v>1470</v>
      </c>
      <c r="E155" s="1" t="s">
        <v>451</v>
      </c>
      <c r="F155" s="1" t="s">
        <v>1122</v>
      </c>
      <c r="G155" s="1" t="s">
        <v>1024</v>
      </c>
      <c r="H155" s="1" t="s">
        <v>873</v>
      </c>
      <c r="I155" s="1" t="s">
        <v>1471</v>
      </c>
      <c r="J155" s="1" t="s">
        <v>875</v>
      </c>
      <c r="K155" s="1" t="s">
        <v>1471</v>
      </c>
      <c r="L155" s="1" t="s">
        <v>1471</v>
      </c>
      <c r="M155" s="1" t="s">
        <v>876</v>
      </c>
      <c r="N155" s="1" t="s">
        <v>876</v>
      </c>
      <c r="O155" s="1" t="s">
        <v>877</v>
      </c>
      <c r="P155" s="1" t="s">
        <v>878</v>
      </c>
      <c r="Q155" s="1" t="s">
        <v>879</v>
      </c>
      <c r="R155" s="1" t="s">
        <v>1472</v>
      </c>
      <c r="S155" s="1" t="s">
        <v>881</v>
      </c>
      <c r="T155" s="1" t="s">
        <v>882</v>
      </c>
      <c r="U155" s="1" t="s">
        <v>883</v>
      </c>
      <c r="V155" s="1" t="s">
        <v>889</v>
      </c>
    </row>
    <row r="156" s="1" customFormat="1" spans="1:22">
      <c r="A156" s="3">
        <v>21024982915</v>
      </c>
      <c r="B156" s="1" t="s">
        <v>1145</v>
      </c>
      <c r="C156" s="1" t="s">
        <v>1473</v>
      </c>
      <c r="D156" s="1" t="s">
        <v>1474</v>
      </c>
      <c r="E156" s="1" t="s">
        <v>187</v>
      </c>
      <c r="F156" s="1" t="s">
        <v>1145</v>
      </c>
      <c r="G156" s="1" t="s">
        <v>1138</v>
      </c>
      <c r="H156" s="1" t="s">
        <v>873</v>
      </c>
      <c r="I156" s="1" t="s">
        <v>1475</v>
      </c>
      <c r="J156" s="1" t="s">
        <v>875</v>
      </c>
      <c r="K156" s="1" t="s">
        <v>1475</v>
      </c>
      <c r="L156" s="1" t="s">
        <v>1475</v>
      </c>
      <c r="M156" s="1" t="s">
        <v>876</v>
      </c>
      <c r="N156" s="1" t="s">
        <v>876</v>
      </c>
      <c r="O156" s="1" t="s">
        <v>877</v>
      </c>
      <c r="P156" s="1" t="s">
        <v>878</v>
      </c>
      <c r="Q156" s="1" t="s">
        <v>879</v>
      </c>
      <c r="R156" s="1" t="s">
        <v>1476</v>
      </c>
      <c r="S156" s="1" t="s">
        <v>881</v>
      </c>
      <c r="T156" s="1" t="s">
        <v>882</v>
      </c>
      <c r="U156" s="1" t="s">
        <v>883</v>
      </c>
      <c r="V156" s="1" t="s">
        <v>889</v>
      </c>
    </row>
    <row r="157" s="1" customFormat="1" spans="1:22">
      <c r="A157" s="3">
        <v>18957119650</v>
      </c>
      <c r="B157" s="1" t="s">
        <v>1141</v>
      </c>
      <c r="C157" s="1" t="s">
        <v>1477</v>
      </c>
      <c r="D157" s="1" t="s">
        <v>1478</v>
      </c>
      <c r="E157" s="1" t="s">
        <v>294</v>
      </c>
      <c r="F157" s="1" t="s">
        <v>1145</v>
      </c>
      <c r="G157" s="1" t="s">
        <v>1122</v>
      </c>
      <c r="H157" s="1" t="s">
        <v>873</v>
      </c>
      <c r="I157" s="1" t="s">
        <v>1479</v>
      </c>
      <c r="J157" s="1" t="s">
        <v>875</v>
      </c>
      <c r="K157" s="1" t="s">
        <v>1479</v>
      </c>
      <c r="L157" s="1" t="s">
        <v>1480</v>
      </c>
      <c r="M157" s="1" t="s">
        <v>1481</v>
      </c>
      <c r="N157" s="1" t="s">
        <v>1481</v>
      </c>
      <c r="O157" s="1" t="s">
        <v>877</v>
      </c>
      <c r="P157" s="1" t="s">
        <v>878</v>
      </c>
      <c r="Q157" s="1" t="s">
        <v>879</v>
      </c>
      <c r="R157" s="1" t="s">
        <v>1482</v>
      </c>
      <c r="S157" s="1" t="s">
        <v>881</v>
      </c>
      <c r="T157" s="1" t="s">
        <v>882</v>
      </c>
      <c r="U157" s="1" t="s">
        <v>883</v>
      </c>
      <c r="V157" s="1" t="s">
        <v>889</v>
      </c>
    </row>
    <row r="158" s="1" customFormat="1" spans="1:22">
      <c r="A158" s="3">
        <v>999221033597527</v>
      </c>
      <c r="B158" s="1" t="s">
        <v>1138</v>
      </c>
      <c r="C158" s="1" t="s">
        <v>1483</v>
      </c>
      <c r="D158" s="1" t="s">
        <v>1484</v>
      </c>
      <c r="E158" s="1" t="s">
        <v>341</v>
      </c>
      <c r="F158" s="1" t="s">
        <v>1138</v>
      </c>
      <c r="G158" s="1" t="s">
        <v>1122</v>
      </c>
      <c r="H158" s="1" t="s">
        <v>873</v>
      </c>
      <c r="I158" s="1" t="s">
        <v>1485</v>
      </c>
      <c r="J158" s="1" t="s">
        <v>875</v>
      </c>
      <c r="K158" s="1" t="s">
        <v>1485</v>
      </c>
      <c r="L158" s="1" t="s">
        <v>1485</v>
      </c>
      <c r="M158" s="1" t="s">
        <v>876</v>
      </c>
      <c r="N158" s="1" t="s">
        <v>876</v>
      </c>
      <c r="O158" s="1" t="s">
        <v>877</v>
      </c>
      <c r="P158" s="1" t="s">
        <v>878</v>
      </c>
      <c r="Q158" s="1" t="s">
        <v>879</v>
      </c>
      <c r="R158" s="1" t="s">
        <v>1486</v>
      </c>
      <c r="S158" s="1" t="s">
        <v>881</v>
      </c>
      <c r="T158" s="1" t="s">
        <v>882</v>
      </c>
      <c r="U158" s="1" t="s">
        <v>883</v>
      </c>
      <c r="V158" s="1" t="s">
        <v>889</v>
      </c>
    </row>
    <row r="159" s="1" customFormat="1" spans="1:22">
      <c r="A159" s="3">
        <v>21068424685</v>
      </c>
      <c r="B159" s="1" t="s">
        <v>1024</v>
      </c>
      <c r="C159" s="1" t="s">
        <v>1487</v>
      </c>
      <c r="D159" s="1" t="s">
        <v>1484</v>
      </c>
      <c r="E159" s="1" t="s">
        <v>341</v>
      </c>
      <c r="F159" s="1" t="s">
        <v>1024</v>
      </c>
      <c r="G159" s="1" t="s">
        <v>964</v>
      </c>
      <c r="H159" s="1" t="s">
        <v>873</v>
      </c>
      <c r="I159" s="1" t="s">
        <v>1485</v>
      </c>
      <c r="J159" s="1" t="s">
        <v>875</v>
      </c>
      <c r="K159" s="1" t="s">
        <v>1485</v>
      </c>
      <c r="L159" s="1" t="s">
        <v>1485</v>
      </c>
      <c r="M159" s="1" t="s">
        <v>876</v>
      </c>
      <c r="N159" s="1" t="s">
        <v>876</v>
      </c>
      <c r="O159" s="1" t="s">
        <v>877</v>
      </c>
      <c r="P159" s="1" t="s">
        <v>878</v>
      </c>
      <c r="Q159" s="1" t="s">
        <v>879</v>
      </c>
      <c r="R159" s="1" t="s">
        <v>1488</v>
      </c>
      <c r="S159" s="1" t="s">
        <v>881</v>
      </c>
      <c r="T159" s="1" t="s">
        <v>882</v>
      </c>
      <c r="U159" s="1" t="s">
        <v>883</v>
      </c>
      <c r="V159" s="1" t="s">
        <v>889</v>
      </c>
    </row>
    <row r="160" s="1" customFormat="1" spans="1:22">
      <c r="A160" s="3">
        <v>21038461573</v>
      </c>
      <c r="B160" s="1" t="s">
        <v>1138</v>
      </c>
      <c r="C160" s="1" t="s">
        <v>1489</v>
      </c>
      <c r="D160" s="1" t="s">
        <v>1490</v>
      </c>
      <c r="E160" s="1" t="s">
        <v>390</v>
      </c>
      <c r="F160" s="1" t="s">
        <v>1138</v>
      </c>
      <c r="G160" s="1" t="s">
        <v>1122</v>
      </c>
      <c r="H160" s="1" t="s">
        <v>873</v>
      </c>
      <c r="I160" s="1" t="s">
        <v>1491</v>
      </c>
      <c r="J160" s="1" t="s">
        <v>875</v>
      </c>
      <c r="K160" s="1" t="s">
        <v>1491</v>
      </c>
      <c r="L160" s="1" t="s">
        <v>1491</v>
      </c>
      <c r="M160" s="1" t="s">
        <v>876</v>
      </c>
      <c r="N160" s="1" t="s">
        <v>876</v>
      </c>
      <c r="O160" s="1" t="s">
        <v>877</v>
      </c>
      <c r="P160" s="1" t="s">
        <v>878</v>
      </c>
      <c r="Q160" s="1" t="s">
        <v>879</v>
      </c>
      <c r="R160" s="1" t="s">
        <v>1492</v>
      </c>
      <c r="S160" s="1" t="s">
        <v>881</v>
      </c>
      <c r="T160" s="1" t="s">
        <v>882</v>
      </c>
      <c r="U160" s="1" t="s">
        <v>883</v>
      </c>
      <c r="V160" s="1" t="s">
        <v>889</v>
      </c>
    </row>
    <row r="161" s="1" customFormat="1" spans="1:22">
      <c r="A161" s="3">
        <v>999221038132253</v>
      </c>
      <c r="B161" s="1" t="s">
        <v>1138</v>
      </c>
      <c r="C161" s="1" t="s">
        <v>1493</v>
      </c>
      <c r="D161" s="1" t="s">
        <v>1494</v>
      </c>
      <c r="E161" s="1" t="s">
        <v>385</v>
      </c>
      <c r="F161" s="1" t="s">
        <v>1138</v>
      </c>
      <c r="G161" s="1" t="s">
        <v>1122</v>
      </c>
      <c r="H161" s="1" t="s">
        <v>873</v>
      </c>
      <c r="I161" s="1" t="s">
        <v>1495</v>
      </c>
      <c r="J161" s="1" t="s">
        <v>875</v>
      </c>
      <c r="K161" s="1" t="s">
        <v>1495</v>
      </c>
      <c r="L161" s="1" t="s">
        <v>1495</v>
      </c>
      <c r="M161" s="1" t="s">
        <v>876</v>
      </c>
      <c r="N161" s="1" t="s">
        <v>876</v>
      </c>
      <c r="O161" s="1" t="s">
        <v>877</v>
      </c>
      <c r="P161" s="1" t="s">
        <v>878</v>
      </c>
      <c r="Q161" s="1" t="s">
        <v>879</v>
      </c>
      <c r="R161" s="1" t="s">
        <v>1496</v>
      </c>
      <c r="S161" s="1" t="s">
        <v>881</v>
      </c>
      <c r="T161" s="1" t="s">
        <v>882</v>
      </c>
      <c r="U161" s="1" t="s">
        <v>883</v>
      </c>
      <c r="V161" s="1" t="s">
        <v>889</v>
      </c>
    </row>
    <row r="162" s="1" customFormat="1" spans="1:22">
      <c r="A162" s="3">
        <v>999221038107192</v>
      </c>
      <c r="B162" s="1" t="s">
        <v>1138</v>
      </c>
      <c r="C162" s="1" t="s">
        <v>1497</v>
      </c>
      <c r="D162" s="1" t="s">
        <v>1494</v>
      </c>
      <c r="E162" s="1" t="s">
        <v>382</v>
      </c>
      <c r="F162" s="1" t="s">
        <v>1138</v>
      </c>
      <c r="G162" s="1" t="s">
        <v>1122</v>
      </c>
      <c r="H162" s="1" t="s">
        <v>873</v>
      </c>
      <c r="I162" s="1" t="s">
        <v>913</v>
      </c>
      <c r="J162" s="1" t="s">
        <v>875</v>
      </c>
      <c r="K162" s="1" t="s">
        <v>913</v>
      </c>
      <c r="L162" s="1" t="s">
        <v>913</v>
      </c>
      <c r="M162" s="1" t="s">
        <v>876</v>
      </c>
      <c r="N162" s="1" t="s">
        <v>876</v>
      </c>
      <c r="O162" s="1" t="s">
        <v>877</v>
      </c>
      <c r="P162" s="1" t="s">
        <v>878</v>
      </c>
      <c r="Q162" s="1" t="s">
        <v>879</v>
      </c>
      <c r="R162" s="1" t="s">
        <v>1498</v>
      </c>
      <c r="S162" s="1" t="s">
        <v>881</v>
      </c>
      <c r="T162" s="1" t="s">
        <v>882</v>
      </c>
      <c r="U162" s="1" t="s">
        <v>883</v>
      </c>
      <c r="V162" s="1" t="s">
        <v>889</v>
      </c>
    </row>
    <row r="163" s="1" customFormat="1" spans="1:22">
      <c r="A163" s="3">
        <v>21038065457</v>
      </c>
      <c r="B163" s="1" t="s">
        <v>1138</v>
      </c>
      <c r="C163" s="1" t="s">
        <v>1499</v>
      </c>
      <c r="D163" s="1" t="s">
        <v>1494</v>
      </c>
      <c r="E163" s="1" t="s">
        <v>379</v>
      </c>
      <c r="F163" s="1" t="s">
        <v>1138</v>
      </c>
      <c r="G163" s="1" t="s">
        <v>1122</v>
      </c>
      <c r="H163" s="1" t="s">
        <v>873</v>
      </c>
      <c r="I163" s="1" t="s">
        <v>900</v>
      </c>
      <c r="J163" s="1" t="s">
        <v>875</v>
      </c>
      <c r="K163" s="1" t="s">
        <v>900</v>
      </c>
      <c r="L163" s="1" t="s">
        <v>900</v>
      </c>
      <c r="M163" s="1" t="s">
        <v>876</v>
      </c>
      <c r="N163" s="1" t="s">
        <v>876</v>
      </c>
      <c r="O163" s="1" t="s">
        <v>877</v>
      </c>
      <c r="P163" s="1" t="s">
        <v>878</v>
      </c>
      <c r="Q163" s="1" t="s">
        <v>879</v>
      </c>
      <c r="R163" s="1" t="s">
        <v>1500</v>
      </c>
      <c r="S163" s="1" t="s">
        <v>881</v>
      </c>
      <c r="T163" s="1" t="s">
        <v>882</v>
      </c>
      <c r="U163" s="1" t="s">
        <v>883</v>
      </c>
      <c r="V163" s="1" t="s">
        <v>889</v>
      </c>
    </row>
    <row r="164" s="1" customFormat="1" spans="1:22">
      <c r="A164" s="3">
        <v>999218953804140</v>
      </c>
      <c r="B164" s="1" t="s">
        <v>1336</v>
      </c>
      <c r="C164" s="1" t="s">
        <v>1501</v>
      </c>
      <c r="D164" s="1" t="s">
        <v>1502</v>
      </c>
      <c r="E164" s="1" t="s">
        <v>58</v>
      </c>
      <c r="F164" s="1" t="s">
        <v>1132</v>
      </c>
      <c r="G164" s="1" t="s">
        <v>1138</v>
      </c>
      <c r="H164" s="1" t="s">
        <v>873</v>
      </c>
      <c r="I164" s="1" t="s">
        <v>877</v>
      </c>
      <c r="J164" s="1" t="s">
        <v>875</v>
      </c>
      <c r="K164" s="1" t="s">
        <v>877</v>
      </c>
      <c r="L164" s="1" t="s">
        <v>877</v>
      </c>
      <c r="M164" s="1" t="s">
        <v>876</v>
      </c>
      <c r="N164" s="1" t="s">
        <v>876</v>
      </c>
      <c r="O164" s="1" t="s">
        <v>877</v>
      </c>
      <c r="P164" s="1" t="s">
        <v>878</v>
      </c>
      <c r="Q164" s="1" t="s">
        <v>879</v>
      </c>
      <c r="R164" s="1" t="s">
        <v>1503</v>
      </c>
      <c r="S164" s="1" t="s">
        <v>881</v>
      </c>
      <c r="T164" s="1" t="s">
        <v>882</v>
      </c>
      <c r="U164" s="1" t="s">
        <v>883</v>
      </c>
      <c r="V164" s="1" t="s">
        <v>889</v>
      </c>
    </row>
    <row r="165" s="1" customFormat="1" spans="1:22">
      <c r="A165" s="3">
        <v>999218959615688</v>
      </c>
      <c r="B165" s="1" t="s">
        <v>1128</v>
      </c>
      <c r="C165" s="1" t="s">
        <v>1504</v>
      </c>
      <c r="D165" s="1" t="s">
        <v>1502</v>
      </c>
      <c r="E165" s="1" t="s">
        <v>58</v>
      </c>
      <c r="F165" s="1" t="s">
        <v>1128</v>
      </c>
      <c r="G165" s="1" t="s">
        <v>1145</v>
      </c>
      <c r="H165" s="1" t="s">
        <v>873</v>
      </c>
      <c r="I165" s="1" t="s">
        <v>1505</v>
      </c>
      <c r="J165" s="1" t="s">
        <v>875</v>
      </c>
      <c r="K165" s="1" t="s">
        <v>1505</v>
      </c>
      <c r="L165" s="1" t="s">
        <v>1506</v>
      </c>
      <c r="M165" s="1" t="s">
        <v>1507</v>
      </c>
      <c r="N165" s="1" t="s">
        <v>1507</v>
      </c>
      <c r="O165" s="1" t="s">
        <v>877</v>
      </c>
      <c r="P165" s="1" t="s">
        <v>878</v>
      </c>
      <c r="Q165" s="1" t="s">
        <v>879</v>
      </c>
      <c r="R165" s="1" t="s">
        <v>1508</v>
      </c>
      <c r="S165" s="1" t="s">
        <v>881</v>
      </c>
      <c r="T165" s="1" t="s">
        <v>882</v>
      </c>
      <c r="U165" s="1" t="s">
        <v>883</v>
      </c>
      <c r="V165" s="1" t="s">
        <v>889</v>
      </c>
    </row>
    <row r="166" s="1" customFormat="1" spans="1:22">
      <c r="A166" s="3">
        <v>18948136376</v>
      </c>
      <c r="B166" s="1" t="s">
        <v>1276</v>
      </c>
      <c r="C166" s="1" t="s">
        <v>1509</v>
      </c>
      <c r="D166" s="1" t="s">
        <v>1510</v>
      </c>
      <c r="E166" s="1" t="s">
        <v>707</v>
      </c>
      <c r="F166" s="1" t="s">
        <v>904</v>
      </c>
      <c r="G166" s="1" t="s">
        <v>872</v>
      </c>
      <c r="H166" s="1" t="s">
        <v>873</v>
      </c>
      <c r="I166" s="1" t="s">
        <v>877</v>
      </c>
      <c r="J166" s="1" t="s">
        <v>875</v>
      </c>
      <c r="K166" s="1" t="s">
        <v>877</v>
      </c>
      <c r="L166" s="1" t="s">
        <v>877</v>
      </c>
      <c r="M166" s="1" t="s">
        <v>876</v>
      </c>
      <c r="N166" s="1" t="s">
        <v>876</v>
      </c>
      <c r="O166" s="1" t="s">
        <v>877</v>
      </c>
      <c r="P166" s="1" t="s">
        <v>878</v>
      </c>
      <c r="Q166" s="1" t="s">
        <v>879</v>
      </c>
      <c r="R166" s="1" t="s">
        <v>1511</v>
      </c>
      <c r="S166" s="1" t="s">
        <v>881</v>
      </c>
      <c r="T166" s="1" t="s">
        <v>882</v>
      </c>
      <c r="U166" s="1" t="s">
        <v>883</v>
      </c>
      <c r="V166" s="1" t="s">
        <v>889</v>
      </c>
    </row>
    <row r="167" s="1" customFormat="1" spans="1:22">
      <c r="A167" s="3">
        <v>21038935930</v>
      </c>
      <c r="B167" s="1" t="s">
        <v>1138</v>
      </c>
      <c r="C167" s="1" t="s">
        <v>1512</v>
      </c>
      <c r="D167" s="1" t="s">
        <v>1513</v>
      </c>
      <c r="E167" s="1" t="s">
        <v>401</v>
      </c>
      <c r="F167" s="1" t="s">
        <v>1138</v>
      </c>
      <c r="G167" s="1" t="s">
        <v>1122</v>
      </c>
      <c r="H167" s="1" t="s">
        <v>873</v>
      </c>
      <c r="I167" s="1" t="s">
        <v>1413</v>
      </c>
      <c r="J167" s="1" t="s">
        <v>875</v>
      </c>
      <c r="K167" s="1" t="s">
        <v>1413</v>
      </c>
      <c r="L167" s="1" t="s">
        <v>1413</v>
      </c>
      <c r="M167" s="1" t="s">
        <v>876</v>
      </c>
      <c r="N167" s="1" t="s">
        <v>876</v>
      </c>
      <c r="O167" s="1" t="s">
        <v>877</v>
      </c>
      <c r="P167" s="1" t="s">
        <v>878</v>
      </c>
      <c r="Q167" s="1" t="s">
        <v>879</v>
      </c>
      <c r="R167" s="1" t="s">
        <v>1514</v>
      </c>
      <c r="S167" s="1" t="s">
        <v>881</v>
      </c>
      <c r="T167" s="1" t="s">
        <v>882</v>
      </c>
      <c r="U167" s="1" t="s">
        <v>883</v>
      </c>
      <c r="V167" s="1" t="s">
        <v>889</v>
      </c>
    </row>
    <row r="168" s="1" customFormat="1" spans="1:22">
      <c r="A168" s="3">
        <v>21037948648</v>
      </c>
      <c r="B168" s="1" t="s">
        <v>1138</v>
      </c>
      <c r="C168" s="1" t="s">
        <v>1515</v>
      </c>
      <c r="D168" s="1" t="s">
        <v>1513</v>
      </c>
      <c r="E168" s="1" t="s">
        <v>370</v>
      </c>
      <c r="F168" s="1" t="s">
        <v>1138</v>
      </c>
      <c r="G168" s="1" t="s">
        <v>1122</v>
      </c>
      <c r="H168" s="1" t="s">
        <v>873</v>
      </c>
      <c r="I168" s="1" t="s">
        <v>929</v>
      </c>
      <c r="J168" s="1" t="s">
        <v>875</v>
      </c>
      <c r="K168" s="1" t="s">
        <v>929</v>
      </c>
      <c r="L168" s="1" t="s">
        <v>929</v>
      </c>
      <c r="M168" s="1" t="s">
        <v>876</v>
      </c>
      <c r="N168" s="1" t="s">
        <v>876</v>
      </c>
      <c r="O168" s="1" t="s">
        <v>877</v>
      </c>
      <c r="P168" s="1" t="s">
        <v>878</v>
      </c>
      <c r="Q168" s="1" t="s">
        <v>879</v>
      </c>
      <c r="R168" s="1" t="s">
        <v>1516</v>
      </c>
      <c r="S168" s="1" t="s">
        <v>881</v>
      </c>
      <c r="T168" s="1" t="s">
        <v>882</v>
      </c>
      <c r="U168" s="1" t="s">
        <v>883</v>
      </c>
      <c r="V168" s="1" t="s">
        <v>889</v>
      </c>
    </row>
    <row r="169" s="1" customFormat="1" spans="1:22">
      <c r="A169" s="3">
        <v>18934111914</v>
      </c>
      <c r="B169" s="1" t="s">
        <v>1327</v>
      </c>
      <c r="C169" s="1" t="s">
        <v>1517</v>
      </c>
      <c r="D169" s="1" t="s">
        <v>1518</v>
      </c>
      <c r="E169" s="1" t="s">
        <v>482</v>
      </c>
      <c r="F169" s="1" t="s">
        <v>1024</v>
      </c>
      <c r="G169" s="1" t="s">
        <v>964</v>
      </c>
      <c r="H169" s="1" t="s">
        <v>873</v>
      </c>
      <c r="I169" s="1" t="s">
        <v>1381</v>
      </c>
      <c r="J169" s="1" t="s">
        <v>875</v>
      </c>
      <c r="K169" s="1" t="s">
        <v>1381</v>
      </c>
      <c r="L169" s="1" t="s">
        <v>1381</v>
      </c>
      <c r="M169" s="1" t="s">
        <v>876</v>
      </c>
      <c r="N169" s="1" t="s">
        <v>876</v>
      </c>
      <c r="O169" s="1" t="s">
        <v>877</v>
      </c>
      <c r="P169" s="1" t="s">
        <v>878</v>
      </c>
      <c r="Q169" s="1" t="s">
        <v>879</v>
      </c>
      <c r="R169" s="1" t="s">
        <v>1519</v>
      </c>
      <c r="S169" s="1" t="s">
        <v>881</v>
      </c>
      <c r="T169" s="1" t="s">
        <v>882</v>
      </c>
      <c r="U169" s="1" t="s">
        <v>883</v>
      </c>
      <c r="V169" s="1" t="s">
        <v>889</v>
      </c>
    </row>
    <row r="170" s="1" customFormat="1" spans="1:22">
      <c r="A170" s="3">
        <v>999218928330324</v>
      </c>
      <c r="B170" s="1" t="s">
        <v>1327</v>
      </c>
      <c r="C170" s="1" t="s">
        <v>1520</v>
      </c>
      <c r="D170" s="1" t="s">
        <v>916</v>
      </c>
      <c r="E170" s="1" t="s">
        <v>130</v>
      </c>
      <c r="F170" s="1" t="s">
        <v>1145</v>
      </c>
      <c r="G170" s="1" t="s">
        <v>1138</v>
      </c>
      <c r="H170" s="1" t="s">
        <v>873</v>
      </c>
      <c r="I170" s="1" t="s">
        <v>1521</v>
      </c>
      <c r="J170" s="1" t="s">
        <v>875</v>
      </c>
      <c r="K170" s="1" t="s">
        <v>1521</v>
      </c>
      <c r="L170" s="1" t="s">
        <v>1521</v>
      </c>
      <c r="M170" s="1" t="s">
        <v>876</v>
      </c>
      <c r="N170" s="1" t="s">
        <v>876</v>
      </c>
      <c r="O170" s="1" t="s">
        <v>877</v>
      </c>
      <c r="P170" s="1" t="s">
        <v>878</v>
      </c>
      <c r="Q170" s="1" t="s">
        <v>879</v>
      </c>
      <c r="R170" s="1" t="s">
        <v>1522</v>
      </c>
      <c r="S170" s="1" t="s">
        <v>881</v>
      </c>
      <c r="T170" s="1" t="s">
        <v>882</v>
      </c>
      <c r="U170" s="1" t="s">
        <v>883</v>
      </c>
      <c r="V170" s="1" t="s">
        <v>889</v>
      </c>
    </row>
    <row r="171" s="1" customFormat="1" spans="1:22">
      <c r="A171" s="3">
        <v>21067967997</v>
      </c>
      <c r="B171" s="1" t="s">
        <v>1024</v>
      </c>
      <c r="C171" s="1" t="s">
        <v>1523</v>
      </c>
      <c r="D171" s="1" t="s">
        <v>1524</v>
      </c>
      <c r="E171" s="1" t="s">
        <v>533</v>
      </c>
      <c r="F171" s="1" t="s">
        <v>1024</v>
      </c>
      <c r="G171" s="1" t="s">
        <v>964</v>
      </c>
      <c r="H171" s="1" t="s">
        <v>873</v>
      </c>
      <c r="I171" s="1" t="s">
        <v>1525</v>
      </c>
      <c r="J171" s="1" t="s">
        <v>875</v>
      </c>
      <c r="K171" s="1" t="s">
        <v>1525</v>
      </c>
      <c r="L171" s="1" t="s">
        <v>1525</v>
      </c>
      <c r="M171" s="1" t="s">
        <v>876</v>
      </c>
      <c r="N171" s="1" t="s">
        <v>876</v>
      </c>
      <c r="O171" s="1" t="s">
        <v>877</v>
      </c>
      <c r="P171" s="1" t="s">
        <v>878</v>
      </c>
      <c r="Q171" s="1" t="s">
        <v>879</v>
      </c>
      <c r="R171" s="1" t="s">
        <v>1526</v>
      </c>
      <c r="S171" s="1" t="s">
        <v>881</v>
      </c>
      <c r="T171" s="1" t="s">
        <v>882</v>
      </c>
      <c r="U171" s="1" t="s">
        <v>883</v>
      </c>
      <c r="V171" s="1" t="s">
        <v>889</v>
      </c>
    </row>
    <row r="172" s="1" customFormat="1" spans="1:22">
      <c r="A172" s="3">
        <v>999221042682136</v>
      </c>
      <c r="B172" s="1" t="s">
        <v>1122</v>
      </c>
      <c r="C172" s="1" t="s">
        <v>1527</v>
      </c>
      <c r="D172" s="1" t="s">
        <v>1528</v>
      </c>
      <c r="E172" s="1" t="s">
        <v>429</v>
      </c>
      <c r="F172" s="1" t="s">
        <v>1122</v>
      </c>
      <c r="G172" s="1" t="s">
        <v>1024</v>
      </c>
      <c r="H172" s="1" t="s">
        <v>873</v>
      </c>
      <c r="I172" s="1" t="s">
        <v>1529</v>
      </c>
      <c r="J172" s="1" t="s">
        <v>875</v>
      </c>
      <c r="K172" s="1" t="s">
        <v>1529</v>
      </c>
      <c r="L172" s="1" t="s">
        <v>1529</v>
      </c>
      <c r="M172" s="1" t="s">
        <v>876</v>
      </c>
      <c r="N172" s="1" t="s">
        <v>876</v>
      </c>
      <c r="O172" s="1" t="s">
        <v>877</v>
      </c>
      <c r="P172" s="1" t="s">
        <v>878</v>
      </c>
      <c r="Q172" s="1" t="s">
        <v>879</v>
      </c>
      <c r="R172" s="1" t="s">
        <v>1530</v>
      </c>
      <c r="S172" s="1" t="s">
        <v>881</v>
      </c>
      <c r="T172" s="1" t="s">
        <v>882</v>
      </c>
      <c r="U172" s="1" t="s">
        <v>883</v>
      </c>
      <c r="V172" s="1" t="s">
        <v>889</v>
      </c>
    </row>
    <row r="173" s="1" customFormat="1" spans="1:22">
      <c r="A173" s="3">
        <v>21028128507</v>
      </c>
      <c r="B173" s="1" t="s">
        <v>1145</v>
      </c>
      <c r="C173" s="1" t="s">
        <v>1531</v>
      </c>
      <c r="D173" s="1" t="s">
        <v>1532</v>
      </c>
      <c r="E173" s="1" t="s">
        <v>328</v>
      </c>
      <c r="F173" s="1" t="s">
        <v>1145</v>
      </c>
      <c r="G173" s="1" t="s">
        <v>1122</v>
      </c>
      <c r="H173" s="1" t="s">
        <v>873</v>
      </c>
      <c r="I173" s="1" t="s">
        <v>997</v>
      </c>
      <c r="J173" s="1" t="s">
        <v>875</v>
      </c>
      <c r="K173" s="1" t="s">
        <v>997</v>
      </c>
      <c r="L173" s="1" t="s">
        <v>997</v>
      </c>
      <c r="M173" s="1" t="s">
        <v>876</v>
      </c>
      <c r="N173" s="1" t="s">
        <v>876</v>
      </c>
      <c r="O173" s="1" t="s">
        <v>877</v>
      </c>
      <c r="P173" s="1" t="s">
        <v>878</v>
      </c>
      <c r="Q173" s="1" t="s">
        <v>879</v>
      </c>
      <c r="R173" s="1" t="s">
        <v>1533</v>
      </c>
      <c r="S173" s="1" t="s">
        <v>881</v>
      </c>
      <c r="T173" s="1" t="s">
        <v>882</v>
      </c>
      <c r="U173" s="1" t="s">
        <v>883</v>
      </c>
      <c r="V173" s="1" t="s">
        <v>889</v>
      </c>
    </row>
    <row r="174" s="1" customFormat="1" spans="1:22">
      <c r="A174" s="3">
        <v>21043781072</v>
      </c>
      <c r="B174" s="1" t="s">
        <v>1122</v>
      </c>
      <c r="C174" s="1" t="s">
        <v>1534</v>
      </c>
      <c r="D174" s="1" t="s">
        <v>1535</v>
      </c>
      <c r="E174" s="1" t="s">
        <v>440</v>
      </c>
      <c r="F174" s="1" t="s">
        <v>1122</v>
      </c>
      <c r="G174" s="1" t="s">
        <v>1024</v>
      </c>
      <c r="H174" s="1" t="s">
        <v>873</v>
      </c>
      <c r="I174" s="1" t="s">
        <v>1391</v>
      </c>
      <c r="J174" s="1" t="s">
        <v>875</v>
      </c>
      <c r="K174" s="1" t="s">
        <v>1391</v>
      </c>
      <c r="L174" s="1" t="s">
        <v>1391</v>
      </c>
      <c r="M174" s="1" t="s">
        <v>876</v>
      </c>
      <c r="N174" s="1" t="s">
        <v>876</v>
      </c>
      <c r="O174" s="1" t="s">
        <v>877</v>
      </c>
      <c r="P174" s="1" t="s">
        <v>878</v>
      </c>
      <c r="Q174" s="1" t="s">
        <v>879</v>
      </c>
      <c r="R174" s="1" t="s">
        <v>1536</v>
      </c>
      <c r="S174" s="1" t="s">
        <v>881</v>
      </c>
      <c r="T174" s="1" t="s">
        <v>882</v>
      </c>
      <c r="U174" s="1" t="s">
        <v>883</v>
      </c>
      <c r="V174" s="1" t="s">
        <v>889</v>
      </c>
    </row>
    <row r="175" s="1" customFormat="1" spans="1:22">
      <c r="A175" s="3">
        <v>999221046325669</v>
      </c>
      <c r="B175" s="1" t="s">
        <v>1122</v>
      </c>
      <c r="C175" s="1" t="s">
        <v>1537</v>
      </c>
      <c r="D175" s="1" t="s">
        <v>1538</v>
      </c>
      <c r="E175" s="1" t="s">
        <v>716</v>
      </c>
      <c r="F175" s="1" t="s">
        <v>1122</v>
      </c>
      <c r="G175" s="1" t="s">
        <v>872</v>
      </c>
      <c r="H175" s="1" t="s">
        <v>873</v>
      </c>
      <c r="I175" s="1" t="s">
        <v>1539</v>
      </c>
      <c r="J175" s="1" t="s">
        <v>875</v>
      </c>
      <c r="K175" s="1" t="s">
        <v>1539</v>
      </c>
      <c r="L175" s="1" t="s">
        <v>1539</v>
      </c>
      <c r="M175" s="1" t="s">
        <v>876</v>
      </c>
      <c r="N175" s="1" t="s">
        <v>876</v>
      </c>
      <c r="O175" s="1" t="s">
        <v>877</v>
      </c>
      <c r="P175" s="1" t="s">
        <v>878</v>
      </c>
      <c r="Q175" s="1" t="s">
        <v>879</v>
      </c>
      <c r="R175" s="1" t="s">
        <v>1540</v>
      </c>
      <c r="S175" s="1" t="s">
        <v>881</v>
      </c>
      <c r="T175" s="1" t="s">
        <v>882</v>
      </c>
      <c r="U175" s="1" t="s">
        <v>883</v>
      </c>
      <c r="V175" s="1" t="s">
        <v>889</v>
      </c>
    </row>
    <row r="176" s="1" customFormat="1" spans="1:22">
      <c r="A176" s="3">
        <v>999221043228422</v>
      </c>
      <c r="B176" s="1" t="s">
        <v>1122</v>
      </c>
      <c r="C176" s="1" t="s">
        <v>1541</v>
      </c>
      <c r="D176" s="1" t="s">
        <v>1542</v>
      </c>
      <c r="E176" s="1" t="s">
        <v>436</v>
      </c>
      <c r="F176" s="1" t="s">
        <v>1122</v>
      </c>
      <c r="G176" s="1" t="s">
        <v>1024</v>
      </c>
      <c r="H176" s="1" t="s">
        <v>873</v>
      </c>
      <c r="I176" s="1" t="s">
        <v>1543</v>
      </c>
      <c r="J176" s="1" t="s">
        <v>875</v>
      </c>
      <c r="K176" s="1" t="s">
        <v>1543</v>
      </c>
      <c r="L176" s="1" t="s">
        <v>1543</v>
      </c>
      <c r="M176" s="1" t="s">
        <v>876</v>
      </c>
      <c r="N176" s="1" t="s">
        <v>876</v>
      </c>
      <c r="O176" s="1" t="s">
        <v>877</v>
      </c>
      <c r="P176" s="1" t="s">
        <v>878</v>
      </c>
      <c r="Q176" s="1" t="s">
        <v>879</v>
      </c>
      <c r="R176" s="1" t="s">
        <v>1544</v>
      </c>
      <c r="S176" s="1" t="s">
        <v>881</v>
      </c>
      <c r="T176" s="1" t="s">
        <v>882</v>
      </c>
      <c r="U176" s="1" t="s">
        <v>883</v>
      </c>
      <c r="V176" s="1" t="s">
        <v>889</v>
      </c>
    </row>
    <row r="177" s="1" customFormat="1" spans="1:22">
      <c r="A177" s="3">
        <v>21022505954</v>
      </c>
      <c r="B177" s="1" t="s">
        <v>1132</v>
      </c>
      <c r="C177" s="1" t="s">
        <v>1545</v>
      </c>
      <c r="D177" s="1" t="s">
        <v>912</v>
      </c>
      <c r="E177" s="1" t="s">
        <v>103</v>
      </c>
      <c r="F177" s="1" t="s">
        <v>1132</v>
      </c>
      <c r="G177" s="1" t="s">
        <v>1145</v>
      </c>
      <c r="H177" s="1" t="s">
        <v>873</v>
      </c>
      <c r="I177" s="1" t="s">
        <v>913</v>
      </c>
      <c r="J177" s="1" t="s">
        <v>875</v>
      </c>
      <c r="K177" s="1" t="s">
        <v>913</v>
      </c>
      <c r="L177" s="1" t="s">
        <v>913</v>
      </c>
      <c r="M177" s="1" t="s">
        <v>876</v>
      </c>
      <c r="N177" s="1" t="s">
        <v>876</v>
      </c>
      <c r="O177" s="1" t="s">
        <v>877</v>
      </c>
      <c r="P177" s="1" t="s">
        <v>878</v>
      </c>
      <c r="Q177" s="1" t="s">
        <v>879</v>
      </c>
      <c r="R177" s="1" t="s">
        <v>1546</v>
      </c>
      <c r="S177" s="1" t="s">
        <v>881</v>
      </c>
      <c r="T177" s="1" t="s">
        <v>882</v>
      </c>
      <c r="U177" s="1" t="s">
        <v>883</v>
      </c>
      <c r="V177" s="1" t="s">
        <v>889</v>
      </c>
    </row>
    <row r="178" s="1" customFormat="1" spans="1:22">
      <c r="A178" s="3">
        <v>21030677194</v>
      </c>
      <c r="B178" s="1" t="s">
        <v>1145</v>
      </c>
      <c r="C178" s="1" t="s">
        <v>1547</v>
      </c>
      <c r="D178" s="1" t="s">
        <v>912</v>
      </c>
      <c r="E178" s="1" t="s">
        <v>336</v>
      </c>
      <c r="F178" s="1" t="s">
        <v>1145</v>
      </c>
      <c r="G178" s="1" t="s">
        <v>1122</v>
      </c>
      <c r="H178" s="1" t="s">
        <v>873</v>
      </c>
      <c r="I178" s="1" t="s">
        <v>1191</v>
      </c>
      <c r="J178" s="1" t="s">
        <v>875</v>
      </c>
      <c r="K178" s="1" t="s">
        <v>1191</v>
      </c>
      <c r="L178" s="1" t="s">
        <v>1191</v>
      </c>
      <c r="M178" s="1" t="s">
        <v>876</v>
      </c>
      <c r="N178" s="1" t="s">
        <v>876</v>
      </c>
      <c r="O178" s="1" t="s">
        <v>877</v>
      </c>
      <c r="P178" s="1" t="s">
        <v>878</v>
      </c>
      <c r="Q178" s="1" t="s">
        <v>879</v>
      </c>
      <c r="R178" s="1" t="s">
        <v>1548</v>
      </c>
      <c r="S178" s="1" t="s">
        <v>881</v>
      </c>
      <c r="T178" s="1" t="s">
        <v>882</v>
      </c>
      <c r="U178" s="1" t="s">
        <v>883</v>
      </c>
      <c r="V178" s="1" t="s">
        <v>889</v>
      </c>
    </row>
    <row r="179" s="1" customFormat="1" spans="1:22">
      <c r="A179" s="3">
        <v>999221030520870</v>
      </c>
      <c r="B179" s="1" t="s">
        <v>1145</v>
      </c>
      <c r="C179" s="1" t="s">
        <v>1549</v>
      </c>
      <c r="D179" s="1" t="s">
        <v>912</v>
      </c>
      <c r="E179" s="1" t="s">
        <v>215</v>
      </c>
      <c r="F179" s="1" t="s">
        <v>1145</v>
      </c>
      <c r="G179" s="1" t="s">
        <v>1138</v>
      </c>
      <c r="H179" s="1" t="s">
        <v>873</v>
      </c>
      <c r="I179" s="1" t="s">
        <v>1378</v>
      </c>
      <c r="J179" s="1" t="s">
        <v>875</v>
      </c>
      <c r="K179" s="1" t="s">
        <v>1378</v>
      </c>
      <c r="L179" s="1" t="s">
        <v>1378</v>
      </c>
      <c r="M179" s="1" t="s">
        <v>876</v>
      </c>
      <c r="N179" s="1" t="s">
        <v>876</v>
      </c>
      <c r="O179" s="1" t="s">
        <v>877</v>
      </c>
      <c r="P179" s="1" t="s">
        <v>878</v>
      </c>
      <c r="Q179" s="1" t="s">
        <v>879</v>
      </c>
      <c r="R179" s="1" t="s">
        <v>1550</v>
      </c>
      <c r="S179" s="1" t="s">
        <v>881</v>
      </c>
      <c r="T179" s="1" t="s">
        <v>882</v>
      </c>
      <c r="U179" s="1" t="s">
        <v>883</v>
      </c>
      <c r="V179" s="1" t="s">
        <v>889</v>
      </c>
    </row>
    <row r="180" s="1" customFormat="1" spans="1:22">
      <c r="A180" s="3">
        <v>999221017367807</v>
      </c>
      <c r="B180" s="1" t="s">
        <v>1132</v>
      </c>
      <c r="C180" s="1" t="s">
        <v>1551</v>
      </c>
      <c r="D180" s="1" t="s">
        <v>912</v>
      </c>
      <c r="E180" s="1" t="s">
        <v>72</v>
      </c>
      <c r="F180" s="1" t="s">
        <v>1132</v>
      </c>
      <c r="G180" s="1" t="s">
        <v>1145</v>
      </c>
      <c r="H180" s="1" t="s">
        <v>873</v>
      </c>
      <c r="I180" s="1" t="s">
        <v>913</v>
      </c>
      <c r="J180" s="1" t="s">
        <v>875</v>
      </c>
      <c r="K180" s="1" t="s">
        <v>913</v>
      </c>
      <c r="L180" s="1" t="s">
        <v>913</v>
      </c>
      <c r="M180" s="1" t="s">
        <v>876</v>
      </c>
      <c r="N180" s="1" t="s">
        <v>876</v>
      </c>
      <c r="O180" s="1" t="s">
        <v>877</v>
      </c>
      <c r="P180" s="1" t="s">
        <v>878</v>
      </c>
      <c r="Q180" s="1" t="s">
        <v>879</v>
      </c>
      <c r="R180" s="1" t="s">
        <v>1552</v>
      </c>
      <c r="S180" s="1" t="s">
        <v>881</v>
      </c>
      <c r="T180" s="1" t="s">
        <v>882</v>
      </c>
      <c r="U180" s="1" t="s">
        <v>883</v>
      </c>
      <c r="V180" s="1" t="s">
        <v>889</v>
      </c>
    </row>
    <row r="181" s="1" customFormat="1" spans="1:22">
      <c r="A181" s="3">
        <v>21017211139</v>
      </c>
      <c r="B181" s="1" t="s">
        <v>1132</v>
      </c>
      <c r="C181" s="1" t="s">
        <v>1553</v>
      </c>
      <c r="D181" s="1" t="s">
        <v>912</v>
      </c>
      <c r="E181" s="1" t="s">
        <v>68</v>
      </c>
      <c r="F181" s="1" t="s">
        <v>1132</v>
      </c>
      <c r="G181" s="1" t="s">
        <v>1145</v>
      </c>
      <c r="H181" s="1" t="s">
        <v>873</v>
      </c>
      <c r="I181" s="1" t="s">
        <v>913</v>
      </c>
      <c r="J181" s="1" t="s">
        <v>875</v>
      </c>
      <c r="K181" s="1" t="s">
        <v>913</v>
      </c>
      <c r="L181" s="1" t="s">
        <v>913</v>
      </c>
      <c r="M181" s="1" t="s">
        <v>876</v>
      </c>
      <c r="N181" s="1" t="s">
        <v>876</v>
      </c>
      <c r="O181" s="1" t="s">
        <v>877</v>
      </c>
      <c r="P181" s="1" t="s">
        <v>878</v>
      </c>
      <c r="Q181" s="1" t="s">
        <v>879</v>
      </c>
      <c r="R181" s="1" t="s">
        <v>1554</v>
      </c>
      <c r="S181" s="1" t="s">
        <v>881</v>
      </c>
      <c r="T181" s="1" t="s">
        <v>882</v>
      </c>
      <c r="U181" s="1" t="s">
        <v>883</v>
      </c>
      <c r="V181" s="1" t="s">
        <v>889</v>
      </c>
    </row>
    <row r="182" s="1" customFormat="1" spans="1:22">
      <c r="A182" s="3">
        <v>999221024597343</v>
      </c>
      <c r="B182" s="1" t="s">
        <v>1145</v>
      </c>
      <c r="C182" s="1" t="s">
        <v>1555</v>
      </c>
      <c r="D182" s="1" t="s">
        <v>1556</v>
      </c>
      <c r="E182" s="1" t="s">
        <v>176</v>
      </c>
      <c r="F182" s="1" t="s">
        <v>1145</v>
      </c>
      <c r="G182" s="1" t="s">
        <v>1138</v>
      </c>
      <c r="H182" s="1" t="s">
        <v>873</v>
      </c>
      <c r="I182" s="1" t="s">
        <v>1557</v>
      </c>
      <c r="J182" s="1" t="s">
        <v>875</v>
      </c>
      <c r="K182" s="1" t="s">
        <v>1557</v>
      </c>
      <c r="L182" s="1" t="s">
        <v>1557</v>
      </c>
      <c r="M182" s="1" t="s">
        <v>876</v>
      </c>
      <c r="N182" s="1" t="s">
        <v>876</v>
      </c>
      <c r="O182" s="1" t="s">
        <v>877</v>
      </c>
      <c r="P182" s="1" t="s">
        <v>878</v>
      </c>
      <c r="Q182" s="1" t="s">
        <v>879</v>
      </c>
      <c r="R182" s="1" t="s">
        <v>1558</v>
      </c>
      <c r="S182" s="1" t="s">
        <v>881</v>
      </c>
      <c r="T182" s="1" t="s">
        <v>882</v>
      </c>
      <c r="U182" s="1" t="s">
        <v>883</v>
      </c>
      <c r="V182" s="1" t="s">
        <v>889</v>
      </c>
    </row>
    <row r="183" s="1" customFormat="1" spans="1:22">
      <c r="A183" s="3">
        <v>18956356351</v>
      </c>
      <c r="B183" s="1" t="s">
        <v>1141</v>
      </c>
      <c r="C183" s="1" t="s">
        <v>1559</v>
      </c>
      <c r="D183" s="1" t="s">
        <v>1560</v>
      </c>
      <c r="E183" s="1" t="s">
        <v>287</v>
      </c>
      <c r="F183" s="1" t="s">
        <v>1138</v>
      </c>
      <c r="G183" s="1" t="s">
        <v>1122</v>
      </c>
      <c r="H183" s="1" t="s">
        <v>873</v>
      </c>
      <c r="I183" s="1" t="s">
        <v>1561</v>
      </c>
      <c r="J183" s="1" t="s">
        <v>875</v>
      </c>
      <c r="K183" s="1" t="s">
        <v>1561</v>
      </c>
      <c r="L183" s="1" t="s">
        <v>1561</v>
      </c>
      <c r="M183" s="1" t="s">
        <v>876</v>
      </c>
      <c r="N183" s="1" t="s">
        <v>876</v>
      </c>
      <c r="O183" s="1" t="s">
        <v>877</v>
      </c>
      <c r="P183" s="1" t="s">
        <v>878</v>
      </c>
      <c r="Q183" s="1" t="s">
        <v>879</v>
      </c>
      <c r="R183" s="1" t="s">
        <v>1562</v>
      </c>
      <c r="S183" s="1" t="s">
        <v>881</v>
      </c>
      <c r="T183" s="1" t="s">
        <v>882</v>
      </c>
      <c r="U183" s="1" t="s">
        <v>883</v>
      </c>
      <c r="V183" s="1" t="s">
        <v>889</v>
      </c>
    </row>
    <row r="184" s="1" customFormat="1" spans="1:22">
      <c r="A184" s="3">
        <v>999221043852789</v>
      </c>
      <c r="B184" s="1" t="s">
        <v>1122</v>
      </c>
      <c r="C184" s="1" t="s">
        <v>1563</v>
      </c>
      <c r="D184" s="1" t="s">
        <v>1564</v>
      </c>
      <c r="E184" s="1" t="s">
        <v>712</v>
      </c>
      <c r="F184" s="1" t="s">
        <v>904</v>
      </c>
      <c r="G184" s="1" t="s">
        <v>872</v>
      </c>
      <c r="H184" s="1" t="s">
        <v>873</v>
      </c>
      <c r="I184" s="1" t="s">
        <v>1417</v>
      </c>
      <c r="J184" s="1" t="s">
        <v>875</v>
      </c>
      <c r="K184" s="1" t="s">
        <v>1417</v>
      </c>
      <c r="L184" s="1" t="s">
        <v>1417</v>
      </c>
      <c r="M184" s="1" t="s">
        <v>876</v>
      </c>
      <c r="N184" s="1" t="s">
        <v>876</v>
      </c>
      <c r="O184" s="1" t="s">
        <v>877</v>
      </c>
      <c r="P184" s="1" t="s">
        <v>878</v>
      </c>
      <c r="Q184" s="1" t="s">
        <v>879</v>
      </c>
      <c r="R184" s="1" t="s">
        <v>1565</v>
      </c>
      <c r="S184" s="1" t="s">
        <v>881</v>
      </c>
      <c r="T184" s="1" t="s">
        <v>882</v>
      </c>
      <c r="U184" s="1" t="s">
        <v>883</v>
      </c>
      <c r="V184" s="1" t="s">
        <v>889</v>
      </c>
    </row>
    <row r="185" s="1" customFormat="1" spans="1:22">
      <c r="A185" s="3">
        <v>18918128990</v>
      </c>
      <c r="B185" s="1" t="s">
        <v>1116</v>
      </c>
      <c r="C185" s="1" t="s">
        <v>1566</v>
      </c>
      <c r="D185" s="1" t="s">
        <v>1118</v>
      </c>
      <c r="E185" s="1" t="s">
        <v>1567</v>
      </c>
      <c r="F185" s="1" t="s">
        <v>904</v>
      </c>
      <c r="G185" s="1" t="s">
        <v>868</v>
      </c>
      <c r="H185" s="1" t="s">
        <v>873</v>
      </c>
      <c r="I185" s="1" t="s">
        <v>1568</v>
      </c>
      <c r="J185" s="1" t="s">
        <v>875</v>
      </c>
      <c r="K185" s="1" t="s">
        <v>1568</v>
      </c>
      <c r="L185" s="1" t="s">
        <v>1568</v>
      </c>
      <c r="M185" s="1" t="s">
        <v>876</v>
      </c>
      <c r="N185" s="1" t="s">
        <v>876</v>
      </c>
      <c r="O185" s="1" t="s">
        <v>877</v>
      </c>
      <c r="P185" s="1" t="s">
        <v>878</v>
      </c>
      <c r="Q185" s="1" t="s">
        <v>879</v>
      </c>
      <c r="R185" s="1" t="s">
        <v>1569</v>
      </c>
      <c r="S185" s="1" t="s">
        <v>881</v>
      </c>
      <c r="T185" s="1" t="s">
        <v>882</v>
      </c>
      <c r="U185" s="1" t="s">
        <v>883</v>
      </c>
      <c r="V185" s="1" t="s">
        <v>889</v>
      </c>
    </row>
    <row r="186" s="1" customFormat="1" spans="1:22">
      <c r="A186" s="3">
        <v>18906707040</v>
      </c>
      <c r="B186" s="1" t="s">
        <v>1570</v>
      </c>
      <c r="C186" s="1" t="s">
        <v>1571</v>
      </c>
      <c r="D186" s="1" t="s">
        <v>1118</v>
      </c>
      <c r="E186" s="1" t="s">
        <v>1572</v>
      </c>
      <c r="F186" s="1" t="s">
        <v>1336</v>
      </c>
      <c r="G186" s="1" t="s">
        <v>1145</v>
      </c>
      <c r="H186" s="1" t="s">
        <v>873</v>
      </c>
      <c r="I186" s="1" t="s">
        <v>1573</v>
      </c>
      <c r="J186" s="1" t="s">
        <v>875</v>
      </c>
      <c r="K186" s="1" t="s">
        <v>1573</v>
      </c>
      <c r="L186" s="1" t="s">
        <v>1573</v>
      </c>
      <c r="M186" s="1" t="s">
        <v>876</v>
      </c>
      <c r="N186" s="1" t="s">
        <v>876</v>
      </c>
      <c r="O186" s="1" t="s">
        <v>877</v>
      </c>
      <c r="P186" s="1" t="s">
        <v>878</v>
      </c>
      <c r="Q186" s="1" t="s">
        <v>879</v>
      </c>
      <c r="R186" s="1" t="s">
        <v>1574</v>
      </c>
      <c r="S186" s="1" t="s">
        <v>881</v>
      </c>
      <c r="T186" s="1" t="s">
        <v>882</v>
      </c>
      <c r="U186" s="1" t="s">
        <v>883</v>
      </c>
      <c r="V186" s="1" t="s">
        <v>889</v>
      </c>
    </row>
    <row r="187" s="1" customFormat="1" spans="1:22">
      <c r="A187" s="3">
        <v>18852159838</v>
      </c>
      <c r="B187" s="1" t="s">
        <v>1575</v>
      </c>
      <c r="C187" s="1" t="s">
        <v>1576</v>
      </c>
      <c r="D187" s="1" t="s">
        <v>1152</v>
      </c>
      <c r="E187" s="1" t="s">
        <v>1577</v>
      </c>
      <c r="F187" s="1" t="s">
        <v>1024</v>
      </c>
      <c r="G187" s="1" t="s">
        <v>964</v>
      </c>
      <c r="H187" s="1" t="s">
        <v>873</v>
      </c>
      <c r="I187" s="1" t="s">
        <v>1578</v>
      </c>
      <c r="J187" s="1" t="s">
        <v>875</v>
      </c>
      <c r="K187" s="1" t="s">
        <v>1578</v>
      </c>
      <c r="L187" s="1" t="s">
        <v>1578</v>
      </c>
      <c r="M187" s="1" t="s">
        <v>876</v>
      </c>
      <c r="N187" s="1" t="s">
        <v>876</v>
      </c>
      <c r="O187" s="1" t="s">
        <v>877</v>
      </c>
      <c r="P187" s="1" t="s">
        <v>878</v>
      </c>
      <c r="Q187" s="1" t="s">
        <v>879</v>
      </c>
      <c r="R187" s="1" t="s">
        <v>1579</v>
      </c>
      <c r="S187" s="1" t="s">
        <v>881</v>
      </c>
      <c r="T187" s="1" t="s">
        <v>882</v>
      </c>
      <c r="U187" s="1" t="s">
        <v>883</v>
      </c>
      <c r="V187" s="1" t="s">
        <v>889</v>
      </c>
    </row>
    <row r="188" s="1" customFormat="1" spans="1:22">
      <c r="A188" s="3">
        <v>18862726469</v>
      </c>
      <c r="B188" s="1" t="s">
        <v>1580</v>
      </c>
      <c r="C188" s="1" t="s">
        <v>1581</v>
      </c>
      <c r="D188" s="1" t="s">
        <v>1582</v>
      </c>
      <c r="E188" s="1" t="s">
        <v>1583</v>
      </c>
      <c r="F188" s="1" t="s">
        <v>1145</v>
      </c>
      <c r="G188" s="1" t="s">
        <v>1138</v>
      </c>
      <c r="H188" s="1" t="s">
        <v>873</v>
      </c>
      <c r="I188" s="1" t="s">
        <v>1584</v>
      </c>
      <c r="J188" s="1" t="s">
        <v>875</v>
      </c>
      <c r="K188" s="1" t="s">
        <v>1584</v>
      </c>
      <c r="L188" s="1" t="s">
        <v>1584</v>
      </c>
      <c r="M188" s="1" t="s">
        <v>876</v>
      </c>
      <c r="N188" s="1" t="s">
        <v>876</v>
      </c>
      <c r="O188" s="1" t="s">
        <v>877</v>
      </c>
      <c r="P188" s="1" t="s">
        <v>878</v>
      </c>
      <c r="Q188" s="1" t="s">
        <v>879</v>
      </c>
      <c r="R188" s="1" t="s">
        <v>1585</v>
      </c>
      <c r="S188" s="1" t="s">
        <v>881</v>
      </c>
      <c r="T188" s="1" t="s">
        <v>882</v>
      </c>
      <c r="U188" s="1" t="s">
        <v>883</v>
      </c>
      <c r="V188" s="1" t="s">
        <v>889</v>
      </c>
    </row>
    <row r="189" s="1" customFormat="1" spans="1:22">
      <c r="A189" s="3">
        <v>18868188029</v>
      </c>
      <c r="B189" s="1" t="s">
        <v>1580</v>
      </c>
      <c r="C189" s="1" t="s">
        <v>1586</v>
      </c>
      <c r="D189" s="1" t="s">
        <v>1587</v>
      </c>
      <c r="E189" s="1" t="s">
        <v>1588</v>
      </c>
      <c r="F189" s="1" t="s">
        <v>1132</v>
      </c>
      <c r="G189" s="1" t="s">
        <v>1145</v>
      </c>
      <c r="H189" s="1" t="s">
        <v>873</v>
      </c>
      <c r="I189" s="1" t="s">
        <v>1017</v>
      </c>
      <c r="J189" s="1" t="s">
        <v>875</v>
      </c>
      <c r="K189" s="1" t="s">
        <v>1017</v>
      </c>
      <c r="L189" s="1" t="s">
        <v>1017</v>
      </c>
      <c r="M189" s="1" t="s">
        <v>876</v>
      </c>
      <c r="N189" s="1" t="s">
        <v>876</v>
      </c>
      <c r="O189" s="1" t="s">
        <v>877</v>
      </c>
      <c r="P189" s="1" t="s">
        <v>878</v>
      </c>
      <c r="Q189" s="1" t="s">
        <v>879</v>
      </c>
      <c r="R189" s="1" t="s">
        <v>1589</v>
      </c>
      <c r="S189" s="1" t="s">
        <v>881</v>
      </c>
      <c r="T189" s="1" t="s">
        <v>882</v>
      </c>
      <c r="U189" s="1" t="s">
        <v>883</v>
      </c>
      <c r="V189" s="1" t="s">
        <v>889</v>
      </c>
    </row>
    <row r="190" s="1" customFormat="1" spans="1:22">
      <c r="A190" s="3">
        <v>18745542000</v>
      </c>
      <c r="B190" s="1" t="s">
        <v>1590</v>
      </c>
      <c r="C190" s="1" t="s">
        <v>1591</v>
      </c>
      <c r="D190" s="1" t="s">
        <v>1592</v>
      </c>
      <c r="E190" s="1" t="s">
        <v>1593</v>
      </c>
      <c r="F190" s="1" t="s">
        <v>1594</v>
      </c>
      <c r="G190" s="1" t="s">
        <v>868</v>
      </c>
      <c r="H190" s="1" t="s">
        <v>873</v>
      </c>
      <c r="I190" s="1" t="s">
        <v>1595</v>
      </c>
      <c r="J190" s="1" t="s">
        <v>875</v>
      </c>
      <c r="K190" s="1" t="s">
        <v>1595</v>
      </c>
      <c r="L190" s="1" t="s">
        <v>1595</v>
      </c>
      <c r="M190" s="1" t="s">
        <v>876</v>
      </c>
      <c r="N190" s="1" t="s">
        <v>876</v>
      </c>
      <c r="O190" s="1" t="s">
        <v>877</v>
      </c>
      <c r="P190" s="1" t="s">
        <v>878</v>
      </c>
      <c r="Q190" s="1" t="s">
        <v>879</v>
      </c>
      <c r="R190" s="1" t="s">
        <v>1596</v>
      </c>
      <c r="S190" s="1" t="s">
        <v>881</v>
      </c>
      <c r="T190" s="1" t="s">
        <v>882</v>
      </c>
      <c r="U190" s="1" t="s">
        <v>883</v>
      </c>
      <c r="V190" s="1" t="s">
        <v>1597</v>
      </c>
    </row>
    <row r="191" s="1" customFormat="1" spans="1:22">
      <c r="A191" s="3">
        <v>18816686021</v>
      </c>
      <c r="B191" s="1" t="s">
        <v>1598</v>
      </c>
      <c r="C191" s="1" t="s">
        <v>1599</v>
      </c>
      <c r="D191" s="1" t="s">
        <v>1272</v>
      </c>
      <c r="E191" s="1" t="s">
        <v>1600</v>
      </c>
      <c r="F191" s="1" t="s">
        <v>1138</v>
      </c>
      <c r="G191" s="1" t="s">
        <v>1122</v>
      </c>
      <c r="H191" s="1" t="s">
        <v>873</v>
      </c>
      <c r="I191" s="1" t="s">
        <v>1601</v>
      </c>
      <c r="J191" s="1" t="s">
        <v>875</v>
      </c>
      <c r="K191" s="1" t="s">
        <v>1601</v>
      </c>
      <c r="L191" s="1" t="s">
        <v>1601</v>
      </c>
      <c r="M191" s="1" t="s">
        <v>876</v>
      </c>
      <c r="N191" s="1" t="s">
        <v>876</v>
      </c>
      <c r="O191" s="1" t="s">
        <v>877</v>
      </c>
      <c r="P191" s="1" t="s">
        <v>878</v>
      </c>
      <c r="Q191" s="1" t="s">
        <v>879</v>
      </c>
      <c r="R191" s="1" t="s">
        <v>1602</v>
      </c>
      <c r="S191" s="1" t="s">
        <v>881</v>
      </c>
      <c r="T191" s="1" t="s">
        <v>882</v>
      </c>
      <c r="U191" s="1" t="s">
        <v>883</v>
      </c>
      <c r="V191" s="1" t="s">
        <v>889</v>
      </c>
    </row>
    <row r="192" s="1" customFormat="1" spans="1:22">
      <c r="A192" s="3">
        <v>18830111004</v>
      </c>
      <c r="B192" s="1" t="s">
        <v>1603</v>
      </c>
      <c r="C192" s="1" t="s">
        <v>1604</v>
      </c>
      <c r="D192" s="1" t="s">
        <v>1605</v>
      </c>
      <c r="E192" s="1" t="s">
        <v>1606</v>
      </c>
      <c r="F192" s="1" t="s">
        <v>1138</v>
      </c>
      <c r="G192" s="1" t="s">
        <v>1122</v>
      </c>
      <c r="H192" s="1" t="s">
        <v>873</v>
      </c>
      <c r="I192" s="1" t="s">
        <v>1607</v>
      </c>
      <c r="J192" s="1" t="s">
        <v>875</v>
      </c>
      <c r="K192" s="1" t="s">
        <v>1607</v>
      </c>
      <c r="L192" s="1" t="s">
        <v>1607</v>
      </c>
      <c r="M192" s="1" t="s">
        <v>876</v>
      </c>
      <c r="N192" s="1" t="s">
        <v>876</v>
      </c>
      <c r="O192" s="1" t="s">
        <v>877</v>
      </c>
      <c r="P192" s="1" t="s">
        <v>878</v>
      </c>
      <c r="Q192" s="1" t="s">
        <v>879</v>
      </c>
      <c r="R192" s="1" t="s">
        <v>1608</v>
      </c>
      <c r="S192" s="1" t="s">
        <v>881</v>
      </c>
      <c r="T192" s="1" t="s">
        <v>882</v>
      </c>
      <c r="U192" s="1" t="s">
        <v>883</v>
      </c>
      <c r="V192" s="1" t="s">
        <v>889</v>
      </c>
    </row>
    <row r="193" s="1" customFormat="1" spans="1:22">
      <c r="A193" s="3">
        <v>18826210894</v>
      </c>
      <c r="B193" s="1" t="s">
        <v>1603</v>
      </c>
      <c r="C193" s="1" t="s">
        <v>1609</v>
      </c>
      <c r="D193" s="1" t="s">
        <v>1605</v>
      </c>
      <c r="E193" s="1" t="s">
        <v>1610</v>
      </c>
      <c r="F193" s="1" t="s">
        <v>1138</v>
      </c>
      <c r="G193" s="1" t="s">
        <v>1122</v>
      </c>
      <c r="H193" s="1" t="s">
        <v>873</v>
      </c>
      <c r="I193" s="1" t="s">
        <v>1607</v>
      </c>
      <c r="J193" s="1" t="s">
        <v>875</v>
      </c>
      <c r="K193" s="1" t="s">
        <v>1607</v>
      </c>
      <c r="L193" s="1" t="s">
        <v>1607</v>
      </c>
      <c r="M193" s="1" t="s">
        <v>876</v>
      </c>
      <c r="N193" s="1" t="s">
        <v>876</v>
      </c>
      <c r="O193" s="1" t="s">
        <v>877</v>
      </c>
      <c r="P193" s="1" t="s">
        <v>878</v>
      </c>
      <c r="Q193" s="1" t="s">
        <v>879</v>
      </c>
      <c r="R193" s="1" t="s">
        <v>1611</v>
      </c>
      <c r="S193" s="1" t="s">
        <v>881</v>
      </c>
      <c r="T193" s="1" t="s">
        <v>882</v>
      </c>
      <c r="U193" s="1" t="s">
        <v>883</v>
      </c>
      <c r="V193" s="1" t="s">
        <v>889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2022-10-08T01:14:00Z</dcterms:created>
  <dcterms:modified xsi:type="dcterms:W3CDTF">2022-10-08T06:46:49Z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F361E0DA60394FC6B4D517C5F1D9D191</vt:lpwstr>
  </property>
  <property fmtid="{D5CDD505-2E9C-101B-9397-08002B2CF9AE}" pid="3" name="KSOProductBuildVer">
    <vt:lpwstr>2052-11.1.0.12358</vt:lpwstr>
  </property>
</Properties>
</file>