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<sst xmlns="http://schemas.openxmlformats.org/spreadsheetml/2006/main" count="247" uniqueCount="104">
  <si>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</si>
  <si>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</si>
  <si>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</si>
  <si>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</si>
  <si>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</si>
  <si>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</si>
  <si>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</si>
  <si>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</si>
  <si>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</si>
  <si>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</si>
  <si>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</si>
  <si>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</si>
  <si>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</si>
  <si>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</si>
  <si>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</si>
  <si>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</si>
  <si>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</si>
  <si>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</si>
  <si>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</si>
  <si>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</si>
  <si>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</si>
  <si>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</si>
  <si>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</si>
  <si>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</si>
  <si>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</si>
  <si>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999221351229222	</t>
  </si>
  <si>
    <t>Ctrip</t>
  </si>
  <si>
    <t>正常</t>
  </si>
  <si>
    <t>[桂林]城市便捷酒店(桂林七星公园东西巷店)(71586887)</t>
  </si>
  <si>
    <t>特惠大床房&lt;双人入住&gt;&lt;内宾&gt;&lt;预付&gt;&lt;无早&gt;</t>
  </si>
  <si>
    <t>CNY</t>
  </si>
  <si>
    <t>左林</t>
  </si>
  <si>
    <t>CA11323221011CNY</t>
  </si>
  <si>
    <t>未提现</t>
  </si>
  <si>
    <t>携程开票</t>
  </si>
  <si>
    <t xml:space="preserve">	</t>
  </si>
  <si>
    <t xml:space="preserve">999221351400701	</t>
  </si>
  <si>
    <t>[桂林]桂林高铁北站亚朵酒店(65109273)</t>
  </si>
  <si>
    <t>雅致大床房&lt;双人入住&gt;&lt;内宾&gt;&lt;预付&gt;&lt;单早&gt;</t>
  </si>
  <si>
    <t>杨程</t>
  </si>
  <si>
    <t xml:space="preserve">2727462	</t>
  </si>
  <si>
    <t>取消</t>
  </si>
  <si>
    <t xml:space="preserve">999221357810195	</t>
  </si>
  <si>
    <t>[盐城]盐城经济技术开发区亚朵酒店(89920143)</t>
  </si>
  <si>
    <t>几木大床房&lt;双人入住&gt;&lt;内宾&gt;&lt;预付&gt;&lt;单早&gt;</t>
  </si>
  <si>
    <t>张霞</t>
  </si>
  <si>
    <t xml:space="preserve">2728794	</t>
  </si>
  <si>
    <t xml:space="preserve">999221357815848	</t>
  </si>
  <si>
    <t>行政大床房&lt;双人入住&gt;&lt;内宾&gt;&lt;预付&gt;&lt;单早&gt;</t>
  </si>
  <si>
    <t>张海</t>
  </si>
  <si>
    <t xml:space="preserve">999221360181231	</t>
  </si>
  <si>
    <t>[百色]城市便捷酒店(百色锦绣国际店)(72816293)</t>
  </si>
  <si>
    <t>曾春红</t>
  </si>
  <si>
    <t xml:space="preserve">999221360210536	</t>
  </si>
  <si>
    <t>文明伟</t>
  </si>
  <si>
    <t>，</t>
  </si>
  <si>
    <t>A221011105456481</t>
  </si>
  <si>
    <t>CNY / HKD 当前参考汇率: 1.093700582</t>
  </si>
  <si>
    <t>总计：578.1 CNY/
632.27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</si>
  <si>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</si>
  <si>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</si>
  <si>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</si>
  <si>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</si>
  <si>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</si>
  <si>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</si>
  <si>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</si>
  <si>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</si>
  <si>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</si>
  <si>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</si>
  <si>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</si>
  <si>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</si>
  <si>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</si>
  <si>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</si>
  <si>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</si>
  <si>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</si>
  <si>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</si>
  <si>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</si>
  <si>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</si>
  <si>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2022-10-07</t>
  </si>
  <si>
    <t>2729345</t>
  </si>
  <si>
    <t>城市便捷酒店(百色锦绣国际店)</t>
  </si>
  <si>
    <t>2022-10-08</t>
  </si>
  <si>
    <t>退房日月结</t>
  </si>
  <si>
    <t>153.75</t>
  </si>
  <si>
    <t>RMB</t>
  </si>
  <si>
    <t>0</t>
  </si>
  <si>
    <t>0.00</t>
  </si>
  <si>
    <t>携程汇智国内直连</t>
  </si>
  <si>
    <t>1861</t>
  </si>
  <si>
    <t>2022-10-07 16:21:17</t>
  </si>
  <si>
    <t>否</t>
  </si>
  <si>
    <t>汇智国际旅游发展有限公司</t>
  </si>
  <si>
    <t>直连</t>
  </si>
  <si>
    <t>中国</t>
  </si>
  <si>
    <t>2729356</t>
  </si>
  <si>
    <t>2022-10-07 16:26:13</t>
  </si>
  <si>
    <t>2022-10-06</t>
  </si>
  <si>
    <t>2727462</t>
  </si>
  <si>
    <t>桂林高铁北站亚朵酒店</t>
  </si>
  <si>
    <t>2022-10-06 13:36:57</t>
  </si>
  <si>
    <t>2727425</t>
  </si>
  <si>
    <t>城市便捷酒店(桂林七星公园东西巷店)</t>
  </si>
  <si>
    <t>270.60</t>
  </si>
  <si>
    <t>2022-10-06 13:14:17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</si>
</sst>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14</xdr:col>
      <xdr:colOff>619125</xdr:colOff>
      <xdr:row>55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706100" cy="5419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44840</v>
      </c>
      <c r="G2" s="6">
        <v>44842</v>
      </c>
      <c r="H2" s="4">
        <v>1</v>
      </c>
      <c r="I2" s="4">
        <v>2</v>
      </c>
      <c r="J2" s="4">
        <v>2</v>
      </c>
      <c r="K2" s="4" t="s">
        <v>30</v>
      </c>
      <c r="L2" s="4">
        <v>270.6</v>
      </c>
      <c r="M2" s="4">
        <v>270.6</v>
      </c>
      <c r="N2" s="4" t="s">
        <v>31</v>
      </c>
      <c r="O2" s="4" t="s">
        <v>32</v>
      </c>
      <c r="P2" s="4" t="s">
        <v>33</v>
      </c>
      <c r="Q2" s="4">
        <v>0</v>
      </c>
      <c r="R2" s="7">
        <v>44840</v>
      </c>
      <c r="S2" s="6">
        <v>44845</v>
      </c>
      <c r="T2" s="4" t="s">
        <v>34</v>
      </c>
      <c r="U2" s="4">
        <v>270.6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44841</v>
      </c>
      <c r="G3" s="6">
        <v>44842</v>
      </c>
      <c r="H3" s="4">
        <v>1</v>
      </c>
      <c r="I3" s="4">
        <v>1</v>
      </c>
      <c r="J3" s="4">
        <v>1</v>
      </c>
      <c r="K3" s="4" t="s">
        <v>30</v>
      </c>
      <c r="L3" s="4">
        <v>253.6</v>
      </c>
      <c r="M3" s="4">
        <v>253.6</v>
      </c>
      <c r="N3" s="4" t="s">
        <v>39</v>
      </c>
      <c r="O3" s="4" t="s">
        <v>32</v>
      </c>
      <c r="P3" s="4" t="s">
        <v>33</v>
      </c>
      <c r="Q3" s="4">
        <v>0</v>
      </c>
      <c r="R3" s="7">
        <v>44840</v>
      </c>
      <c r="S3" s="6">
        <v>44845</v>
      </c>
      <c r="T3" s="4" t="s">
        <v>34</v>
      </c>
      <c r="U3" s="4">
        <v>253.6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41</v>
      </c>
      <c r="D4" s="4" t="s">
        <v>37</v>
      </c>
      <c r="E4" s="4" t="s">
        <v>38</v>
      </c>
      <c r="F4" s="6">
        <v>44841</v>
      </c>
      <c r="G4" s="6">
        <v>44842</v>
      </c>
      <c r="H4" s="4">
        <v>1</v>
      </c>
      <c r="I4" s="4">
        <v>1</v>
      </c>
      <c r="J4" s="4">
        <v>1</v>
      </c>
      <c r="K4" s="4" t="s">
        <v>30</v>
      </c>
      <c r="L4" s="4">
        <v>-253.6</v>
      </c>
      <c r="M4" s="4">
        <v>-253.6</v>
      </c>
      <c r="N4" s="4" t="s">
        <v>39</v>
      </c>
      <c r="O4" s="4" t="s">
        <v>32</v>
      </c>
      <c r="P4" s="4" t="s">
        <v>33</v>
      </c>
      <c r="Q4" s="4">
        <v>0</v>
      </c>
      <c r="R4" s="7">
        <v>44840</v>
      </c>
      <c r="S4" s="6">
        <v>44845</v>
      </c>
      <c r="T4" s="4" t="s">
        <v>34</v>
      </c>
      <c r="U4" s="4">
        <v>-253.6</v>
      </c>
      <c r="V4" s="4">
        <v>0</v>
      </c>
      <c r="W4" s="4">
        <v>0</v>
      </c>
      <c r="X4" s="4" t="s">
        <v>40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44841</v>
      </c>
      <c r="G5" s="6">
        <v>44842</v>
      </c>
      <c r="H5" s="4">
        <v>1</v>
      </c>
      <c r="I5" s="4">
        <v>1</v>
      </c>
      <c r="J5" s="4">
        <v>1</v>
      </c>
      <c r="K5" s="4" t="s">
        <v>30</v>
      </c>
      <c r="L5" s="4">
        <v>364.49</v>
      </c>
      <c r="M5" s="4">
        <v>364.49</v>
      </c>
      <c r="N5" s="4" t="s">
        <v>45</v>
      </c>
      <c r="O5" s="4" t="s">
        <v>32</v>
      </c>
      <c r="P5" s="4" t="s">
        <v>33</v>
      </c>
      <c r="Q5" s="4">
        <v>0</v>
      </c>
      <c r="R5" s="7">
        <v>44841</v>
      </c>
      <c r="S5" s="6">
        <v>44845</v>
      </c>
      <c r="T5" s="4" t="s">
        <v>34</v>
      </c>
      <c r="U5" s="4">
        <v>364.49</v>
      </c>
      <c r="V5" s="4">
        <v>0</v>
      </c>
      <c r="W5" s="4">
        <v>0</v>
      </c>
      <c r="X5" s="4" t="s">
        <v>46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43</v>
      </c>
      <c r="E6" s="4" t="s">
        <v>48</v>
      </c>
      <c r="F6" s="6">
        <v>44841</v>
      </c>
      <c r="G6" s="6">
        <v>44842</v>
      </c>
      <c r="H6" s="4">
        <v>1</v>
      </c>
      <c r="I6" s="4">
        <v>1</v>
      </c>
      <c r="J6" s="4">
        <v>1</v>
      </c>
      <c r="K6" s="4" t="s">
        <v>30</v>
      </c>
      <c r="L6" s="4">
        <v>329.77</v>
      </c>
      <c r="M6" s="4">
        <v>329.77</v>
      </c>
      <c r="N6" s="4" t="s">
        <v>49</v>
      </c>
      <c r="O6" s="4" t="s">
        <v>32</v>
      </c>
      <c r="P6" s="4" t="s">
        <v>33</v>
      </c>
      <c r="Q6" s="4">
        <v>0</v>
      </c>
      <c r="R6" s="7">
        <v>44841</v>
      </c>
      <c r="S6" s="6">
        <v>44845</v>
      </c>
      <c r="T6" s="4" t="s">
        <v>34</v>
      </c>
      <c r="U6" s="4">
        <v>329.77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42</v>
      </c>
      <c r="B7" s="4" t="s">
        <v>26</v>
      </c>
      <c r="C7" s="4" t="s">
        <v>41</v>
      </c>
      <c r="D7" s="4" t="s">
        <v>43</v>
      </c>
      <c r="E7" s="4" t="s">
        <v>44</v>
      </c>
      <c r="F7" s="6">
        <v>44841</v>
      </c>
      <c r="G7" s="6">
        <v>44842</v>
      </c>
      <c r="H7" s="4">
        <v>1</v>
      </c>
      <c r="I7" s="4">
        <v>1</v>
      </c>
      <c r="J7" s="4">
        <v>1</v>
      </c>
      <c r="K7" s="4" t="s">
        <v>30</v>
      </c>
      <c r="L7" s="4">
        <v>-364.49</v>
      </c>
      <c r="M7" s="4">
        <v>-364.49</v>
      </c>
      <c r="N7" s="4" t="s">
        <v>45</v>
      </c>
      <c r="O7" s="4" t="s">
        <v>32</v>
      </c>
      <c r="P7" s="4" t="s">
        <v>33</v>
      </c>
      <c r="Q7" s="4">
        <v>0</v>
      </c>
      <c r="R7" s="7">
        <v>44841</v>
      </c>
      <c r="S7" s="6">
        <v>44845</v>
      </c>
      <c r="T7" s="4" t="s">
        <v>34</v>
      </c>
      <c r="U7" s="4">
        <v>-364.49</v>
      </c>
      <c r="V7" s="4">
        <v>0</v>
      </c>
      <c r="W7" s="4">
        <v>0</v>
      </c>
      <c r="X7" s="4" t="s">
        <v>46</v>
      </c>
      <c r="Y7" s="4" t="s">
        <v>35</v>
      </c>
    </row>
    <row r="8" s="4" customFormat="1" spans="1:25">
      <c r="A8" s="4" t="s">
        <v>47</v>
      </c>
      <c r="B8" s="4" t="s">
        <v>26</v>
      </c>
      <c r="C8" s="4" t="s">
        <v>41</v>
      </c>
      <c r="D8" s="4" t="s">
        <v>43</v>
      </c>
      <c r="E8" s="4" t="s">
        <v>48</v>
      </c>
      <c r="F8" s="6">
        <v>44841</v>
      </c>
      <c r="G8" s="6">
        <v>44842</v>
      </c>
      <c r="H8" s="4">
        <v>1</v>
      </c>
      <c r="I8" s="4">
        <v>1</v>
      </c>
      <c r="J8" s="4">
        <v>1</v>
      </c>
      <c r="K8" s="4" t="s">
        <v>30</v>
      </c>
      <c r="L8" s="4">
        <v>-329.77</v>
      </c>
      <c r="M8" s="4">
        <v>-329.77</v>
      </c>
      <c r="N8" s="4" t="s">
        <v>49</v>
      </c>
      <c r="O8" s="4" t="s">
        <v>32</v>
      </c>
      <c r="P8" s="4" t="s">
        <v>33</v>
      </c>
      <c r="Q8" s="4">
        <v>0</v>
      </c>
      <c r="R8" s="7">
        <v>44841</v>
      </c>
      <c r="S8" s="6">
        <v>44845</v>
      </c>
      <c r="T8" s="4" t="s">
        <v>34</v>
      </c>
      <c r="U8" s="4">
        <v>-329.77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50</v>
      </c>
      <c r="B9" s="4" t="s">
        <v>26</v>
      </c>
      <c r="C9" s="4" t="s">
        <v>27</v>
      </c>
      <c r="D9" s="4" t="s">
        <v>51</v>
      </c>
      <c r="E9" s="4" t="s">
        <v>29</v>
      </c>
      <c r="F9" s="6">
        <v>44841</v>
      </c>
      <c r="G9" s="6">
        <v>44842</v>
      </c>
      <c r="H9" s="4">
        <v>1</v>
      </c>
      <c r="I9" s="4">
        <v>1</v>
      </c>
      <c r="J9" s="4">
        <v>1</v>
      </c>
      <c r="K9" s="4" t="s">
        <v>30</v>
      </c>
      <c r="L9" s="4">
        <v>153.75</v>
      </c>
      <c r="M9" s="4">
        <v>153.75</v>
      </c>
      <c r="N9" s="4" t="s">
        <v>52</v>
      </c>
      <c r="O9" s="4" t="s">
        <v>32</v>
      </c>
      <c r="P9" s="4" t="s">
        <v>33</v>
      </c>
      <c r="Q9" s="4">
        <v>0</v>
      </c>
      <c r="R9" s="7">
        <v>44841</v>
      </c>
      <c r="S9" s="6">
        <v>44845</v>
      </c>
      <c r="T9" s="4" t="s">
        <v>34</v>
      </c>
      <c r="U9" s="4">
        <v>153.75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53</v>
      </c>
      <c r="B10" s="4" t="s">
        <v>26</v>
      </c>
      <c r="C10" s="4" t="s">
        <v>27</v>
      </c>
      <c r="D10" s="4" t="s">
        <v>51</v>
      </c>
      <c r="E10" s="4" t="s">
        <v>29</v>
      </c>
      <c r="F10" s="6">
        <v>44841</v>
      </c>
      <c r="G10" s="6">
        <v>44842</v>
      </c>
      <c r="H10" s="4">
        <v>1</v>
      </c>
      <c r="I10" s="4">
        <v>1</v>
      </c>
      <c r="J10" s="4">
        <v>1</v>
      </c>
      <c r="K10" s="4" t="s">
        <v>30</v>
      </c>
      <c r="L10" s="4">
        <v>153.75</v>
      </c>
      <c r="M10" s="4">
        <v>153.75</v>
      </c>
      <c r="N10" s="4" t="s">
        <v>54</v>
      </c>
      <c r="O10" s="4" t="s">
        <v>32</v>
      </c>
      <c r="P10" s="4" t="s">
        <v>33</v>
      </c>
      <c r="Q10" s="4">
        <v>0</v>
      </c>
      <c r="R10" s="7">
        <v>44841</v>
      </c>
      <c r="S10" s="6">
        <v>44845</v>
      </c>
      <c r="T10" s="4" t="s">
        <v>34</v>
      </c>
      <c r="U10" s="4">
        <v>153.75</v>
      </c>
      <c r="V10" s="4">
        <v>0</v>
      </c>
      <c r="W10" s="4">
        <v>0</v>
      </c>
      <c r="X10" s="4" t="s">
        <v>35</v>
      </c>
      <c r="Y1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999221351229222</v>
      </c>
      <c r="B2" s="6">
        <v>44840</v>
      </c>
      <c r="C2" s="6">
        <v>44842</v>
      </c>
      <c r="D2" s="4">
        <v>270.6</v>
      </c>
      <c r="E2" s="4" t="str">
        <f>VLOOKUP(A2,HOP!A:L,12,0)</f>
        <v>270.60</v>
      </c>
      <c r="F2" s="4" t="str">
        <f>VLOOKUP(A2,HOP!A:C,3,0)</f>
        <v>2727425</v>
      </c>
      <c r="G2" s="4">
        <f>D2-E2</f>
        <v>0</v>
      </c>
      <c r="H2" s="4" t="str">
        <f>$H$1&amp;F2</f>
        <v>，2727425</v>
      </c>
      <c r="I2" s="4" t="str">
        <f>VLOOKUP(A2,HOP!A:U,21,0)</f>
        <v>直连</v>
      </c>
    </row>
    <row r="3" s="4" customFormat="1" hidden="1" spans="1:9">
      <c r="A3" s="5">
        <v>999221351400701</v>
      </c>
      <c r="B3" s="6">
        <v>44841</v>
      </c>
      <c r="C3" s="6">
        <v>44842</v>
      </c>
      <c r="D3" s="4">
        <v>0</v>
      </c>
      <c r="E3" s="4" t="str">
        <f>VLOOKUP(A3,HOP!A:L,12,0)</f>
        <v>0.00</v>
      </c>
      <c r="F3" s="4" t="str">
        <f>VLOOKUP(A3,HOP!A:C,3,0)</f>
        <v>2727462</v>
      </c>
      <c r="G3" s="4">
        <f>D3-E3</f>
        <v>0</v>
      </c>
      <c r="H3" s="4" t="str">
        <f>$H$1&amp;F3</f>
        <v>，2727462</v>
      </c>
      <c r="I3" s="4" t="str">
        <f>VLOOKUP(A3,HOP!A:U,21,0)</f>
        <v>直连</v>
      </c>
    </row>
    <row r="4" s="4" customFormat="1" hidden="1" spans="1:9">
      <c r="A4" s="5">
        <v>999221357810195</v>
      </c>
      <c r="B4" s="6">
        <v>44841</v>
      </c>
      <c r="C4" s="6">
        <v>44842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hidden="1" spans="1:9">
      <c r="A5" s="5">
        <v>999221357815848</v>
      </c>
      <c r="B5" s="6">
        <v>44841</v>
      </c>
      <c r="C5" s="6">
        <v>44842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6" s="4" customFormat="1" spans="1:9">
      <c r="A6" s="5">
        <v>999221360181231</v>
      </c>
      <c r="B6" s="6">
        <v>44841</v>
      </c>
      <c r="C6" s="6">
        <v>44842</v>
      </c>
      <c r="D6" s="4">
        <v>153.75</v>
      </c>
      <c r="E6" s="4" t="str">
        <f>VLOOKUP(A6,HOP!A:L,12,0)</f>
        <v>153.75</v>
      </c>
      <c r="F6" s="4" t="str">
        <f>VLOOKUP(A6,HOP!A:C,3,0)</f>
        <v>2729345</v>
      </c>
      <c r="G6" s="4">
        <f>D6-E6</f>
        <v>0</v>
      </c>
      <c r="H6" s="4" t="str">
        <f>$H$1&amp;F6</f>
        <v>，2729345</v>
      </c>
      <c r="I6" s="4" t="str">
        <f>VLOOKUP(A6,HOP!A:U,21,0)</f>
        <v>直连</v>
      </c>
    </row>
    <row r="7" s="4" customFormat="1" spans="1:9">
      <c r="A7" s="5">
        <v>999221360210536</v>
      </c>
      <c r="B7" s="6">
        <v>44841</v>
      </c>
      <c r="C7" s="6">
        <v>44842</v>
      </c>
      <c r="D7" s="4">
        <v>153.75</v>
      </c>
      <c r="E7" s="4" t="str">
        <f>VLOOKUP(A7,HOP!A:L,12,0)</f>
        <v>153.75</v>
      </c>
      <c r="F7" s="4" t="str">
        <f>VLOOKUP(A7,HOP!A:C,3,0)</f>
        <v>2729356</v>
      </c>
      <c r="G7" s="4">
        <f>D7-E7</f>
        <v>0</v>
      </c>
      <c r="H7" s="4" t="str">
        <f>$H$1&amp;F7</f>
        <v>，2729356</v>
      </c>
      <c r="I7" s="4" t="str">
        <f>VLOOKUP(A7,HOP!A:U,21,0)</f>
        <v>直连</v>
      </c>
    </row>
    <row r="9" spans="4:4">
      <c r="D9" s="4">
        <f>SUM(D2:D8)</f>
        <v>578.1</v>
      </c>
    </row>
    <row r="14" spans="1:1">
      <c r="A14" s="4" t="s">
        <v>56</v>
      </c>
    </row>
    <row r="15" spans="1:1">
      <c r="A15" s="4" t="s">
        <v>57</v>
      </c>
    </row>
    <row r="16" spans="1:1">
      <c r="A16" s="4" t="s">
        <v>58</v>
      </c>
    </row>
  </sheetData>
  <autoFilter ref="A1:XFD9">
    <filterColumn colId="3">
      <filters blank="1">
        <filter val="578.1"/>
        <filter val="153.75"/>
        <filter val="270.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999221360181231</v>
      </c>
      <c r="B2" s="1" t="s">
        <v>78</v>
      </c>
      <c r="C2" s="1" t="s">
        <v>79</v>
      </c>
      <c r="D2" s="1" t="s">
        <v>80</v>
      </c>
      <c r="E2" s="1" t="s">
        <v>52</v>
      </c>
      <c r="F2" s="1" t="s">
        <v>78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</row>
    <row r="3" s="1" customFormat="1" spans="1:22">
      <c r="A3" s="3">
        <v>999221360210536</v>
      </c>
      <c r="B3" s="1" t="s">
        <v>78</v>
      </c>
      <c r="C3" s="1" t="s">
        <v>94</v>
      </c>
      <c r="D3" s="1" t="s">
        <v>80</v>
      </c>
      <c r="E3" s="1" t="s">
        <v>54</v>
      </c>
      <c r="F3" s="1" t="s">
        <v>78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83</v>
      </c>
      <c r="L3" s="1" t="s">
        <v>83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88</v>
      </c>
      <c r="R3" s="1" t="s">
        <v>95</v>
      </c>
      <c r="S3" s="1" t="s">
        <v>90</v>
      </c>
      <c r="T3" s="1" t="s">
        <v>91</v>
      </c>
      <c r="U3" s="1" t="s">
        <v>92</v>
      </c>
      <c r="V3" s="1" t="s">
        <v>93</v>
      </c>
    </row>
    <row r="4" s="1" customFormat="1" spans="1:22">
      <c r="A4" s="3">
        <v>999221351400701</v>
      </c>
      <c r="B4" s="1" t="s">
        <v>96</v>
      </c>
      <c r="C4" s="1" t="s">
        <v>97</v>
      </c>
      <c r="D4" s="1" t="s">
        <v>98</v>
      </c>
      <c r="E4" s="1" t="s">
        <v>39</v>
      </c>
      <c r="F4" s="1" t="s">
        <v>78</v>
      </c>
      <c r="G4" s="1" t="s">
        <v>81</v>
      </c>
      <c r="H4" s="1" t="s">
        <v>82</v>
      </c>
      <c r="I4" s="1" t="s">
        <v>86</v>
      </c>
      <c r="J4" s="1" t="s">
        <v>84</v>
      </c>
      <c r="K4" s="1" t="s">
        <v>86</v>
      </c>
      <c r="L4" s="1" t="s">
        <v>86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88</v>
      </c>
      <c r="R4" s="1" t="s">
        <v>99</v>
      </c>
      <c r="S4" s="1" t="s">
        <v>90</v>
      </c>
      <c r="T4" s="1" t="s">
        <v>91</v>
      </c>
      <c r="U4" s="1" t="s">
        <v>92</v>
      </c>
      <c r="V4" s="1" t="s">
        <v>93</v>
      </c>
    </row>
    <row r="5" s="1" customFormat="1" spans="1:22">
      <c r="A5" s="3">
        <v>999221351229222</v>
      </c>
      <c r="B5" s="1" t="s">
        <v>96</v>
      </c>
      <c r="C5" s="1" t="s">
        <v>100</v>
      </c>
      <c r="D5" s="1" t="s">
        <v>101</v>
      </c>
      <c r="E5" s="1" t="s">
        <v>31</v>
      </c>
      <c r="F5" s="1" t="s">
        <v>96</v>
      </c>
      <c r="G5" s="1" t="s">
        <v>81</v>
      </c>
      <c r="H5" s="1" t="s">
        <v>82</v>
      </c>
      <c r="I5" s="1" t="s">
        <v>102</v>
      </c>
      <c r="J5" s="1" t="s">
        <v>84</v>
      </c>
      <c r="K5" s="1" t="s">
        <v>102</v>
      </c>
      <c r="L5" s="1" t="s">
        <v>102</v>
      </c>
      <c r="M5" s="1" t="s">
        <v>85</v>
      </c>
      <c r="N5" s="1" t="s">
        <v>85</v>
      </c>
      <c r="O5" s="1" t="s">
        <v>86</v>
      </c>
      <c r="P5" s="1" t="s">
        <v>87</v>
      </c>
      <c r="Q5" s="1" t="s">
        <v>88</v>
      </c>
      <c r="R5" s="1" t="s">
        <v>103</v>
      </c>
      <c r="S5" s="1" t="s">
        <v>90</v>
      </c>
      <c r="T5" s="1" t="s">
        <v>91</v>
      </c>
      <c r="U5" s="1" t="s">
        <v>92</v>
      </c>
      <c r="V5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2022-10-11T01:58:58Z</dcterms:created>
  <dcterms:modified xsi:type="dcterms:W3CDTF">2022-10-11T02:53:41Z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5CD6B7A5D6F14CD68DB7D34B63DD0276</vt:lpwstr>
  </property>
  <property fmtid="{D5CDD505-2E9C-101B-9397-08002B2CF9AE}" pid="3" name="KSOProductBuildVer">
    <vt:lpwstr>2052-11.1.0.12358</vt:lpwstr>
  </property>
</Properties>
</file>