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对账!$A$1:$X$170</definedName>
  </definedNames>
  <calcPr calcId="144525"/>
</workbook>
</file>

<file path=xl/sharedStrings.xml><?xml version="1.0" encoding="utf-8"?>
<sst xmlns="http://schemas.openxmlformats.org/spreadsheetml/2006/main" count="5636" uniqueCount="1780">
  <si>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</si>
  <si>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</si>
  <si>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</si>
  <si>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</si>
  <si>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</si>
  <si>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</si>
  <si>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</si>
  <si>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</si>
  <si>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</si>
  <si>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</si>
  <si>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</si>
  <si>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</si>
  <si>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</si>
  <si>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</si>
  <si>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</si>
  <si>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</si>
  <si>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</si>
  <si>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</si>
  <si>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</si>
  <si>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</si>
  <si>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</si>
  <si>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</si>
  <si>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</si>
  <si>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</si>
  <si>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</si>
  <si>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18438638242	</t>
  </si>
  <si>
    <t>Ctrip</t>
  </si>
  <si>
    <t>正常</t>
  </si>
  <si>
    <t>[巴黎]克拉雷(Hotel Claret)(55956501)</t>
  </si>
  <si>
    <t>标准双床房&lt;2人入住&gt;&lt;不退款&gt;</t>
  </si>
  <si>
    <t>HKD</t>
  </si>
  <si>
    <t>Perez/Severine</t>
  </si>
  <si>
    <t>CA13030221012HKD</t>
  </si>
  <si>
    <t>未提现</t>
  </si>
  <si>
    <t>携程开票</t>
  </si>
  <si>
    <t xml:space="preserve">	</t>
  </si>
  <si>
    <t xml:space="preserve">1979340908	</t>
  </si>
  <si>
    <t xml:space="preserve">18488472474	</t>
  </si>
  <si>
    <t>[柏林]柏林施柏阁酒店(Steigenberger Hotel am Kanzleramt)(55822293)</t>
  </si>
  <si>
    <t>高级房&lt;2人入住&gt;&lt;不退款&gt;</t>
  </si>
  <si>
    <t>Bartsch/Denise</t>
  </si>
  <si>
    <t xml:space="preserve">4637SE103142	</t>
  </si>
  <si>
    <t xml:space="preserve">18495982816	</t>
  </si>
  <si>
    <t>[纽汉]伦敦斯特拉特福(Roomzzz London Stratford)(55299301)</t>
  </si>
  <si>
    <t>格兰德一室房&lt;2人入住&gt;&lt;不退款&gt;&lt;早餐&gt;</t>
  </si>
  <si>
    <t>Clarke/Karen</t>
  </si>
  <si>
    <t xml:space="preserve">Acknowledged	</t>
  </si>
  <si>
    <t xml:space="preserve">18513104442	</t>
  </si>
  <si>
    <t>[维也纳]莱万特国会设计酒店-仅限成人入住(The Levante Parliament A Design Hotel)(60480342)</t>
  </si>
  <si>
    <t>舒适高级双人房&lt;2人入住&gt;&lt;不退款&gt;</t>
  </si>
  <si>
    <t>van Heerwaarden/Pieter Cornelis</t>
  </si>
  <si>
    <t xml:space="preserve">EXP-1983245887	</t>
  </si>
  <si>
    <t xml:space="preserve">18661604173	</t>
  </si>
  <si>
    <t>[维多利亚]内港品质酒店(Quality Inn Downtown Inner Harbour)(55337033)</t>
  </si>
  <si>
    <t>大床房&lt;2人入住&gt;&lt;不退款&gt;</t>
  </si>
  <si>
    <t>Walker/Alan and Janice</t>
  </si>
  <si>
    <t xml:space="preserve">18744601767	</t>
  </si>
  <si>
    <t>[卡姆登]伦敦圣吉尔斯酒店(St Giles London – A St Giles Hotel)(55270048)</t>
  </si>
  <si>
    <t>经典客房&lt;2人入住&gt;&lt;不退款&gt;&lt;早餐&gt;</t>
  </si>
  <si>
    <t>Egervarn Skoglund/Annica</t>
  </si>
  <si>
    <t xml:space="preserve">18764615649	</t>
  </si>
  <si>
    <t>[里斯本]里斯本美利亚东方酒店(Melia Lisboa Oriente)(55290129)</t>
  </si>
  <si>
    <t>城景双人床房&lt;2人入住&gt;&lt;不退款&gt;&lt;早餐&gt;</t>
  </si>
  <si>
    <t>HUIZINGA /THOMAS ,HUIZINGA /INE,DEEN/ERWIN ,STORMS/XANDER</t>
  </si>
  <si>
    <t xml:space="preserve">2656388	</t>
  </si>
  <si>
    <t xml:space="preserve">28226	</t>
  </si>
  <si>
    <t xml:space="preserve">18851092574	</t>
  </si>
  <si>
    <t>[马尼拉]马尼拉海滨大厦酒店(Riviera Mansion Hotel)(55694681)</t>
  </si>
  <si>
    <t>豪华客房, 1 张双人床&lt;2人入住&gt;&lt;不退款&gt;</t>
  </si>
  <si>
    <t>JUNG/WOO KYUNG</t>
  </si>
  <si>
    <t xml:space="preserve">296941	</t>
  </si>
  <si>
    <t xml:space="preserve">18918347367	</t>
  </si>
  <si>
    <t>[大学公园市]马里兰大学酒店(The Hotel at the University of Maryland)(55299420)</t>
  </si>
  <si>
    <t>标准房, 2 张大床&lt;2人入住&gt;&lt;不退款&gt;</t>
  </si>
  <si>
    <t>Weiss/Glen Jeffrey</t>
  </si>
  <si>
    <t>取消</t>
  </si>
  <si>
    <t xml:space="preserve">18945643817	</t>
  </si>
  <si>
    <t>[维也纳]维也纳爱米迪亚贝斯特韦斯特优质酒店(Best Western Plus Amedia Wien)(55346038)</t>
  </si>
  <si>
    <t>标准双人房&lt;2人入住&gt;&lt;不退款&gt;&lt;早餐&gt;</t>
  </si>
  <si>
    <t>Kirchberger/Regina,Emberger/Kerstin</t>
  </si>
  <si>
    <t>过时取消</t>
  </si>
  <si>
    <t xml:space="preserve">18949195909	</t>
  </si>
  <si>
    <t>[维也纳]维也纳美泉宫星辰酒店(Star Inn Hotel Wien Schönbrunn)(55956540)</t>
  </si>
  <si>
    <t>标准双人房&lt;2人入住&gt;&lt;不退款&gt;</t>
  </si>
  <si>
    <t>PARK/YOUJIN</t>
  </si>
  <si>
    <t xml:space="preserve">46966586	</t>
  </si>
  <si>
    <t xml:space="preserve">18949551685	</t>
  </si>
  <si>
    <t>[莱斯特]宜必思莱斯特酒店(Ibis Leicester)(55320889)</t>
  </si>
  <si>
    <t>双人床房&lt;2人入住&gt;&lt;不退款&gt;&lt;早餐&gt;</t>
  </si>
  <si>
    <t>Camaras/Alex</t>
  </si>
  <si>
    <t xml:space="preserve">报客人姓名办理入住	</t>
  </si>
  <si>
    <t xml:space="preserve">18953997152	</t>
  </si>
  <si>
    <t>[曼谷]艺术酒店 (SHA Plus+)(Arte Hotel (SHA Plus+))(55452293)</t>
  </si>
  <si>
    <t>豪华双床房&lt;2人入住&gt;&lt;不退款&gt;</t>
  </si>
  <si>
    <t>KIM/SIGON</t>
  </si>
  <si>
    <t xml:space="preserve">21381	</t>
  </si>
  <si>
    <t xml:space="preserve">21015940160	</t>
  </si>
  <si>
    <t>[威斯敏斯特城]圣詹姆士庭院-阿塔酒店-伦敦(St. James' Court, A Taj Hotel, London)(55598816)</t>
  </si>
  <si>
    <t>行政双人房&lt;2人入住&gt;&lt;不退款&gt;</t>
  </si>
  <si>
    <t>Vinther/David Jurs</t>
  </si>
  <si>
    <t xml:space="preserve">82906496	</t>
  </si>
  <si>
    <t xml:space="preserve">21040061689	</t>
  </si>
  <si>
    <t>[新加坡]新加坡滨海湾金沙大酒店(Marina Bay Sands Singapore)(55439468)</t>
  </si>
  <si>
    <t>豪华客房(低层)&lt;2人入住&gt;&lt;不退款&gt;</t>
  </si>
  <si>
    <t>ZHOU/GUOLIAN,MA/YINGYAO</t>
  </si>
  <si>
    <t xml:space="preserve"> 4822801	</t>
  </si>
  <si>
    <t xml:space="preserve">21066986389	</t>
  </si>
  <si>
    <t>[伊斯坦布尔]康莱德伊斯坦布尔博斯普鲁斯酒店(Conrad Istanbul Bosphorus)(70788586)</t>
  </si>
  <si>
    <t>园景豪华房&lt;2人入住&gt;&lt;不退款&gt;&lt;早餐&gt;</t>
  </si>
  <si>
    <t>Jaimanjunath/Pranav,Jaimanjunath/Pranav</t>
  </si>
  <si>
    <t xml:space="preserve">3301878200	</t>
  </si>
  <si>
    <t xml:space="preserve">21087082053	</t>
  </si>
  <si>
    <t>[史基浦]喜来登阿姆斯特丹机场酒店及会议中心(Sheraton Amsterdam Airport Hotel and Conference Center)(55822249)</t>
  </si>
  <si>
    <t>豪华客房, 1 张特大床房&lt;2人入住&gt;&lt;不退款&gt;</t>
  </si>
  <si>
    <t>LEE/ZACCHEUS</t>
  </si>
  <si>
    <t xml:space="preserve">81600166	</t>
  </si>
  <si>
    <t xml:space="preserve">21089151344	</t>
  </si>
  <si>
    <t>[巴黎]科罗娜酒店(Hotel Corona Rodier)(55439633)</t>
  </si>
  <si>
    <t>标准双人床房&lt;2人入住&gt;&lt;不退款&gt;&lt;早餐&gt;</t>
  </si>
  <si>
    <t>Jones/Lauren Marie</t>
  </si>
  <si>
    <t xml:space="preserve">SH13956854	</t>
  </si>
  <si>
    <t xml:space="preserve">21115663656	</t>
  </si>
  <si>
    <t>[布宜诺斯艾利斯]碧斯恩特自由酒店(Bisonte Libertad Hotel)(94360576)</t>
  </si>
  <si>
    <t>oscar/Palacios</t>
  </si>
  <si>
    <t xml:space="preserve">775244391	</t>
  </si>
  <si>
    <t xml:space="preserve">21116366487	</t>
  </si>
  <si>
    <t>[布宜诺斯艾利斯]布宜诺赛勒斯佩斯塔纳酒店(Pestana Buenos Aires Hotel)(55290529)</t>
  </si>
  <si>
    <t>高级双床房&lt;2人入住&gt;&lt;不退款&gt;&lt;早餐&gt;</t>
  </si>
  <si>
    <t>de Miguel/Carolina Ester</t>
  </si>
  <si>
    <t xml:space="preserve">5810924	</t>
  </si>
  <si>
    <t xml:space="preserve">21129257791	</t>
  </si>
  <si>
    <t>[新加坡]新加坡悦乐加东酒店(SG Clean)(Village Hotel Katong by Far East Hospitality (SG Clean))(55851944)</t>
  </si>
  <si>
    <t>高级客房&lt;2人入住&gt;&lt;不退款&gt;</t>
  </si>
  <si>
    <t>Yoo/Ju Eun</t>
  </si>
  <si>
    <t xml:space="preserve">183097402	</t>
  </si>
  <si>
    <t xml:space="preserve">21139209961	</t>
  </si>
  <si>
    <t>[魁北克城]魁北克城费尔蒙芳缇娜城堡酒店(Fairmont Le Chateau Frontenac)(55270242)</t>
  </si>
  <si>
    <t>豪华双人房&lt;2人入住&gt;&lt;不退款&gt;</t>
  </si>
  <si>
    <t>ZHU/TIANYU,DENG/YUMING,LIU/YUFEI</t>
  </si>
  <si>
    <t xml:space="preserve">DHC-N469R9	</t>
  </si>
  <si>
    <t xml:space="preserve">21142545146	</t>
  </si>
  <si>
    <t>[斯劳]快捷假日伦敦希斯罗T5航站酒店(Holiday Inn Express London Heathrow T5, an IHG Hotel)(55611771)</t>
  </si>
  <si>
    <t>标准房（1张双人床）&lt;2人入住&gt;&lt;不退款&gt;&lt;早餐&gt;</t>
  </si>
  <si>
    <t>Jones/Alison</t>
  </si>
  <si>
    <t xml:space="preserve">21144973788	</t>
  </si>
  <si>
    <t>[萨凡纳]萨凡纳德索托希尔顿酒店(The DeSoto)(55320640)</t>
  </si>
  <si>
    <t>2张双人床房&lt;2人入住&gt;&lt;不退款&gt;</t>
  </si>
  <si>
    <t>Koulova/Anna</t>
  </si>
  <si>
    <t xml:space="preserve">76327SE206594	</t>
  </si>
  <si>
    <t xml:space="preserve">21201694747	</t>
  </si>
  <si>
    <t>[纽约]布鲁克林市中心假日酒店(Holiday Inn Brooklyn Downtown, an IHG Hotel)(55367712)</t>
  </si>
  <si>
    <t>特大床房&lt;1&gt;&lt;2人入住&gt;&lt;不退款&gt;</t>
  </si>
  <si>
    <t>Anderson/Destini Nichole</t>
  </si>
  <si>
    <t xml:space="preserve">21221409342	</t>
  </si>
  <si>
    <t>[胡志明市]新世界西贡酒店(New World Saigon Hotel)(55289703)</t>
  </si>
  <si>
    <t>尊贵特大床房&lt;2人入住&gt;&lt;不退款&gt;</t>
  </si>
  <si>
    <t>CHEUNG/YUN HUNG</t>
  </si>
  <si>
    <t xml:space="preserve">57190SE046594	</t>
  </si>
  <si>
    <t xml:space="preserve">21229214945	</t>
  </si>
  <si>
    <t>[洛杉矶]USC 酒店(USC Hotel)(60480365)</t>
  </si>
  <si>
    <t>标准两张双人床房&lt;2人入住&gt;&lt;不退款&gt;</t>
  </si>
  <si>
    <t>Davis/Matthew</t>
  </si>
  <si>
    <t xml:space="preserve">5374SE125969	</t>
  </si>
  <si>
    <t xml:space="preserve">21232053254	</t>
  </si>
  <si>
    <t>[檀香山]太平洋海滩酒店(Alohilani Resort Waikiki Beach)(55862069)</t>
  </si>
  <si>
    <t>海景特大床房&lt;2人入住&gt;&lt;不退款&gt;</t>
  </si>
  <si>
    <t>DU/ZHIQING</t>
  </si>
  <si>
    <t xml:space="preserve">21234859685	</t>
  </si>
  <si>
    <t>[利兹]韦瑟比哈罗盖特戴斯酒店(Days Inn Wetherby)(70808094)</t>
  </si>
  <si>
    <t>标准大床房&lt;2人入住&gt;&lt;不退款&gt;&lt;早餐&gt;</t>
  </si>
  <si>
    <t>KING/HANNAH</t>
  </si>
  <si>
    <t xml:space="preserve">21236478321	</t>
  </si>
  <si>
    <t>[胡志明市]西贡馨乐庭丽晶酒店(Citadines Regency Saigon)(55289770)</t>
  </si>
  <si>
    <t>豪华工作室&lt;2人入住&gt;&lt;不退款&gt;</t>
  </si>
  <si>
    <t>LIM/JIN MIN</t>
  </si>
  <si>
    <t xml:space="preserve">7319370	</t>
  </si>
  <si>
    <t xml:space="preserve">21236599552	</t>
  </si>
  <si>
    <t>[罗马]金字塔酒店(Hotel Pyramid)(55367732)</t>
  </si>
  <si>
    <t>豪华大床房带露台&lt;2人入住&gt;&lt;不退款&gt;&lt;早餐&gt;</t>
  </si>
  <si>
    <t>Whiteley/Silas</t>
  </si>
  <si>
    <t xml:space="preserve">21240143908	</t>
  </si>
  <si>
    <t>双床房&lt;2人入住&gt;&lt;不退款&gt;</t>
  </si>
  <si>
    <t>Raithel/Kai,Jundt/Monika</t>
  </si>
  <si>
    <t xml:space="preserve">47344983	</t>
  </si>
  <si>
    <t xml:space="preserve">21240739892	</t>
  </si>
  <si>
    <t>[巴黎]巴黎12区贝西村康铂酒店(Campanile Hotel Paris Bercy Village)(55653231)</t>
  </si>
  <si>
    <t>GAREL/Emilie</t>
  </si>
  <si>
    <t xml:space="preserve">8VG5MP	</t>
  </si>
  <si>
    <t xml:space="preserve">21245166731	</t>
  </si>
  <si>
    <t>[首尔]三井酒店(Hotel Samjung)(55337145)</t>
  </si>
  <si>
    <t>DENG/QISANG</t>
  </si>
  <si>
    <t xml:space="preserve">22022954	</t>
  </si>
  <si>
    <t xml:space="preserve">21250067010	</t>
  </si>
  <si>
    <t>[波德申]迪克森海中天港口(Avillion Port Dickson)(55851984)</t>
  </si>
  <si>
    <t>水上小屋&lt;2人入住&gt;&lt;不退款&gt;&lt;早餐&gt;</t>
  </si>
  <si>
    <t>BIN ATAN/FAKHRURAZI FAKHRI</t>
  </si>
  <si>
    <t xml:space="preserve">306853	</t>
  </si>
  <si>
    <t xml:space="preserve">21251556764	</t>
  </si>
  <si>
    <t>Faizol/Muhammad</t>
  </si>
  <si>
    <t xml:space="preserve">306862	</t>
  </si>
  <si>
    <t xml:space="preserve">21251964505	</t>
  </si>
  <si>
    <t>[吉隆坡]吉隆坡市中心玛雅酒店(Hotel Maya Kuala Lumpur)(55851893)</t>
  </si>
  <si>
    <t>传统一室房&lt;2人入住&gt;&lt;不退款&gt;&lt;早餐&gt;</t>
  </si>
  <si>
    <t>MOHD AMIN/RAUDZAH</t>
  </si>
  <si>
    <t xml:space="preserve">253098	</t>
  </si>
  <si>
    <t xml:space="preserve">21253189001	</t>
  </si>
  <si>
    <t>RASHID /MIRZA</t>
  </si>
  <si>
    <t xml:space="preserve">306874	</t>
  </si>
  <si>
    <t xml:space="preserve">21255808410	</t>
  </si>
  <si>
    <t>[吉达]吉达萨拉玛馨乐庭服务公寓式酒店(Citadines Al Salamah Jeddah)(55346013)</t>
  </si>
  <si>
    <t>豪华一室房&lt;2人入住&gt;&lt;不退款&gt;&lt;早餐&gt;</t>
  </si>
  <si>
    <t>LI/YE</t>
  </si>
  <si>
    <t xml:space="preserve">7326443	</t>
  </si>
  <si>
    <t xml:space="preserve">21257750543	</t>
  </si>
  <si>
    <t>[巴东]特伦特姆巴东(Truntum Padang)(68545125)</t>
  </si>
  <si>
    <t>豪华房(双床)&lt;2人入住&gt;&lt;不退款&gt;&lt;早餐&gt;</t>
  </si>
  <si>
    <t>yulia/oksa weni</t>
  </si>
  <si>
    <t xml:space="preserve">185870	</t>
  </si>
  <si>
    <t xml:space="preserve">21257955341	</t>
  </si>
  <si>
    <t>[迪拜]迪拜机场智选假日酒店(Holiday Inn Express Dubai Airport, an IHG Hotel)(55439394)</t>
  </si>
  <si>
    <t>标准房&lt;2人入住&gt;&lt;不退款&gt;</t>
  </si>
  <si>
    <t>song/yu jun,wan/guang sheng</t>
  </si>
  <si>
    <t xml:space="preserve">21262591719	</t>
  </si>
  <si>
    <t>[切斯特]切斯特格罗夫纳酒店(The Chester Grosvenor)(92032459)</t>
  </si>
  <si>
    <t>行政客房&lt;2人入住&gt;&lt;不退款&gt;&lt;早餐&gt;</t>
  </si>
  <si>
    <t>Lees/Kate</t>
  </si>
  <si>
    <t xml:space="preserve">2021430022	</t>
  </si>
  <si>
    <t xml:space="preserve">21263184648	</t>
  </si>
  <si>
    <t>[班夫]班夫公园酒店(Banff Park Lodge)(70391712)</t>
  </si>
  <si>
    <t>高级特大床房（带沙发床）&lt;2人入住&gt;&lt;不退款&gt;</t>
  </si>
  <si>
    <t>JIANG/WEIKANG,Deng/Xi</t>
  </si>
  <si>
    <t xml:space="preserve">21264275549	</t>
  </si>
  <si>
    <t>[吉隆坡]吉隆坡四季酒店(Four Seasons Hotel Kuala Lumpur)(55542782)</t>
  </si>
  <si>
    <t>两卧室豪华公寓&lt;4人入住&gt;&lt;不退款&gt;&lt;早餐&gt;</t>
  </si>
  <si>
    <t>SHAHRUDDIN/MUHAMMAD</t>
  </si>
  <si>
    <t xml:space="preserve">3163160	</t>
  </si>
  <si>
    <t xml:space="preserve">21294751647	</t>
  </si>
  <si>
    <t>[南雅加达]大阿斯顿格罗夫套房酒店(The Grove Suites by GRAND ASTON)(56140426)</t>
  </si>
  <si>
    <t>一卧室套房&lt;2人入住&gt;&lt;不退款&gt;&lt;早餐&gt;</t>
  </si>
  <si>
    <t>PONCE/ALEJANDRO</t>
  </si>
  <si>
    <t xml:space="preserve">21309517158	</t>
  </si>
  <si>
    <t>[基西米]华美达温德姆基西米休闲酒店(Ramada by Wyndham Kissimmee Gateway)(60480476)</t>
  </si>
  <si>
    <t>池景高级两张大床房&lt;2人入住&gt;&lt;不退款&gt;</t>
  </si>
  <si>
    <t>Thurston/Deeondra</t>
  </si>
  <si>
    <t xml:space="preserve">80594EE005719	</t>
  </si>
  <si>
    <t xml:space="preserve">21314918362	</t>
  </si>
  <si>
    <t>[南旧金山]北旧金山机场舒适套房酒店(Comfort Inn &amp; Suites San Francisco Airport North)(55478498)</t>
  </si>
  <si>
    <t>套房, 1 张特大床房&lt;2人入住&gt;&lt;不退款&gt;&lt;早餐&gt;</t>
  </si>
  <si>
    <t>CASTELLON/HUGO</t>
  </si>
  <si>
    <t xml:space="preserve">21314922098	</t>
  </si>
  <si>
    <t>[迈阿密海滩]MB酒店 - 温德姆商标精选酒店(MB Hotel, Trademark Collection by Wyndham)(70391305)</t>
  </si>
  <si>
    <t>Ke/Junyu,Lin/Xinyan,Xuan/Baoying</t>
  </si>
  <si>
    <t xml:space="preserve">47235019	</t>
  </si>
  <si>
    <t xml:space="preserve">21314944348	</t>
  </si>
  <si>
    <t>[都柏林]圣海伦斯丽笙酒店(Radisson Blu St. Helen's Hotel)(55543145)</t>
  </si>
  <si>
    <t>Khessa/Lucia Theresa</t>
  </si>
  <si>
    <t xml:space="preserve">0038118142	</t>
  </si>
  <si>
    <t xml:space="preserve">21314948966	</t>
  </si>
  <si>
    <t>[纽约]布鲁克林秃鹰酒店(Condor Hotel Brooklyn)(55402894)</t>
  </si>
  <si>
    <t>特大床房（Plush）&lt;2人入住&gt;&lt;不退款&gt;</t>
  </si>
  <si>
    <t>Bolger/Benjamin King</t>
  </si>
  <si>
    <t xml:space="preserve">2721817	</t>
  </si>
  <si>
    <t xml:space="preserve">0072158	</t>
  </si>
  <si>
    <t xml:space="preserve">21315008182	</t>
  </si>
  <si>
    <t>[兰乔帕第斯]泰瑞尼 - LA 海滨度假村(Terranea Resort)(55720366)</t>
  </si>
  <si>
    <t>海景双人房（设有两张双人床）&lt;2人入住&gt;&lt;不退款&gt;</t>
  </si>
  <si>
    <t>salihbasic/mersiha</t>
  </si>
  <si>
    <t xml:space="preserve">2721847	</t>
  </si>
  <si>
    <t xml:space="preserve">23793SE417096	</t>
  </si>
  <si>
    <t xml:space="preserve">21316801888	</t>
  </si>
  <si>
    <t>[斯德特莱恩]太浩湖硬石娱乐场酒店(Hard Rock Hotel &amp; Casino Lake Tahoe)(55801227)</t>
  </si>
  <si>
    <t>湖景特大床房&lt;2人入住&gt;&lt;不退款&gt;</t>
  </si>
  <si>
    <t>SHAH/POOJA KETAN</t>
  </si>
  <si>
    <t xml:space="preserve">2722064	</t>
  </si>
  <si>
    <t xml:space="preserve">1193567	</t>
  </si>
  <si>
    <t xml:space="preserve">21317460575	</t>
  </si>
  <si>
    <t>[洛杉矶]洛杉矶国际机场温德姆拉昆塔套房酒店(La Quinta Inn &amp; Suites by Wyndham LAX)(91595309)</t>
  </si>
  <si>
    <t>客房, 1 张特大床房&lt;2人入住&gt;&lt;不退款&gt;&lt;早餐&gt;</t>
  </si>
  <si>
    <t>ye/binying</t>
  </si>
  <si>
    <t xml:space="preserve">88865EE005548	</t>
  </si>
  <si>
    <t xml:space="preserve">21317456842	</t>
  </si>
  <si>
    <t>[拉斯维加斯]奥尔良娱乐场酒店(The Orleans Hotel &amp; Casino)(55281192)</t>
  </si>
  <si>
    <t>豪华特大床房&lt;2人入住&gt;&lt;不退款&gt;</t>
  </si>
  <si>
    <t>Onstott/Robin</t>
  </si>
  <si>
    <t xml:space="preserve">21318036505	</t>
  </si>
  <si>
    <t>[吉隆坡]吉隆坡维瓦特尔酒店(Vivatel Kuala Lumpur)(55336979)</t>
  </si>
  <si>
    <t>HUSSAIN /DT TAHIR JALALUDDIN</t>
  </si>
  <si>
    <t xml:space="preserve">T010642	</t>
  </si>
  <si>
    <t xml:space="preserve">21318113214	</t>
  </si>
  <si>
    <t>花园景观小屋&lt;2人入住&gt;&lt;不退款&gt;&lt;早餐&gt;</t>
  </si>
  <si>
    <t>YUSOF/SHAPAWI</t>
  </si>
  <si>
    <t xml:space="preserve">307063	</t>
  </si>
  <si>
    <t xml:space="preserve">21320630928	</t>
  </si>
  <si>
    <t>HADDAD/NUR ALEA NATASHA</t>
  </si>
  <si>
    <t xml:space="preserve">307089	</t>
  </si>
  <si>
    <t xml:space="preserve">21321271460	</t>
  </si>
  <si>
    <t>[东京]MYSTAYS 东池袋酒店(HOTEL MYSTAYS Higashi Ikebukuro)(55289878)</t>
  </si>
  <si>
    <t>高级小型双人房&lt;2人入住&gt;&lt;不退款&gt;</t>
  </si>
  <si>
    <t>ZHANG/MIRUI</t>
  </si>
  <si>
    <t xml:space="preserve">2722447	</t>
  </si>
  <si>
    <t xml:space="preserve">T_2022072832	</t>
  </si>
  <si>
    <t xml:space="preserve">21321458362	</t>
  </si>
  <si>
    <t>[曼谷]阿瓦尼阿特里姆曼谷酒店(SHA认证)(Avani Atrium Bangkok Hotel (SHA Certified))(55665998)</t>
  </si>
  <si>
    <t>阿瓦尼尊贵房&lt;2人入住&gt;&lt;不退款&gt;</t>
  </si>
  <si>
    <t>HWANG/HYUNGGUN</t>
  </si>
  <si>
    <t xml:space="preserve">2722470	</t>
  </si>
  <si>
    <t xml:space="preserve">21322132599	</t>
  </si>
  <si>
    <t>[泗水]泗水探索酒店(Quest Hotel Darmo - Surabaya by ASTON)(60480266)</t>
  </si>
  <si>
    <t>豪华房&lt;2人入住&gt;&lt;不退款&gt;&lt;早餐&gt;</t>
  </si>
  <si>
    <t>ekarini/puspita</t>
  </si>
  <si>
    <t xml:space="preserve">2722579	</t>
  </si>
  <si>
    <t xml:space="preserve">21323494652	</t>
  </si>
  <si>
    <t>BINTI SAID/NOOR SYAKINAH</t>
  </si>
  <si>
    <t xml:space="preserve">2722718	</t>
  </si>
  <si>
    <t xml:space="preserve">307118	</t>
  </si>
  <si>
    <t xml:space="preserve">21323562382	</t>
  </si>
  <si>
    <t>豪华间&lt;2人入住&gt;&lt;不退款&gt;</t>
  </si>
  <si>
    <t>HAN/Guojie</t>
  </si>
  <si>
    <t xml:space="preserve">7338986	</t>
  </si>
  <si>
    <t xml:space="preserve">21323914746	</t>
  </si>
  <si>
    <t>[Atasehir]阿塔瑟赫希帕利斯酒店(Ataşehir Palace Hotel)(90387192)</t>
  </si>
  <si>
    <t>标准间&lt;2人入住&gt;&lt;不退款&gt;</t>
  </si>
  <si>
    <t>EBRAHIMZADE/NIMA</t>
  </si>
  <si>
    <t xml:space="preserve">1905	</t>
  </si>
  <si>
    <t xml:space="preserve">21329843137	</t>
  </si>
  <si>
    <t>[霍夫多普]诺富特阿姆斯特丹史基浦机场酒店(Novotel Amsterdam Schiphol Airport)(60480453)</t>
  </si>
  <si>
    <t>现代宽敞标准双人房&lt;2人入住&gt;&lt;不退款&gt;&lt;早餐&gt;</t>
  </si>
  <si>
    <t>Top/Niels</t>
  </si>
  <si>
    <t xml:space="preserve">21330743949	</t>
  </si>
  <si>
    <t>[梅泰里]新奥尔良机场梅泰里酒店(Ramada by Wyndham Metairie New Orleans Airport)(60514140)</t>
  </si>
  <si>
    <t>无障碍大床房&lt;2人入住&gt;&lt;不退款&gt;&lt;早餐&gt;</t>
  </si>
  <si>
    <t>brenner/michael</t>
  </si>
  <si>
    <t xml:space="preserve">2723542	</t>
  </si>
  <si>
    <t xml:space="preserve">21331355316	</t>
  </si>
  <si>
    <t>[海斯]伦敦希思罗斯德恩公寓(Staycity Aparthotels London Heathrow)(55733453)</t>
  </si>
  <si>
    <t>一卧室双床公寓&lt;2人入住&gt;&lt;不退款&gt;</t>
  </si>
  <si>
    <t>KANG/JINGLUN</t>
  </si>
  <si>
    <t xml:space="preserve">2723603	</t>
  </si>
  <si>
    <t xml:space="preserve">HBD-178767-164-5573335	</t>
  </si>
  <si>
    <t xml:space="preserve">21332077333	</t>
  </si>
  <si>
    <t>IBRAHIM/NORSUZANA</t>
  </si>
  <si>
    <t xml:space="preserve">307172	</t>
  </si>
  <si>
    <t xml:space="preserve">21332930459	</t>
  </si>
  <si>
    <t>Ismail/Normala</t>
  </si>
  <si>
    <t xml:space="preserve">307178 - 180	</t>
  </si>
  <si>
    <t xml:space="preserve">21333829479	</t>
  </si>
  <si>
    <t>[九里市]弗斯特酒店(First Hotel)(92030534)</t>
  </si>
  <si>
    <t>双人间&lt;2人入住&gt;&lt;不退款&gt;</t>
  </si>
  <si>
    <t>Young/Jerry</t>
  </si>
  <si>
    <t xml:space="preserve">21335453441	</t>
  </si>
  <si>
    <t>[格拉斯哥]格拉斯哥希尔顿逸林城市酒店(DoubleTree by Hilton Glasgow Central)(55707859)</t>
  </si>
  <si>
    <t>Bell/Steven</t>
  </si>
  <si>
    <t xml:space="preserve">SH14101173	</t>
  </si>
  <si>
    <t xml:space="preserve">21335472776	</t>
  </si>
  <si>
    <t>[新加坡]新加坡昇达酒店-东海岸(Santa Grand Hotel East Coast)(55336980)</t>
  </si>
  <si>
    <t>LI/JING</t>
  </si>
  <si>
    <t xml:space="preserve">47054	</t>
  </si>
  <si>
    <t xml:space="preserve">21336406956	</t>
  </si>
  <si>
    <t>[曼彻斯特]曼彻斯特麦克唐纳德水疗酒店(Macdonald Manchester Hotel and Spa)(55452111)</t>
  </si>
  <si>
    <t>标准特大床房&lt;2人入住&gt;&lt;不退款&gt;</t>
  </si>
  <si>
    <t>Dunbar/Hayley</t>
  </si>
  <si>
    <t xml:space="preserve">2327SE224555	</t>
  </si>
  <si>
    <t xml:space="preserve">21336701974	</t>
  </si>
  <si>
    <t>[巴厘巴板]巴厘巴板奎斯特酒店(Quest Hotel Balikpapan by ASTON)(55598959)</t>
  </si>
  <si>
    <t>SYAHRIANA/DINA</t>
  </si>
  <si>
    <t xml:space="preserve">21337938978	</t>
  </si>
  <si>
    <t>[塔吉格]达义雅诗阁博尼法西奥全球城市酒店(Ascott Bonifacio Global City Manila)(55299341)</t>
  </si>
  <si>
    <t>行政一室房&lt;2人入住&gt;&lt;不退款&gt;</t>
  </si>
  <si>
    <t>REDMOND/NIALL</t>
  </si>
  <si>
    <t xml:space="preserve">61603SE008683	</t>
  </si>
  <si>
    <t xml:space="preserve">21338343722	</t>
  </si>
  <si>
    <t>[Central Bogor]米拉茂物(The Mirah Bogor)(69451916)</t>
  </si>
  <si>
    <t>高级房（双床）&lt;2人入住&gt;&lt;不退款&gt;</t>
  </si>
  <si>
    <t>saptidja/fida</t>
  </si>
  <si>
    <t xml:space="preserve">21339465860	</t>
  </si>
  <si>
    <t>[北干巴鲁]北干巴鲁福克斯哈里斯酒店(FOX Hotel Pekanbaru)(55329380)</t>
  </si>
  <si>
    <t>豪华房&lt;2人入住&gt;&lt;不退款&gt;</t>
  </si>
  <si>
    <t>CHANDRA/TOMMY</t>
  </si>
  <si>
    <t xml:space="preserve">21339715238	</t>
  </si>
  <si>
    <t>CHOI/GEONIL</t>
  </si>
  <si>
    <t xml:space="preserve">2724960	</t>
  </si>
  <si>
    <t xml:space="preserve">53467375	</t>
  </si>
  <si>
    <t xml:space="preserve">21340098198	</t>
  </si>
  <si>
    <t>[里士满]诺斯品质酒店(Quality Inn North)(90390663)</t>
  </si>
  <si>
    <t>标准房(特大床)&lt;2人入住&gt;&lt;不退款&gt;&lt;早餐&gt;</t>
  </si>
  <si>
    <t>THOMAS/KARL</t>
  </si>
  <si>
    <t xml:space="preserve">837234127	</t>
  </si>
  <si>
    <t xml:space="preserve">21340480472	</t>
  </si>
  <si>
    <t>[西雅加达]阿斯顿卡蒂卡格罗酒店会议中心(ASTON Kartika Grogol Hotel &amp; Conference Center)(92030300)</t>
  </si>
  <si>
    <t>优选一室特大床房&lt;2人入住&gt;&lt;不退款&gt;</t>
  </si>
  <si>
    <t>GAO/QIAN</t>
  </si>
  <si>
    <t xml:space="preserve">20064	</t>
  </si>
  <si>
    <t xml:space="preserve">21340826302	</t>
  </si>
  <si>
    <t>[潘切]翠竹村庄海滩水疗度假酒店(Bamboo Village Beach Resort &amp; Spa)(55478447)</t>
  </si>
  <si>
    <t>花园景观平房&lt;2人入住&gt;&lt;不退款&gt;&lt;早餐&gt;</t>
  </si>
  <si>
    <t>SIM/HWARANG</t>
  </si>
  <si>
    <t xml:space="preserve">82027	</t>
  </si>
  <si>
    <t xml:space="preserve">21340858481	</t>
  </si>
  <si>
    <t>[三宝垄]三宝拢橡树翡翠酒店(Oak Tree Emerald Resort Semarang)(77363901)</t>
  </si>
  <si>
    <t>ISRA/WAHYU</t>
  </si>
  <si>
    <t xml:space="preserve">21340978066	</t>
  </si>
  <si>
    <t>[迈阿密]迈阿密财富之家套房公寓式酒店(Fortune House Hotel Suites)(55599032)</t>
  </si>
  <si>
    <t>标准一卧室套房 - 带阳台&lt;2人入住&gt;&lt;不退款&gt;</t>
  </si>
  <si>
    <t>Van Den Berg/Cindy Ann,Van Den Berg Jr/John H</t>
  </si>
  <si>
    <t xml:space="preserve">2023132150	</t>
  </si>
  <si>
    <t xml:space="preserve">21341775655	</t>
  </si>
  <si>
    <t>[迪拜]迪拜奥酷瑞中庭酒店(Al Khoory Atrium Hotel)(55439200)</t>
  </si>
  <si>
    <t>WU/CHENGLI,Davidson/William McDonald</t>
  </si>
  <si>
    <t xml:space="preserve">2023183844	</t>
  </si>
  <si>
    <t xml:space="preserve">21341855853	</t>
  </si>
  <si>
    <t>suhaimi/muhamad suhaimie bin abdullah</t>
  </si>
  <si>
    <t xml:space="preserve">307313	</t>
  </si>
  <si>
    <t xml:space="preserve">21341869597	</t>
  </si>
  <si>
    <t>园景俱乐部尊贵特大床房&lt;2人入住&gt;&lt;不退款&gt;&lt;早餐&gt;</t>
  </si>
  <si>
    <t>STEVENS/MAX LIM</t>
  </si>
  <si>
    <t xml:space="preserve">3163162	</t>
  </si>
  <si>
    <t xml:space="preserve">21342143956	</t>
  </si>
  <si>
    <t>[Nong Nam Daeng]考艾通萨提山度假村(Thongsathit Hill Resort KhaoYai)(91808805)</t>
  </si>
  <si>
    <t>湖景房&lt;2人入住&gt;&lt;不退款&gt;&lt;早餐&gt;</t>
  </si>
  <si>
    <t>VOETEN/BRAM SEBASTIAAN</t>
  </si>
  <si>
    <t xml:space="preserve">21343890931	</t>
  </si>
  <si>
    <t xml:space="preserve">21344937851	</t>
  </si>
  <si>
    <t>[会安]富田精品度假酒店(Phu Thinh Boutique Resort &amp; Spa)(56196439)</t>
  </si>
  <si>
    <t>高级园景客房&lt;2人入住&gt;&lt;不退款&gt;&lt;早餐&gt;</t>
  </si>
  <si>
    <t>SONKHAENG/WANNAPHA</t>
  </si>
  <si>
    <t xml:space="preserve">21345503068	</t>
  </si>
  <si>
    <t>阿瓦尼转角房&lt;2人入住&gt;&lt;不退款&gt;</t>
  </si>
  <si>
    <t>Rotchirakanya /Sherlyn</t>
  </si>
  <si>
    <t xml:space="preserve">2726171	</t>
  </si>
  <si>
    <t xml:space="preserve">21346017133	</t>
  </si>
  <si>
    <t>[Mangkubumen]拉克萨纳住宿和用餐(Laksana Stay &amp; Dine)(95138333)</t>
  </si>
  <si>
    <t>高级房间&lt;2人入住&gt;&lt;不退款&gt;</t>
  </si>
  <si>
    <t>APRILIANI/ATIKA</t>
  </si>
  <si>
    <t xml:space="preserve">21346102293	</t>
  </si>
  <si>
    <t>池景一卧室套房&lt;2人入住&gt;&lt;不退款&gt;</t>
  </si>
  <si>
    <t>Yuniarti/Sri</t>
  </si>
  <si>
    <t xml:space="preserve">123731	</t>
  </si>
  <si>
    <t xml:space="preserve">21347338098	</t>
  </si>
  <si>
    <t>[七岩]查安欧亚兰宫酒店(Eurasia Cha-Am Lagoon)(55414463)</t>
  </si>
  <si>
    <t>标准房&lt;2人入住&gt;&lt;不退款&gt;&lt;早餐&gt;</t>
  </si>
  <si>
    <t>KHAMRAK/SOMRUDEE</t>
  </si>
  <si>
    <t xml:space="preserve">39161	</t>
  </si>
  <si>
    <t xml:space="preserve">21348014756	</t>
  </si>
  <si>
    <t>MUENPANCHAI/PHROMPATSORN</t>
  </si>
  <si>
    <t xml:space="preserve">2726683	</t>
  </si>
  <si>
    <t xml:space="preserve">53468134	</t>
  </si>
  <si>
    <t xml:space="preserve">21348141205	</t>
  </si>
  <si>
    <t>[阿布扎比]阿布扎比雅乐轩酒店(Aloft Abu Dhabi)(68026753)</t>
  </si>
  <si>
    <t>雅乐轩房&lt;2人入住&gt;&lt;不退款&gt;</t>
  </si>
  <si>
    <t>Bhaskar /Aravind,Sharma /Swaraj</t>
  </si>
  <si>
    <t xml:space="preserve">From Allocation	</t>
  </si>
  <si>
    <t xml:space="preserve">21349002452	</t>
  </si>
  <si>
    <t>[Castle]丽亭加的夫酒店(Park Plaza Cardiff)(89917782)</t>
  </si>
  <si>
    <t>Bernier/Robert and Anne</t>
  </si>
  <si>
    <t xml:space="preserve">2726934	</t>
  </si>
  <si>
    <t xml:space="preserve">0038404924	</t>
  </si>
  <si>
    <t xml:space="preserve">21349383568	</t>
  </si>
  <si>
    <t>[旧金山]旧金山和风酒店(Hotel Zephyr San Francisco)(55337449)</t>
  </si>
  <si>
    <t>无障碍和风两张双人床房&lt;2人入住&gt;&lt;不退款&gt;</t>
  </si>
  <si>
    <t>Patel/Anand</t>
  </si>
  <si>
    <t xml:space="preserve">2727029	</t>
  </si>
  <si>
    <t xml:space="preserve">25873102	</t>
  </si>
  <si>
    <t xml:space="preserve">21349535852	</t>
  </si>
  <si>
    <t>[马德里]易美吉因巴塞罗酒店&amp;度假村(Barceló Imagine)(55542800)</t>
  </si>
  <si>
    <t>尊贵房&lt;2人入住&gt;&lt;不退款&gt;</t>
  </si>
  <si>
    <t>MARCHAND/LUIS PAUL</t>
  </si>
  <si>
    <t xml:space="preserve">7313SE063437	</t>
  </si>
  <si>
    <t xml:space="preserve">21350259394	</t>
  </si>
  <si>
    <t>[普吉岛]尼帕度假酒店 (SHA Extra Plus)(Nipa Resort (SHA Extra Plus))(56196626)</t>
  </si>
  <si>
    <t>JUNG /HYOUNG CHUL</t>
  </si>
  <si>
    <t xml:space="preserve">148135	</t>
  </si>
  <si>
    <t xml:space="preserve">21351925718	</t>
  </si>
  <si>
    <t>[吉隆坡]吉隆坡服务式套房签名酒店(The Signature Hotel &amp; Serviced Suites Kuala Lumpur)(77364267)</t>
  </si>
  <si>
    <t>大床一室房&lt;2人入住&gt;&lt;不退款&gt;</t>
  </si>
  <si>
    <t>ARIF ZAKWAN/ARIF ZAKWAN</t>
  </si>
  <si>
    <t xml:space="preserve">21352049524	</t>
  </si>
  <si>
    <t>[黑普维尔]亚特兰大北机场套房汽车旅馆(La Quinta by Wyndham Atlanta Airport North)(70794492)</t>
  </si>
  <si>
    <t>机场景观豪华房（1张特大床，行动无障碍）&lt;2人入住&gt;&lt;不退款&gt;</t>
  </si>
  <si>
    <t>Copeland III /Leslie</t>
  </si>
  <si>
    <t xml:space="preserve">21353074607	</t>
  </si>
  <si>
    <t>[吉隆坡]吉隆坡千禧大酒店(Grand Millennium Kuala Lumpur)(55402613)</t>
  </si>
  <si>
    <t>高级房&lt;2人入住&gt;&lt;不退款&gt;&lt;早餐&gt;</t>
  </si>
  <si>
    <t>hastika/hesty sarah</t>
  </si>
  <si>
    <t xml:space="preserve">4KV6T5E93	</t>
  </si>
  <si>
    <t xml:space="preserve">21353238526	</t>
  </si>
  <si>
    <t>[吉隆坡]吉隆坡柏威年酒店 · 悦榕庄管理(Pavilion Hotel Kuala Lumpur Managed by Banyan Tree)(68545146)</t>
  </si>
  <si>
    <t>至尊绿洲房&lt;2人入住&gt;&lt;不退款&gt;&lt;早餐&gt;</t>
  </si>
  <si>
    <t>Macdermid/Katrina</t>
  </si>
  <si>
    <t xml:space="preserve">195088	</t>
  </si>
  <si>
    <t xml:space="preserve">21354426601	</t>
  </si>
  <si>
    <t>[曼谷]曼谷暹罗智选假日酒店 (SHA Extra Plus)(Holiday Inn Express Bangkok Siam, an IHG Hotel (SHA Extra Plus))(55312484)</t>
  </si>
  <si>
    <t>标准房（大床）&lt;2人入住&gt;&lt;不退款&gt;&lt;早餐&gt;</t>
  </si>
  <si>
    <t>CHAN/LAI SANG ANITA</t>
  </si>
  <si>
    <t xml:space="preserve">酒店预订部waraporn女士确认订单	</t>
  </si>
  <si>
    <t xml:space="preserve">21354639227	</t>
  </si>
  <si>
    <t>[芝加哥]芝加哥洛斯酒店(Loews Chicago Hotel)(55491801)</t>
  </si>
  <si>
    <t>Olsen/Henrik</t>
  </si>
  <si>
    <t xml:space="preserve">70564SE181032	</t>
  </si>
  <si>
    <t xml:space="preserve">21354841746	</t>
  </si>
  <si>
    <t>[迈阿密泉]迈阿密国际机场克拉丽奥套房酒店(Clarion Inn &amp; Suites Miami International Airport)(55320453)</t>
  </si>
  <si>
    <t>双大床房(无烟)&lt;2人入住&gt;&lt;不退款&gt;</t>
  </si>
  <si>
    <t>tatum/Roger</t>
  </si>
  <si>
    <t xml:space="preserve">21355799560	</t>
  </si>
  <si>
    <t>[曼谷]金玉素万那普酒店(Golden Jade Suvarnabhumi)(55851976)</t>
  </si>
  <si>
    <t>SRISUJIT/ARTORN,JANSUKSAI/ORATHAI</t>
  </si>
  <si>
    <t xml:space="preserve">HBD-603112-321-5649418	</t>
  </si>
  <si>
    <t xml:space="preserve">21356429156	</t>
  </si>
  <si>
    <t>[纽波特纽斯]纽波特纽斯-威廉斯堡舒适酒店(Comfort Inn Newport News/Williamsburg East)(91811654)</t>
  </si>
  <si>
    <t>标准房, 1 张特大床房&lt;2人入住&gt;&lt;不退款&gt;&lt;早餐&gt;</t>
  </si>
  <si>
    <t>COLSTON /MCKINNZIE</t>
  </si>
  <si>
    <t xml:space="preserve">21356412552	</t>
  </si>
  <si>
    <t>[瓜卢流斯]布里斯托尔国际机场酒店(Bristol International Airport Hotel)(91807793)</t>
  </si>
  <si>
    <t>高级双人床房&lt;2人入住&gt;&lt;不退款&gt;&lt;早餐&gt;</t>
  </si>
  <si>
    <t>Lopes/Monica Maria Inacio</t>
  </si>
  <si>
    <t xml:space="preserve">60022052	</t>
  </si>
  <si>
    <t xml:space="preserve">21356915931	</t>
  </si>
  <si>
    <t>一卧室套房&lt;2人入住&gt;&lt;不退款&gt;</t>
  </si>
  <si>
    <t>Gamage/Isanka P</t>
  </si>
  <si>
    <t xml:space="preserve">21357640697	</t>
  </si>
  <si>
    <t>[清迈]清迈白色精品酒店及水疗(White Boutique Hotel and Spa)(55254140)</t>
  </si>
  <si>
    <t>豪华双人间&lt;2人入住&gt;&lt;不退款&gt;</t>
  </si>
  <si>
    <t>PLEEDEE/SUREERAT</t>
  </si>
  <si>
    <t xml:space="preserve">2728738	</t>
  </si>
  <si>
    <t xml:space="preserve">21358427930	</t>
  </si>
  <si>
    <t>[迪拜]阿联酋航空大酒店(Emirates Grand Hotel)(55694507)</t>
  </si>
  <si>
    <t>一室房公寓&lt;2人入住&gt;&lt;不退款&gt;&lt;早餐&gt;</t>
  </si>
  <si>
    <t>XINGQUAN/WEN</t>
  </si>
  <si>
    <t xml:space="preserve">21358369308	</t>
  </si>
  <si>
    <t>[霍姆斯泰德]佛罗里达人酒店(Floridian Hotel)(91544888)</t>
  </si>
  <si>
    <t>传统客房, 1 张特大床&lt;2人入住&gt;&lt;不退款&gt;&lt;早餐&gt;</t>
  </si>
  <si>
    <t>Gomez/Juan Pablo</t>
  </si>
  <si>
    <t xml:space="preserve">21359876563	</t>
  </si>
  <si>
    <t>[曼谷]曼谷H2酒店(H2 Hotel Bangkok)(55289924)</t>
  </si>
  <si>
    <t>LIN/LIANSHEN</t>
  </si>
  <si>
    <t xml:space="preserve">21359884544	</t>
  </si>
  <si>
    <t>[新德里]皇家广场酒店(Hotel The Royal Plaza)(55680560)</t>
  </si>
  <si>
    <t>Gulati/Mrinal</t>
  </si>
  <si>
    <t xml:space="preserve">6710617	</t>
  </si>
  <si>
    <t xml:space="preserve">21360329303	</t>
  </si>
  <si>
    <t>Blansjaar/Martinus Johannes</t>
  </si>
  <si>
    <t xml:space="preserve">94890727	</t>
  </si>
  <si>
    <t xml:space="preserve">21360387371	</t>
  </si>
  <si>
    <t>[洛杉矶]好莱坞之梦酒店(Dream Hollywood)(70393391)</t>
  </si>
  <si>
    <t>客房, 1 张特大床 (Bronze King)&lt;2人入住&gt;&lt;不退款&gt;</t>
  </si>
  <si>
    <t>ZAMBRANO/MARISSA,MARISSA/ZAMBRANO</t>
  </si>
  <si>
    <t xml:space="preserve">21360552758	</t>
  </si>
  <si>
    <t>[罗尼苏布瓦]普瑞米尔罗尼苏博阿经典酒店(Première Classe Rosny Sous Bois)(70788347)</t>
  </si>
  <si>
    <t>BENAROUS /SANDRINE</t>
  </si>
  <si>
    <t xml:space="preserve">33532UC009590	</t>
  </si>
  <si>
    <t xml:space="preserve">21361076922	</t>
  </si>
  <si>
    <t>[Ulu Kelang]吉隆坡酒店(KL Guest Hotel)(78201005)</t>
  </si>
  <si>
    <t>家庭房&lt;2人入住&gt;&lt;不退款&gt;</t>
  </si>
  <si>
    <t>NAJIHAH/NUR NAJIHAH BINTI ABDULLAH</t>
  </si>
  <si>
    <t xml:space="preserve">2729596	</t>
  </si>
  <si>
    <t xml:space="preserve">21361250737	</t>
  </si>
  <si>
    <t>[迪拜]迪拜云溪港葳达酒店(Vida Creek Harbour Hotel)(95134485)</t>
  </si>
  <si>
    <t>豪华房（特大床）&lt;2人入住&gt;&lt;不退款&gt;</t>
  </si>
  <si>
    <t>zhen/xi</t>
  </si>
  <si>
    <t xml:space="preserve">21361657303	</t>
  </si>
  <si>
    <t>[巨济市]两天酒店(2Day Hotel)(94359765)</t>
  </si>
  <si>
    <t>标准间&lt;2人入住&gt;&lt;不退款&gt;&lt;早餐&gt;</t>
  </si>
  <si>
    <t>goo/jungyoun</t>
  </si>
  <si>
    <t xml:space="preserve">5139	</t>
  </si>
  <si>
    <t xml:space="preserve">21361872186	</t>
  </si>
  <si>
    <t>[西雅加达]格鲁格尔枫叶酒店(Maple Hotel Grogol)(90402462)</t>
  </si>
  <si>
    <t>SILVIA/CINDY</t>
  </si>
  <si>
    <t xml:space="preserve">21362678425	</t>
  </si>
  <si>
    <t>[Pasirsari]贝克西查巴贝卡飞舞酒店(favehotel Jababeka Cikarang)(70165332)</t>
  </si>
  <si>
    <t>致爱房&lt;2人入住&gt;&lt;不退款&gt;</t>
  </si>
  <si>
    <t>Prastio/Bagas</t>
  </si>
  <si>
    <t xml:space="preserve">21362812760	</t>
  </si>
  <si>
    <t>[埃森]埃森住宿酒店(GHOTEL hotel &amp; living Essen)(55354647)</t>
  </si>
  <si>
    <t>商务双人房&lt;2人入住&gt;&lt;不退款&gt;</t>
  </si>
  <si>
    <t>WAHED/IDRISS</t>
  </si>
  <si>
    <t xml:space="preserve">2730086	</t>
  </si>
  <si>
    <t xml:space="preserve">70411SE039448	</t>
  </si>
  <si>
    <t xml:space="preserve">21362871909	</t>
  </si>
  <si>
    <t>[多伦多]多伦多X睿智集酒店(Hotel X Toronto by Library Hotel Collection)(55666090)</t>
  </si>
  <si>
    <t>开放式客房, 1 张特大床和 1 张沙发床, 转角&lt;2人入住&gt;&lt;不退款&gt;</t>
  </si>
  <si>
    <t>WANG/YUNHAO</t>
  </si>
  <si>
    <t xml:space="preserve">EXP-2024655241	</t>
  </si>
  <si>
    <t xml:space="preserve">21362897757	</t>
  </si>
  <si>
    <t>[曼谷]曼谷假日酒店 (SHA Extra Plus)(Holiday Inn Bangkok, an IHG Hotel)(55599090)</t>
  </si>
  <si>
    <t>标准特大床房(带步入式淋浴)&lt;2人入住&gt;&lt;不退款&gt;</t>
  </si>
  <si>
    <t>WU/WEI</t>
  </si>
  <si>
    <t xml:space="preserve">42300209	</t>
  </si>
  <si>
    <t xml:space="preserve">21363171818	</t>
  </si>
  <si>
    <t>[柏林]柏林施柏阁酒店(Steigenberger Hotel Am Kanzleramt)(55822293)</t>
  </si>
  <si>
    <t>套房&lt;2人入住&gt;&lt;不退款&gt;</t>
  </si>
  <si>
    <t>FABER /NICK</t>
  </si>
  <si>
    <t xml:space="preserve">4637SE113357	</t>
  </si>
  <si>
    <t xml:space="preserve">21363180614	</t>
  </si>
  <si>
    <t>mamahit/moh rahfie</t>
  </si>
  <si>
    <t xml:space="preserve">21363195051	</t>
  </si>
  <si>
    <t>[吉隆坡]J大道酒店 - 中央市场(Avenue J Hotel, Central Market)(55320432)</t>
  </si>
  <si>
    <t>标准大号床房(无窗)&lt;2人入住&gt;&lt;不退款&gt;</t>
  </si>
  <si>
    <t>Putri/Izzati</t>
  </si>
  <si>
    <t xml:space="preserve">酒店前台saisul先生确认订单	</t>
  </si>
  <si>
    <t xml:space="preserve">21362882953	</t>
  </si>
  <si>
    <t>PHOEMPHUNCHAROENYOT/SUYANEE</t>
  </si>
  <si>
    <t xml:space="preserve">53469404	</t>
  </si>
  <si>
    <t xml:space="preserve">21363779150	</t>
  </si>
  <si>
    <t>[胡志明市]拉维斯18号公寓式酒店(Lavis 18 Residence)(55707538)</t>
  </si>
  <si>
    <t>豪华一室房&lt;2人入住&gt;&lt;不退款&gt;</t>
  </si>
  <si>
    <t>LUO/MAN</t>
  </si>
  <si>
    <t xml:space="preserve">21363880899	</t>
  </si>
  <si>
    <t>[泗水]泗水屯准干麦克斯大厦最爱酒店(favehotel MEX Tunjungan Surabaya)(55451914)</t>
  </si>
  <si>
    <t>致爱房&lt;2人入住&gt;&lt;不退款&gt;&lt;早餐&gt;</t>
  </si>
  <si>
    <t>FARIDA/EVINA</t>
  </si>
  <si>
    <t xml:space="preserve">21364016299	</t>
  </si>
  <si>
    <t>LI/BO</t>
  </si>
  <si>
    <t xml:space="preserve">21364130267	</t>
  </si>
  <si>
    <t>[Racha Thewa]素万那普机场奇迹酒店(Miracle Suvarnabhumi Airport)(55841680)</t>
  </si>
  <si>
    <t>YIN/XIAOMING</t>
  </si>
  <si>
    <t xml:space="preserve">21364248094	</t>
  </si>
  <si>
    <t>[大阪]大阪难波丽都大酒店(Agora Place Osaka Namba)(55465213)</t>
  </si>
  <si>
    <t>高级双人床房&lt;2人入住&gt;&lt;不退款&gt;</t>
  </si>
  <si>
    <t>Chen/Shuwei</t>
  </si>
  <si>
    <t xml:space="preserve">21364222941	</t>
  </si>
  <si>
    <t>[迈阿密]迈阿密机场索内斯塔酒店(Sonesta Miami Airport)(55680669)</t>
  </si>
  <si>
    <t>豪华两张双人床房&lt;2人入住&gt;&lt;不退款&gt;</t>
  </si>
  <si>
    <t>Arzaga/Margaret</t>
  </si>
  <si>
    <t xml:space="preserve">2730516	</t>
  </si>
  <si>
    <t xml:space="preserve">31851SE177052	</t>
  </si>
  <si>
    <t xml:space="preserve">21364574616	</t>
  </si>
  <si>
    <t>[洛坤]格兰帕克大酒店(Grand Park Hotel)(89917422)</t>
  </si>
  <si>
    <t>标准双人间&lt;2人入住&gt;&lt;不退款&gt;</t>
  </si>
  <si>
    <t>SAPRIT/PINRUTSADA</t>
  </si>
  <si>
    <t xml:space="preserve">2730593	</t>
  </si>
  <si>
    <t xml:space="preserve">21364582446	</t>
  </si>
  <si>
    <t>SABILA/VIRA</t>
  </si>
  <si>
    <t xml:space="preserve">123855	</t>
  </si>
  <si>
    <t xml:space="preserve">21364727936	</t>
  </si>
  <si>
    <t>KRIVULICH/EKATERINA</t>
  </si>
  <si>
    <t xml:space="preserve">21364740378	</t>
  </si>
  <si>
    <t>herdian/herdianagus</t>
  </si>
  <si>
    <t xml:space="preserve">2730625	</t>
  </si>
  <si>
    <t xml:space="preserve">21364906076	</t>
  </si>
  <si>
    <t>[伊斯坦布尔]绿色公园梅特尔酒店(The Green Park Merter)(77363891)</t>
  </si>
  <si>
    <t>Bhagchandani /Vijay Pitamber ,Bhagchandani /Shankar Dayaram</t>
  </si>
  <si>
    <t xml:space="preserve">118149756	</t>
  </si>
  <si>
    <t xml:space="preserve">21364984503	</t>
  </si>
  <si>
    <t>[德里]新德里尼赫鲁广场伊洛斯酒店(Eros Hotel New Delhi, Nehru Place)(55944733)</t>
  </si>
  <si>
    <t>Mahato/Shobhit</t>
  </si>
  <si>
    <t xml:space="preserve">21365013354	</t>
  </si>
  <si>
    <t>[巴厘岛]皇家瑞甘特里斯库塔(Royal Regantris Kuta)(55439276)</t>
  </si>
  <si>
    <t>城景豪华双人房&lt;2人入住&gt;&lt;不退款&gt;&lt;早餐&gt;</t>
  </si>
  <si>
    <t>purba/yohana</t>
  </si>
  <si>
    <t xml:space="preserve">21365087304	</t>
  </si>
  <si>
    <t>[曼谷]樱花天空公寓式酒店(Sakura Sky Residence)(55547367)</t>
  </si>
  <si>
    <t>Kami/Ismaae,Chedeng/Affan</t>
  </si>
  <si>
    <t xml:space="preserve">80264495	</t>
  </si>
  <si>
    <t xml:space="preserve">21365165756	</t>
  </si>
  <si>
    <t>[河内]高升巨龙庄园酒店(Rising Dragon Estate Hotel)(55611673)</t>
  </si>
  <si>
    <t>豪华双人房/双床房, 城市景观&lt;2人入住&gt;&lt;不退款&gt;</t>
  </si>
  <si>
    <t>MARUAO/MARSELINUS</t>
  </si>
  <si>
    <t xml:space="preserve">21365211038	</t>
  </si>
  <si>
    <t>almasri /malaz</t>
  </si>
  <si>
    <t xml:space="preserve">21365529491	</t>
  </si>
  <si>
    <t>[中雅加达]丹那阿邦至爱酒店 - 赛德恩格(Favehotel Tanah Abang - Cideng)(55611732)</t>
  </si>
  <si>
    <t>HUMAIRAH/ZAHRA</t>
  </si>
  <si>
    <t xml:space="preserve">2730786	</t>
  </si>
  <si>
    <t xml:space="preserve">21365605505	</t>
  </si>
  <si>
    <t>[巴生县]巴生益马温德姆酒店(Wyndham Acmar Klang)(77366618)</t>
  </si>
  <si>
    <t>Usoff /Anuaruddin</t>
  </si>
  <si>
    <t xml:space="preserve">2730787	</t>
  </si>
  <si>
    <t xml:space="preserve">163508635	</t>
  </si>
  <si>
    <t xml:space="preserve">21365556693	</t>
  </si>
  <si>
    <t>Ortner/Werner</t>
  </si>
  <si>
    <t xml:space="preserve">2730783	</t>
  </si>
  <si>
    <t xml:space="preserve">21365950421	</t>
  </si>
  <si>
    <t>[南塞尔尼]德维尔科茨沃尔德水上公园酒店(De Vere Cotswold Water Park)(55299561)</t>
  </si>
  <si>
    <t>Adesina/Adetola</t>
  </si>
  <si>
    <t xml:space="preserve">2024950493	</t>
  </si>
  <si>
    <t xml:space="preserve">21366018945	</t>
  </si>
  <si>
    <t>[迪拜]阿尔巴拉萨 S 酒店(The S Hotel Al Barsha)(90401882)</t>
  </si>
  <si>
    <t>行政特大床房&lt;2人入住&gt;&lt;不退款&gt;</t>
  </si>
  <si>
    <t>KHAN/ZOHAIB</t>
  </si>
  <si>
    <t xml:space="preserve">2730864	</t>
  </si>
  <si>
    <t xml:space="preserve">281198	</t>
  </si>
  <si>
    <t xml:space="preserve">21366128346	</t>
  </si>
  <si>
    <t>Budhrani/Chirag Raju</t>
  </si>
  <si>
    <t xml:space="preserve">21366230900	</t>
  </si>
  <si>
    <t>[曼谷]曼谷拉差达瑞士酒店 (SHA Extra Plus)(Swissotel Bangkok Ratchada (SHA Extra Plus))(54503361)</t>
  </si>
  <si>
    <t>瑞士尊贵房&lt;2人入住&gt;&lt;不退款&gt;</t>
  </si>
  <si>
    <t>ZHANG/LIPING</t>
  </si>
  <si>
    <t xml:space="preserve">21366495162	</t>
  </si>
  <si>
    <t>[迪沙鲁]迪沙鲁阿曼萨里酒店(Amansari Hotel Desaru)(91808934)</t>
  </si>
  <si>
    <t>豪华客房1张特大床&lt;2人入住&gt;&lt;不退款&gt;&lt;早餐&gt;</t>
  </si>
  <si>
    <t>IZZAH/IZZAH BINTI HAMSAH</t>
  </si>
  <si>
    <t xml:space="preserve">2730928	</t>
  </si>
  <si>
    <t xml:space="preserve">2024967549	</t>
  </si>
  <si>
    <t xml:space="preserve">21366603599	</t>
  </si>
  <si>
    <t>Hafizie/Nasrol</t>
  </si>
  <si>
    <t xml:space="preserve">10014668	</t>
  </si>
  <si>
    <t xml:space="preserve">21366665503	</t>
  </si>
  <si>
    <t>[拉斯维加斯]皇宫站娱乐场酒店(Palace Station Hotel and Casino)(55666056)</t>
  </si>
  <si>
    <t>城景尊贵特大床房&lt;2人入住&gt;&lt;不退款&gt;</t>
  </si>
  <si>
    <t>RAMLI/NATHAN</t>
  </si>
  <si>
    <t xml:space="preserve">2730969	</t>
  </si>
  <si>
    <t xml:space="preserve">448416673665	</t>
  </si>
  <si>
    <t xml:space="preserve">21366693599	</t>
  </si>
  <si>
    <t>[拉米萨]拉梅萨传统酒店(Heritage Inn La Mesa)(90401417)</t>
  </si>
  <si>
    <t>标准客房1张大床（吸烟）&lt;2人入住&gt;&lt;不退款&gt;</t>
  </si>
  <si>
    <t>Molina/Gilberto</t>
  </si>
  <si>
    <t xml:space="preserve">2730977	</t>
  </si>
  <si>
    <t xml:space="preserve">30358SE031824	</t>
  </si>
  <si>
    <t xml:space="preserve">21366781746	</t>
  </si>
  <si>
    <t>Kongchayanan/Ms.Saowaluk</t>
  </si>
  <si>
    <t xml:space="preserve">2730986	</t>
  </si>
  <si>
    <t xml:space="preserve">15625	</t>
  </si>
  <si>
    <t xml:space="preserve">21366789378	</t>
  </si>
  <si>
    <t>Diaz Rodriguez /Roman</t>
  </si>
  <si>
    <t xml:space="preserve">118158336	</t>
  </si>
  <si>
    <t xml:space="preserve">21366979675	</t>
  </si>
  <si>
    <t>[胡志明市]胡志明市西贡华美娜酒店(Ramana Saigon Hotel)(55320480)</t>
  </si>
  <si>
    <t>Lu/Xian Cheng</t>
  </si>
  <si>
    <t xml:space="preserve">21367099249	</t>
  </si>
  <si>
    <t>[德累斯顿]铂尔曼·德雷斯顿·纽沃酒店(Pullman Dresden Newa)(55612015)</t>
  </si>
  <si>
    <t>经典大号床房&lt;2人入住&gt;&lt;不退款&gt;</t>
  </si>
  <si>
    <t>Merz/Patrick</t>
  </si>
  <si>
    <t xml:space="preserve">21367150830	</t>
  </si>
  <si>
    <t>[吉打邦]阿斯顿吉打邦城市酒店(ASTON Ketapang City Hotel)(55321061)</t>
  </si>
  <si>
    <t>Agustin/Yayuk</t>
  </si>
  <si>
    <t xml:space="preserve">21367469683	</t>
  </si>
  <si>
    <t>[费城]费城温莎套房酒店(The Windsor Suites Philadelphia)(55299402)</t>
  </si>
  <si>
    <t>特大床一室套房&lt;2人入住&gt;&lt;不退款&gt;</t>
  </si>
  <si>
    <t>Young/Joshua Stephen</t>
  </si>
  <si>
    <t xml:space="preserve">2025000516	</t>
  </si>
  <si>
    <t xml:space="preserve">21367586115	</t>
  </si>
  <si>
    <t>[巴厘岛]巴厘岛贝诺尔索尔海滩度假酒店(SOL by Meliá Benoa Bali All Inclusive)(55312398)</t>
  </si>
  <si>
    <t>索尔房&lt;2人入住&gt;&lt;不退款&gt;&lt;早餐&gt;</t>
  </si>
  <si>
    <t>CHANG/SHIYING</t>
  </si>
  <si>
    <t xml:space="preserve">21367878357	</t>
  </si>
  <si>
    <t>Watson/Trudi</t>
  </si>
  <si>
    <t xml:space="preserve">448416675993	</t>
  </si>
  <si>
    <t xml:space="preserve">21367933713	</t>
  </si>
  <si>
    <t>[巴厘岛]格兰德巴龙度假酒店(Grand Barong Resort)(55956302)</t>
  </si>
  <si>
    <t>奢华双床房&lt;2人入住&gt;&lt;不退款&gt;</t>
  </si>
  <si>
    <t>Laignel/Liza</t>
  </si>
  <si>
    <t xml:space="preserve">615361	</t>
  </si>
  <si>
    <t xml:space="preserve">21367931741	</t>
  </si>
  <si>
    <t>[West Lake Hills]奥斯汀格兰杜卡酒店(Hotel Granduca Austin)(70393625)</t>
  </si>
  <si>
    <t>高级特大床房&lt;2人入住&gt;&lt;不退款&gt;</t>
  </si>
  <si>
    <t>Mujeeb/Shaamis,Rojas/Rhett</t>
  </si>
  <si>
    <t xml:space="preserve">21368035628	</t>
  </si>
  <si>
    <t>ALRABADI/MARYANA GHAZI</t>
  </si>
  <si>
    <t xml:space="preserve">97396842	</t>
  </si>
  <si>
    <t xml:space="preserve">21368090943	</t>
  </si>
  <si>
    <t>[温哥华]温哥华费尔蒙特酒店(Fairmont Hotel Vancouver)(55426774)</t>
  </si>
  <si>
    <t>费尔蒙特大床房&lt;2人入住&gt;&lt;不退款&gt;</t>
  </si>
  <si>
    <t>Kaiser/Hendrik</t>
  </si>
  <si>
    <t xml:space="preserve">21368171534	</t>
  </si>
  <si>
    <t>[泗水]泗水阿拉纳酒店(The Alana Surabaya)(55414348)</t>
  </si>
  <si>
    <t>俱乐部房&lt;2人入住&gt;&lt;不退款&gt;&lt;早餐&gt;</t>
  </si>
  <si>
    <t>Ari Wijaya/Windy</t>
  </si>
  <si>
    <t>，</t>
  </si>
  <si>
    <t xml:space="preserve"> 292646 HKD</t>
  </si>
  <si>
    <t>A221012095405481</t>
  </si>
  <si>
    <t>A221012095437481</t>
  </si>
  <si>
    <t>总计：292646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</si>
  <si>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</si>
  <si>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</si>
  <si>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</si>
  <si>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</si>
  <si>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</si>
  <si>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</si>
  <si>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</si>
  <si>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</si>
  <si>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</si>
  <si>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</si>
  <si>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</si>
  <si>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</si>
  <si>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</si>
  <si>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</si>
  <si>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</si>
  <si>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</si>
  <si>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</si>
  <si>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</si>
  <si>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</si>
  <si>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2022-10-06</t>
  </si>
  <si>
    <t>2727216</t>
  </si>
  <si>
    <t>尼帕度假酒店 (SHA Extra Plus)</t>
  </si>
  <si>
    <t>JUNG HYOUNG CHUL</t>
  </si>
  <si>
    <t>2022-10-09</t>
  </si>
  <si>
    <t>退房日周结</t>
  </si>
  <si>
    <t>359.41</t>
  </si>
  <si>
    <t>396.00</t>
  </si>
  <si>
    <t>0</t>
  </si>
  <si>
    <t>0.00</t>
  </si>
  <si>
    <t>携程汇智国际直连</t>
  </si>
  <si>
    <t>925</t>
  </si>
  <si>
    <t>2022-10-06 11:36:11</t>
  </si>
  <si>
    <t>否</t>
  </si>
  <si>
    <t>汇智国际旅游发展有限公司</t>
  </si>
  <si>
    <t>直采</t>
  </si>
  <si>
    <t>泰国</t>
  </si>
  <si>
    <t>2022-09-17</t>
  </si>
  <si>
    <t>2696653</t>
  </si>
  <si>
    <t>新加坡滨海湾金沙酒店</t>
  </si>
  <si>
    <t>ZHOU GUOLIAN,MA YINGYAO</t>
  </si>
  <si>
    <t>2022-10-04</t>
  </si>
  <si>
    <t>19768.91</t>
  </si>
  <si>
    <t>22155.00</t>
  </si>
  <si>
    <t>2022-09-17 22:09:56</t>
  </si>
  <si>
    <t>直连</t>
  </si>
  <si>
    <t>新加坡</t>
  </si>
  <si>
    <t>2727956</t>
  </si>
  <si>
    <t>曼谷暹罗智选假日酒店 (SHA Extra Plus)</t>
  </si>
  <si>
    <t>CHAN LAI SANG ANITA</t>
  </si>
  <si>
    <t>2022-10-08</t>
  </si>
  <si>
    <t>492.83</t>
  </si>
  <si>
    <t>543.00</t>
  </si>
  <si>
    <t>2022-10-06 20:15:58</t>
  </si>
  <si>
    <t>2022-09-15</t>
  </si>
  <si>
    <t>2692697</t>
  </si>
  <si>
    <t>圣詹姆士庭院-阿塔酒店-伦敦</t>
  </si>
  <si>
    <t>Vinther David Jurs</t>
  </si>
  <si>
    <t>2022-10-07</t>
  </si>
  <si>
    <t>5230.89</t>
  </si>
  <si>
    <t>5886.00</t>
  </si>
  <si>
    <t>2022-09-15 13:56:00</t>
  </si>
  <si>
    <t>英国</t>
  </si>
  <si>
    <t>2724428</t>
  </si>
  <si>
    <t>巴厘巴板奎斯特酒店</t>
  </si>
  <si>
    <t>SYAHRIANA DINA</t>
  </si>
  <si>
    <t>191.12</t>
  </si>
  <si>
    <t>210.00</t>
  </si>
  <si>
    <t>2022-10-04 19:11:35</t>
  </si>
  <si>
    <t>印度尼西亚</t>
  </si>
  <si>
    <t>2731040</t>
  </si>
  <si>
    <t>阿斯顿吉打邦城市酒店</t>
  </si>
  <si>
    <t>Agustin Yayuk</t>
  </si>
  <si>
    <t>106.31</t>
  </si>
  <si>
    <t>117.00</t>
  </si>
  <si>
    <t>2022-10-08 19:51:03</t>
  </si>
  <si>
    <t>2731090</t>
  </si>
  <si>
    <t>巴厘岛贝诺尔索尔海滩度假酒店</t>
  </si>
  <si>
    <t>CHANG SHIYING</t>
  </si>
  <si>
    <t>482.47</t>
  </si>
  <si>
    <t>531.00</t>
  </si>
  <si>
    <t>2022-10-08 20:52:36</t>
  </si>
  <si>
    <t>2730890</t>
  </si>
  <si>
    <t>丹那阿邦至爱酒店 - 赛德恩格</t>
  </si>
  <si>
    <t>Budhrani Chirag Raju</t>
  </si>
  <si>
    <t>133.56</t>
  </si>
  <si>
    <t>147.00</t>
  </si>
  <si>
    <t>2022-10-08 16:50:22</t>
  </si>
  <si>
    <t>2730786</t>
  </si>
  <si>
    <t>HUMAIRAH ZAHRA</t>
  </si>
  <si>
    <t>2022-10-08 15:10:58</t>
  </si>
  <si>
    <t>2728579</t>
  </si>
  <si>
    <t>大阿斯顿格罗夫套房酒店</t>
  </si>
  <si>
    <t>Gamage Isanka P</t>
  </si>
  <si>
    <t>369.47</t>
  </si>
  <si>
    <t>407.00</t>
  </si>
  <si>
    <t>2022-10-07 06:25:53</t>
  </si>
  <si>
    <t>2730596</t>
  </si>
  <si>
    <t>SABILA VIRA</t>
  </si>
  <si>
    <t>404.33</t>
  </si>
  <si>
    <t>445.00</t>
  </si>
  <si>
    <t>2022-10-08 12:33:49</t>
  </si>
  <si>
    <t>2022-10-02</t>
  </si>
  <si>
    <t>2720751</t>
  </si>
  <si>
    <t>PONCE ALEJANDRO</t>
  </si>
  <si>
    <t>1142.36</t>
  </si>
  <si>
    <t>1257.00</t>
  </si>
  <si>
    <t>2022-10-02 13:13:14</t>
  </si>
  <si>
    <t>2730111</t>
  </si>
  <si>
    <t>曼谷假日酒店 (SHA Extra Plus)</t>
  </si>
  <si>
    <t>WU WEI</t>
  </si>
  <si>
    <t>578.78</t>
  </si>
  <si>
    <t>637.00</t>
  </si>
  <si>
    <t>2022-10-08 08:22:50</t>
  </si>
  <si>
    <t>2022-09-24</t>
  </si>
  <si>
    <t>2706899</t>
  </si>
  <si>
    <t>魁北克城费尔蒙芳缇娜城堡酒店</t>
  </si>
  <si>
    <t>ZHU TIANYU,DENG YUMING,LIU YUFEI</t>
  </si>
  <si>
    <t>15120.56</t>
  </si>
  <si>
    <t>16616.00</t>
  </si>
  <si>
    <t>2022-09-24 13:52:02</t>
  </si>
  <si>
    <t>加拿大</t>
  </si>
  <si>
    <t>2707583</t>
  </si>
  <si>
    <t>智选假日伦敦希斯罗T5航站酒店</t>
  </si>
  <si>
    <t>Jones Alison</t>
  </si>
  <si>
    <t>457.73</t>
  </si>
  <si>
    <t>503.00</t>
  </si>
  <si>
    <t>2022-09-24 21:06:12</t>
  </si>
  <si>
    <t>2730058</t>
  </si>
  <si>
    <t>贝克西查巴贝卡飞舞酒店</t>
  </si>
  <si>
    <t>Prastio Bagas</t>
  </si>
  <si>
    <t>113.48</t>
  </si>
  <si>
    <t>125.00</t>
  </si>
  <si>
    <t>2022-10-08 00:27:23</t>
  </si>
  <si>
    <t>2730625</t>
  </si>
  <si>
    <t>herdian herdianagus</t>
  </si>
  <si>
    <t>123.57</t>
  </si>
  <si>
    <t>136.00</t>
  </si>
  <si>
    <t>2022-10-08 12:58:53</t>
  </si>
  <si>
    <t>2730181</t>
  </si>
  <si>
    <t>mamahit moh rahfie</t>
  </si>
  <si>
    <t>371.62</t>
  </si>
  <si>
    <t>409.00</t>
  </si>
  <si>
    <t>2022-10-08 04:13:48</t>
  </si>
  <si>
    <t>2022-09-19</t>
  </si>
  <si>
    <t>2699515</t>
  </si>
  <si>
    <t>喜来登阿姆斯特丹机场酒店及会议中心</t>
  </si>
  <si>
    <t>LEE ZACCHEUS</t>
  </si>
  <si>
    <t>1544.99</t>
  </si>
  <si>
    <t>1734.00</t>
  </si>
  <si>
    <t>2022-09-19 22:58:26</t>
  </si>
  <si>
    <t>荷兰</t>
  </si>
  <si>
    <t>2022-10-05</t>
  </si>
  <si>
    <t>2726502</t>
  </si>
  <si>
    <t>七岩欧亚泻湖酒店</t>
  </si>
  <si>
    <t>KHAMRAK SOMRUDEE</t>
  </si>
  <si>
    <t>118.08</t>
  </si>
  <si>
    <t>130.00</t>
  </si>
  <si>
    <t>2022-10-05 21:52:18</t>
  </si>
  <si>
    <t>2022-08-07</t>
  </si>
  <si>
    <t>2646984</t>
  </si>
  <si>
    <t>内港品质酒店</t>
  </si>
  <si>
    <t>Walker Alan and Janice</t>
  </si>
  <si>
    <t>566.26</t>
  </si>
  <si>
    <t>656.00</t>
  </si>
  <si>
    <t>2022-08-07 02:34:55</t>
  </si>
  <si>
    <t>2022-08-14</t>
  </si>
  <si>
    <t>2654537</t>
  </si>
  <si>
    <t>伦敦圣吉尔斯酒店</t>
  </si>
  <si>
    <t>Egervarn Skoglund Annica</t>
  </si>
  <si>
    <t>3255.40</t>
  </si>
  <si>
    <t>3777.00</t>
  </si>
  <si>
    <t>2022-08-14 05:03:44</t>
  </si>
  <si>
    <t>2022-10-03</t>
  </si>
  <si>
    <t>2722447</t>
  </si>
  <si>
    <t>MYSTAYS 东池袋酒店</t>
  </si>
  <si>
    <t>ZHANG MIRUI</t>
  </si>
  <si>
    <t>1485.89</t>
  </si>
  <si>
    <t>1635.00</t>
  </si>
  <si>
    <t>2022-10-03 15:08:48</t>
  </si>
  <si>
    <t>日本</t>
  </si>
  <si>
    <t>2022-07-19</t>
  </si>
  <si>
    <t>2625641</t>
  </si>
  <si>
    <t>克拉雷</t>
  </si>
  <si>
    <t>Perez Severine</t>
  </si>
  <si>
    <t>574.09</t>
  </si>
  <si>
    <t>667.00</t>
  </si>
  <si>
    <t>2022-07-19 04:30:13</t>
  </si>
  <si>
    <t>法国</t>
  </si>
  <si>
    <t>2726271</t>
  </si>
  <si>
    <t>Yuniarti Sri</t>
  </si>
  <si>
    <t>404.19</t>
  </si>
  <si>
    <t>2022-10-05 19:48:37</t>
  </si>
  <si>
    <t>2729397</t>
  </si>
  <si>
    <t>Blansjaar Martinus Johannes</t>
  </si>
  <si>
    <t>1549.61</t>
  </si>
  <si>
    <t>1707.00</t>
  </si>
  <si>
    <t>2022-10-07 16:51:28</t>
  </si>
  <si>
    <t>2724381</t>
  </si>
  <si>
    <t>曼彻斯特麦克唐纳德水疗酒店</t>
  </si>
  <si>
    <t>Dunbar Hayley</t>
  </si>
  <si>
    <t>1182.22</t>
  </si>
  <si>
    <t>1299.00</t>
  </si>
  <si>
    <t>2022-10-04 18:59:46</t>
  </si>
  <si>
    <t>2022-09-30</t>
  </si>
  <si>
    <t>2716606</t>
  </si>
  <si>
    <t>巴黎12区贝西村康铂酒店</t>
  </si>
  <si>
    <t>GAREL Emilie</t>
  </si>
  <si>
    <t>1989.26</t>
  </si>
  <si>
    <t>2186.00</t>
  </si>
  <si>
    <t>2022-09-30 04:12:54</t>
  </si>
  <si>
    <t>2022-08-16</t>
  </si>
  <si>
    <t>2656388</t>
  </si>
  <si>
    <t>里斯本美利亚东方酒店</t>
  </si>
  <si>
    <t>HUIZINGA THOMAS,HUIZINGA INE,DEEN ERWIN,STORMS XANDER</t>
  </si>
  <si>
    <t>1447.99</t>
  </si>
  <si>
    <t>1680.00</t>
  </si>
  <si>
    <t>2022-08-16 00:08:53</t>
  </si>
  <si>
    <t>葡萄牙</t>
  </si>
  <si>
    <t>2730905</t>
  </si>
  <si>
    <t>曼谷拉差达瑞士酒店 (SHA Extra Plus)</t>
  </si>
  <si>
    <t>ZHANG LIPING</t>
  </si>
  <si>
    <t>443.40</t>
  </si>
  <si>
    <t>488.00</t>
  </si>
  <si>
    <t>2022-10-08 17:05:46</t>
  </si>
  <si>
    <t>2731009</t>
  </si>
  <si>
    <t>胡志明市西贡华美娜酒店</t>
  </si>
  <si>
    <t>Lu Xian Cheng</t>
  </si>
  <si>
    <t>267.13</t>
  </si>
  <si>
    <t>294.00</t>
  </si>
  <si>
    <t>2022-10-08 19:16:59</t>
  </si>
  <si>
    <t>越南</t>
  </si>
  <si>
    <t>2724230</t>
  </si>
  <si>
    <t>新加坡昇达酒店-东海岸</t>
  </si>
  <si>
    <t>LI JING</t>
  </si>
  <si>
    <t>1975.83</t>
  </si>
  <si>
    <t>2171.00</t>
  </si>
  <si>
    <t>2022-10-04 16:56:55</t>
  </si>
  <si>
    <t>2022-10-01</t>
  </si>
  <si>
    <t>2718598</t>
  </si>
  <si>
    <t>吉隆坡市中心玛雅酒店</t>
  </si>
  <si>
    <t>MOHD AMIN RAUDZAH</t>
  </si>
  <si>
    <t>438.04</t>
  </si>
  <si>
    <t>482.00</t>
  </si>
  <si>
    <t>2022-10-01 14:01:17</t>
  </si>
  <si>
    <t>马来西亚</t>
  </si>
  <si>
    <t>2722182</t>
  </si>
  <si>
    <t>吉隆坡辉煌酒店</t>
  </si>
  <si>
    <t>HUSSAIN DT TAHIR JALALUDDIN</t>
  </si>
  <si>
    <t>259.92</t>
  </si>
  <si>
    <t>286.00</t>
  </si>
  <si>
    <t>2022-10-03 11:44:27</t>
  </si>
  <si>
    <t>2730468</t>
  </si>
  <si>
    <t>曼谷阿瓦尼中庭酒店</t>
  </si>
  <si>
    <t>LI BO</t>
  </si>
  <si>
    <t>269.85</t>
  </si>
  <si>
    <t>297.00</t>
  </si>
  <si>
    <t>2022-10-08 10:46:37</t>
  </si>
  <si>
    <t>2730615</t>
  </si>
  <si>
    <t>KRIVULICH EKATERINA</t>
  </si>
  <si>
    <t>227.15</t>
  </si>
  <si>
    <t>250.00</t>
  </si>
  <si>
    <t>2022-10-08 12:57:13</t>
  </si>
  <si>
    <t>2717406</t>
  </si>
  <si>
    <t>首尔三井酒店</t>
  </si>
  <si>
    <t>DENG QISANG</t>
  </si>
  <si>
    <t>756.21</t>
  </si>
  <si>
    <t>831.00</t>
  </si>
  <si>
    <t>2022-09-30 15:32:52</t>
  </si>
  <si>
    <t>韩国</t>
  </si>
  <si>
    <t>2725451</t>
  </si>
  <si>
    <t>迪拜奥酷瑞中庭酒店</t>
  </si>
  <si>
    <t>WU CHENGLI,Davidson William McDonald</t>
  </si>
  <si>
    <t>1863.83</t>
  </si>
  <si>
    <t>2052.00</t>
  </si>
  <si>
    <t>2022-10-05 11:19:44</t>
  </si>
  <si>
    <t>阿拉伯联合酋长国</t>
  </si>
  <si>
    <t>2728275</t>
  </si>
  <si>
    <t>曼谷金玉素旺纳普酒店</t>
  </si>
  <si>
    <t>SRISUJIT ARTORN,JANSUKSAI ORATHAI</t>
  </si>
  <si>
    <t>170.63</t>
  </si>
  <si>
    <t>188.00</t>
  </si>
  <si>
    <t>2022-10-06 23:03:06</t>
  </si>
  <si>
    <t>2022-08-23</t>
  </si>
  <si>
    <t>2665031</t>
  </si>
  <si>
    <t>海滨大厦酒店</t>
  </si>
  <si>
    <t>JUNG WOO KYUNG</t>
  </si>
  <si>
    <t>277.22</t>
  </si>
  <si>
    <t>317.00</t>
  </si>
  <si>
    <t>2022-08-23 21:49:33</t>
  </si>
  <si>
    <t>菲律宾</t>
  </si>
  <si>
    <t>2730107</t>
  </si>
  <si>
    <t>PHOEMPHUNCHAROENYOT SUYANEE</t>
  </si>
  <si>
    <t>226.24</t>
  </si>
  <si>
    <t>249.00</t>
  </si>
  <si>
    <t>2022-10-08 13:10:42</t>
  </si>
  <si>
    <t>2722470</t>
  </si>
  <si>
    <t>HWANG HYUNGGUN</t>
  </si>
  <si>
    <t>1608.58</t>
  </si>
  <si>
    <t>1770.00</t>
  </si>
  <si>
    <t>2022-10-03 15:21:06</t>
  </si>
  <si>
    <t>2726683</t>
  </si>
  <si>
    <t>MUENPANCHAI PHROMPATSORN</t>
  </si>
  <si>
    <t>1071.79</t>
  </si>
  <si>
    <t>1180.00</t>
  </si>
  <si>
    <t>2022-10-06 10:28:57</t>
  </si>
  <si>
    <t>2726171</t>
  </si>
  <si>
    <t>Rotchirakanya Sherlyn</t>
  </si>
  <si>
    <t>276.12</t>
  </si>
  <si>
    <t>304.00</t>
  </si>
  <si>
    <t>2022-10-05 18:38:56</t>
  </si>
  <si>
    <t>2724960</t>
  </si>
  <si>
    <t>CHOI GEONIL</t>
  </si>
  <si>
    <t>894.68</t>
  </si>
  <si>
    <t>985.00</t>
  </si>
  <si>
    <t>2022-10-05 09:00:38</t>
  </si>
  <si>
    <t>2730382</t>
  </si>
  <si>
    <t>拉维斯18号公寓式酒店</t>
  </si>
  <si>
    <t>LUO MAN</t>
  </si>
  <si>
    <t>395.24</t>
  </si>
  <si>
    <t>435.00</t>
  </si>
  <si>
    <t>2022-10-08 09:40:57</t>
  </si>
  <si>
    <t>2730986</t>
  </si>
  <si>
    <t>Kongchayanan Ms.Saowaluk</t>
  </si>
  <si>
    <t>2022-10-08 18:42:38</t>
  </si>
  <si>
    <t>2730735</t>
  </si>
  <si>
    <t>阿布扎比雅乐轩酒店</t>
  </si>
  <si>
    <t>almasri malaz</t>
  </si>
  <si>
    <t>485.19</t>
  </si>
  <si>
    <t>534.00</t>
  </si>
  <si>
    <t>2022-10-08 14:23:24</t>
  </si>
  <si>
    <t>2731160</t>
  </si>
  <si>
    <t>ALRABADI MARYANA GHAZI</t>
  </si>
  <si>
    <t>2022-10-08 22:09:40</t>
  </si>
  <si>
    <t>2727722</t>
  </si>
  <si>
    <t>吉隆坡千禧大酒店</t>
  </si>
  <si>
    <t>hastika hesty sarah</t>
  </si>
  <si>
    <t>1319.65</t>
  </si>
  <si>
    <t>1454.00</t>
  </si>
  <si>
    <t>2022-10-06 19:47:41</t>
  </si>
  <si>
    <t>2731191</t>
  </si>
  <si>
    <t>泗水阿拉纳酒店</t>
  </si>
  <si>
    <t>Ari Wijaya Windy</t>
  </si>
  <si>
    <t>362.53</t>
  </si>
  <si>
    <t>399.00</t>
  </si>
  <si>
    <t>2022-10-08 22:33:59</t>
  </si>
  <si>
    <t>2730168</t>
  </si>
  <si>
    <t>柏林施柏阁酒店</t>
  </si>
  <si>
    <t>FABER NICK</t>
  </si>
  <si>
    <t>1560.07</t>
  </si>
  <si>
    <t>1717.00</t>
  </si>
  <si>
    <t>2022-10-08 04:02:43</t>
  </si>
  <si>
    <t>德国</t>
  </si>
  <si>
    <t>2730455</t>
  </si>
  <si>
    <t>泗水屯准干麦克斯大厦最爱酒店</t>
  </si>
  <si>
    <t>FARIDA EVINA</t>
  </si>
  <si>
    <t>144.47</t>
  </si>
  <si>
    <t>159.00</t>
  </si>
  <si>
    <t>2022-10-08 10:23:06</t>
  </si>
  <si>
    <t>2722579</t>
  </si>
  <si>
    <t>泗水探索酒店</t>
  </si>
  <si>
    <t>ekarini puspita</t>
  </si>
  <si>
    <t>1475.89</t>
  </si>
  <si>
    <t>1624.00</t>
  </si>
  <si>
    <t>2022-10-03 16:16:43</t>
  </si>
  <si>
    <t>2729249</t>
  </si>
  <si>
    <t>皇家广场酒店</t>
  </si>
  <si>
    <t>Gulati Mrinal</t>
  </si>
  <si>
    <t>1008.57</t>
  </si>
  <si>
    <t>1111.00</t>
  </si>
  <si>
    <t>2022-10-07 15:30:42</t>
  </si>
  <si>
    <t>印度</t>
  </si>
  <si>
    <t>2719616</t>
  </si>
  <si>
    <t>迪拜机场智选假日酒店</t>
  </si>
  <si>
    <t>song yu jun,wan guang sheng</t>
  </si>
  <si>
    <t>834.28</t>
  </si>
  <si>
    <t>918.00</t>
  </si>
  <si>
    <t>2022-10-01 18:20:31</t>
  </si>
  <si>
    <t>2722184</t>
  </si>
  <si>
    <t>迪克森海中天港口</t>
  </si>
  <si>
    <t>YUSOF SHAPAWI</t>
  </si>
  <si>
    <t>543.46</t>
  </si>
  <si>
    <t>598.00</t>
  </si>
  <si>
    <t>2022-10-03 11:49:00</t>
  </si>
  <si>
    <t>2718855</t>
  </si>
  <si>
    <t>RASHID MIRZA</t>
  </si>
  <si>
    <t>604.35</t>
  </si>
  <si>
    <t>665.00</t>
  </si>
  <si>
    <t>2022-10-01 10:06:27</t>
  </si>
  <si>
    <t>2718258</t>
  </si>
  <si>
    <t>BIN ATAN FAKHRURAZI FAKHRI</t>
  </si>
  <si>
    <t>604.24</t>
  </si>
  <si>
    <t>664.00</t>
  </si>
  <si>
    <t>2022-09-30 22:35:54</t>
  </si>
  <si>
    <t>2723851</t>
  </si>
  <si>
    <t>Ismail Normala</t>
  </si>
  <si>
    <t>1807.46</t>
  </si>
  <si>
    <t>1986.00</t>
  </si>
  <si>
    <t>2022-10-04 12:39:30</t>
  </si>
  <si>
    <t>2723725</t>
  </si>
  <si>
    <t>IBRAHIM NORSUZANA</t>
  </si>
  <si>
    <t>543.33</t>
  </si>
  <si>
    <t>597.00</t>
  </si>
  <si>
    <t>2022-10-04 11:09:41</t>
  </si>
  <si>
    <t>2730957</t>
  </si>
  <si>
    <t>J大道酒店 - 中央市场</t>
  </si>
  <si>
    <t>Hafizie Nasrol</t>
  </si>
  <si>
    <t>188.08</t>
  </si>
  <si>
    <t>207.00</t>
  </si>
  <si>
    <t>2022-10-08 18:10:14</t>
  </si>
  <si>
    <t>2022-09-12</t>
  </si>
  <si>
    <t>2689116</t>
  </si>
  <si>
    <t>曼谷阿特酒店</t>
  </si>
  <si>
    <t>KIM SIGON</t>
  </si>
  <si>
    <t>656.22</t>
  </si>
  <si>
    <t>742.00</t>
  </si>
  <si>
    <t>2022-09-12 20:40:28</t>
  </si>
  <si>
    <t>2731163</t>
  </si>
  <si>
    <t>温哥华费尔蒙特酒店</t>
  </si>
  <si>
    <t>Kaiser Hendrik</t>
  </si>
  <si>
    <t>1684.54</t>
  </si>
  <si>
    <t>1854.00</t>
  </si>
  <si>
    <t>2022-10-08 22:13:35</t>
  </si>
  <si>
    <t>2731025</t>
  </si>
  <si>
    <t>铂尔曼·德雷斯顿·纽沃酒店</t>
  </si>
  <si>
    <t>Merz Patrick</t>
  </si>
  <si>
    <t>703.26</t>
  </si>
  <si>
    <t>774.00</t>
  </si>
  <si>
    <t>2022-10-08 19:40:08</t>
  </si>
  <si>
    <t>2022-09-29</t>
  </si>
  <si>
    <t>2715631</t>
  </si>
  <si>
    <t>韦瑟比哈罗盖特戴斯酒店</t>
  </si>
  <si>
    <t>KING HANNAH</t>
  </si>
  <si>
    <t>938.61</t>
  </si>
  <si>
    <t>1021.00</t>
  </si>
  <si>
    <t>2022-09-29 17:10:07</t>
  </si>
  <si>
    <t>2022-07-23</t>
  </si>
  <si>
    <t>2630525</t>
  </si>
  <si>
    <t>Bartsch Denise</t>
  </si>
  <si>
    <t>2218.53</t>
  </si>
  <si>
    <t>2574.00</t>
  </si>
  <si>
    <t>2022-07-23 21:46:48</t>
  </si>
  <si>
    <t>2022-09-20</t>
  </si>
  <si>
    <t>2699710</t>
  </si>
  <si>
    <t>科罗娜酒店</t>
  </si>
  <si>
    <t>Jones Lauren Marie</t>
  </si>
  <si>
    <t>797.80</t>
  </si>
  <si>
    <t>892.00</t>
  </si>
  <si>
    <t>2022-09-20 04:08:06</t>
  </si>
  <si>
    <t>2731145</t>
  </si>
  <si>
    <t>格兰德巴龙度假酒店</t>
  </si>
  <si>
    <t>Laignel Liza</t>
  </si>
  <si>
    <t>185.35</t>
  </si>
  <si>
    <t>204.00</t>
  </si>
  <si>
    <t>2022-10-08 21:42:22</t>
  </si>
  <si>
    <t>2730672</t>
  </si>
  <si>
    <t>皇家瑞甘特里斯库塔</t>
  </si>
  <si>
    <t>purba yohana</t>
  </si>
  <si>
    <t>206.25</t>
  </si>
  <si>
    <t>227.00</t>
  </si>
  <si>
    <t>2022-10-08 13:48:53</t>
  </si>
  <si>
    <t>2022-09-22</t>
  </si>
  <si>
    <t>2702756</t>
  </si>
  <si>
    <t>碧斯恩特自由酒店</t>
  </si>
  <si>
    <t>oscar Palacios</t>
  </si>
  <si>
    <t>1309.35</t>
  </si>
  <si>
    <t>1455.00</t>
  </si>
  <si>
    <t>2022-09-22 07:39:24</t>
  </si>
  <si>
    <t>阿根廷</t>
  </si>
  <si>
    <t>2725466</t>
  </si>
  <si>
    <t>suhaimi muhamad suhaimie bin abdullah</t>
  </si>
  <si>
    <t>604.02</t>
  </si>
  <si>
    <t>2022-10-05 11:30:53</t>
  </si>
  <si>
    <t>2722398</t>
  </si>
  <si>
    <t>HADDAD NUR ALEA NATASHA</t>
  </si>
  <si>
    <t>602.53</t>
  </si>
  <si>
    <t>663.00</t>
  </si>
  <si>
    <t>2022-10-03 14:34:33</t>
  </si>
  <si>
    <t>2718539</t>
  </si>
  <si>
    <t>Faizol Muhammad</t>
  </si>
  <si>
    <t>2022-10-01 02:10:36</t>
  </si>
  <si>
    <t>2722718</t>
  </si>
  <si>
    <t>BINTI SAID NOOR SYAKINAH</t>
  </si>
  <si>
    <t>544.37</t>
  </si>
  <si>
    <t>599.00</t>
  </si>
  <si>
    <t>2022-10-03 17:45:01</t>
  </si>
  <si>
    <t>2730193</t>
  </si>
  <si>
    <t>Putri Izzati</t>
  </si>
  <si>
    <t>188.99</t>
  </si>
  <si>
    <t>208.00</t>
  </si>
  <si>
    <t>2022-10-08 04:33:59</t>
  </si>
  <si>
    <t>2725261</t>
  </si>
  <si>
    <t>翠竹村庄海滩水疗度假酒店</t>
  </si>
  <si>
    <t>SIM HWARANG</t>
  </si>
  <si>
    <t>879.23</t>
  </si>
  <si>
    <t>968.00</t>
  </si>
  <si>
    <t>2022-10-05 09:05:25</t>
  </si>
  <si>
    <t>2715156</t>
  </si>
  <si>
    <t>太平洋海滩酒店</t>
  </si>
  <si>
    <t>DU ZHIQING</t>
  </si>
  <si>
    <t>7518.04</t>
  </si>
  <si>
    <t>8178.00</t>
  </si>
  <si>
    <t>2022-09-29 12:43:16</t>
  </si>
  <si>
    <t>美国</t>
  </si>
  <si>
    <t>2730969</t>
  </si>
  <si>
    <t>宫廷驿站赌场酒店</t>
  </si>
  <si>
    <t>RAMLI NATHAN</t>
  </si>
  <si>
    <t>1488.29</t>
  </si>
  <si>
    <t>1638.00</t>
  </si>
  <si>
    <t>2022-10-08 18:20:19</t>
  </si>
  <si>
    <t>2727999</t>
  </si>
  <si>
    <t>芝加哥洛斯酒店</t>
  </si>
  <si>
    <t>Olsen Henrik</t>
  </si>
  <si>
    <t>3865.47</t>
  </si>
  <si>
    <t>4259.00</t>
  </si>
  <si>
    <t>2022-10-06 23:20:35</t>
  </si>
  <si>
    <t>2721804</t>
  </si>
  <si>
    <t>北旧金山机场舒适套房酒店</t>
  </si>
  <si>
    <t>CASTELLON HUGO</t>
  </si>
  <si>
    <t>827.92</t>
  </si>
  <si>
    <t>911.00</t>
  </si>
  <si>
    <t>2022-10-03 04:25:25</t>
  </si>
  <si>
    <t>2730783</t>
  </si>
  <si>
    <t>维也纳美泉宫星辰酒店</t>
  </si>
  <si>
    <t>Ortner Werner</t>
  </si>
  <si>
    <t>919.50</t>
  </si>
  <si>
    <t>1012.00</t>
  </si>
  <si>
    <t>2022-10-08 15:20:58</t>
  </si>
  <si>
    <t>奥地利</t>
  </si>
  <si>
    <t>2716476</t>
  </si>
  <si>
    <t>Raithel Kai,Jundt Monika</t>
  </si>
  <si>
    <t>1927.38</t>
  </si>
  <si>
    <t>2118.00</t>
  </si>
  <si>
    <t>2022-09-30 01:33:24</t>
  </si>
  <si>
    <t>2724226</t>
  </si>
  <si>
    <t>格拉斯哥希尔顿逸林城市酒店</t>
  </si>
  <si>
    <t>Bell Steven</t>
  </si>
  <si>
    <t>1028.41</t>
  </si>
  <si>
    <t>1130.00</t>
  </si>
  <si>
    <t>2022-10-04 16:54:32</t>
  </si>
  <si>
    <t>2721353</t>
  </si>
  <si>
    <t>华美达温德姆基西米休闲酒店</t>
  </si>
  <si>
    <t>Thurston Deeondra</t>
  </si>
  <si>
    <t>1125.09</t>
  </si>
  <si>
    <t>1238.00</t>
  </si>
  <si>
    <t>2022-10-02 20:48:53</t>
  </si>
  <si>
    <t>2702843</t>
  </si>
  <si>
    <t>布宜诺赛勒斯佩斯塔纳酒店</t>
  </si>
  <si>
    <t>de Miguel Carolina Ester</t>
  </si>
  <si>
    <t>2080.57</t>
  </si>
  <si>
    <t>2312.00</t>
  </si>
  <si>
    <t>2022-09-22 09:20:30</t>
  </si>
  <si>
    <t>2723603</t>
  </si>
  <si>
    <t>伦敦希思罗斯德恩公寓</t>
  </si>
  <si>
    <t>KANG JINGLUN</t>
  </si>
  <si>
    <t>3790.57</t>
  </si>
  <si>
    <t>4165.00</t>
  </si>
  <si>
    <t>2022-10-04 09:26:55</t>
  </si>
  <si>
    <t>2727537</t>
  </si>
  <si>
    <t>吉隆坡服务式套房签名酒店</t>
  </si>
  <si>
    <t>ARIF ZAKWAN ARIF ZAKWAN</t>
  </si>
  <si>
    <t>497.36</t>
  </si>
  <si>
    <t>548.00</t>
  </si>
  <si>
    <t>2022-10-06 15:00:49</t>
  </si>
  <si>
    <t>2022-09-23</t>
  </si>
  <si>
    <t>2704937</t>
  </si>
  <si>
    <t>新加坡悦乐加东酒店</t>
  </si>
  <si>
    <t>Yoo Ju Eun</t>
  </si>
  <si>
    <t>1432.79</t>
  </si>
  <si>
    <t>1586.00</t>
  </si>
  <si>
    <t>2022-09-26 10:23:59</t>
  </si>
  <si>
    <t>2022-09-28</t>
  </si>
  <si>
    <t>2713576</t>
  </si>
  <si>
    <t>胡志明市新世界酒店</t>
  </si>
  <si>
    <t>CHEUNG YUN HUNG</t>
  </si>
  <si>
    <t>1670.60</t>
  </si>
  <si>
    <t>1824.00</t>
  </si>
  <si>
    <t>2022-09-28 13:47:22</t>
  </si>
  <si>
    <t>2731137</t>
  </si>
  <si>
    <t>Watson Trudi</t>
  </si>
  <si>
    <t>2022-10-08 21:32:13</t>
  </si>
  <si>
    <t>2698283</t>
  </si>
  <si>
    <t>康莱德伊斯坦布尔博斯普鲁斯酒店</t>
  </si>
  <si>
    <t>Jaimanjunath Pranav,Jaimanjunath Pranav</t>
  </si>
  <si>
    <t>5137.51</t>
  </si>
  <si>
    <t>5766.00</t>
  </si>
  <si>
    <t>2022-09-19 04:17:53</t>
  </si>
  <si>
    <t>土耳其</t>
  </si>
  <si>
    <t>2728029</t>
  </si>
  <si>
    <t>迈阿密国际机场克拉丽奥套房酒店</t>
  </si>
  <si>
    <t>tatum Roger</t>
  </si>
  <si>
    <t>3804.66</t>
  </si>
  <si>
    <t>4192.00</t>
  </si>
  <si>
    <t>2022-10-06 20:58:11</t>
  </si>
  <si>
    <t>2723542</t>
  </si>
  <si>
    <t>新奥尔良机场梅泰里酒店</t>
  </si>
  <si>
    <t>brenner michael</t>
  </si>
  <si>
    <t>886.44</t>
  </si>
  <si>
    <t>974.00</t>
  </si>
  <si>
    <t>2022-10-04 08:22:00</t>
  </si>
  <si>
    <t>2728466</t>
  </si>
  <si>
    <t>纽波特纽斯-威廉斯堡舒适酒店</t>
  </si>
  <si>
    <t>COLSTON MCKINNZIE</t>
  </si>
  <si>
    <t>727.15</t>
  </si>
  <si>
    <t>801.00</t>
  </si>
  <si>
    <t>2022-10-07 01:56:48</t>
  </si>
  <si>
    <t>2724615</t>
  </si>
  <si>
    <t>达义雅诗阁博尼法西奥全球城市酒店</t>
  </si>
  <si>
    <t>REDMOND NIALL</t>
  </si>
  <si>
    <t>2686.62</t>
  </si>
  <si>
    <t>2952.00</t>
  </si>
  <si>
    <t>2022-10-04 21:10:13</t>
  </si>
  <si>
    <t>2022-09-10</t>
  </si>
  <si>
    <t>2686814</t>
  </si>
  <si>
    <t>PARK YOUJIN</t>
  </si>
  <si>
    <t>1445.11</t>
  </si>
  <si>
    <t>1634.00</t>
  </si>
  <si>
    <t>2022-09-10 23:21:34</t>
  </si>
  <si>
    <t>2022-07-25</t>
  </si>
  <si>
    <t>2632757</t>
  </si>
  <si>
    <t>莱万特国会设计酒店-仅限成人入住</t>
  </si>
  <si>
    <t>van Heerwaarden Pieter Cornelis</t>
  </si>
  <si>
    <t>3661.78</t>
  </si>
  <si>
    <t>4248.00</t>
  </si>
  <si>
    <t>2022-07-25 23:37:00</t>
  </si>
  <si>
    <t>2730700</t>
  </si>
  <si>
    <t>樱花天空公寓式酒店</t>
  </si>
  <si>
    <t>Kami Ismaae,Chedeng Affan</t>
  </si>
  <si>
    <t>148.10</t>
  </si>
  <si>
    <t>163.00</t>
  </si>
  <si>
    <t>2022-10-08 14:05:14</t>
  </si>
  <si>
    <t>2714582</t>
  </si>
  <si>
    <t>USC 酒店</t>
  </si>
  <si>
    <t>Davis Matthew</t>
  </si>
  <si>
    <t>10226.29</t>
  </si>
  <si>
    <t>11124.00</t>
  </si>
  <si>
    <t>2022-09-29 03:40:41</t>
  </si>
  <si>
    <t>2730858</t>
  </si>
  <si>
    <t>德维尔科茨沃尔德水上公园酒店</t>
  </si>
  <si>
    <t>Adesina Adetola</t>
  </si>
  <si>
    <t>1044.89</t>
  </si>
  <si>
    <t>1150.00</t>
  </si>
  <si>
    <t>2022-10-08 16:17:13</t>
  </si>
  <si>
    <t>2730516</t>
  </si>
  <si>
    <t>迈阿密机场索内斯塔酒店</t>
  </si>
  <si>
    <t>Arzaga Margaret</t>
  </si>
  <si>
    <t>1108.49</t>
  </si>
  <si>
    <t>1220.00</t>
  </si>
  <si>
    <t>2022-10-08 16:56:57</t>
  </si>
  <si>
    <t>2721806</t>
  </si>
  <si>
    <t>MB酒店 - 温德姆商标精选酒店</t>
  </si>
  <si>
    <t>Ke Junyu,Lin Xinyan,Xuan Baoying</t>
  </si>
  <si>
    <t>14002.79</t>
  </si>
  <si>
    <t>15408.00</t>
  </si>
  <si>
    <t>2022-10-03 04:29:26</t>
  </si>
  <si>
    <t>2726065</t>
  </si>
  <si>
    <t>富田精品度假酒店</t>
  </si>
  <si>
    <t>SONKHAENG WANNAPHA</t>
  </si>
  <si>
    <t>317.91</t>
  </si>
  <si>
    <t>350.00</t>
  </si>
  <si>
    <t>2022-10-05 17:25:37</t>
  </si>
  <si>
    <t>2726730</t>
  </si>
  <si>
    <t>Bhaskar Aravind,Sharma Swaraj</t>
  </si>
  <si>
    <t>485.03</t>
  </si>
  <si>
    <t>2022-10-05 23:55:42</t>
  </si>
  <si>
    <t>2022-09-09</t>
  </si>
  <si>
    <t>2684990</t>
  </si>
  <si>
    <t>维也纳爱米迪亚贝斯特韦斯特优质酒店</t>
  </si>
  <si>
    <t>Kirchberger Regina,Emberger Kerstin</t>
  </si>
  <si>
    <t>652.90</t>
  </si>
  <si>
    <t>735.00</t>
  </si>
  <si>
    <t>2022-09-09 19:01:44</t>
  </si>
  <si>
    <t>2719270</t>
  </si>
  <si>
    <t>吉达萨拉玛馨乐庭服务公寓式酒店</t>
  </si>
  <si>
    <t>LI YE</t>
  </si>
  <si>
    <t>4465.84</t>
  </si>
  <si>
    <t>4914.00</t>
  </si>
  <si>
    <t>2022-10-01 14:35:09</t>
  </si>
  <si>
    <t>沙特阿拉伯</t>
  </si>
  <si>
    <t>2722113</t>
  </si>
  <si>
    <t>奥尔良娱乐场酒店</t>
  </si>
  <si>
    <t>Onstott Robin</t>
  </si>
  <si>
    <t>3471.62</t>
  </si>
  <si>
    <t>3820.00</t>
  </si>
  <si>
    <t>2022-10-03 11:11:36</t>
  </si>
  <si>
    <t>2721847</t>
  </si>
  <si>
    <t>泰瑞尼 - LA 海滨度假村</t>
  </si>
  <si>
    <t>salihbasic mersiha</t>
  </si>
  <si>
    <t>5022.94</t>
  </si>
  <si>
    <t>5527.00</t>
  </si>
  <si>
    <t>2022-10-03 05:51:22</t>
  </si>
  <si>
    <t>2720625</t>
  </si>
  <si>
    <t>吉隆坡四季酒店</t>
  </si>
  <si>
    <t>SHAHRUDDIN MUHAMMAD</t>
  </si>
  <si>
    <t>2959.05</t>
  </si>
  <si>
    <t>3256.00</t>
  </si>
  <si>
    <t>2022-10-06 08:36:56</t>
  </si>
  <si>
    <t>2725469</t>
  </si>
  <si>
    <t>STEVENS MAX LIM</t>
  </si>
  <si>
    <t>6204.60</t>
  </si>
  <si>
    <t>6831.00</t>
  </si>
  <si>
    <t>2022-10-06 07:33:36</t>
  </si>
  <si>
    <t>2730521</t>
  </si>
  <si>
    <t>大阪难波丽都大酒店</t>
  </si>
  <si>
    <t>Chen Shuwei</t>
  </si>
  <si>
    <t>577.87</t>
  </si>
  <si>
    <t>636.00</t>
  </si>
  <si>
    <t>2022-10-08 11:36:56</t>
  </si>
  <si>
    <t>2729246</t>
  </si>
  <si>
    <t>曼谷H2酒店</t>
  </si>
  <si>
    <t>LIN LIANSHEN</t>
  </si>
  <si>
    <t>221.50</t>
  </si>
  <si>
    <t>244.00</t>
  </si>
  <si>
    <t>2022-10-07 15:29:17</t>
  </si>
  <si>
    <t>2728957</t>
  </si>
  <si>
    <t>阿联酋航空大酒店</t>
  </si>
  <si>
    <t>XINGQUAN WEN</t>
  </si>
  <si>
    <t>1339.91</t>
  </si>
  <si>
    <t>1476.00</t>
  </si>
  <si>
    <t>2022-10-07 12:16:27</t>
  </si>
  <si>
    <t>2730086</t>
  </si>
  <si>
    <t>埃森住宿酒店</t>
  </si>
  <si>
    <t>WAHED IDRISS</t>
  </si>
  <si>
    <t>809.76</t>
  </si>
  <si>
    <t>2022-10-08 01:30:10</t>
  </si>
  <si>
    <t>2730988</t>
  </si>
  <si>
    <t>Diaz Rodriguez Roman</t>
  </si>
  <si>
    <t>1376.53</t>
  </si>
  <si>
    <t>1515.00</t>
  </si>
  <si>
    <t>2022-10-08 18:55:50</t>
  </si>
  <si>
    <t>2725035</t>
  </si>
  <si>
    <t>诺斯品质酒店</t>
  </si>
  <si>
    <t>THOMAS KARL</t>
  </si>
  <si>
    <t>693.03</t>
  </si>
  <si>
    <t>763.00</t>
  </si>
  <si>
    <t>2022-10-05 03:15:56</t>
  </si>
  <si>
    <t>2727029</t>
  </si>
  <si>
    <t>旧金山和风酒店</t>
  </si>
  <si>
    <t>Patel Anand</t>
  </si>
  <si>
    <t>3345.41</t>
  </si>
  <si>
    <t>3686.00</t>
  </si>
  <si>
    <t>2022-10-06 08:41:18</t>
  </si>
  <si>
    <t>2723392</t>
  </si>
  <si>
    <t>诺富特阿姆斯特丹史基浦机场酒店</t>
  </si>
  <si>
    <t>Top Niels</t>
  </si>
  <si>
    <t>959.25</t>
  </si>
  <si>
    <t>1054.00</t>
  </si>
  <si>
    <t>2022-10-04 02:32:25</t>
  </si>
  <si>
    <t>2022-09-27</t>
  </si>
  <si>
    <t>2711120</t>
  </si>
  <si>
    <t>布鲁克林市中心假日酒店</t>
  </si>
  <si>
    <t>Anderson Destini Nichole</t>
  </si>
  <si>
    <t>2361.45</t>
  </si>
  <si>
    <t>2595.00</t>
  </si>
  <si>
    <t>2022-09-27 01:23:21</t>
  </si>
  <si>
    <t>2727049</t>
  </si>
  <si>
    <t>易美吉因巴塞罗酒店&amp;度假村</t>
  </si>
  <si>
    <t>MARCHAND LUIS PAUL</t>
  </si>
  <si>
    <t>6950.40</t>
  </si>
  <si>
    <t>7658.00</t>
  </si>
  <si>
    <t>2022-10-06 09:16:38</t>
  </si>
  <si>
    <t>西班牙</t>
  </si>
  <si>
    <t>2730650</t>
  </si>
  <si>
    <t>绿色公园梅特尔酒店</t>
  </si>
  <si>
    <t>Bhagchandani Vijay Pitamber,Bhagchandani Shankar Dayaram</t>
  </si>
  <si>
    <t>444.31</t>
  </si>
  <si>
    <t>489.00</t>
  </si>
  <si>
    <t>2022-10-08 13:28:03</t>
  </si>
  <si>
    <t>2729475</t>
  </si>
  <si>
    <t>普瑞米尔罗尼苏博阿经典酒店</t>
  </si>
  <si>
    <t>BENAROUS SANDRINE</t>
  </si>
  <si>
    <t>479.32</t>
  </si>
  <si>
    <t>528.00</t>
  </si>
  <si>
    <t>2022-10-07 17:29:18</t>
  </si>
  <si>
    <t>2723991</t>
  </si>
  <si>
    <t>弗斯特酒店</t>
  </si>
  <si>
    <t>Young Jerry</t>
  </si>
  <si>
    <t>774.50</t>
  </si>
  <si>
    <t>851.00</t>
  </si>
  <si>
    <t>2022-10-04 14:19:38</t>
  </si>
  <si>
    <t>2722720</t>
  </si>
  <si>
    <t>西贡馨乐庭丽晶酒店</t>
  </si>
  <si>
    <t>HAN Guojie</t>
  </si>
  <si>
    <t>891.53</t>
  </si>
  <si>
    <t>981.00</t>
  </si>
  <si>
    <t>2022-10-03 17:46:48</t>
  </si>
  <si>
    <t>2715890</t>
  </si>
  <si>
    <t>LIM JIN MIN</t>
  </si>
  <si>
    <t>2483.95</t>
  </si>
  <si>
    <t>2702.00</t>
  </si>
  <si>
    <t>2022-09-29 19:46:12</t>
  </si>
  <si>
    <t>2722112</t>
  </si>
  <si>
    <t>洛杉矶国际机场温德姆拉昆塔套房酒店</t>
  </si>
  <si>
    <t>ye binying</t>
  </si>
  <si>
    <t>2832.73</t>
  </si>
  <si>
    <t>3117.00</t>
  </si>
  <si>
    <t>2022-10-03 11:03:20</t>
  </si>
  <si>
    <t>2725280</t>
  </si>
  <si>
    <t>迈阿密财富之家套房公寓式酒店</t>
  </si>
  <si>
    <t>Van Den Berg Cindy Ann,Van Den Berg Jr John H</t>
  </si>
  <si>
    <t>4408.89</t>
  </si>
  <si>
    <t>4854.00</t>
  </si>
  <si>
    <t>2022-10-05 09:21:17</t>
  </si>
  <si>
    <t>2722765</t>
  </si>
  <si>
    <t>阿塔瑟赫希帕利斯酒店</t>
  </si>
  <si>
    <t>EBRAHIMZADE NIMA</t>
  </si>
  <si>
    <t>1794.88</t>
  </si>
  <si>
    <t>1975.00</t>
  </si>
  <si>
    <t>2022-10-03 18:33:21</t>
  </si>
  <si>
    <t>2730928</t>
  </si>
  <si>
    <t>迪沙鲁阿曼萨里酒店</t>
  </si>
  <si>
    <t>IZZAH IZZAH BINTI HAMSAH</t>
  </si>
  <si>
    <t>379.79</t>
  </si>
  <si>
    <t>418.00</t>
  </si>
  <si>
    <t>2022-10-08 17:52:20</t>
  </si>
  <si>
    <t>2725519</t>
  </si>
  <si>
    <t>考艾通萨提山度假村</t>
  </si>
  <si>
    <t>VOETEN BRAM SEBASTIAAN</t>
  </si>
  <si>
    <t>911.93</t>
  </si>
  <si>
    <t>1004.00</t>
  </si>
  <si>
    <t>2022-10-05 12:22:23</t>
  </si>
  <si>
    <t>2729759</t>
  </si>
  <si>
    <t>两天酒店</t>
  </si>
  <si>
    <t>goo jungyoun</t>
  </si>
  <si>
    <t>337.70</t>
  </si>
  <si>
    <t>372.00</t>
  </si>
  <si>
    <t>2022-10-07 20:45:34</t>
  </si>
  <si>
    <t>2721817</t>
  </si>
  <si>
    <t>布鲁克林秃鹰酒店</t>
  </si>
  <si>
    <t>Bolger Benjamin King</t>
  </si>
  <si>
    <t>2697.32</t>
  </si>
  <si>
    <t>2968.00</t>
  </si>
  <si>
    <t>2022-10-03 05:12:01</t>
  </si>
  <si>
    <t>2729649</t>
  </si>
  <si>
    <t>迪拜云溪港葳达酒店</t>
  </si>
  <si>
    <t>zhen xi</t>
  </si>
  <si>
    <t>2264.05</t>
  </si>
  <si>
    <t>2494.00</t>
  </si>
  <si>
    <t>2022-10-07 19:34:34</t>
  </si>
  <si>
    <t>2729596</t>
  </si>
  <si>
    <t>吉隆坡酒店</t>
  </si>
  <si>
    <t>NAJIHAH NUR NAJIHAH BINTI ABDULLAH</t>
  </si>
  <si>
    <t>188.82</t>
  </si>
  <si>
    <t>2022-10-07 19:07:25</t>
  </si>
  <si>
    <t>2730977</t>
  </si>
  <si>
    <t>拉梅萨文化遗产酒店</t>
  </si>
  <si>
    <t>Molina Gilberto</t>
  </si>
  <si>
    <t>2150.66</t>
  </si>
  <si>
    <t>2367.00</t>
  </si>
  <si>
    <t>2022-10-08 18:32:50</t>
  </si>
  <si>
    <t>2725840</t>
  </si>
  <si>
    <t>米拉茂物</t>
  </si>
  <si>
    <t>saptidja fida</t>
  </si>
  <si>
    <t>416.00</t>
  </si>
  <si>
    <t>458.00</t>
  </si>
  <si>
    <t>2022-10-05 15:16:46</t>
  </si>
  <si>
    <t>2724683</t>
  </si>
  <si>
    <t>208.41</t>
  </si>
  <si>
    <t>229.00</t>
  </si>
  <si>
    <t>2022-10-04 21:50:47</t>
  </si>
  <si>
    <t>2728949</t>
  </si>
  <si>
    <t>佛罗里达人酒店</t>
  </si>
  <si>
    <t>Gomez Juan Pablo</t>
  </si>
  <si>
    <t>1483.35</t>
  </si>
  <si>
    <t>2022-10-07 12:37:28</t>
  </si>
  <si>
    <t>2724908</t>
  </si>
  <si>
    <t>北干巴鲁福克斯哈里斯酒店</t>
  </si>
  <si>
    <t>CHANDRA TOMMY</t>
  </si>
  <si>
    <t>193.85</t>
  </si>
  <si>
    <t>213.00</t>
  </si>
  <si>
    <t>2022-10-05 00:28:17</t>
  </si>
  <si>
    <t>2719596</t>
  </si>
  <si>
    <t>特伦特姆巴东</t>
  </si>
  <si>
    <t>yulia oksa weni</t>
  </si>
  <si>
    <t>299.00</t>
  </si>
  <si>
    <t>329.00</t>
  </si>
  <si>
    <t>2022-10-01 17:53:05</t>
  </si>
  <si>
    <t>2720484</t>
  </si>
  <si>
    <t>班夫公园酒店</t>
  </si>
  <si>
    <t>JIANG WEIKANG,Deng Xi</t>
  </si>
  <si>
    <t>1720.36</t>
  </si>
  <si>
    <t>1893.00</t>
  </si>
  <si>
    <t>2022-10-02 08:59:23</t>
  </si>
  <si>
    <t>2727740</t>
  </si>
  <si>
    <t>吉隆坡柏威年酒店 · 悦榕庄管理</t>
  </si>
  <si>
    <t>Macdermid Katrina</t>
  </si>
  <si>
    <t>1017.42</t>
  </si>
  <si>
    <t>1121.00</t>
  </si>
  <si>
    <t>2022-10-07 11:18:27</t>
  </si>
  <si>
    <t>2721815</t>
  </si>
  <si>
    <t>圣海伦斯丽笙酒店</t>
  </si>
  <si>
    <t>Khessa Lucia Theresa</t>
  </si>
  <si>
    <t>1448.63</t>
  </si>
  <si>
    <t>1594.00</t>
  </si>
  <si>
    <t>2022-10-03 05:11:34</t>
  </si>
  <si>
    <t>爱尔兰</t>
  </si>
  <si>
    <t>2022-09-04</t>
  </si>
  <si>
    <t>2678430</t>
  </si>
  <si>
    <t>马里兰大学酒店</t>
  </si>
  <si>
    <t>Weiss Glen Jeffrey</t>
  </si>
  <si>
    <t>11475.91</t>
  </si>
  <si>
    <t>13026.00</t>
  </si>
  <si>
    <t>-13026</t>
  </si>
  <si>
    <t>-11475</t>
  </si>
  <si>
    <t>2022-09-04 08:12:21</t>
  </si>
  <si>
    <t>2731080</t>
  </si>
  <si>
    <t>费城温莎套房酒店</t>
  </si>
  <si>
    <t>Young Joshua Stephen</t>
  </si>
  <si>
    <t>1789.94</t>
  </si>
  <si>
    <t>1970.00</t>
  </si>
  <si>
    <t>2022-10-08 20:42:35</t>
  </si>
  <si>
    <t>2022-09-25</t>
  </si>
  <si>
    <t>2708093</t>
  </si>
  <si>
    <t>萨凡纳德索托希尔顿酒店</t>
  </si>
  <si>
    <t>Koulova Anna</t>
  </si>
  <si>
    <t>2411.50</t>
  </si>
  <si>
    <t>2650.00</t>
  </si>
  <si>
    <t>2022-09-25 07:48:48</t>
  </si>
  <si>
    <t>2726265</t>
  </si>
  <si>
    <t>拉克萨纳住宿和用餐</t>
  </si>
  <si>
    <t>APRILIANI ATIKA</t>
  </si>
  <si>
    <t>120.80</t>
  </si>
  <si>
    <t>133.00</t>
  </si>
  <si>
    <t>2022-10-05 19:40:37</t>
  </si>
  <si>
    <t>2726934</t>
  </si>
  <si>
    <t>加地夫公园广场酒店</t>
  </si>
  <si>
    <t>Bernier Robert and Anne</t>
  </si>
  <si>
    <t>4162.25</t>
  </si>
  <si>
    <t>4586.00</t>
  </si>
  <si>
    <t>2022-10-06 04:33:09</t>
  </si>
  <si>
    <t>2730593</t>
  </si>
  <si>
    <t>君乐酒店</t>
  </si>
  <si>
    <t>SAPRIT PINRUTSADA</t>
  </si>
  <si>
    <t>2022-10-08 12:38:32</t>
  </si>
  <si>
    <t>2728738</t>
  </si>
  <si>
    <t>清迈白色精品酒店及水疗</t>
  </si>
  <si>
    <t>PLEEDEE SUREERAT</t>
  </si>
  <si>
    <t>566.47</t>
  </si>
  <si>
    <t>624.00</t>
  </si>
  <si>
    <t>2022-10-07 10:09:18</t>
  </si>
  <si>
    <t>2725272</t>
  </si>
  <si>
    <t>三宝拢橡树翡翠酒店</t>
  </si>
  <si>
    <t>ISRA WAHYU</t>
  </si>
  <si>
    <t>281.57</t>
  </si>
  <si>
    <t>310.00</t>
  </si>
  <si>
    <t>2022-10-05 09:27:43</t>
  </si>
  <si>
    <t>2730864</t>
  </si>
  <si>
    <t>阿尔巴拉萨 S 酒店</t>
  </si>
  <si>
    <t>KHAN ZOHAIB</t>
  </si>
  <si>
    <t>396.15</t>
  </si>
  <si>
    <t>436.00</t>
  </si>
  <si>
    <t>2022-10-08 16:27:14</t>
  </si>
  <si>
    <t>2725191</t>
  </si>
  <si>
    <t>阿斯顿卡蒂卡格罗酒店会议中心</t>
  </si>
  <si>
    <t>GAO QIAN</t>
  </si>
  <si>
    <t>610.38</t>
  </si>
  <si>
    <t>672.00</t>
  </si>
  <si>
    <t>2022-10-05 08:08:42</t>
  </si>
  <si>
    <t>2729813</t>
  </si>
  <si>
    <t>格鲁格尔枫叶酒店</t>
  </si>
  <si>
    <t>SILVIA CINDY</t>
  </si>
  <si>
    <t>144.34</t>
  </si>
  <si>
    <t>2022-10-07 21:10:19</t>
  </si>
  <si>
    <t>2728465</t>
  </si>
  <si>
    <t>布里斯都国际机场酒店</t>
  </si>
  <si>
    <t>Lopes Monica Maria Inacio</t>
  </si>
  <si>
    <t>501.11</t>
  </si>
  <si>
    <t>552.00</t>
  </si>
  <si>
    <t>2022-10-07 02:09:34</t>
  </si>
  <si>
    <t>巴西</t>
  </si>
  <si>
    <t>2022-09-11</t>
  </si>
  <si>
    <t>2687011</t>
  </si>
  <si>
    <t>宜必思莱斯特酒店</t>
  </si>
  <si>
    <t>Camaras Alex</t>
  </si>
  <si>
    <t>804.80</t>
  </si>
  <si>
    <t>910.00</t>
  </si>
  <si>
    <t>2022-09-11 04:48:35</t>
  </si>
  <si>
    <t>2022-07-24</t>
  </si>
  <si>
    <t>2631219</t>
  </si>
  <si>
    <t>伦敦斯特拉特福</t>
  </si>
  <si>
    <t>Clarke Karen</t>
  </si>
  <si>
    <t>1303.34</t>
  </si>
  <si>
    <t>1512.00</t>
  </si>
  <si>
    <t>2022-07-24 15:58:35</t>
  </si>
  <si>
    <t>2727556</t>
  </si>
  <si>
    <t>亚特兰大北机场套房汽车旅馆</t>
  </si>
  <si>
    <t>Copeland III Leslie</t>
  </si>
  <si>
    <t>3408.95</t>
  </si>
  <si>
    <t>3756.00</t>
  </si>
  <si>
    <t>2022-10-06 14:51:04</t>
  </si>
  <si>
    <t>2731144</t>
  </si>
  <si>
    <t>格兰杜卡奥斯汀酒店</t>
  </si>
  <si>
    <t>Mujeeb Shaamis,Rojas Rhett</t>
  </si>
  <si>
    <t>1680.91</t>
  </si>
  <si>
    <t>1850.00</t>
  </si>
  <si>
    <t>2022-10-08 21:53:40</t>
  </si>
  <si>
    <t>2720313</t>
  </si>
  <si>
    <t>切斯特格罗夫纳酒店</t>
  </si>
  <si>
    <t>Lees Kate</t>
  </si>
  <si>
    <t>1812.15</t>
  </si>
  <si>
    <t>1994.00</t>
  </si>
  <si>
    <t>2022-10-02 03:40:48</t>
  </si>
  <si>
    <t>2722064</t>
  </si>
  <si>
    <t>太浩湖硬石赌场酒店</t>
  </si>
  <si>
    <t>SHAH POOJA KETAN</t>
  </si>
  <si>
    <t>2142.95</t>
  </si>
  <si>
    <t>2358.00</t>
  </si>
  <si>
    <t>2022-10-03 10:14:14</t>
  </si>
  <si>
    <t>2730103</t>
  </si>
  <si>
    <t>多伦多X睿智集酒店</t>
  </si>
  <si>
    <t>WANG YUNHAO</t>
  </si>
  <si>
    <t>2912.06</t>
  </si>
  <si>
    <t>3205.00</t>
  </si>
  <si>
    <t>2022-10-08 02:05:14</t>
  </si>
  <si>
    <t>2730787</t>
  </si>
  <si>
    <t>巴生益马温德姆酒店</t>
  </si>
  <si>
    <t>Usoff Anuaruddin</t>
  </si>
  <si>
    <t>418.86</t>
  </si>
  <si>
    <t>461.00</t>
  </si>
  <si>
    <t>2022-10-08 15:15:04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</si>
</sst>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7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44842</v>
      </c>
      <c r="G2" s="6">
        <v>44843</v>
      </c>
      <c r="H2" s="4">
        <v>1</v>
      </c>
      <c r="I2" s="4">
        <v>1</v>
      </c>
      <c r="J2" s="4">
        <v>1</v>
      </c>
      <c r="K2" s="4" t="s">
        <v>30</v>
      </c>
      <c r="L2" s="4">
        <v>667</v>
      </c>
      <c r="M2" s="4">
        <v>667</v>
      </c>
      <c r="N2" s="4" t="s">
        <v>31</v>
      </c>
      <c r="O2" s="4" t="s">
        <v>32</v>
      </c>
      <c r="P2" s="4" t="s">
        <v>33</v>
      </c>
      <c r="Q2" s="4">
        <v>0</v>
      </c>
      <c r="R2" s="7">
        <v>44761</v>
      </c>
      <c r="S2" s="6">
        <v>44846</v>
      </c>
      <c r="T2" s="4" t="s">
        <v>34</v>
      </c>
      <c r="U2" s="4">
        <v>667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44840</v>
      </c>
      <c r="G3" s="6">
        <v>44843</v>
      </c>
      <c r="H3" s="4">
        <v>1</v>
      </c>
      <c r="I3" s="4">
        <v>3</v>
      </c>
      <c r="J3" s="4">
        <v>3</v>
      </c>
      <c r="K3" s="4" t="s">
        <v>30</v>
      </c>
      <c r="L3" s="4">
        <v>2574</v>
      </c>
      <c r="M3" s="4">
        <v>2574</v>
      </c>
      <c r="N3" s="4" t="s">
        <v>40</v>
      </c>
      <c r="O3" s="4" t="s">
        <v>32</v>
      </c>
      <c r="P3" s="4" t="s">
        <v>33</v>
      </c>
      <c r="Q3" s="4">
        <v>0</v>
      </c>
      <c r="R3" s="7">
        <v>44765</v>
      </c>
      <c r="S3" s="6">
        <v>44846</v>
      </c>
      <c r="T3" s="4" t="s">
        <v>34</v>
      </c>
      <c r="U3" s="4">
        <v>2574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44842</v>
      </c>
      <c r="G4" s="6">
        <v>44843</v>
      </c>
      <c r="H4" s="4">
        <v>1</v>
      </c>
      <c r="I4" s="4">
        <v>1</v>
      </c>
      <c r="J4" s="4">
        <v>1</v>
      </c>
      <c r="K4" s="4" t="s">
        <v>30</v>
      </c>
      <c r="L4" s="4">
        <v>1512</v>
      </c>
      <c r="M4" s="4">
        <v>1512</v>
      </c>
      <c r="N4" s="4" t="s">
        <v>45</v>
      </c>
      <c r="O4" s="4" t="s">
        <v>32</v>
      </c>
      <c r="P4" s="4" t="s">
        <v>33</v>
      </c>
      <c r="Q4" s="4">
        <v>0</v>
      </c>
      <c r="R4" s="7">
        <v>44766</v>
      </c>
      <c r="S4" s="6">
        <v>44846</v>
      </c>
      <c r="T4" s="4" t="s">
        <v>34</v>
      </c>
      <c r="U4" s="4">
        <v>1512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44839</v>
      </c>
      <c r="G5" s="6">
        <v>44843</v>
      </c>
      <c r="H5" s="4">
        <v>1</v>
      </c>
      <c r="I5" s="4">
        <v>4</v>
      </c>
      <c r="J5" s="4">
        <v>4</v>
      </c>
      <c r="K5" s="4" t="s">
        <v>30</v>
      </c>
      <c r="L5" s="4">
        <v>4248</v>
      </c>
      <c r="M5" s="4">
        <v>4248</v>
      </c>
      <c r="N5" s="4" t="s">
        <v>50</v>
      </c>
      <c r="O5" s="4" t="s">
        <v>32</v>
      </c>
      <c r="P5" s="4" t="s">
        <v>33</v>
      </c>
      <c r="Q5" s="4">
        <v>0</v>
      </c>
      <c r="R5" s="7">
        <v>44767</v>
      </c>
      <c r="S5" s="6">
        <v>44846</v>
      </c>
      <c r="T5" s="4" t="s">
        <v>34</v>
      </c>
      <c r="U5" s="4">
        <v>4248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44842</v>
      </c>
      <c r="G6" s="6">
        <v>44843</v>
      </c>
      <c r="H6" s="4">
        <v>1</v>
      </c>
      <c r="I6" s="4">
        <v>1</v>
      </c>
      <c r="J6" s="4">
        <v>1</v>
      </c>
      <c r="K6" s="4" t="s">
        <v>30</v>
      </c>
      <c r="L6" s="4">
        <v>656</v>
      </c>
      <c r="M6" s="4">
        <v>656</v>
      </c>
      <c r="N6" s="4" t="s">
        <v>55</v>
      </c>
      <c r="O6" s="4" t="s">
        <v>32</v>
      </c>
      <c r="P6" s="4" t="s">
        <v>33</v>
      </c>
      <c r="Q6" s="4">
        <v>0</v>
      </c>
      <c r="R6" s="7">
        <v>44780</v>
      </c>
      <c r="S6" s="6">
        <v>44846</v>
      </c>
      <c r="T6" s="4" t="s">
        <v>34</v>
      </c>
      <c r="U6" s="4">
        <v>656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44840</v>
      </c>
      <c r="G7" s="6">
        <v>44843</v>
      </c>
      <c r="H7" s="4">
        <v>1</v>
      </c>
      <c r="I7" s="4">
        <v>3</v>
      </c>
      <c r="J7" s="4">
        <v>3</v>
      </c>
      <c r="K7" s="4" t="s">
        <v>30</v>
      </c>
      <c r="L7" s="4">
        <v>3777</v>
      </c>
      <c r="M7" s="4">
        <v>3777</v>
      </c>
      <c r="N7" s="4" t="s">
        <v>59</v>
      </c>
      <c r="O7" s="4" t="s">
        <v>32</v>
      </c>
      <c r="P7" s="4" t="s">
        <v>33</v>
      </c>
      <c r="Q7" s="4">
        <v>0</v>
      </c>
      <c r="R7" s="7">
        <v>44787</v>
      </c>
      <c r="S7" s="6">
        <v>44846</v>
      </c>
      <c r="T7" s="4" t="s">
        <v>34</v>
      </c>
      <c r="U7" s="4">
        <v>3777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6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44842</v>
      </c>
      <c r="G8" s="6">
        <v>44843</v>
      </c>
      <c r="H8" s="4">
        <v>2</v>
      </c>
      <c r="I8" s="4">
        <v>1</v>
      </c>
      <c r="J8" s="4">
        <v>2</v>
      </c>
      <c r="K8" s="4" t="s">
        <v>30</v>
      </c>
      <c r="L8" s="4">
        <v>1680</v>
      </c>
      <c r="M8" s="4">
        <v>1680</v>
      </c>
      <c r="N8" s="4" t="s">
        <v>63</v>
      </c>
      <c r="O8" s="4" t="s">
        <v>32</v>
      </c>
      <c r="P8" s="4" t="s">
        <v>33</v>
      </c>
      <c r="Q8" s="4">
        <v>0</v>
      </c>
      <c r="R8" s="7">
        <v>44789</v>
      </c>
      <c r="S8" s="6">
        <v>44846</v>
      </c>
      <c r="T8" s="4" t="s">
        <v>34</v>
      </c>
      <c r="U8" s="4">
        <v>1680</v>
      </c>
      <c r="V8" s="4">
        <v>0</v>
      </c>
      <c r="W8" s="4">
        <v>0</v>
      </c>
      <c r="X8" s="4" t="s">
        <v>64</v>
      </c>
      <c r="Y8" s="4">
        <v>28225</v>
      </c>
      <c r="Z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44842</v>
      </c>
      <c r="G9" s="6">
        <v>44843</v>
      </c>
      <c r="H9" s="4">
        <v>1</v>
      </c>
      <c r="I9" s="4">
        <v>1</v>
      </c>
      <c r="J9" s="4">
        <v>1</v>
      </c>
      <c r="K9" s="4" t="s">
        <v>30</v>
      </c>
      <c r="L9" s="4">
        <v>317</v>
      </c>
      <c r="M9" s="4">
        <v>317</v>
      </c>
      <c r="N9" s="4" t="s">
        <v>69</v>
      </c>
      <c r="O9" s="4" t="s">
        <v>32</v>
      </c>
      <c r="P9" s="4" t="s">
        <v>33</v>
      </c>
      <c r="Q9" s="4">
        <v>0</v>
      </c>
      <c r="R9" s="7">
        <v>44796</v>
      </c>
      <c r="S9" s="6">
        <v>44846</v>
      </c>
      <c r="T9" s="4" t="s">
        <v>34</v>
      </c>
      <c r="U9" s="4">
        <v>317</v>
      </c>
      <c r="V9" s="4">
        <v>0</v>
      </c>
      <c r="W9" s="4">
        <v>0</v>
      </c>
      <c r="X9" s="4" t="s">
        <v>35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44841</v>
      </c>
      <c r="G10" s="6">
        <v>44843</v>
      </c>
      <c r="H10" s="4">
        <v>1</v>
      </c>
      <c r="I10" s="4">
        <v>2</v>
      </c>
      <c r="J10" s="4">
        <v>2</v>
      </c>
      <c r="K10" s="4" t="s">
        <v>30</v>
      </c>
      <c r="L10" s="4">
        <v>13026</v>
      </c>
      <c r="M10" s="4">
        <v>13026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44808</v>
      </c>
      <c r="S10" s="6">
        <v>44846</v>
      </c>
      <c r="T10" s="4" t="s">
        <v>34</v>
      </c>
      <c r="U10" s="4">
        <v>13026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71</v>
      </c>
      <c r="B11" s="4" t="s">
        <v>26</v>
      </c>
      <c r="C11" s="4" t="s">
        <v>75</v>
      </c>
      <c r="D11" s="4" t="s">
        <v>72</v>
      </c>
      <c r="E11" s="4" t="s">
        <v>73</v>
      </c>
      <c r="F11" s="6">
        <v>44841</v>
      </c>
      <c r="G11" s="6">
        <v>44843</v>
      </c>
      <c r="H11" s="4">
        <v>1</v>
      </c>
      <c r="I11" s="4">
        <v>2</v>
      </c>
      <c r="J11" s="4">
        <v>2</v>
      </c>
      <c r="K11" s="4" t="s">
        <v>30</v>
      </c>
      <c r="L11" s="4">
        <v>-13026</v>
      </c>
      <c r="M11" s="4">
        <v>-13026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44808</v>
      </c>
      <c r="S11" s="6">
        <v>44846</v>
      </c>
      <c r="T11" s="4" t="s">
        <v>34</v>
      </c>
      <c r="U11" s="4">
        <v>-13026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44842</v>
      </c>
      <c r="G12" s="6">
        <v>44843</v>
      </c>
      <c r="H12" s="4">
        <v>1</v>
      </c>
      <c r="I12" s="4">
        <v>1</v>
      </c>
      <c r="J12" s="4">
        <v>1</v>
      </c>
      <c r="K12" s="4" t="s">
        <v>30</v>
      </c>
      <c r="L12" s="4">
        <v>735</v>
      </c>
      <c r="M12" s="4">
        <v>735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44813</v>
      </c>
      <c r="S12" s="6">
        <v>44846</v>
      </c>
      <c r="T12" s="4" t="s">
        <v>34</v>
      </c>
      <c r="U12" s="4">
        <v>735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71</v>
      </c>
      <c r="B13" s="4" t="s">
        <v>26</v>
      </c>
      <c r="C13" s="4" t="s">
        <v>80</v>
      </c>
      <c r="D13" s="4" t="s">
        <v>72</v>
      </c>
      <c r="E13" s="4" t="s">
        <v>73</v>
      </c>
      <c r="F13" s="6">
        <v>44841</v>
      </c>
      <c r="G13" s="6">
        <v>44843</v>
      </c>
      <c r="H13" s="4">
        <v>1</v>
      </c>
      <c r="I13" s="4">
        <v>2</v>
      </c>
      <c r="J13" s="4">
        <v>2</v>
      </c>
      <c r="K13" s="4" t="s">
        <v>30</v>
      </c>
      <c r="L13" s="4">
        <v>0</v>
      </c>
      <c r="M13" s="4">
        <v>0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44808</v>
      </c>
      <c r="S13" s="6">
        <v>44846</v>
      </c>
      <c r="T13" s="4" t="s">
        <v>34</v>
      </c>
      <c r="U13" s="4">
        <v>0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44841</v>
      </c>
      <c r="G14" s="6">
        <v>44843</v>
      </c>
      <c r="H14" s="4">
        <v>1</v>
      </c>
      <c r="I14" s="4">
        <v>2</v>
      </c>
      <c r="J14" s="4">
        <v>2</v>
      </c>
      <c r="K14" s="4" t="s">
        <v>30</v>
      </c>
      <c r="L14" s="4">
        <v>1634</v>
      </c>
      <c r="M14" s="4">
        <v>1634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44814</v>
      </c>
      <c r="S14" s="6">
        <v>44846</v>
      </c>
      <c r="T14" s="4" t="s">
        <v>34</v>
      </c>
      <c r="U14" s="4">
        <v>1634</v>
      </c>
      <c r="V14" s="4">
        <v>0</v>
      </c>
      <c r="W14" s="4">
        <v>0</v>
      </c>
      <c r="X14" s="4" t="s">
        <v>35</v>
      </c>
      <c r="Y14" s="4" t="s">
        <v>85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88</v>
      </c>
      <c r="F15" s="6">
        <v>44842</v>
      </c>
      <c r="G15" s="6">
        <v>44843</v>
      </c>
      <c r="H15" s="4">
        <v>1</v>
      </c>
      <c r="I15" s="4">
        <v>1</v>
      </c>
      <c r="J15" s="4">
        <v>1</v>
      </c>
      <c r="K15" s="4" t="s">
        <v>30</v>
      </c>
      <c r="L15" s="4">
        <v>910</v>
      </c>
      <c r="M15" s="4">
        <v>910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44815</v>
      </c>
      <c r="S15" s="6">
        <v>44846</v>
      </c>
      <c r="T15" s="4" t="s">
        <v>34</v>
      </c>
      <c r="U15" s="4">
        <v>910</v>
      </c>
      <c r="V15" s="4">
        <v>0</v>
      </c>
      <c r="W15" s="4">
        <v>0</v>
      </c>
      <c r="X15" s="4" t="s">
        <v>35</v>
      </c>
      <c r="Y15" s="4" t="s">
        <v>90</v>
      </c>
    </row>
    <row r="16" s="4" customFormat="1" spans="1:25">
      <c r="A16" s="4" t="s">
        <v>91</v>
      </c>
      <c r="B16" s="4" t="s">
        <v>26</v>
      </c>
      <c r="C16" s="4" t="s">
        <v>27</v>
      </c>
      <c r="D16" s="4" t="s">
        <v>92</v>
      </c>
      <c r="E16" s="4" t="s">
        <v>93</v>
      </c>
      <c r="F16" s="6">
        <v>44841</v>
      </c>
      <c r="G16" s="6">
        <v>44843</v>
      </c>
      <c r="H16" s="4">
        <v>1</v>
      </c>
      <c r="I16" s="4">
        <v>2</v>
      </c>
      <c r="J16" s="4">
        <v>2</v>
      </c>
      <c r="K16" s="4" t="s">
        <v>30</v>
      </c>
      <c r="L16" s="4">
        <v>742</v>
      </c>
      <c r="M16" s="4">
        <v>742</v>
      </c>
      <c r="N16" s="4" t="s">
        <v>94</v>
      </c>
      <c r="O16" s="4" t="s">
        <v>32</v>
      </c>
      <c r="P16" s="4" t="s">
        <v>33</v>
      </c>
      <c r="Q16" s="4">
        <v>0</v>
      </c>
      <c r="R16" s="7">
        <v>44816</v>
      </c>
      <c r="S16" s="6">
        <v>44846</v>
      </c>
      <c r="T16" s="4" t="s">
        <v>34</v>
      </c>
      <c r="U16" s="4">
        <v>742</v>
      </c>
      <c r="V16" s="4">
        <v>0</v>
      </c>
      <c r="W16" s="4">
        <v>0</v>
      </c>
      <c r="X16" s="4" t="s">
        <v>35</v>
      </c>
      <c r="Y16" s="4" t="s">
        <v>95</v>
      </c>
    </row>
    <row r="17" s="4" customFormat="1" spans="1:25">
      <c r="A17" s="4" t="s">
        <v>96</v>
      </c>
      <c r="B17" s="4" t="s">
        <v>26</v>
      </c>
      <c r="C17" s="4" t="s">
        <v>27</v>
      </c>
      <c r="D17" s="4" t="s">
        <v>97</v>
      </c>
      <c r="E17" s="4" t="s">
        <v>98</v>
      </c>
      <c r="F17" s="6">
        <v>44841</v>
      </c>
      <c r="G17" s="6">
        <v>44843</v>
      </c>
      <c r="H17" s="4">
        <v>1</v>
      </c>
      <c r="I17" s="4">
        <v>2</v>
      </c>
      <c r="J17" s="4">
        <v>2</v>
      </c>
      <c r="K17" s="4" t="s">
        <v>30</v>
      </c>
      <c r="L17" s="4">
        <v>5886</v>
      </c>
      <c r="M17" s="4">
        <v>5886</v>
      </c>
      <c r="N17" s="4" t="s">
        <v>99</v>
      </c>
      <c r="O17" s="4" t="s">
        <v>32</v>
      </c>
      <c r="P17" s="4" t="s">
        <v>33</v>
      </c>
      <c r="Q17" s="4">
        <v>0</v>
      </c>
      <c r="R17" s="7">
        <v>44819</v>
      </c>
      <c r="S17" s="6">
        <v>44846</v>
      </c>
      <c r="T17" s="4" t="s">
        <v>34</v>
      </c>
      <c r="U17" s="4">
        <v>5886</v>
      </c>
      <c r="V17" s="4">
        <v>0</v>
      </c>
      <c r="W17" s="4">
        <v>0</v>
      </c>
      <c r="X17" s="4" t="s">
        <v>35</v>
      </c>
      <c r="Y17" s="4" t="s">
        <v>100</v>
      </c>
    </row>
    <row r="18" s="4" customFormat="1" spans="1:26">
      <c r="A18" s="4" t="s">
        <v>101</v>
      </c>
      <c r="B18" s="4" t="s">
        <v>26</v>
      </c>
      <c r="C18" s="4" t="s">
        <v>27</v>
      </c>
      <c r="D18" s="4" t="s">
        <v>102</v>
      </c>
      <c r="E18" s="4" t="s">
        <v>103</v>
      </c>
      <c r="F18" s="6">
        <v>44838</v>
      </c>
      <c r="G18" s="6">
        <v>44843</v>
      </c>
      <c r="H18" s="4">
        <v>1</v>
      </c>
      <c r="I18" s="4">
        <v>5</v>
      </c>
      <c r="J18" s="4">
        <v>5</v>
      </c>
      <c r="K18" s="4" t="s">
        <v>30</v>
      </c>
      <c r="L18" s="4">
        <v>22155</v>
      </c>
      <c r="M18" s="4">
        <v>22155</v>
      </c>
      <c r="N18" s="4" t="s">
        <v>104</v>
      </c>
      <c r="O18" s="4" t="s">
        <v>32</v>
      </c>
      <c r="P18" s="4" t="s">
        <v>33</v>
      </c>
      <c r="Q18" s="4">
        <v>0</v>
      </c>
      <c r="R18" s="7">
        <v>44821</v>
      </c>
      <c r="S18" s="6">
        <v>44846</v>
      </c>
      <c r="T18" s="4" t="s">
        <v>34</v>
      </c>
      <c r="U18" s="4">
        <v>22155</v>
      </c>
      <c r="V18" s="4">
        <v>0</v>
      </c>
      <c r="W18" s="4">
        <v>0</v>
      </c>
      <c r="X18" s="4" t="s">
        <v>35</v>
      </c>
      <c r="Y18" s="4">
        <v>838138</v>
      </c>
      <c r="Z18" s="4" t="s">
        <v>105</v>
      </c>
    </row>
    <row r="19" s="4" customFormat="1" spans="1:25">
      <c r="A19" s="4" t="s">
        <v>106</v>
      </c>
      <c r="B19" s="4" t="s">
        <v>26</v>
      </c>
      <c r="C19" s="4" t="s">
        <v>27</v>
      </c>
      <c r="D19" s="4" t="s">
        <v>107</v>
      </c>
      <c r="E19" s="4" t="s">
        <v>108</v>
      </c>
      <c r="F19" s="6">
        <v>44840</v>
      </c>
      <c r="G19" s="6">
        <v>44843</v>
      </c>
      <c r="H19" s="4">
        <v>1</v>
      </c>
      <c r="I19" s="4">
        <v>3</v>
      </c>
      <c r="J19" s="4">
        <v>3</v>
      </c>
      <c r="K19" s="4" t="s">
        <v>30</v>
      </c>
      <c r="L19" s="4">
        <v>5766</v>
      </c>
      <c r="M19" s="4">
        <v>5766</v>
      </c>
      <c r="N19" s="4" t="s">
        <v>109</v>
      </c>
      <c r="O19" s="4" t="s">
        <v>32</v>
      </c>
      <c r="P19" s="4" t="s">
        <v>33</v>
      </c>
      <c r="Q19" s="4">
        <v>0</v>
      </c>
      <c r="R19" s="7">
        <v>44823</v>
      </c>
      <c r="S19" s="6">
        <v>44846</v>
      </c>
      <c r="T19" s="4" t="s">
        <v>34</v>
      </c>
      <c r="U19" s="4">
        <v>5766</v>
      </c>
      <c r="V19" s="4">
        <v>0</v>
      </c>
      <c r="W19" s="4">
        <v>0</v>
      </c>
      <c r="X19" s="4" t="s">
        <v>35</v>
      </c>
      <c r="Y19" s="4" t="s">
        <v>110</v>
      </c>
    </row>
    <row r="20" s="4" customFormat="1" spans="1:25">
      <c r="A20" s="4" t="s">
        <v>111</v>
      </c>
      <c r="B20" s="4" t="s">
        <v>26</v>
      </c>
      <c r="C20" s="4" t="s">
        <v>27</v>
      </c>
      <c r="D20" s="4" t="s">
        <v>112</v>
      </c>
      <c r="E20" s="4" t="s">
        <v>113</v>
      </c>
      <c r="F20" s="6">
        <v>44842</v>
      </c>
      <c r="G20" s="6">
        <v>44843</v>
      </c>
      <c r="H20" s="4">
        <v>1</v>
      </c>
      <c r="I20" s="4">
        <v>1</v>
      </c>
      <c r="J20" s="4">
        <v>1</v>
      </c>
      <c r="K20" s="4" t="s">
        <v>30</v>
      </c>
      <c r="L20" s="4">
        <v>1734</v>
      </c>
      <c r="M20" s="4">
        <v>1734</v>
      </c>
      <c r="N20" s="4" t="s">
        <v>114</v>
      </c>
      <c r="O20" s="4" t="s">
        <v>32</v>
      </c>
      <c r="P20" s="4" t="s">
        <v>33</v>
      </c>
      <c r="Q20" s="4">
        <v>0</v>
      </c>
      <c r="R20" s="7">
        <v>44823</v>
      </c>
      <c r="S20" s="6">
        <v>44846</v>
      </c>
      <c r="T20" s="4" t="s">
        <v>34</v>
      </c>
      <c r="U20" s="4">
        <v>1734</v>
      </c>
      <c r="V20" s="4">
        <v>0</v>
      </c>
      <c r="W20" s="4">
        <v>0</v>
      </c>
      <c r="X20" s="4" t="s">
        <v>35</v>
      </c>
      <c r="Y20" s="4" t="s">
        <v>115</v>
      </c>
    </row>
    <row r="21" s="4" customFormat="1" spans="1:25">
      <c r="A21" s="4" t="s">
        <v>116</v>
      </c>
      <c r="B21" s="4" t="s">
        <v>26</v>
      </c>
      <c r="C21" s="4" t="s">
        <v>27</v>
      </c>
      <c r="D21" s="4" t="s">
        <v>117</v>
      </c>
      <c r="E21" s="4" t="s">
        <v>118</v>
      </c>
      <c r="F21" s="6">
        <v>44842</v>
      </c>
      <c r="G21" s="6">
        <v>44843</v>
      </c>
      <c r="H21" s="4">
        <v>1</v>
      </c>
      <c r="I21" s="4">
        <v>1</v>
      </c>
      <c r="J21" s="4">
        <v>1</v>
      </c>
      <c r="K21" s="4" t="s">
        <v>30</v>
      </c>
      <c r="L21" s="4">
        <v>892</v>
      </c>
      <c r="M21" s="4">
        <v>892</v>
      </c>
      <c r="N21" s="4" t="s">
        <v>119</v>
      </c>
      <c r="O21" s="4" t="s">
        <v>32</v>
      </c>
      <c r="P21" s="4" t="s">
        <v>33</v>
      </c>
      <c r="Q21" s="4">
        <v>0</v>
      </c>
      <c r="R21" s="7">
        <v>44824</v>
      </c>
      <c r="S21" s="6">
        <v>44846</v>
      </c>
      <c r="T21" s="4" t="s">
        <v>34</v>
      </c>
      <c r="U21" s="4">
        <v>892</v>
      </c>
      <c r="V21" s="4">
        <v>0</v>
      </c>
      <c r="W21" s="4">
        <v>0</v>
      </c>
      <c r="X21" s="4" t="s">
        <v>35</v>
      </c>
      <c r="Y21" s="4" t="s">
        <v>120</v>
      </c>
    </row>
    <row r="22" s="4" customFormat="1" spans="1:25">
      <c r="A22" s="4" t="s">
        <v>121</v>
      </c>
      <c r="B22" s="4" t="s">
        <v>26</v>
      </c>
      <c r="C22" s="4" t="s">
        <v>27</v>
      </c>
      <c r="D22" s="4" t="s">
        <v>122</v>
      </c>
      <c r="E22" s="4" t="s">
        <v>83</v>
      </c>
      <c r="F22" s="6">
        <v>44840</v>
      </c>
      <c r="G22" s="6">
        <v>44843</v>
      </c>
      <c r="H22" s="4">
        <v>1</v>
      </c>
      <c r="I22" s="4">
        <v>3</v>
      </c>
      <c r="J22" s="4">
        <v>3</v>
      </c>
      <c r="K22" s="4" t="s">
        <v>30</v>
      </c>
      <c r="L22" s="4">
        <v>1455</v>
      </c>
      <c r="M22" s="4">
        <v>1455</v>
      </c>
      <c r="N22" s="4" t="s">
        <v>123</v>
      </c>
      <c r="O22" s="4" t="s">
        <v>32</v>
      </c>
      <c r="P22" s="4" t="s">
        <v>33</v>
      </c>
      <c r="Q22" s="4">
        <v>0</v>
      </c>
      <c r="R22" s="7">
        <v>44826</v>
      </c>
      <c r="S22" s="6">
        <v>44846</v>
      </c>
      <c r="T22" s="4" t="s">
        <v>34</v>
      </c>
      <c r="U22" s="4">
        <v>1455</v>
      </c>
      <c r="V22" s="4">
        <v>0</v>
      </c>
      <c r="W22" s="4">
        <v>0</v>
      </c>
      <c r="X22" s="4" t="s">
        <v>35</v>
      </c>
      <c r="Y22" s="4" t="s">
        <v>124</v>
      </c>
    </row>
    <row r="23" s="4" customFormat="1" spans="1:25">
      <c r="A23" s="4" t="s">
        <v>125</v>
      </c>
      <c r="B23" s="4" t="s">
        <v>26</v>
      </c>
      <c r="C23" s="4" t="s">
        <v>27</v>
      </c>
      <c r="D23" s="4" t="s">
        <v>126</v>
      </c>
      <c r="E23" s="4" t="s">
        <v>127</v>
      </c>
      <c r="F23" s="6">
        <v>44841</v>
      </c>
      <c r="G23" s="6">
        <v>44843</v>
      </c>
      <c r="H23" s="4">
        <v>1</v>
      </c>
      <c r="I23" s="4">
        <v>2</v>
      </c>
      <c r="J23" s="4">
        <v>2</v>
      </c>
      <c r="K23" s="4" t="s">
        <v>30</v>
      </c>
      <c r="L23" s="4">
        <v>2312</v>
      </c>
      <c r="M23" s="4">
        <v>2312</v>
      </c>
      <c r="N23" s="4" t="s">
        <v>128</v>
      </c>
      <c r="O23" s="4" t="s">
        <v>32</v>
      </c>
      <c r="P23" s="4" t="s">
        <v>33</v>
      </c>
      <c r="Q23" s="4">
        <v>0</v>
      </c>
      <c r="R23" s="7">
        <v>44826</v>
      </c>
      <c r="S23" s="6">
        <v>44846</v>
      </c>
      <c r="T23" s="4" t="s">
        <v>34</v>
      </c>
      <c r="U23" s="4">
        <v>2312</v>
      </c>
      <c r="V23" s="4">
        <v>0</v>
      </c>
      <c r="W23" s="4">
        <v>0</v>
      </c>
      <c r="X23" s="4" t="s">
        <v>35</v>
      </c>
      <c r="Y23" s="4" t="s">
        <v>129</v>
      </c>
    </row>
    <row r="24" s="4" customFormat="1" spans="1:26">
      <c r="A24" s="4" t="s">
        <v>130</v>
      </c>
      <c r="B24" s="4" t="s">
        <v>26</v>
      </c>
      <c r="C24" s="4" t="s">
        <v>27</v>
      </c>
      <c r="D24" s="4" t="s">
        <v>131</v>
      </c>
      <c r="E24" s="4" t="s">
        <v>132</v>
      </c>
      <c r="F24" s="6">
        <v>44842</v>
      </c>
      <c r="G24" s="6">
        <v>44843</v>
      </c>
      <c r="H24" s="4">
        <v>2</v>
      </c>
      <c r="I24" s="4">
        <v>1</v>
      </c>
      <c r="J24" s="4">
        <v>2</v>
      </c>
      <c r="K24" s="4" t="s">
        <v>30</v>
      </c>
      <c r="L24" s="4">
        <v>1586</v>
      </c>
      <c r="M24" s="4">
        <v>1586</v>
      </c>
      <c r="N24" s="4" t="s">
        <v>133</v>
      </c>
      <c r="O24" s="4" t="s">
        <v>32</v>
      </c>
      <c r="P24" s="4" t="s">
        <v>33</v>
      </c>
      <c r="Q24" s="4">
        <v>0</v>
      </c>
      <c r="R24" s="7">
        <v>44827</v>
      </c>
      <c r="S24" s="6">
        <v>44846</v>
      </c>
      <c r="T24" s="4" t="s">
        <v>34</v>
      </c>
      <c r="U24" s="4">
        <v>1586</v>
      </c>
      <c r="V24" s="4">
        <v>0</v>
      </c>
      <c r="W24" s="4">
        <v>0</v>
      </c>
      <c r="X24" s="4" t="s">
        <v>35</v>
      </c>
      <c r="Y24" s="4">
        <v>183097863</v>
      </c>
      <c r="Z24" s="4" t="s">
        <v>134</v>
      </c>
    </row>
    <row r="25" s="4" customFormat="1" spans="1:25">
      <c r="A25" s="4" t="s">
        <v>135</v>
      </c>
      <c r="B25" s="4" t="s">
        <v>26</v>
      </c>
      <c r="C25" s="4" t="s">
        <v>27</v>
      </c>
      <c r="D25" s="4" t="s">
        <v>136</v>
      </c>
      <c r="E25" s="4" t="s">
        <v>137</v>
      </c>
      <c r="F25" s="6">
        <v>44841</v>
      </c>
      <c r="G25" s="6">
        <v>44843</v>
      </c>
      <c r="H25" s="4">
        <v>2</v>
      </c>
      <c r="I25" s="4">
        <v>2</v>
      </c>
      <c r="J25" s="4">
        <v>4</v>
      </c>
      <c r="K25" s="4" t="s">
        <v>30</v>
      </c>
      <c r="L25" s="4">
        <v>16616</v>
      </c>
      <c r="M25" s="4">
        <v>16616</v>
      </c>
      <c r="N25" s="4" t="s">
        <v>138</v>
      </c>
      <c r="O25" s="4" t="s">
        <v>32</v>
      </c>
      <c r="P25" s="4" t="s">
        <v>33</v>
      </c>
      <c r="Q25" s="4">
        <v>0</v>
      </c>
      <c r="R25" s="7">
        <v>44828</v>
      </c>
      <c r="S25" s="6">
        <v>44846</v>
      </c>
      <c r="T25" s="4" t="s">
        <v>34</v>
      </c>
      <c r="U25" s="4">
        <v>16616</v>
      </c>
      <c r="V25" s="4">
        <v>0</v>
      </c>
      <c r="W25" s="4">
        <v>0</v>
      </c>
      <c r="X25" s="4" t="s">
        <v>35</v>
      </c>
      <c r="Y25" s="4" t="s">
        <v>139</v>
      </c>
    </row>
    <row r="26" s="4" customFormat="1" spans="1:25">
      <c r="A26" s="4" t="s">
        <v>140</v>
      </c>
      <c r="B26" s="4" t="s">
        <v>26</v>
      </c>
      <c r="C26" s="4" t="s">
        <v>27</v>
      </c>
      <c r="D26" s="4" t="s">
        <v>141</v>
      </c>
      <c r="E26" s="4" t="s">
        <v>142</v>
      </c>
      <c r="F26" s="6">
        <v>44842</v>
      </c>
      <c r="G26" s="6">
        <v>44843</v>
      </c>
      <c r="H26" s="4">
        <v>1</v>
      </c>
      <c r="I26" s="4">
        <v>1</v>
      </c>
      <c r="J26" s="4">
        <v>1</v>
      </c>
      <c r="K26" s="4" t="s">
        <v>30</v>
      </c>
      <c r="L26" s="4">
        <v>503</v>
      </c>
      <c r="M26" s="4">
        <v>503</v>
      </c>
      <c r="N26" s="4" t="s">
        <v>143</v>
      </c>
      <c r="O26" s="4" t="s">
        <v>32</v>
      </c>
      <c r="P26" s="4" t="s">
        <v>33</v>
      </c>
      <c r="Q26" s="4">
        <v>0</v>
      </c>
      <c r="R26" s="7">
        <v>44828</v>
      </c>
      <c r="S26" s="6">
        <v>44846</v>
      </c>
      <c r="T26" s="4" t="s">
        <v>34</v>
      </c>
      <c r="U26" s="4">
        <v>503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144</v>
      </c>
      <c r="B27" s="4" t="s">
        <v>26</v>
      </c>
      <c r="C27" s="4" t="s">
        <v>27</v>
      </c>
      <c r="D27" s="4" t="s">
        <v>145</v>
      </c>
      <c r="E27" s="4" t="s">
        <v>146</v>
      </c>
      <c r="F27" s="6">
        <v>44842</v>
      </c>
      <c r="G27" s="6">
        <v>44843</v>
      </c>
      <c r="H27" s="4">
        <v>1</v>
      </c>
      <c r="I27" s="4">
        <v>1</v>
      </c>
      <c r="J27" s="4">
        <v>1</v>
      </c>
      <c r="K27" s="4" t="s">
        <v>30</v>
      </c>
      <c r="L27" s="4">
        <v>2650</v>
      </c>
      <c r="M27" s="4">
        <v>2650</v>
      </c>
      <c r="N27" s="4" t="s">
        <v>147</v>
      </c>
      <c r="O27" s="4" t="s">
        <v>32</v>
      </c>
      <c r="P27" s="4" t="s">
        <v>33</v>
      </c>
      <c r="Q27" s="4">
        <v>0</v>
      </c>
      <c r="R27" s="7">
        <v>44829</v>
      </c>
      <c r="S27" s="6">
        <v>44846</v>
      </c>
      <c r="T27" s="4" t="s">
        <v>34</v>
      </c>
      <c r="U27" s="4">
        <v>2650</v>
      </c>
      <c r="V27" s="4">
        <v>0</v>
      </c>
      <c r="W27" s="4">
        <v>0</v>
      </c>
      <c r="X27" s="4" t="s">
        <v>35</v>
      </c>
      <c r="Y27" s="4" t="s">
        <v>148</v>
      </c>
    </row>
    <row r="28" s="4" customFormat="1" spans="1:25">
      <c r="A28" s="4" t="s">
        <v>149</v>
      </c>
      <c r="B28" s="4" t="s">
        <v>26</v>
      </c>
      <c r="C28" s="4" t="s">
        <v>27</v>
      </c>
      <c r="D28" s="4" t="s">
        <v>150</v>
      </c>
      <c r="E28" s="4" t="s">
        <v>151</v>
      </c>
      <c r="F28" s="6">
        <v>44842</v>
      </c>
      <c r="G28" s="6">
        <v>44843</v>
      </c>
      <c r="H28" s="4">
        <v>1</v>
      </c>
      <c r="I28" s="4">
        <v>1</v>
      </c>
      <c r="J28" s="4">
        <v>1</v>
      </c>
      <c r="K28" s="4" t="s">
        <v>30</v>
      </c>
      <c r="L28" s="4">
        <v>2595</v>
      </c>
      <c r="M28" s="4">
        <v>2595</v>
      </c>
      <c r="N28" s="4" t="s">
        <v>152</v>
      </c>
      <c r="O28" s="4" t="s">
        <v>32</v>
      </c>
      <c r="P28" s="4" t="s">
        <v>33</v>
      </c>
      <c r="Q28" s="4">
        <v>0</v>
      </c>
      <c r="R28" s="7">
        <v>44831</v>
      </c>
      <c r="S28" s="6">
        <v>44846</v>
      </c>
      <c r="T28" s="4" t="s">
        <v>34</v>
      </c>
      <c r="U28" s="4">
        <v>2595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153</v>
      </c>
      <c r="B29" s="4" t="s">
        <v>26</v>
      </c>
      <c r="C29" s="4" t="s">
        <v>27</v>
      </c>
      <c r="D29" s="4" t="s">
        <v>154</v>
      </c>
      <c r="E29" s="4" t="s">
        <v>155</v>
      </c>
      <c r="F29" s="6">
        <v>44841</v>
      </c>
      <c r="G29" s="6">
        <v>44843</v>
      </c>
      <c r="H29" s="4">
        <v>1</v>
      </c>
      <c r="I29" s="4">
        <v>2</v>
      </c>
      <c r="J29" s="4">
        <v>2</v>
      </c>
      <c r="K29" s="4" t="s">
        <v>30</v>
      </c>
      <c r="L29" s="4">
        <v>1824</v>
      </c>
      <c r="M29" s="4">
        <v>1824</v>
      </c>
      <c r="N29" s="4" t="s">
        <v>156</v>
      </c>
      <c r="O29" s="4" t="s">
        <v>32</v>
      </c>
      <c r="P29" s="4" t="s">
        <v>33</v>
      </c>
      <c r="Q29" s="4">
        <v>0</v>
      </c>
      <c r="R29" s="7">
        <v>44832</v>
      </c>
      <c r="S29" s="6">
        <v>44846</v>
      </c>
      <c r="T29" s="4" t="s">
        <v>34</v>
      </c>
      <c r="U29" s="4">
        <v>1824</v>
      </c>
      <c r="V29" s="4">
        <v>0</v>
      </c>
      <c r="W29" s="4">
        <v>0</v>
      </c>
      <c r="X29" s="4" t="s">
        <v>35</v>
      </c>
      <c r="Y29" s="4" t="s">
        <v>157</v>
      </c>
    </row>
    <row r="30" s="4" customFormat="1" spans="1:25">
      <c r="A30" s="4" t="s">
        <v>158</v>
      </c>
      <c r="B30" s="4" t="s">
        <v>26</v>
      </c>
      <c r="C30" s="4" t="s">
        <v>27</v>
      </c>
      <c r="D30" s="4" t="s">
        <v>159</v>
      </c>
      <c r="E30" s="4" t="s">
        <v>160</v>
      </c>
      <c r="F30" s="6">
        <v>44841</v>
      </c>
      <c r="G30" s="6">
        <v>44843</v>
      </c>
      <c r="H30" s="4">
        <v>1</v>
      </c>
      <c r="I30" s="4">
        <v>2</v>
      </c>
      <c r="J30" s="4">
        <v>2</v>
      </c>
      <c r="K30" s="4" t="s">
        <v>30</v>
      </c>
      <c r="L30" s="4">
        <v>11124</v>
      </c>
      <c r="M30" s="4">
        <v>11124</v>
      </c>
      <c r="N30" s="4" t="s">
        <v>161</v>
      </c>
      <c r="O30" s="4" t="s">
        <v>32</v>
      </c>
      <c r="P30" s="4" t="s">
        <v>33</v>
      </c>
      <c r="Q30" s="4">
        <v>0</v>
      </c>
      <c r="R30" s="7">
        <v>44833</v>
      </c>
      <c r="S30" s="6">
        <v>44846</v>
      </c>
      <c r="T30" s="4" t="s">
        <v>34</v>
      </c>
      <c r="U30" s="4">
        <v>11124</v>
      </c>
      <c r="V30" s="4">
        <v>0</v>
      </c>
      <c r="W30" s="4">
        <v>0</v>
      </c>
      <c r="X30" s="4" t="s">
        <v>35</v>
      </c>
      <c r="Y30" s="4" t="s">
        <v>162</v>
      </c>
    </row>
    <row r="31" s="4" customFormat="1" spans="1:25">
      <c r="A31" s="4" t="s">
        <v>163</v>
      </c>
      <c r="B31" s="4" t="s">
        <v>26</v>
      </c>
      <c r="C31" s="4" t="s">
        <v>27</v>
      </c>
      <c r="D31" s="4" t="s">
        <v>164</v>
      </c>
      <c r="E31" s="4" t="s">
        <v>165</v>
      </c>
      <c r="F31" s="6">
        <v>44840</v>
      </c>
      <c r="G31" s="6">
        <v>44843</v>
      </c>
      <c r="H31" s="4">
        <v>1</v>
      </c>
      <c r="I31" s="4">
        <v>3</v>
      </c>
      <c r="J31" s="4">
        <v>3</v>
      </c>
      <c r="K31" s="4" t="s">
        <v>30</v>
      </c>
      <c r="L31" s="4">
        <v>8178</v>
      </c>
      <c r="M31" s="4">
        <v>8178</v>
      </c>
      <c r="N31" s="4" t="s">
        <v>166</v>
      </c>
      <c r="O31" s="4" t="s">
        <v>32</v>
      </c>
      <c r="P31" s="4" t="s">
        <v>33</v>
      </c>
      <c r="Q31" s="4">
        <v>0</v>
      </c>
      <c r="R31" s="7">
        <v>44833</v>
      </c>
      <c r="S31" s="6">
        <v>44846</v>
      </c>
      <c r="T31" s="4" t="s">
        <v>34</v>
      </c>
      <c r="U31" s="4">
        <v>8178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167</v>
      </c>
      <c r="B32" s="4" t="s">
        <v>26</v>
      </c>
      <c r="C32" s="4" t="s">
        <v>27</v>
      </c>
      <c r="D32" s="4" t="s">
        <v>168</v>
      </c>
      <c r="E32" s="4" t="s">
        <v>169</v>
      </c>
      <c r="F32" s="6">
        <v>44841</v>
      </c>
      <c r="G32" s="6">
        <v>44843</v>
      </c>
      <c r="H32" s="4">
        <v>1</v>
      </c>
      <c r="I32" s="4">
        <v>2</v>
      </c>
      <c r="J32" s="4">
        <v>2</v>
      </c>
      <c r="K32" s="4" t="s">
        <v>30</v>
      </c>
      <c r="L32" s="4">
        <v>1021</v>
      </c>
      <c r="M32" s="4">
        <v>1021</v>
      </c>
      <c r="N32" s="4" t="s">
        <v>170</v>
      </c>
      <c r="O32" s="4" t="s">
        <v>32</v>
      </c>
      <c r="P32" s="4" t="s">
        <v>33</v>
      </c>
      <c r="Q32" s="4">
        <v>0</v>
      </c>
      <c r="R32" s="7">
        <v>44833</v>
      </c>
      <c r="S32" s="6">
        <v>44846</v>
      </c>
      <c r="T32" s="4" t="s">
        <v>34</v>
      </c>
      <c r="U32" s="4">
        <v>1021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171</v>
      </c>
      <c r="B33" s="4" t="s">
        <v>26</v>
      </c>
      <c r="C33" s="4" t="s">
        <v>27</v>
      </c>
      <c r="D33" s="4" t="s">
        <v>172</v>
      </c>
      <c r="E33" s="4" t="s">
        <v>173</v>
      </c>
      <c r="F33" s="6">
        <v>44836</v>
      </c>
      <c r="G33" s="6">
        <v>44843</v>
      </c>
      <c r="H33" s="4">
        <v>1</v>
      </c>
      <c r="I33" s="4">
        <v>7</v>
      </c>
      <c r="J33" s="4">
        <v>7</v>
      </c>
      <c r="K33" s="4" t="s">
        <v>30</v>
      </c>
      <c r="L33" s="4">
        <v>2702</v>
      </c>
      <c r="M33" s="4">
        <v>2702</v>
      </c>
      <c r="N33" s="4" t="s">
        <v>174</v>
      </c>
      <c r="O33" s="4" t="s">
        <v>32</v>
      </c>
      <c r="P33" s="4" t="s">
        <v>33</v>
      </c>
      <c r="Q33" s="4">
        <v>0</v>
      </c>
      <c r="R33" s="7">
        <v>44833</v>
      </c>
      <c r="S33" s="6">
        <v>44846</v>
      </c>
      <c r="T33" s="4" t="s">
        <v>34</v>
      </c>
      <c r="U33" s="4">
        <v>2702</v>
      </c>
      <c r="V33" s="4">
        <v>0</v>
      </c>
      <c r="W33" s="4">
        <v>0</v>
      </c>
      <c r="X33" s="4" t="s">
        <v>35</v>
      </c>
      <c r="Y33" s="4" t="s">
        <v>175</v>
      </c>
    </row>
    <row r="34" s="4" customFormat="1" spans="1:25">
      <c r="A34" s="4" t="s">
        <v>176</v>
      </c>
      <c r="B34" s="4" t="s">
        <v>26</v>
      </c>
      <c r="C34" s="4" t="s">
        <v>27</v>
      </c>
      <c r="D34" s="4" t="s">
        <v>177</v>
      </c>
      <c r="E34" s="4" t="s">
        <v>178</v>
      </c>
      <c r="F34" s="6">
        <v>44842</v>
      </c>
      <c r="G34" s="6">
        <v>44843</v>
      </c>
      <c r="H34" s="4">
        <v>1</v>
      </c>
      <c r="I34" s="4">
        <v>1</v>
      </c>
      <c r="J34" s="4">
        <v>1</v>
      </c>
      <c r="K34" s="4" t="s">
        <v>30</v>
      </c>
      <c r="L34" s="4">
        <v>903</v>
      </c>
      <c r="M34" s="4">
        <v>903</v>
      </c>
      <c r="N34" s="4" t="s">
        <v>179</v>
      </c>
      <c r="O34" s="4" t="s">
        <v>32</v>
      </c>
      <c r="P34" s="4" t="s">
        <v>33</v>
      </c>
      <c r="Q34" s="4">
        <v>0</v>
      </c>
      <c r="R34" s="7">
        <v>44833</v>
      </c>
      <c r="S34" s="6">
        <v>44846</v>
      </c>
      <c r="T34" s="4" t="s">
        <v>34</v>
      </c>
      <c r="U34" s="4">
        <v>903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176</v>
      </c>
      <c r="B35" s="4" t="s">
        <v>26</v>
      </c>
      <c r="C35" s="4" t="s">
        <v>75</v>
      </c>
      <c r="D35" s="4" t="s">
        <v>177</v>
      </c>
      <c r="E35" s="4" t="s">
        <v>178</v>
      </c>
      <c r="F35" s="6">
        <v>44842</v>
      </c>
      <c r="G35" s="6">
        <v>44843</v>
      </c>
      <c r="H35" s="4">
        <v>1</v>
      </c>
      <c r="I35" s="4">
        <v>1</v>
      </c>
      <c r="J35" s="4">
        <v>1</v>
      </c>
      <c r="K35" s="4" t="s">
        <v>30</v>
      </c>
      <c r="L35" s="4">
        <v>-903</v>
      </c>
      <c r="M35" s="4">
        <v>-903</v>
      </c>
      <c r="N35" s="4" t="s">
        <v>179</v>
      </c>
      <c r="O35" s="4" t="s">
        <v>32</v>
      </c>
      <c r="P35" s="4" t="s">
        <v>33</v>
      </c>
      <c r="Q35" s="4">
        <v>0</v>
      </c>
      <c r="R35" s="7">
        <v>44833</v>
      </c>
      <c r="S35" s="6">
        <v>44846</v>
      </c>
      <c r="T35" s="4" t="s">
        <v>34</v>
      </c>
      <c r="U35" s="4">
        <v>-903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180</v>
      </c>
      <c r="B36" s="4" t="s">
        <v>26</v>
      </c>
      <c r="C36" s="4" t="s">
        <v>27</v>
      </c>
      <c r="D36" s="4" t="s">
        <v>82</v>
      </c>
      <c r="E36" s="4" t="s">
        <v>181</v>
      </c>
      <c r="F36" s="6">
        <v>44841</v>
      </c>
      <c r="G36" s="6">
        <v>44843</v>
      </c>
      <c r="H36" s="4">
        <v>1</v>
      </c>
      <c r="I36" s="4">
        <v>2</v>
      </c>
      <c r="J36" s="4">
        <v>2</v>
      </c>
      <c r="K36" s="4" t="s">
        <v>30</v>
      </c>
      <c r="L36" s="4">
        <v>2118</v>
      </c>
      <c r="M36" s="4">
        <v>2118</v>
      </c>
      <c r="N36" s="4" t="s">
        <v>182</v>
      </c>
      <c r="O36" s="4" t="s">
        <v>32</v>
      </c>
      <c r="P36" s="4" t="s">
        <v>33</v>
      </c>
      <c r="Q36" s="4">
        <v>0</v>
      </c>
      <c r="R36" s="7">
        <v>44834</v>
      </c>
      <c r="S36" s="6">
        <v>44846</v>
      </c>
      <c r="T36" s="4" t="s">
        <v>34</v>
      </c>
      <c r="U36" s="4">
        <v>2118</v>
      </c>
      <c r="V36" s="4">
        <v>0</v>
      </c>
      <c r="W36" s="4">
        <v>0</v>
      </c>
      <c r="X36" s="4" t="s">
        <v>35</v>
      </c>
      <c r="Y36" s="4" t="s">
        <v>183</v>
      </c>
    </row>
    <row r="37" s="4" customFormat="1" spans="1:25">
      <c r="A37" s="4" t="s">
        <v>184</v>
      </c>
      <c r="B37" s="4" t="s">
        <v>26</v>
      </c>
      <c r="C37" s="4" t="s">
        <v>27</v>
      </c>
      <c r="D37" s="4" t="s">
        <v>185</v>
      </c>
      <c r="E37" s="4" t="s">
        <v>181</v>
      </c>
      <c r="F37" s="6">
        <v>44841</v>
      </c>
      <c r="G37" s="6">
        <v>44843</v>
      </c>
      <c r="H37" s="4">
        <v>1</v>
      </c>
      <c r="I37" s="4">
        <v>2</v>
      </c>
      <c r="J37" s="4">
        <v>2</v>
      </c>
      <c r="K37" s="4" t="s">
        <v>30</v>
      </c>
      <c r="L37" s="4">
        <v>2186</v>
      </c>
      <c r="M37" s="4">
        <v>2186</v>
      </c>
      <c r="N37" s="4" t="s">
        <v>186</v>
      </c>
      <c r="O37" s="4" t="s">
        <v>32</v>
      </c>
      <c r="P37" s="4" t="s">
        <v>33</v>
      </c>
      <c r="Q37" s="4">
        <v>0</v>
      </c>
      <c r="R37" s="7">
        <v>44834</v>
      </c>
      <c r="S37" s="6">
        <v>44846</v>
      </c>
      <c r="T37" s="4" t="s">
        <v>34</v>
      </c>
      <c r="U37" s="4">
        <v>2186</v>
      </c>
      <c r="V37" s="4">
        <v>0</v>
      </c>
      <c r="W37" s="4">
        <v>0</v>
      </c>
      <c r="X37" s="4" t="s">
        <v>35</v>
      </c>
      <c r="Y37" s="4" t="s">
        <v>187</v>
      </c>
    </row>
    <row r="38" s="4" customFormat="1" spans="1:25">
      <c r="A38" s="4" t="s">
        <v>188</v>
      </c>
      <c r="B38" s="4" t="s">
        <v>26</v>
      </c>
      <c r="C38" s="4" t="s">
        <v>27</v>
      </c>
      <c r="D38" s="4" t="s">
        <v>189</v>
      </c>
      <c r="E38" s="4" t="s">
        <v>83</v>
      </c>
      <c r="F38" s="6">
        <v>44842</v>
      </c>
      <c r="G38" s="6">
        <v>44843</v>
      </c>
      <c r="H38" s="4">
        <v>1</v>
      </c>
      <c r="I38" s="4">
        <v>1</v>
      </c>
      <c r="J38" s="4">
        <v>1</v>
      </c>
      <c r="K38" s="4" t="s">
        <v>30</v>
      </c>
      <c r="L38" s="4">
        <v>831</v>
      </c>
      <c r="M38" s="4">
        <v>831</v>
      </c>
      <c r="N38" s="4" t="s">
        <v>190</v>
      </c>
      <c r="O38" s="4" t="s">
        <v>32</v>
      </c>
      <c r="P38" s="4" t="s">
        <v>33</v>
      </c>
      <c r="Q38" s="4">
        <v>0</v>
      </c>
      <c r="R38" s="7">
        <v>44834</v>
      </c>
      <c r="S38" s="6">
        <v>44846</v>
      </c>
      <c r="T38" s="4" t="s">
        <v>34</v>
      </c>
      <c r="U38" s="4">
        <v>831</v>
      </c>
      <c r="V38" s="4">
        <v>0</v>
      </c>
      <c r="W38" s="4">
        <v>0</v>
      </c>
      <c r="X38" s="4" t="s">
        <v>35</v>
      </c>
      <c r="Y38" s="4" t="s">
        <v>191</v>
      </c>
    </row>
    <row r="39" s="4" customFormat="1" spans="1:25">
      <c r="A39" s="4" t="s">
        <v>192</v>
      </c>
      <c r="B39" s="4" t="s">
        <v>26</v>
      </c>
      <c r="C39" s="4" t="s">
        <v>27</v>
      </c>
      <c r="D39" s="4" t="s">
        <v>193</v>
      </c>
      <c r="E39" s="4" t="s">
        <v>194</v>
      </c>
      <c r="F39" s="6">
        <v>44842</v>
      </c>
      <c r="G39" s="6">
        <v>44843</v>
      </c>
      <c r="H39" s="4">
        <v>1</v>
      </c>
      <c r="I39" s="4">
        <v>1</v>
      </c>
      <c r="J39" s="4">
        <v>1</v>
      </c>
      <c r="K39" s="4" t="s">
        <v>30</v>
      </c>
      <c r="L39" s="4">
        <v>664</v>
      </c>
      <c r="M39" s="4">
        <v>664</v>
      </c>
      <c r="N39" s="4" t="s">
        <v>195</v>
      </c>
      <c r="O39" s="4" t="s">
        <v>32</v>
      </c>
      <c r="P39" s="4" t="s">
        <v>33</v>
      </c>
      <c r="Q39" s="4">
        <v>0</v>
      </c>
      <c r="R39" s="7">
        <v>44834</v>
      </c>
      <c r="S39" s="6">
        <v>44846</v>
      </c>
      <c r="T39" s="4" t="s">
        <v>34</v>
      </c>
      <c r="U39" s="4">
        <v>664</v>
      </c>
      <c r="V39" s="4">
        <v>0</v>
      </c>
      <c r="W39" s="4">
        <v>0</v>
      </c>
      <c r="X39" s="4" t="s">
        <v>35</v>
      </c>
      <c r="Y39" s="4" t="s">
        <v>196</v>
      </c>
    </row>
    <row r="40" s="4" customFormat="1" spans="1:25">
      <c r="A40" s="4" t="s">
        <v>197</v>
      </c>
      <c r="B40" s="4" t="s">
        <v>26</v>
      </c>
      <c r="C40" s="4" t="s">
        <v>27</v>
      </c>
      <c r="D40" s="4" t="s">
        <v>193</v>
      </c>
      <c r="E40" s="4" t="s">
        <v>194</v>
      </c>
      <c r="F40" s="6">
        <v>44842</v>
      </c>
      <c r="G40" s="6">
        <v>44843</v>
      </c>
      <c r="H40" s="4">
        <v>1</v>
      </c>
      <c r="I40" s="4">
        <v>1</v>
      </c>
      <c r="J40" s="4">
        <v>1</v>
      </c>
      <c r="K40" s="4" t="s">
        <v>30</v>
      </c>
      <c r="L40" s="4">
        <v>665</v>
      </c>
      <c r="M40" s="4">
        <v>665</v>
      </c>
      <c r="N40" s="4" t="s">
        <v>198</v>
      </c>
      <c r="O40" s="4" t="s">
        <v>32</v>
      </c>
      <c r="P40" s="4" t="s">
        <v>33</v>
      </c>
      <c r="Q40" s="4">
        <v>0</v>
      </c>
      <c r="R40" s="7">
        <v>44835</v>
      </c>
      <c r="S40" s="6">
        <v>44846</v>
      </c>
      <c r="T40" s="4" t="s">
        <v>34</v>
      </c>
      <c r="U40" s="4">
        <v>665</v>
      </c>
      <c r="V40" s="4">
        <v>0</v>
      </c>
      <c r="W40" s="4">
        <v>0</v>
      </c>
      <c r="X40" s="4" t="s">
        <v>35</v>
      </c>
      <c r="Y40" s="4" t="s">
        <v>199</v>
      </c>
    </row>
    <row r="41" s="4" customFormat="1" spans="1:25">
      <c r="A41" s="4" t="s">
        <v>200</v>
      </c>
      <c r="B41" s="4" t="s">
        <v>26</v>
      </c>
      <c r="C41" s="4" t="s">
        <v>27</v>
      </c>
      <c r="D41" s="4" t="s">
        <v>201</v>
      </c>
      <c r="E41" s="4" t="s">
        <v>202</v>
      </c>
      <c r="F41" s="6">
        <v>44842</v>
      </c>
      <c r="G41" s="6">
        <v>44843</v>
      </c>
      <c r="H41" s="4">
        <v>1</v>
      </c>
      <c r="I41" s="4">
        <v>1</v>
      </c>
      <c r="J41" s="4">
        <v>1</v>
      </c>
      <c r="K41" s="4" t="s">
        <v>30</v>
      </c>
      <c r="L41" s="4">
        <v>482</v>
      </c>
      <c r="M41" s="4">
        <v>482</v>
      </c>
      <c r="N41" s="4" t="s">
        <v>203</v>
      </c>
      <c r="O41" s="4" t="s">
        <v>32</v>
      </c>
      <c r="P41" s="4" t="s">
        <v>33</v>
      </c>
      <c r="Q41" s="4">
        <v>0</v>
      </c>
      <c r="R41" s="7">
        <v>44835</v>
      </c>
      <c r="S41" s="6">
        <v>44846</v>
      </c>
      <c r="T41" s="4" t="s">
        <v>34</v>
      </c>
      <c r="U41" s="4">
        <v>482</v>
      </c>
      <c r="V41" s="4">
        <v>0</v>
      </c>
      <c r="W41" s="4">
        <v>0</v>
      </c>
      <c r="X41" s="4" t="s">
        <v>35</v>
      </c>
      <c r="Y41" s="4" t="s">
        <v>204</v>
      </c>
    </row>
    <row r="42" s="4" customFormat="1" spans="1:25">
      <c r="A42" s="4" t="s">
        <v>205</v>
      </c>
      <c r="B42" s="4" t="s">
        <v>26</v>
      </c>
      <c r="C42" s="4" t="s">
        <v>27</v>
      </c>
      <c r="D42" s="4" t="s">
        <v>193</v>
      </c>
      <c r="E42" s="4" t="s">
        <v>194</v>
      </c>
      <c r="F42" s="6">
        <v>44842</v>
      </c>
      <c r="G42" s="6">
        <v>44843</v>
      </c>
      <c r="H42" s="4">
        <v>1</v>
      </c>
      <c r="I42" s="4">
        <v>1</v>
      </c>
      <c r="J42" s="4">
        <v>1</v>
      </c>
      <c r="K42" s="4" t="s">
        <v>30</v>
      </c>
      <c r="L42" s="4">
        <v>665</v>
      </c>
      <c r="M42" s="4">
        <v>665</v>
      </c>
      <c r="N42" s="4" t="s">
        <v>206</v>
      </c>
      <c r="O42" s="4" t="s">
        <v>32</v>
      </c>
      <c r="P42" s="4" t="s">
        <v>33</v>
      </c>
      <c r="Q42" s="4">
        <v>0</v>
      </c>
      <c r="R42" s="7">
        <v>44835</v>
      </c>
      <c r="S42" s="6">
        <v>44846</v>
      </c>
      <c r="T42" s="4" t="s">
        <v>34</v>
      </c>
      <c r="U42" s="4">
        <v>665</v>
      </c>
      <c r="V42" s="4">
        <v>0</v>
      </c>
      <c r="W42" s="4">
        <v>0</v>
      </c>
      <c r="X42" s="4" t="s">
        <v>35</v>
      </c>
      <c r="Y42" s="4" t="s">
        <v>207</v>
      </c>
    </row>
    <row r="43" s="4" customFormat="1" spans="1:25">
      <c r="A43" s="4" t="s">
        <v>208</v>
      </c>
      <c r="B43" s="4" t="s">
        <v>26</v>
      </c>
      <c r="C43" s="4" t="s">
        <v>27</v>
      </c>
      <c r="D43" s="4" t="s">
        <v>209</v>
      </c>
      <c r="E43" s="4" t="s">
        <v>210</v>
      </c>
      <c r="F43" s="6">
        <v>44836</v>
      </c>
      <c r="G43" s="6">
        <v>44843</v>
      </c>
      <c r="H43" s="4">
        <v>1</v>
      </c>
      <c r="I43" s="4">
        <v>7</v>
      </c>
      <c r="J43" s="4">
        <v>7</v>
      </c>
      <c r="K43" s="4" t="s">
        <v>30</v>
      </c>
      <c r="L43" s="4">
        <v>4914</v>
      </c>
      <c r="M43" s="4">
        <v>4914</v>
      </c>
      <c r="N43" s="4" t="s">
        <v>211</v>
      </c>
      <c r="O43" s="4" t="s">
        <v>32</v>
      </c>
      <c r="P43" s="4" t="s">
        <v>33</v>
      </c>
      <c r="Q43" s="4">
        <v>0</v>
      </c>
      <c r="R43" s="7">
        <v>44835</v>
      </c>
      <c r="S43" s="6">
        <v>44846</v>
      </c>
      <c r="T43" s="4" t="s">
        <v>34</v>
      </c>
      <c r="U43" s="4">
        <v>4914</v>
      </c>
      <c r="V43" s="4">
        <v>0</v>
      </c>
      <c r="W43" s="4">
        <v>0</v>
      </c>
      <c r="X43" s="4" t="s">
        <v>35</v>
      </c>
      <c r="Y43" s="4" t="s">
        <v>212</v>
      </c>
    </row>
    <row r="44" s="4" customFormat="1" spans="1:25">
      <c r="A44" s="4" t="s">
        <v>213</v>
      </c>
      <c r="B44" s="4" t="s">
        <v>26</v>
      </c>
      <c r="C44" s="4" t="s">
        <v>27</v>
      </c>
      <c r="D44" s="4" t="s">
        <v>214</v>
      </c>
      <c r="E44" s="4" t="s">
        <v>215</v>
      </c>
      <c r="F44" s="6">
        <v>44842</v>
      </c>
      <c r="G44" s="6">
        <v>44843</v>
      </c>
      <c r="H44" s="4">
        <v>1</v>
      </c>
      <c r="I44" s="4">
        <v>1</v>
      </c>
      <c r="J44" s="4">
        <v>1</v>
      </c>
      <c r="K44" s="4" t="s">
        <v>30</v>
      </c>
      <c r="L44" s="4">
        <v>329</v>
      </c>
      <c r="M44" s="4">
        <v>329</v>
      </c>
      <c r="N44" s="4" t="s">
        <v>216</v>
      </c>
      <c r="O44" s="4" t="s">
        <v>32</v>
      </c>
      <c r="P44" s="4" t="s">
        <v>33</v>
      </c>
      <c r="Q44" s="4">
        <v>0</v>
      </c>
      <c r="R44" s="7">
        <v>44835</v>
      </c>
      <c r="S44" s="6">
        <v>44846</v>
      </c>
      <c r="T44" s="4" t="s">
        <v>34</v>
      </c>
      <c r="U44" s="4">
        <v>329</v>
      </c>
      <c r="V44" s="4">
        <v>0</v>
      </c>
      <c r="W44" s="4">
        <v>0</v>
      </c>
      <c r="X44" s="4" t="s">
        <v>35</v>
      </c>
      <c r="Y44" s="4" t="s">
        <v>217</v>
      </c>
    </row>
    <row r="45" s="4" customFormat="1" spans="1:25">
      <c r="A45" s="4" t="s">
        <v>218</v>
      </c>
      <c r="B45" s="4" t="s">
        <v>26</v>
      </c>
      <c r="C45" s="4" t="s">
        <v>27</v>
      </c>
      <c r="D45" s="4" t="s">
        <v>219</v>
      </c>
      <c r="E45" s="4" t="s">
        <v>220</v>
      </c>
      <c r="F45" s="6">
        <v>44841</v>
      </c>
      <c r="G45" s="6">
        <v>44843</v>
      </c>
      <c r="H45" s="4">
        <v>1</v>
      </c>
      <c r="I45" s="4">
        <v>2</v>
      </c>
      <c r="J45" s="4">
        <v>2</v>
      </c>
      <c r="K45" s="4" t="s">
        <v>30</v>
      </c>
      <c r="L45" s="4">
        <v>918</v>
      </c>
      <c r="M45" s="4">
        <v>918</v>
      </c>
      <c r="N45" s="4" t="s">
        <v>221</v>
      </c>
      <c r="O45" s="4" t="s">
        <v>32</v>
      </c>
      <c r="P45" s="4" t="s">
        <v>33</v>
      </c>
      <c r="Q45" s="4">
        <v>0</v>
      </c>
      <c r="R45" s="7">
        <v>44835</v>
      </c>
      <c r="S45" s="6">
        <v>44846</v>
      </c>
      <c r="T45" s="4" t="s">
        <v>34</v>
      </c>
      <c r="U45" s="4">
        <v>918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222</v>
      </c>
      <c r="B46" s="4" t="s">
        <v>26</v>
      </c>
      <c r="C46" s="4" t="s">
        <v>27</v>
      </c>
      <c r="D46" s="4" t="s">
        <v>223</v>
      </c>
      <c r="E46" s="4" t="s">
        <v>224</v>
      </c>
      <c r="F46" s="6">
        <v>44842</v>
      </c>
      <c r="G46" s="6">
        <v>44843</v>
      </c>
      <c r="H46" s="4">
        <v>1</v>
      </c>
      <c r="I46" s="4">
        <v>1</v>
      </c>
      <c r="J46" s="4">
        <v>1</v>
      </c>
      <c r="K46" s="4" t="s">
        <v>30</v>
      </c>
      <c r="L46" s="4">
        <v>1994</v>
      </c>
      <c r="M46" s="4">
        <v>1994</v>
      </c>
      <c r="N46" s="4" t="s">
        <v>225</v>
      </c>
      <c r="O46" s="4" t="s">
        <v>32</v>
      </c>
      <c r="P46" s="4" t="s">
        <v>33</v>
      </c>
      <c r="Q46" s="4">
        <v>0</v>
      </c>
      <c r="R46" s="7">
        <v>44836</v>
      </c>
      <c r="S46" s="6">
        <v>44846</v>
      </c>
      <c r="T46" s="4" t="s">
        <v>34</v>
      </c>
      <c r="U46" s="4">
        <v>1994</v>
      </c>
      <c r="V46" s="4">
        <v>0</v>
      </c>
      <c r="W46" s="4">
        <v>0</v>
      </c>
      <c r="X46" s="4" t="s">
        <v>35</v>
      </c>
      <c r="Y46" s="4" t="s">
        <v>226</v>
      </c>
    </row>
    <row r="47" s="4" customFormat="1" spans="1:25">
      <c r="A47" s="4" t="s">
        <v>227</v>
      </c>
      <c r="B47" s="4" t="s">
        <v>26</v>
      </c>
      <c r="C47" s="4" t="s">
        <v>27</v>
      </c>
      <c r="D47" s="4" t="s">
        <v>228</v>
      </c>
      <c r="E47" s="4" t="s">
        <v>229</v>
      </c>
      <c r="F47" s="6">
        <v>44842</v>
      </c>
      <c r="G47" s="6">
        <v>44843</v>
      </c>
      <c r="H47" s="4">
        <v>1</v>
      </c>
      <c r="I47" s="4">
        <v>1</v>
      </c>
      <c r="J47" s="4">
        <v>1</v>
      </c>
      <c r="K47" s="4" t="s">
        <v>30</v>
      </c>
      <c r="L47" s="4">
        <v>1893</v>
      </c>
      <c r="M47" s="4">
        <v>1893</v>
      </c>
      <c r="N47" s="4" t="s">
        <v>230</v>
      </c>
      <c r="O47" s="4" t="s">
        <v>32</v>
      </c>
      <c r="P47" s="4" t="s">
        <v>33</v>
      </c>
      <c r="Q47" s="4">
        <v>0</v>
      </c>
      <c r="R47" s="7">
        <v>44836</v>
      </c>
      <c r="S47" s="6">
        <v>44846</v>
      </c>
      <c r="T47" s="4" t="s">
        <v>34</v>
      </c>
      <c r="U47" s="4">
        <v>1893</v>
      </c>
      <c r="V47" s="4">
        <v>0</v>
      </c>
      <c r="W47" s="4">
        <v>0</v>
      </c>
      <c r="X47" s="4" t="s">
        <v>35</v>
      </c>
      <c r="Y47" s="4" t="s">
        <v>46</v>
      </c>
    </row>
    <row r="48" s="4" customFormat="1" spans="1:25">
      <c r="A48" s="4" t="s">
        <v>231</v>
      </c>
      <c r="B48" s="4" t="s">
        <v>26</v>
      </c>
      <c r="C48" s="4" t="s">
        <v>27</v>
      </c>
      <c r="D48" s="4" t="s">
        <v>232</v>
      </c>
      <c r="E48" s="4" t="s">
        <v>233</v>
      </c>
      <c r="F48" s="6">
        <v>44842</v>
      </c>
      <c r="G48" s="6">
        <v>44843</v>
      </c>
      <c r="H48" s="4">
        <v>1</v>
      </c>
      <c r="I48" s="4">
        <v>1</v>
      </c>
      <c r="J48" s="4">
        <v>1</v>
      </c>
      <c r="K48" s="4" t="s">
        <v>30</v>
      </c>
      <c r="L48" s="4">
        <v>3256</v>
      </c>
      <c r="M48" s="4">
        <v>3256</v>
      </c>
      <c r="N48" s="4" t="s">
        <v>234</v>
      </c>
      <c r="O48" s="4" t="s">
        <v>32</v>
      </c>
      <c r="P48" s="4" t="s">
        <v>33</v>
      </c>
      <c r="Q48" s="4">
        <v>0</v>
      </c>
      <c r="R48" s="7">
        <v>44836</v>
      </c>
      <c r="S48" s="6">
        <v>44846</v>
      </c>
      <c r="T48" s="4" t="s">
        <v>34</v>
      </c>
      <c r="U48" s="4">
        <v>3256</v>
      </c>
      <c r="V48" s="4">
        <v>0</v>
      </c>
      <c r="W48" s="4">
        <v>0</v>
      </c>
      <c r="X48" s="4" t="s">
        <v>35</v>
      </c>
      <c r="Y48" s="4" t="s">
        <v>235</v>
      </c>
    </row>
    <row r="49" s="4" customFormat="1" spans="1:25">
      <c r="A49" s="4" t="s">
        <v>236</v>
      </c>
      <c r="B49" s="4" t="s">
        <v>26</v>
      </c>
      <c r="C49" s="4" t="s">
        <v>27</v>
      </c>
      <c r="D49" s="4" t="s">
        <v>237</v>
      </c>
      <c r="E49" s="4" t="s">
        <v>238</v>
      </c>
      <c r="F49" s="6">
        <v>44840</v>
      </c>
      <c r="G49" s="6">
        <v>44843</v>
      </c>
      <c r="H49" s="4">
        <v>1</v>
      </c>
      <c r="I49" s="4">
        <v>3</v>
      </c>
      <c r="J49" s="4">
        <v>3</v>
      </c>
      <c r="K49" s="4" t="s">
        <v>30</v>
      </c>
      <c r="L49" s="4">
        <v>1257</v>
      </c>
      <c r="M49" s="4">
        <v>1257</v>
      </c>
      <c r="N49" s="4" t="s">
        <v>239</v>
      </c>
      <c r="O49" s="4" t="s">
        <v>32</v>
      </c>
      <c r="P49" s="4" t="s">
        <v>33</v>
      </c>
      <c r="Q49" s="4">
        <v>0</v>
      </c>
      <c r="R49" s="7">
        <v>44836</v>
      </c>
      <c r="S49" s="6">
        <v>44846</v>
      </c>
      <c r="T49" s="4" t="s">
        <v>34</v>
      </c>
      <c r="U49" s="4">
        <v>1257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240</v>
      </c>
      <c r="B50" s="4" t="s">
        <v>26</v>
      </c>
      <c r="C50" s="4" t="s">
        <v>27</v>
      </c>
      <c r="D50" s="4" t="s">
        <v>241</v>
      </c>
      <c r="E50" s="4" t="s">
        <v>242</v>
      </c>
      <c r="F50" s="6">
        <v>44841</v>
      </c>
      <c r="G50" s="6">
        <v>44843</v>
      </c>
      <c r="H50" s="4">
        <v>1</v>
      </c>
      <c r="I50" s="4">
        <v>2</v>
      </c>
      <c r="J50" s="4">
        <v>2</v>
      </c>
      <c r="K50" s="4" t="s">
        <v>30</v>
      </c>
      <c r="L50" s="4">
        <v>1238</v>
      </c>
      <c r="M50" s="4">
        <v>1238</v>
      </c>
      <c r="N50" s="4" t="s">
        <v>243</v>
      </c>
      <c r="O50" s="4" t="s">
        <v>32</v>
      </c>
      <c r="P50" s="4" t="s">
        <v>33</v>
      </c>
      <c r="Q50" s="4">
        <v>0</v>
      </c>
      <c r="R50" s="7">
        <v>44836</v>
      </c>
      <c r="S50" s="6">
        <v>44846</v>
      </c>
      <c r="T50" s="4" t="s">
        <v>34</v>
      </c>
      <c r="U50" s="4">
        <v>1238</v>
      </c>
      <c r="V50" s="4">
        <v>0</v>
      </c>
      <c r="W50" s="4">
        <v>0</v>
      </c>
      <c r="X50" s="4" t="s">
        <v>35</v>
      </c>
      <c r="Y50" s="4" t="s">
        <v>244</v>
      </c>
    </row>
    <row r="51" s="4" customFormat="1" spans="1:25">
      <c r="A51" s="4" t="s">
        <v>245</v>
      </c>
      <c r="B51" s="4" t="s">
        <v>26</v>
      </c>
      <c r="C51" s="4" t="s">
        <v>27</v>
      </c>
      <c r="D51" s="4" t="s">
        <v>246</v>
      </c>
      <c r="E51" s="4" t="s">
        <v>247</v>
      </c>
      <c r="F51" s="6">
        <v>44842</v>
      </c>
      <c r="G51" s="6">
        <v>44843</v>
      </c>
      <c r="H51" s="4">
        <v>1</v>
      </c>
      <c r="I51" s="4">
        <v>1</v>
      </c>
      <c r="J51" s="4">
        <v>1</v>
      </c>
      <c r="K51" s="4" t="s">
        <v>30</v>
      </c>
      <c r="L51" s="4">
        <v>911</v>
      </c>
      <c r="M51" s="4">
        <v>911</v>
      </c>
      <c r="N51" s="4" t="s">
        <v>248</v>
      </c>
      <c r="O51" s="4" t="s">
        <v>32</v>
      </c>
      <c r="P51" s="4" t="s">
        <v>33</v>
      </c>
      <c r="Q51" s="4">
        <v>0</v>
      </c>
      <c r="R51" s="7">
        <v>44837</v>
      </c>
      <c r="S51" s="6">
        <v>44846</v>
      </c>
      <c r="T51" s="4" t="s">
        <v>34</v>
      </c>
      <c r="U51" s="4">
        <v>911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7">
      <c r="A52" s="4" t="s">
        <v>249</v>
      </c>
      <c r="B52" s="4" t="s">
        <v>26</v>
      </c>
      <c r="C52" s="4" t="s">
        <v>27</v>
      </c>
      <c r="D52" s="4" t="s">
        <v>250</v>
      </c>
      <c r="E52" s="4" t="s">
        <v>146</v>
      </c>
      <c r="F52" s="6">
        <v>44839</v>
      </c>
      <c r="G52" s="6">
        <v>44843</v>
      </c>
      <c r="H52" s="4">
        <v>3</v>
      </c>
      <c r="I52" s="4">
        <v>4</v>
      </c>
      <c r="J52" s="4">
        <v>12</v>
      </c>
      <c r="K52" s="4" t="s">
        <v>30</v>
      </c>
      <c r="L52" s="4">
        <v>15408</v>
      </c>
      <c r="M52" s="4">
        <v>15408</v>
      </c>
      <c r="N52" s="4" t="s">
        <v>251</v>
      </c>
      <c r="O52" s="4" t="s">
        <v>32</v>
      </c>
      <c r="P52" s="4" t="s">
        <v>33</v>
      </c>
      <c r="Q52" s="4">
        <v>0</v>
      </c>
      <c r="R52" s="7">
        <v>44837</v>
      </c>
      <c r="S52" s="6">
        <v>44846</v>
      </c>
      <c r="T52" s="4" t="s">
        <v>34</v>
      </c>
      <c r="U52" s="4">
        <v>15408</v>
      </c>
      <c r="V52" s="4">
        <v>0</v>
      </c>
      <c r="W52" s="4">
        <v>0</v>
      </c>
      <c r="X52" s="4" t="s">
        <v>35</v>
      </c>
      <c r="Y52" s="4">
        <v>47235016</v>
      </c>
      <c r="Z52" s="4">
        <v>47235018</v>
      </c>
      <c r="AA52" s="4" t="s">
        <v>252</v>
      </c>
    </row>
    <row r="53" s="4" customFormat="1" spans="1:25">
      <c r="A53" s="4" t="s">
        <v>253</v>
      </c>
      <c r="B53" s="4" t="s">
        <v>26</v>
      </c>
      <c r="C53" s="4" t="s">
        <v>27</v>
      </c>
      <c r="D53" s="4" t="s">
        <v>254</v>
      </c>
      <c r="E53" s="4" t="s">
        <v>220</v>
      </c>
      <c r="F53" s="6">
        <v>44842</v>
      </c>
      <c r="G53" s="6">
        <v>44843</v>
      </c>
      <c r="H53" s="4">
        <v>1</v>
      </c>
      <c r="I53" s="4">
        <v>1</v>
      </c>
      <c r="J53" s="4">
        <v>1</v>
      </c>
      <c r="K53" s="4" t="s">
        <v>30</v>
      </c>
      <c r="L53" s="4">
        <v>1594</v>
      </c>
      <c r="M53" s="4">
        <v>1594</v>
      </c>
      <c r="N53" s="4" t="s">
        <v>255</v>
      </c>
      <c r="O53" s="4" t="s">
        <v>32</v>
      </c>
      <c r="P53" s="4" t="s">
        <v>33</v>
      </c>
      <c r="Q53" s="4">
        <v>0</v>
      </c>
      <c r="R53" s="7">
        <v>44837</v>
      </c>
      <c r="S53" s="6">
        <v>44846</v>
      </c>
      <c r="T53" s="4" t="s">
        <v>34</v>
      </c>
      <c r="U53" s="4">
        <v>1594</v>
      </c>
      <c r="V53" s="4">
        <v>0</v>
      </c>
      <c r="W53" s="4">
        <v>0</v>
      </c>
      <c r="X53" s="4" t="s">
        <v>35</v>
      </c>
      <c r="Y53" s="4" t="s">
        <v>256</v>
      </c>
    </row>
    <row r="54" s="4" customFormat="1" spans="1:25">
      <c r="A54" s="4" t="s">
        <v>257</v>
      </c>
      <c r="B54" s="4" t="s">
        <v>26</v>
      </c>
      <c r="C54" s="4" t="s">
        <v>27</v>
      </c>
      <c r="D54" s="4" t="s">
        <v>258</v>
      </c>
      <c r="E54" s="4" t="s">
        <v>259</v>
      </c>
      <c r="F54" s="6">
        <v>44842</v>
      </c>
      <c r="G54" s="6">
        <v>44843</v>
      </c>
      <c r="H54" s="4">
        <v>1</v>
      </c>
      <c r="I54" s="4">
        <v>1</v>
      </c>
      <c r="J54" s="4">
        <v>1</v>
      </c>
      <c r="K54" s="4" t="s">
        <v>30</v>
      </c>
      <c r="L54" s="4">
        <v>2968</v>
      </c>
      <c r="M54" s="4">
        <v>2968</v>
      </c>
      <c r="N54" s="4" t="s">
        <v>260</v>
      </c>
      <c r="O54" s="4" t="s">
        <v>32</v>
      </c>
      <c r="P54" s="4" t="s">
        <v>33</v>
      </c>
      <c r="Q54" s="4">
        <v>0</v>
      </c>
      <c r="R54" s="7">
        <v>44837</v>
      </c>
      <c r="S54" s="6">
        <v>44846</v>
      </c>
      <c r="T54" s="4" t="s">
        <v>34</v>
      </c>
      <c r="U54" s="4">
        <v>2968</v>
      </c>
      <c r="V54" s="4">
        <v>0</v>
      </c>
      <c r="W54" s="4">
        <v>0</v>
      </c>
      <c r="X54" s="4" t="s">
        <v>261</v>
      </c>
      <c r="Y54" s="4" t="s">
        <v>262</v>
      </c>
    </row>
    <row r="55" s="4" customFormat="1" spans="1:25">
      <c r="A55" s="4" t="s">
        <v>263</v>
      </c>
      <c r="B55" s="4" t="s">
        <v>26</v>
      </c>
      <c r="C55" s="4" t="s">
        <v>27</v>
      </c>
      <c r="D55" s="4" t="s">
        <v>264</v>
      </c>
      <c r="E55" s="4" t="s">
        <v>265</v>
      </c>
      <c r="F55" s="6">
        <v>44842</v>
      </c>
      <c r="G55" s="6">
        <v>44843</v>
      </c>
      <c r="H55" s="4">
        <v>1</v>
      </c>
      <c r="I55" s="4">
        <v>1</v>
      </c>
      <c r="J55" s="4">
        <v>1</v>
      </c>
      <c r="K55" s="4" t="s">
        <v>30</v>
      </c>
      <c r="L55" s="4">
        <v>5527</v>
      </c>
      <c r="M55" s="4">
        <v>5527</v>
      </c>
      <c r="N55" s="4" t="s">
        <v>266</v>
      </c>
      <c r="O55" s="4" t="s">
        <v>32</v>
      </c>
      <c r="P55" s="4" t="s">
        <v>33</v>
      </c>
      <c r="Q55" s="4">
        <v>0</v>
      </c>
      <c r="R55" s="7">
        <v>44837</v>
      </c>
      <c r="S55" s="6">
        <v>44846</v>
      </c>
      <c r="T55" s="4" t="s">
        <v>34</v>
      </c>
      <c r="U55" s="4">
        <v>5527</v>
      </c>
      <c r="V55" s="4">
        <v>0</v>
      </c>
      <c r="W55" s="4">
        <v>0</v>
      </c>
      <c r="X55" s="4" t="s">
        <v>267</v>
      </c>
      <c r="Y55" s="4" t="s">
        <v>268</v>
      </c>
    </row>
    <row r="56" s="4" customFormat="1" spans="1:25">
      <c r="A56" s="4" t="s">
        <v>269</v>
      </c>
      <c r="B56" s="4" t="s">
        <v>26</v>
      </c>
      <c r="C56" s="4" t="s">
        <v>27</v>
      </c>
      <c r="D56" s="4" t="s">
        <v>270</v>
      </c>
      <c r="E56" s="4" t="s">
        <v>271</v>
      </c>
      <c r="F56" s="6">
        <v>44841</v>
      </c>
      <c r="G56" s="6">
        <v>44843</v>
      </c>
      <c r="H56" s="4">
        <v>1</v>
      </c>
      <c r="I56" s="4">
        <v>2</v>
      </c>
      <c r="J56" s="4">
        <v>2</v>
      </c>
      <c r="K56" s="4" t="s">
        <v>30</v>
      </c>
      <c r="L56" s="4">
        <v>2358</v>
      </c>
      <c r="M56" s="4">
        <v>2358</v>
      </c>
      <c r="N56" s="4" t="s">
        <v>272</v>
      </c>
      <c r="O56" s="4" t="s">
        <v>32</v>
      </c>
      <c r="P56" s="4" t="s">
        <v>33</v>
      </c>
      <c r="Q56" s="4">
        <v>0</v>
      </c>
      <c r="R56" s="7">
        <v>44837</v>
      </c>
      <c r="S56" s="6">
        <v>44846</v>
      </c>
      <c r="T56" s="4" t="s">
        <v>34</v>
      </c>
      <c r="U56" s="4">
        <v>2358</v>
      </c>
      <c r="V56" s="4">
        <v>0</v>
      </c>
      <c r="W56" s="4">
        <v>0</v>
      </c>
      <c r="X56" s="4" t="s">
        <v>273</v>
      </c>
      <c r="Y56" s="4" t="s">
        <v>274</v>
      </c>
    </row>
    <row r="57" s="4" customFormat="1" spans="1:25">
      <c r="A57" s="4" t="s">
        <v>275</v>
      </c>
      <c r="B57" s="4" t="s">
        <v>26</v>
      </c>
      <c r="C57" s="4" t="s">
        <v>27</v>
      </c>
      <c r="D57" s="4" t="s">
        <v>276</v>
      </c>
      <c r="E57" s="4" t="s">
        <v>277</v>
      </c>
      <c r="F57" s="6">
        <v>44840</v>
      </c>
      <c r="G57" s="6">
        <v>44843</v>
      </c>
      <c r="H57" s="4">
        <v>1</v>
      </c>
      <c r="I57" s="4">
        <v>3</v>
      </c>
      <c r="J57" s="4">
        <v>3</v>
      </c>
      <c r="K57" s="4" t="s">
        <v>30</v>
      </c>
      <c r="L57" s="4">
        <v>3117</v>
      </c>
      <c r="M57" s="4">
        <v>3117</v>
      </c>
      <c r="N57" s="4" t="s">
        <v>278</v>
      </c>
      <c r="O57" s="4" t="s">
        <v>32</v>
      </c>
      <c r="P57" s="4" t="s">
        <v>33</v>
      </c>
      <c r="Q57" s="4">
        <v>0</v>
      </c>
      <c r="R57" s="7">
        <v>44837</v>
      </c>
      <c r="S57" s="6">
        <v>44846</v>
      </c>
      <c r="T57" s="4" t="s">
        <v>34</v>
      </c>
      <c r="U57" s="4">
        <v>3117</v>
      </c>
      <c r="V57" s="4">
        <v>0</v>
      </c>
      <c r="W57" s="4">
        <v>0</v>
      </c>
      <c r="X57" s="4" t="s">
        <v>35</v>
      </c>
      <c r="Y57" s="4" t="s">
        <v>279</v>
      </c>
    </row>
    <row r="58" s="4" customFormat="1" spans="1:25">
      <c r="A58" s="4" t="s">
        <v>280</v>
      </c>
      <c r="B58" s="4" t="s">
        <v>26</v>
      </c>
      <c r="C58" s="4" t="s">
        <v>27</v>
      </c>
      <c r="D58" s="4" t="s">
        <v>281</v>
      </c>
      <c r="E58" s="4" t="s">
        <v>282</v>
      </c>
      <c r="F58" s="6">
        <v>44841</v>
      </c>
      <c r="G58" s="6">
        <v>44843</v>
      </c>
      <c r="H58" s="4">
        <v>1</v>
      </c>
      <c r="I58" s="4">
        <v>2</v>
      </c>
      <c r="J58" s="4">
        <v>2</v>
      </c>
      <c r="K58" s="4" t="s">
        <v>30</v>
      </c>
      <c r="L58" s="4">
        <v>3820</v>
      </c>
      <c r="M58" s="4">
        <v>3820</v>
      </c>
      <c r="N58" s="4" t="s">
        <v>283</v>
      </c>
      <c r="O58" s="4" t="s">
        <v>32</v>
      </c>
      <c r="P58" s="4" t="s">
        <v>33</v>
      </c>
      <c r="Q58" s="4">
        <v>0</v>
      </c>
      <c r="R58" s="7">
        <v>44837</v>
      </c>
      <c r="S58" s="6">
        <v>44846</v>
      </c>
      <c r="T58" s="4" t="s">
        <v>34</v>
      </c>
      <c r="U58" s="4">
        <v>3820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284</v>
      </c>
      <c r="B59" s="4" t="s">
        <v>26</v>
      </c>
      <c r="C59" s="4" t="s">
        <v>27</v>
      </c>
      <c r="D59" s="4" t="s">
        <v>285</v>
      </c>
      <c r="E59" s="4" t="s">
        <v>39</v>
      </c>
      <c r="F59" s="6">
        <v>44842</v>
      </c>
      <c r="G59" s="6">
        <v>44843</v>
      </c>
      <c r="H59" s="4">
        <v>1</v>
      </c>
      <c r="I59" s="4">
        <v>1</v>
      </c>
      <c r="J59" s="4">
        <v>1</v>
      </c>
      <c r="K59" s="4" t="s">
        <v>30</v>
      </c>
      <c r="L59" s="4">
        <v>286</v>
      </c>
      <c r="M59" s="4">
        <v>286</v>
      </c>
      <c r="N59" s="4" t="s">
        <v>286</v>
      </c>
      <c r="O59" s="4" t="s">
        <v>32</v>
      </c>
      <c r="P59" s="4" t="s">
        <v>33</v>
      </c>
      <c r="Q59" s="4">
        <v>0</v>
      </c>
      <c r="R59" s="7">
        <v>44837</v>
      </c>
      <c r="S59" s="6">
        <v>44846</v>
      </c>
      <c r="T59" s="4" t="s">
        <v>34</v>
      </c>
      <c r="U59" s="4">
        <v>286</v>
      </c>
      <c r="V59" s="4">
        <v>0</v>
      </c>
      <c r="W59" s="4">
        <v>0</v>
      </c>
      <c r="X59" s="4" t="s">
        <v>35</v>
      </c>
      <c r="Y59" s="4" t="s">
        <v>287</v>
      </c>
    </row>
    <row r="60" s="4" customFormat="1" spans="1:25">
      <c r="A60" s="4" t="s">
        <v>288</v>
      </c>
      <c r="B60" s="4" t="s">
        <v>26</v>
      </c>
      <c r="C60" s="4" t="s">
        <v>27</v>
      </c>
      <c r="D60" s="4" t="s">
        <v>193</v>
      </c>
      <c r="E60" s="4" t="s">
        <v>289</v>
      </c>
      <c r="F60" s="6">
        <v>44842</v>
      </c>
      <c r="G60" s="6">
        <v>44843</v>
      </c>
      <c r="H60" s="4">
        <v>1</v>
      </c>
      <c r="I60" s="4">
        <v>1</v>
      </c>
      <c r="J60" s="4">
        <v>1</v>
      </c>
      <c r="K60" s="4" t="s">
        <v>30</v>
      </c>
      <c r="L60" s="4">
        <v>598</v>
      </c>
      <c r="M60" s="4">
        <v>598</v>
      </c>
      <c r="N60" s="4" t="s">
        <v>290</v>
      </c>
      <c r="O60" s="4" t="s">
        <v>32</v>
      </c>
      <c r="P60" s="4" t="s">
        <v>33</v>
      </c>
      <c r="Q60" s="4">
        <v>0</v>
      </c>
      <c r="R60" s="7">
        <v>44837</v>
      </c>
      <c r="S60" s="6">
        <v>44846</v>
      </c>
      <c r="T60" s="4" t="s">
        <v>34</v>
      </c>
      <c r="U60" s="4">
        <v>598</v>
      </c>
      <c r="V60" s="4">
        <v>0</v>
      </c>
      <c r="W60" s="4">
        <v>0</v>
      </c>
      <c r="X60" s="4" t="s">
        <v>35</v>
      </c>
      <c r="Y60" s="4" t="s">
        <v>291</v>
      </c>
    </row>
    <row r="61" s="4" customFormat="1" spans="1:25">
      <c r="A61" s="4" t="s">
        <v>292</v>
      </c>
      <c r="B61" s="4" t="s">
        <v>26</v>
      </c>
      <c r="C61" s="4" t="s">
        <v>27</v>
      </c>
      <c r="D61" s="4" t="s">
        <v>193</v>
      </c>
      <c r="E61" s="4" t="s">
        <v>194</v>
      </c>
      <c r="F61" s="6">
        <v>44842</v>
      </c>
      <c r="G61" s="6">
        <v>44843</v>
      </c>
      <c r="H61" s="4">
        <v>1</v>
      </c>
      <c r="I61" s="4">
        <v>1</v>
      </c>
      <c r="J61" s="4">
        <v>1</v>
      </c>
      <c r="K61" s="4" t="s">
        <v>30</v>
      </c>
      <c r="L61" s="4">
        <v>663</v>
      </c>
      <c r="M61" s="4">
        <v>663</v>
      </c>
      <c r="N61" s="4" t="s">
        <v>293</v>
      </c>
      <c r="O61" s="4" t="s">
        <v>32</v>
      </c>
      <c r="P61" s="4" t="s">
        <v>33</v>
      </c>
      <c r="Q61" s="4">
        <v>0</v>
      </c>
      <c r="R61" s="7">
        <v>44837</v>
      </c>
      <c r="S61" s="6">
        <v>44846</v>
      </c>
      <c r="T61" s="4" t="s">
        <v>34</v>
      </c>
      <c r="U61" s="4">
        <v>663</v>
      </c>
      <c r="V61" s="4">
        <v>0</v>
      </c>
      <c r="W61" s="4">
        <v>0</v>
      </c>
      <c r="X61" s="4" t="s">
        <v>35</v>
      </c>
      <c r="Y61" s="4" t="s">
        <v>294</v>
      </c>
    </row>
    <row r="62" s="4" customFormat="1" spans="1:25">
      <c r="A62" s="4" t="s">
        <v>295</v>
      </c>
      <c r="B62" s="4" t="s">
        <v>26</v>
      </c>
      <c r="C62" s="4" t="s">
        <v>27</v>
      </c>
      <c r="D62" s="4" t="s">
        <v>296</v>
      </c>
      <c r="E62" s="4" t="s">
        <v>297</v>
      </c>
      <c r="F62" s="6">
        <v>44837</v>
      </c>
      <c r="G62" s="6">
        <v>44843</v>
      </c>
      <c r="H62" s="4">
        <v>1</v>
      </c>
      <c r="I62" s="4">
        <v>6</v>
      </c>
      <c r="J62" s="4">
        <v>6</v>
      </c>
      <c r="K62" s="4" t="s">
        <v>30</v>
      </c>
      <c r="L62" s="4">
        <v>1635</v>
      </c>
      <c r="M62" s="4">
        <v>1635</v>
      </c>
      <c r="N62" s="4" t="s">
        <v>298</v>
      </c>
      <c r="O62" s="4" t="s">
        <v>32</v>
      </c>
      <c r="P62" s="4" t="s">
        <v>33</v>
      </c>
      <c r="Q62" s="4">
        <v>0</v>
      </c>
      <c r="R62" s="7">
        <v>44837</v>
      </c>
      <c r="S62" s="6">
        <v>44846</v>
      </c>
      <c r="T62" s="4" t="s">
        <v>34</v>
      </c>
      <c r="U62" s="4">
        <v>1635</v>
      </c>
      <c r="V62" s="4">
        <v>0</v>
      </c>
      <c r="W62" s="4">
        <v>0</v>
      </c>
      <c r="X62" s="4" t="s">
        <v>299</v>
      </c>
      <c r="Y62" s="4" t="s">
        <v>300</v>
      </c>
    </row>
    <row r="63" s="4" customFormat="1" spans="1:25">
      <c r="A63" s="4" t="s">
        <v>301</v>
      </c>
      <c r="B63" s="4" t="s">
        <v>26</v>
      </c>
      <c r="C63" s="4" t="s">
        <v>27</v>
      </c>
      <c r="D63" s="4" t="s">
        <v>302</v>
      </c>
      <c r="E63" s="4" t="s">
        <v>303</v>
      </c>
      <c r="F63" s="6">
        <v>44840</v>
      </c>
      <c r="G63" s="6">
        <v>44843</v>
      </c>
      <c r="H63" s="4">
        <v>2</v>
      </c>
      <c r="I63" s="4">
        <v>3</v>
      </c>
      <c r="J63" s="4">
        <v>6</v>
      </c>
      <c r="K63" s="4" t="s">
        <v>30</v>
      </c>
      <c r="L63" s="4">
        <v>1770</v>
      </c>
      <c r="M63" s="4">
        <v>1770</v>
      </c>
      <c r="N63" s="4" t="s">
        <v>304</v>
      </c>
      <c r="O63" s="4" t="s">
        <v>32</v>
      </c>
      <c r="P63" s="4" t="s">
        <v>33</v>
      </c>
      <c r="Q63" s="4">
        <v>0</v>
      </c>
      <c r="R63" s="7">
        <v>44837</v>
      </c>
      <c r="S63" s="6">
        <v>44846</v>
      </c>
      <c r="T63" s="4" t="s">
        <v>34</v>
      </c>
      <c r="U63" s="4">
        <v>1770</v>
      </c>
      <c r="V63" s="4">
        <v>0</v>
      </c>
      <c r="W63" s="4">
        <v>0</v>
      </c>
      <c r="X63" s="4" t="s">
        <v>305</v>
      </c>
      <c r="Y63" s="4" t="s">
        <v>35</v>
      </c>
    </row>
    <row r="64" s="4" customFormat="1" spans="1:25">
      <c r="A64" s="4" t="s">
        <v>306</v>
      </c>
      <c r="B64" s="4" t="s">
        <v>26</v>
      </c>
      <c r="C64" s="4" t="s">
        <v>27</v>
      </c>
      <c r="D64" s="4" t="s">
        <v>307</v>
      </c>
      <c r="E64" s="4" t="s">
        <v>308</v>
      </c>
      <c r="F64" s="6">
        <v>44839</v>
      </c>
      <c r="G64" s="6">
        <v>44843</v>
      </c>
      <c r="H64" s="4">
        <v>2</v>
      </c>
      <c r="I64" s="4">
        <v>4</v>
      </c>
      <c r="J64" s="4">
        <v>8</v>
      </c>
      <c r="K64" s="4" t="s">
        <v>30</v>
      </c>
      <c r="L64" s="4">
        <v>1624</v>
      </c>
      <c r="M64" s="4">
        <v>1624</v>
      </c>
      <c r="N64" s="4" t="s">
        <v>309</v>
      </c>
      <c r="O64" s="4" t="s">
        <v>32</v>
      </c>
      <c r="P64" s="4" t="s">
        <v>33</v>
      </c>
      <c r="Q64" s="4">
        <v>0</v>
      </c>
      <c r="R64" s="7">
        <v>44837</v>
      </c>
      <c r="S64" s="6">
        <v>44846</v>
      </c>
      <c r="T64" s="4" t="s">
        <v>34</v>
      </c>
      <c r="U64" s="4">
        <v>1624</v>
      </c>
      <c r="V64" s="4">
        <v>0</v>
      </c>
      <c r="W64" s="4">
        <v>0</v>
      </c>
      <c r="X64" s="4" t="s">
        <v>310</v>
      </c>
      <c r="Y64" s="4" t="s">
        <v>35</v>
      </c>
    </row>
    <row r="65" s="4" customFormat="1" spans="1:25">
      <c r="A65" s="4" t="s">
        <v>311</v>
      </c>
      <c r="B65" s="4" t="s">
        <v>26</v>
      </c>
      <c r="C65" s="4" t="s">
        <v>27</v>
      </c>
      <c r="D65" s="4" t="s">
        <v>193</v>
      </c>
      <c r="E65" s="4" t="s">
        <v>289</v>
      </c>
      <c r="F65" s="6">
        <v>44842</v>
      </c>
      <c r="G65" s="6">
        <v>44843</v>
      </c>
      <c r="H65" s="4">
        <v>1</v>
      </c>
      <c r="I65" s="4">
        <v>1</v>
      </c>
      <c r="J65" s="4">
        <v>1</v>
      </c>
      <c r="K65" s="4" t="s">
        <v>30</v>
      </c>
      <c r="L65" s="4">
        <v>599</v>
      </c>
      <c r="M65" s="4">
        <v>599</v>
      </c>
      <c r="N65" s="4" t="s">
        <v>312</v>
      </c>
      <c r="O65" s="4" t="s">
        <v>32</v>
      </c>
      <c r="P65" s="4" t="s">
        <v>33</v>
      </c>
      <c r="Q65" s="4">
        <v>0</v>
      </c>
      <c r="R65" s="7">
        <v>44837</v>
      </c>
      <c r="S65" s="6">
        <v>44846</v>
      </c>
      <c r="T65" s="4" t="s">
        <v>34</v>
      </c>
      <c r="U65" s="4">
        <v>599</v>
      </c>
      <c r="V65" s="4">
        <v>0</v>
      </c>
      <c r="W65" s="4">
        <v>0</v>
      </c>
      <c r="X65" s="4" t="s">
        <v>313</v>
      </c>
      <c r="Y65" s="4" t="s">
        <v>314</v>
      </c>
    </row>
    <row r="66" s="4" customFormat="1" spans="1:25">
      <c r="A66" s="4" t="s">
        <v>315</v>
      </c>
      <c r="B66" s="4" t="s">
        <v>26</v>
      </c>
      <c r="C66" s="4" t="s">
        <v>27</v>
      </c>
      <c r="D66" s="4" t="s">
        <v>172</v>
      </c>
      <c r="E66" s="4" t="s">
        <v>316</v>
      </c>
      <c r="F66" s="6">
        <v>44840</v>
      </c>
      <c r="G66" s="6">
        <v>44843</v>
      </c>
      <c r="H66" s="4">
        <v>1</v>
      </c>
      <c r="I66" s="4">
        <v>3</v>
      </c>
      <c r="J66" s="4">
        <v>3</v>
      </c>
      <c r="K66" s="4" t="s">
        <v>30</v>
      </c>
      <c r="L66" s="4">
        <v>981</v>
      </c>
      <c r="M66" s="4">
        <v>981</v>
      </c>
      <c r="N66" s="4" t="s">
        <v>317</v>
      </c>
      <c r="O66" s="4" t="s">
        <v>32</v>
      </c>
      <c r="P66" s="4" t="s">
        <v>33</v>
      </c>
      <c r="Q66" s="4">
        <v>0</v>
      </c>
      <c r="R66" s="7">
        <v>44837</v>
      </c>
      <c r="S66" s="6">
        <v>44846</v>
      </c>
      <c r="T66" s="4" t="s">
        <v>34</v>
      </c>
      <c r="U66" s="4">
        <v>981</v>
      </c>
      <c r="V66" s="4">
        <v>0</v>
      </c>
      <c r="W66" s="4">
        <v>0</v>
      </c>
      <c r="X66" s="4" t="s">
        <v>35</v>
      </c>
      <c r="Y66" s="4" t="s">
        <v>318</v>
      </c>
    </row>
    <row r="67" s="4" customFormat="1" spans="1:25">
      <c r="A67" s="4" t="s">
        <v>319</v>
      </c>
      <c r="B67" s="4" t="s">
        <v>26</v>
      </c>
      <c r="C67" s="4" t="s">
        <v>27</v>
      </c>
      <c r="D67" s="4" t="s">
        <v>320</v>
      </c>
      <c r="E67" s="4" t="s">
        <v>321</v>
      </c>
      <c r="F67" s="6">
        <v>44838</v>
      </c>
      <c r="G67" s="6">
        <v>44843</v>
      </c>
      <c r="H67" s="4">
        <v>1</v>
      </c>
      <c r="I67" s="4">
        <v>5</v>
      </c>
      <c r="J67" s="4">
        <v>5</v>
      </c>
      <c r="K67" s="4" t="s">
        <v>30</v>
      </c>
      <c r="L67" s="4">
        <v>1975</v>
      </c>
      <c r="M67" s="4">
        <v>1975</v>
      </c>
      <c r="N67" s="4" t="s">
        <v>322</v>
      </c>
      <c r="O67" s="4" t="s">
        <v>32</v>
      </c>
      <c r="P67" s="4" t="s">
        <v>33</v>
      </c>
      <c r="Q67" s="4">
        <v>0</v>
      </c>
      <c r="R67" s="7">
        <v>44837</v>
      </c>
      <c r="S67" s="6">
        <v>44846</v>
      </c>
      <c r="T67" s="4" t="s">
        <v>34</v>
      </c>
      <c r="U67" s="4">
        <v>1975</v>
      </c>
      <c r="V67" s="4">
        <v>0</v>
      </c>
      <c r="W67" s="4">
        <v>0</v>
      </c>
      <c r="X67" s="4" t="s">
        <v>35</v>
      </c>
      <c r="Y67" s="4" t="s">
        <v>323</v>
      </c>
    </row>
    <row r="68" s="4" customFormat="1" spans="1:25">
      <c r="A68" s="4" t="s">
        <v>324</v>
      </c>
      <c r="B68" s="4" t="s">
        <v>26</v>
      </c>
      <c r="C68" s="4" t="s">
        <v>27</v>
      </c>
      <c r="D68" s="4" t="s">
        <v>325</v>
      </c>
      <c r="E68" s="4" t="s">
        <v>326</v>
      </c>
      <c r="F68" s="6">
        <v>44842</v>
      </c>
      <c r="G68" s="6">
        <v>44843</v>
      </c>
      <c r="H68" s="4">
        <v>1</v>
      </c>
      <c r="I68" s="4">
        <v>1</v>
      </c>
      <c r="J68" s="4">
        <v>1</v>
      </c>
      <c r="K68" s="4" t="s">
        <v>30</v>
      </c>
      <c r="L68" s="4">
        <v>1054</v>
      </c>
      <c r="M68" s="4">
        <v>1054</v>
      </c>
      <c r="N68" s="4" t="s">
        <v>327</v>
      </c>
      <c r="O68" s="4" t="s">
        <v>32</v>
      </c>
      <c r="P68" s="4" t="s">
        <v>33</v>
      </c>
      <c r="Q68" s="4">
        <v>0</v>
      </c>
      <c r="R68" s="7">
        <v>44838</v>
      </c>
      <c r="S68" s="6">
        <v>44846</v>
      </c>
      <c r="T68" s="4" t="s">
        <v>34</v>
      </c>
      <c r="U68" s="4">
        <v>1054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328</v>
      </c>
      <c r="B69" s="4" t="s">
        <v>26</v>
      </c>
      <c r="C69" s="4" t="s">
        <v>27</v>
      </c>
      <c r="D69" s="4" t="s">
        <v>329</v>
      </c>
      <c r="E69" s="4" t="s">
        <v>330</v>
      </c>
      <c r="F69" s="6">
        <v>44842</v>
      </c>
      <c r="G69" s="6">
        <v>44843</v>
      </c>
      <c r="H69" s="4">
        <v>1</v>
      </c>
      <c r="I69" s="4">
        <v>1</v>
      </c>
      <c r="J69" s="4">
        <v>1</v>
      </c>
      <c r="K69" s="4" t="s">
        <v>30</v>
      </c>
      <c r="L69" s="4">
        <v>974</v>
      </c>
      <c r="M69" s="4">
        <v>974</v>
      </c>
      <c r="N69" s="4" t="s">
        <v>331</v>
      </c>
      <c r="O69" s="4" t="s">
        <v>32</v>
      </c>
      <c r="P69" s="4" t="s">
        <v>33</v>
      </c>
      <c r="Q69" s="4">
        <v>0</v>
      </c>
      <c r="R69" s="7">
        <v>44838</v>
      </c>
      <c r="S69" s="6">
        <v>44846</v>
      </c>
      <c r="T69" s="4" t="s">
        <v>34</v>
      </c>
      <c r="U69" s="4">
        <v>974</v>
      </c>
      <c r="V69" s="4">
        <v>0</v>
      </c>
      <c r="W69" s="4">
        <v>0</v>
      </c>
      <c r="X69" s="4" t="s">
        <v>332</v>
      </c>
      <c r="Y69" s="4" t="s">
        <v>35</v>
      </c>
    </row>
    <row r="70" s="4" customFormat="1" spans="1:25">
      <c r="A70" s="4" t="s">
        <v>333</v>
      </c>
      <c r="B70" s="4" t="s">
        <v>26</v>
      </c>
      <c r="C70" s="4" t="s">
        <v>27</v>
      </c>
      <c r="D70" s="4" t="s">
        <v>334</v>
      </c>
      <c r="E70" s="4" t="s">
        <v>335</v>
      </c>
      <c r="F70" s="6">
        <v>44838</v>
      </c>
      <c r="G70" s="6">
        <v>44843</v>
      </c>
      <c r="H70" s="4">
        <v>1</v>
      </c>
      <c r="I70" s="4">
        <v>5</v>
      </c>
      <c r="J70" s="4">
        <v>5</v>
      </c>
      <c r="K70" s="4" t="s">
        <v>30</v>
      </c>
      <c r="L70" s="4">
        <v>4165</v>
      </c>
      <c r="M70" s="4">
        <v>4165</v>
      </c>
      <c r="N70" s="4" t="s">
        <v>336</v>
      </c>
      <c r="O70" s="4" t="s">
        <v>32</v>
      </c>
      <c r="P70" s="4" t="s">
        <v>33</v>
      </c>
      <c r="Q70" s="4">
        <v>0</v>
      </c>
      <c r="R70" s="7">
        <v>44838</v>
      </c>
      <c r="S70" s="6">
        <v>44846</v>
      </c>
      <c r="T70" s="4" t="s">
        <v>34</v>
      </c>
      <c r="U70" s="4">
        <v>4165</v>
      </c>
      <c r="V70" s="4">
        <v>0</v>
      </c>
      <c r="W70" s="4">
        <v>0</v>
      </c>
      <c r="X70" s="4" t="s">
        <v>337</v>
      </c>
      <c r="Y70" s="4" t="s">
        <v>338</v>
      </c>
    </row>
    <row r="71" s="4" customFormat="1" spans="1:25">
      <c r="A71" s="4" t="s">
        <v>339</v>
      </c>
      <c r="B71" s="4" t="s">
        <v>26</v>
      </c>
      <c r="C71" s="4" t="s">
        <v>27</v>
      </c>
      <c r="D71" s="4" t="s">
        <v>193</v>
      </c>
      <c r="E71" s="4" t="s">
        <v>289</v>
      </c>
      <c r="F71" s="6">
        <v>44842</v>
      </c>
      <c r="G71" s="6">
        <v>44843</v>
      </c>
      <c r="H71" s="4">
        <v>1</v>
      </c>
      <c r="I71" s="4">
        <v>1</v>
      </c>
      <c r="J71" s="4">
        <v>1</v>
      </c>
      <c r="K71" s="4" t="s">
        <v>30</v>
      </c>
      <c r="L71" s="4">
        <v>597</v>
      </c>
      <c r="M71" s="4">
        <v>597</v>
      </c>
      <c r="N71" s="4" t="s">
        <v>340</v>
      </c>
      <c r="O71" s="4" t="s">
        <v>32</v>
      </c>
      <c r="P71" s="4" t="s">
        <v>33</v>
      </c>
      <c r="Q71" s="4">
        <v>0</v>
      </c>
      <c r="R71" s="7">
        <v>44838</v>
      </c>
      <c r="S71" s="6">
        <v>44846</v>
      </c>
      <c r="T71" s="4" t="s">
        <v>34</v>
      </c>
      <c r="U71" s="4">
        <v>597</v>
      </c>
      <c r="V71" s="4">
        <v>0</v>
      </c>
      <c r="W71" s="4">
        <v>0</v>
      </c>
      <c r="X71" s="4" t="s">
        <v>35</v>
      </c>
      <c r="Y71" s="4" t="s">
        <v>341</v>
      </c>
    </row>
    <row r="72" s="4" customFormat="1" spans="1:25">
      <c r="A72" s="4" t="s">
        <v>342</v>
      </c>
      <c r="B72" s="4" t="s">
        <v>26</v>
      </c>
      <c r="C72" s="4" t="s">
        <v>27</v>
      </c>
      <c r="D72" s="4" t="s">
        <v>193</v>
      </c>
      <c r="E72" s="4" t="s">
        <v>194</v>
      </c>
      <c r="F72" s="6">
        <v>44842</v>
      </c>
      <c r="G72" s="6">
        <v>44843</v>
      </c>
      <c r="H72" s="4">
        <v>3</v>
      </c>
      <c r="I72" s="4">
        <v>1</v>
      </c>
      <c r="J72" s="4">
        <v>3</v>
      </c>
      <c r="K72" s="4" t="s">
        <v>30</v>
      </c>
      <c r="L72" s="4">
        <v>1986</v>
      </c>
      <c r="M72" s="4">
        <v>1986</v>
      </c>
      <c r="N72" s="4" t="s">
        <v>343</v>
      </c>
      <c r="O72" s="4" t="s">
        <v>32</v>
      </c>
      <c r="P72" s="4" t="s">
        <v>33</v>
      </c>
      <c r="Q72" s="4">
        <v>0</v>
      </c>
      <c r="R72" s="7">
        <v>44838</v>
      </c>
      <c r="S72" s="6">
        <v>44846</v>
      </c>
      <c r="T72" s="4" t="s">
        <v>34</v>
      </c>
      <c r="U72" s="4">
        <v>1986</v>
      </c>
      <c r="V72" s="4">
        <v>0</v>
      </c>
      <c r="W72" s="4">
        <v>0</v>
      </c>
      <c r="X72" s="4" t="s">
        <v>35</v>
      </c>
      <c r="Y72" s="4" t="s">
        <v>344</v>
      </c>
    </row>
    <row r="73" s="4" customFormat="1" spans="1:25">
      <c r="A73" s="4" t="s">
        <v>345</v>
      </c>
      <c r="B73" s="4" t="s">
        <v>26</v>
      </c>
      <c r="C73" s="4" t="s">
        <v>27</v>
      </c>
      <c r="D73" s="4" t="s">
        <v>346</v>
      </c>
      <c r="E73" s="4" t="s">
        <v>347</v>
      </c>
      <c r="F73" s="6">
        <v>44841</v>
      </c>
      <c r="G73" s="6">
        <v>44843</v>
      </c>
      <c r="H73" s="4">
        <v>1</v>
      </c>
      <c r="I73" s="4">
        <v>2</v>
      </c>
      <c r="J73" s="4">
        <v>2</v>
      </c>
      <c r="K73" s="4" t="s">
        <v>30</v>
      </c>
      <c r="L73" s="4">
        <v>851</v>
      </c>
      <c r="M73" s="4">
        <v>851</v>
      </c>
      <c r="N73" s="4" t="s">
        <v>348</v>
      </c>
      <c r="O73" s="4" t="s">
        <v>32</v>
      </c>
      <c r="P73" s="4" t="s">
        <v>33</v>
      </c>
      <c r="Q73" s="4">
        <v>0</v>
      </c>
      <c r="R73" s="7">
        <v>44838</v>
      </c>
      <c r="S73" s="6">
        <v>44846</v>
      </c>
      <c r="T73" s="4" t="s">
        <v>34</v>
      </c>
      <c r="U73" s="4">
        <v>851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349</v>
      </c>
      <c r="B74" s="4" t="s">
        <v>26</v>
      </c>
      <c r="C74" s="4" t="s">
        <v>27</v>
      </c>
      <c r="D74" s="4" t="s">
        <v>350</v>
      </c>
      <c r="E74" s="4" t="s">
        <v>78</v>
      </c>
      <c r="F74" s="6">
        <v>44842</v>
      </c>
      <c r="G74" s="6">
        <v>44843</v>
      </c>
      <c r="H74" s="4">
        <v>1</v>
      </c>
      <c r="I74" s="4">
        <v>1</v>
      </c>
      <c r="J74" s="4">
        <v>1</v>
      </c>
      <c r="K74" s="4" t="s">
        <v>30</v>
      </c>
      <c r="L74" s="4">
        <v>1130</v>
      </c>
      <c r="M74" s="4">
        <v>1130</v>
      </c>
      <c r="N74" s="4" t="s">
        <v>351</v>
      </c>
      <c r="O74" s="4" t="s">
        <v>32</v>
      </c>
      <c r="P74" s="4" t="s">
        <v>33</v>
      </c>
      <c r="Q74" s="4">
        <v>0</v>
      </c>
      <c r="R74" s="7">
        <v>44838</v>
      </c>
      <c r="S74" s="6">
        <v>44846</v>
      </c>
      <c r="T74" s="4" t="s">
        <v>34</v>
      </c>
      <c r="U74" s="4">
        <v>1130</v>
      </c>
      <c r="V74" s="4">
        <v>0</v>
      </c>
      <c r="W74" s="4">
        <v>0</v>
      </c>
      <c r="X74" s="4" t="s">
        <v>35</v>
      </c>
      <c r="Y74" s="4" t="s">
        <v>352</v>
      </c>
    </row>
    <row r="75" s="4" customFormat="1" spans="1:26">
      <c r="A75" s="4" t="s">
        <v>353</v>
      </c>
      <c r="B75" s="4" t="s">
        <v>26</v>
      </c>
      <c r="C75" s="4" t="s">
        <v>27</v>
      </c>
      <c r="D75" s="4" t="s">
        <v>354</v>
      </c>
      <c r="E75" s="4" t="s">
        <v>39</v>
      </c>
      <c r="F75" s="6">
        <v>44841</v>
      </c>
      <c r="G75" s="6">
        <v>44843</v>
      </c>
      <c r="H75" s="4">
        <v>1</v>
      </c>
      <c r="I75" s="4">
        <v>2</v>
      </c>
      <c r="J75" s="4">
        <v>2</v>
      </c>
      <c r="K75" s="4" t="s">
        <v>30</v>
      </c>
      <c r="L75" s="4">
        <v>2171</v>
      </c>
      <c r="M75" s="4">
        <v>2171</v>
      </c>
      <c r="N75" s="4" t="s">
        <v>355</v>
      </c>
      <c r="O75" s="4" t="s">
        <v>32</v>
      </c>
      <c r="P75" s="4" t="s">
        <v>33</v>
      </c>
      <c r="Q75" s="4">
        <v>0</v>
      </c>
      <c r="R75" s="7">
        <v>44838</v>
      </c>
      <c r="S75" s="6">
        <v>44846</v>
      </c>
      <c r="T75" s="4" t="s">
        <v>34</v>
      </c>
      <c r="U75" s="4">
        <v>2171</v>
      </c>
      <c r="V75" s="4">
        <v>0</v>
      </c>
      <c r="W75" s="4">
        <v>0</v>
      </c>
      <c r="X75" s="4" t="s">
        <v>35</v>
      </c>
      <c r="Y75" s="4">
        <v>47055</v>
      </c>
      <c r="Z75" s="4" t="s">
        <v>356</v>
      </c>
    </row>
    <row r="76" s="4" customFormat="1" spans="1:25">
      <c r="A76" s="4" t="s">
        <v>357</v>
      </c>
      <c r="B76" s="4" t="s">
        <v>26</v>
      </c>
      <c r="C76" s="4" t="s">
        <v>27</v>
      </c>
      <c r="D76" s="4" t="s">
        <v>358</v>
      </c>
      <c r="E76" s="4" t="s">
        <v>359</v>
      </c>
      <c r="F76" s="6">
        <v>44842</v>
      </c>
      <c r="G76" s="6">
        <v>44843</v>
      </c>
      <c r="H76" s="4">
        <v>1</v>
      </c>
      <c r="I76" s="4">
        <v>1</v>
      </c>
      <c r="J76" s="4">
        <v>1</v>
      </c>
      <c r="K76" s="4" t="s">
        <v>30</v>
      </c>
      <c r="L76" s="4">
        <v>1299</v>
      </c>
      <c r="M76" s="4">
        <v>1299</v>
      </c>
      <c r="N76" s="4" t="s">
        <v>360</v>
      </c>
      <c r="O76" s="4" t="s">
        <v>32</v>
      </c>
      <c r="P76" s="4" t="s">
        <v>33</v>
      </c>
      <c r="Q76" s="4">
        <v>0</v>
      </c>
      <c r="R76" s="7">
        <v>44838</v>
      </c>
      <c r="S76" s="6">
        <v>44846</v>
      </c>
      <c r="T76" s="4" t="s">
        <v>34</v>
      </c>
      <c r="U76" s="4">
        <v>1299</v>
      </c>
      <c r="V76" s="4">
        <v>0</v>
      </c>
      <c r="W76" s="4">
        <v>0</v>
      </c>
      <c r="X76" s="4" t="s">
        <v>35</v>
      </c>
      <c r="Y76" s="4" t="s">
        <v>361</v>
      </c>
    </row>
    <row r="77" s="4" customFormat="1" spans="1:25">
      <c r="A77" s="4" t="s">
        <v>362</v>
      </c>
      <c r="B77" s="4" t="s">
        <v>26</v>
      </c>
      <c r="C77" s="4" t="s">
        <v>27</v>
      </c>
      <c r="D77" s="4" t="s">
        <v>363</v>
      </c>
      <c r="E77" s="4" t="s">
        <v>39</v>
      </c>
      <c r="F77" s="6">
        <v>44842</v>
      </c>
      <c r="G77" s="6">
        <v>44843</v>
      </c>
      <c r="H77" s="4">
        <v>1</v>
      </c>
      <c r="I77" s="4">
        <v>1</v>
      </c>
      <c r="J77" s="4">
        <v>1</v>
      </c>
      <c r="K77" s="4" t="s">
        <v>30</v>
      </c>
      <c r="L77" s="4">
        <v>210</v>
      </c>
      <c r="M77" s="4">
        <v>210</v>
      </c>
      <c r="N77" s="4" t="s">
        <v>364</v>
      </c>
      <c r="O77" s="4" t="s">
        <v>32</v>
      </c>
      <c r="P77" s="4" t="s">
        <v>33</v>
      </c>
      <c r="Q77" s="4">
        <v>0</v>
      </c>
      <c r="R77" s="7">
        <v>44838</v>
      </c>
      <c r="S77" s="6">
        <v>44846</v>
      </c>
      <c r="T77" s="4" t="s">
        <v>34</v>
      </c>
      <c r="U77" s="4">
        <v>210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365</v>
      </c>
      <c r="B78" s="4" t="s">
        <v>26</v>
      </c>
      <c r="C78" s="4" t="s">
        <v>27</v>
      </c>
      <c r="D78" s="4" t="s">
        <v>366</v>
      </c>
      <c r="E78" s="4" t="s">
        <v>367</v>
      </c>
      <c r="F78" s="6">
        <v>44841</v>
      </c>
      <c r="G78" s="6">
        <v>44843</v>
      </c>
      <c r="H78" s="4">
        <v>1</v>
      </c>
      <c r="I78" s="4">
        <v>2</v>
      </c>
      <c r="J78" s="4">
        <v>2</v>
      </c>
      <c r="K78" s="4" t="s">
        <v>30</v>
      </c>
      <c r="L78" s="4">
        <v>2952</v>
      </c>
      <c r="M78" s="4">
        <v>2952</v>
      </c>
      <c r="N78" s="4" t="s">
        <v>368</v>
      </c>
      <c r="O78" s="4" t="s">
        <v>32</v>
      </c>
      <c r="P78" s="4" t="s">
        <v>33</v>
      </c>
      <c r="Q78" s="4">
        <v>0</v>
      </c>
      <c r="R78" s="7">
        <v>44838</v>
      </c>
      <c r="S78" s="6">
        <v>44846</v>
      </c>
      <c r="T78" s="4" t="s">
        <v>34</v>
      </c>
      <c r="U78" s="4">
        <v>2952</v>
      </c>
      <c r="V78" s="4">
        <v>0</v>
      </c>
      <c r="W78" s="4">
        <v>0</v>
      </c>
      <c r="X78" s="4" t="s">
        <v>35</v>
      </c>
      <c r="Y78" s="4" t="s">
        <v>369</v>
      </c>
    </row>
    <row r="79" s="4" customFormat="1" spans="1:25">
      <c r="A79" s="4" t="s">
        <v>370</v>
      </c>
      <c r="B79" s="4" t="s">
        <v>26</v>
      </c>
      <c r="C79" s="4" t="s">
        <v>27</v>
      </c>
      <c r="D79" s="4" t="s">
        <v>371</v>
      </c>
      <c r="E79" s="4" t="s">
        <v>372</v>
      </c>
      <c r="F79" s="6">
        <v>44842</v>
      </c>
      <c r="G79" s="6">
        <v>44843</v>
      </c>
      <c r="H79" s="4">
        <v>1</v>
      </c>
      <c r="I79" s="4">
        <v>1</v>
      </c>
      <c r="J79" s="4">
        <v>1</v>
      </c>
      <c r="K79" s="4" t="s">
        <v>30</v>
      </c>
      <c r="L79" s="4">
        <v>229</v>
      </c>
      <c r="M79" s="4">
        <v>229</v>
      </c>
      <c r="N79" s="4" t="s">
        <v>373</v>
      </c>
      <c r="O79" s="4" t="s">
        <v>32</v>
      </c>
      <c r="P79" s="4" t="s">
        <v>33</v>
      </c>
      <c r="Q79" s="4">
        <v>0</v>
      </c>
      <c r="R79" s="7">
        <v>44838</v>
      </c>
      <c r="S79" s="6">
        <v>44846</v>
      </c>
      <c r="T79" s="4" t="s">
        <v>34</v>
      </c>
      <c r="U79" s="4">
        <v>229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374</v>
      </c>
      <c r="B80" s="4" t="s">
        <v>26</v>
      </c>
      <c r="C80" s="4" t="s">
        <v>27</v>
      </c>
      <c r="D80" s="4" t="s">
        <v>375</v>
      </c>
      <c r="E80" s="4" t="s">
        <v>376</v>
      </c>
      <c r="F80" s="6">
        <v>44842</v>
      </c>
      <c r="G80" s="6">
        <v>44843</v>
      </c>
      <c r="H80" s="4">
        <v>1</v>
      </c>
      <c r="I80" s="4">
        <v>1</v>
      </c>
      <c r="J80" s="4">
        <v>1</v>
      </c>
      <c r="K80" s="4" t="s">
        <v>30</v>
      </c>
      <c r="L80" s="4">
        <v>213</v>
      </c>
      <c r="M80" s="4">
        <v>213</v>
      </c>
      <c r="N80" s="4" t="s">
        <v>377</v>
      </c>
      <c r="O80" s="4" t="s">
        <v>32</v>
      </c>
      <c r="P80" s="4" t="s">
        <v>33</v>
      </c>
      <c r="Q80" s="4">
        <v>0</v>
      </c>
      <c r="R80" s="7">
        <v>44839</v>
      </c>
      <c r="S80" s="6">
        <v>44846</v>
      </c>
      <c r="T80" s="4" t="s">
        <v>34</v>
      </c>
      <c r="U80" s="4">
        <v>213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378</v>
      </c>
      <c r="B81" s="4" t="s">
        <v>26</v>
      </c>
      <c r="C81" s="4" t="s">
        <v>27</v>
      </c>
      <c r="D81" s="4" t="s">
        <v>302</v>
      </c>
      <c r="E81" s="4" t="s">
        <v>303</v>
      </c>
      <c r="F81" s="6">
        <v>44839</v>
      </c>
      <c r="G81" s="6">
        <v>44843</v>
      </c>
      <c r="H81" s="4">
        <v>1</v>
      </c>
      <c r="I81" s="4">
        <v>4</v>
      </c>
      <c r="J81" s="4">
        <v>4</v>
      </c>
      <c r="K81" s="4" t="s">
        <v>30</v>
      </c>
      <c r="L81" s="4">
        <v>985</v>
      </c>
      <c r="M81" s="4">
        <v>985</v>
      </c>
      <c r="N81" s="4" t="s">
        <v>379</v>
      </c>
      <c r="O81" s="4" t="s">
        <v>32</v>
      </c>
      <c r="P81" s="4" t="s">
        <v>33</v>
      </c>
      <c r="Q81" s="4">
        <v>0</v>
      </c>
      <c r="R81" s="7">
        <v>44839</v>
      </c>
      <c r="S81" s="6">
        <v>44846</v>
      </c>
      <c r="T81" s="4" t="s">
        <v>34</v>
      </c>
      <c r="U81" s="4">
        <v>985</v>
      </c>
      <c r="V81" s="4">
        <v>0</v>
      </c>
      <c r="W81" s="4">
        <v>0</v>
      </c>
      <c r="X81" s="4" t="s">
        <v>380</v>
      </c>
      <c r="Y81" s="4" t="s">
        <v>381</v>
      </c>
    </row>
    <row r="82" s="4" customFormat="1" spans="1:25">
      <c r="A82" s="4" t="s">
        <v>382</v>
      </c>
      <c r="B82" s="4" t="s">
        <v>26</v>
      </c>
      <c r="C82" s="4" t="s">
        <v>27</v>
      </c>
      <c r="D82" s="4" t="s">
        <v>383</v>
      </c>
      <c r="E82" s="4" t="s">
        <v>384</v>
      </c>
      <c r="F82" s="6">
        <v>44842</v>
      </c>
      <c r="G82" s="6">
        <v>44843</v>
      </c>
      <c r="H82" s="4">
        <v>1</v>
      </c>
      <c r="I82" s="4">
        <v>1</v>
      </c>
      <c r="J82" s="4">
        <v>1</v>
      </c>
      <c r="K82" s="4" t="s">
        <v>30</v>
      </c>
      <c r="L82" s="4">
        <v>763</v>
      </c>
      <c r="M82" s="4">
        <v>763</v>
      </c>
      <c r="N82" s="4" t="s">
        <v>385</v>
      </c>
      <c r="O82" s="4" t="s">
        <v>32</v>
      </c>
      <c r="P82" s="4" t="s">
        <v>33</v>
      </c>
      <c r="Q82" s="4">
        <v>0</v>
      </c>
      <c r="R82" s="7">
        <v>44839</v>
      </c>
      <c r="S82" s="6">
        <v>44846</v>
      </c>
      <c r="T82" s="4" t="s">
        <v>34</v>
      </c>
      <c r="U82" s="4">
        <v>763</v>
      </c>
      <c r="V82" s="4">
        <v>0</v>
      </c>
      <c r="W82" s="4">
        <v>0</v>
      </c>
      <c r="X82" s="4" t="s">
        <v>35</v>
      </c>
      <c r="Y82" s="4" t="s">
        <v>386</v>
      </c>
    </row>
    <row r="83" s="4" customFormat="1" spans="1:25">
      <c r="A83" s="4" t="s">
        <v>387</v>
      </c>
      <c r="B83" s="4" t="s">
        <v>26</v>
      </c>
      <c r="C83" s="4" t="s">
        <v>27</v>
      </c>
      <c r="D83" s="4" t="s">
        <v>388</v>
      </c>
      <c r="E83" s="4" t="s">
        <v>389</v>
      </c>
      <c r="F83" s="6">
        <v>44841</v>
      </c>
      <c r="G83" s="6">
        <v>44843</v>
      </c>
      <c r="H83" s="4">
        <v>1</v>
      </c>
      <c r="I83" s="4">
        <v>2</v>
      </c>
      <c r="J83" s="4">
        <v>2</v>
      </c>
      <c r="K83" s="4" t="s">
        <v>30</v>
      </c>
      <c r="L83" s="4">
        <v>672</v>
      </c>
      <c r="M83" s="4">
        <v>672</v>
      </c>
      <c r="N83" s="4" t="s">
        <v>390</v>
      </c>
      <c r="O83" s="4" t="s">
        <v>32</v>
      </c>
      <c r="P83" s="4" t="s">
        <v>33</v>
      </c>
      <c r="Q83" s="4">
        <v>0</v>
      </c>
      <c r="R83" s="7">
        <v>44839</v>
      </c>
      <c r="S83" s="6">
        <v>44846</v>
      </c>
      <c r="T83" s="4" t="s">
        <v>34</v>
      </c>
      <c r="U83" s="4">
        <v>672</v>
      </c>
      <c r="V83" s="4">
        <v>0</v>
      </c>
      <c r="W83" s="4">
        <v>0</v>
      </c>
      <c r="X83" s="4" t="s">
        <v>35</v>
      </c>
      <c r="Y83" s="4" t="s">
        <v>391</v>
      </c>
    </row>
    <row r="84" s="4" customFormat="1" spans="1:25">
      <c r="A84" s="4" t="s">
        <v>392</v>
      </c>
      <c r="B84" s="4" t="s">
        <v>26</v>
      </c>
      <c r="C84" s="4" t="s">
        <v>27</v>
      </c>
      <c r="D84" s="4" t="s">
        <v>393</v>
      </c>
      <c r="E84" s="4" t="s">
        <v>394</v>
      </c>
      <c r="F84" s="6">
        <v>44842</v>
      </c>
      <c r="G84" s="6">
        <v>44843</v>
      </c>
      <c r="H84" s="4">
        <v>1</v>
      </c>
      <c r="I84" s="4">
        <v>1</v>
      </c>
      <c r="J84" s="4">
        <v>1</v>
      </c>
      <c r="K84" s="4" t="s">
        <v>30</v>
      </c>
      <c r="L84" s="4">
        <v>968</v>
      </c>
      <c r="M84" s="4">
        <v>968</v>
      </c>
      <c r="N84" s="4" t="s">
        <v>395</v>
      </c>
      <c r="O84" s="4" t="s">
        <v>32</v>
      </c>
      <c r="P84" s="4" t="s">
        <v>33</v>
      </c>
      <c r="Q84" s="4">
        <v>0</v>
      </c>
      <c r="R84" s="7">
        <v>44839</v>
      </c>
      <c r="S84" s="6">
        <v>44846</v>
      </c>
      <c r="T84" s="4" t="s">
        <v>34</v>
      </c>
      <c r="U84" s="4">
        <v>968</v>
      </c>
      <c r="V84" s="4">
        <v>0</v>
      </c>
      <c r="W84" s="4">
        <v>0</v>
      </c>
      <c r="X84" s="4" t="s">
        <v>35</v>
      </c>
      <c r="Y84" s="4" t="s">
        <v>396</v>
      </c>
    </row>
    <row r="85" s="4" customFormat="1" spans="1:25">
      <c r="A85" s="4" t="s">
        <v>397</v>
      </c>
      <c r="B85" s="4" t="s">
        <v>26</v>
      </c>
      <c r="C85" s="4" t="s">
        <v>27</v>
      </c>
      <c r="D85" s="4" t="s">
        <v>398</v>
      </c>
      <c r="E85" s="4" t="s">
        <v>93</v>
      </c>
      <c r="F85" s="6">
        <v>44842</v>
      </c>
      <c r="G85" s="6">
        <v>44843</v>
      </c>
      <c r="H85" s="4">
        <v>1</v>
      </c>
      <c r="I85" s="4">
        <v>1</v>
      </c>
      <c r="J85" s="4">
        <v>1</v>
      </c>
      <c r="K85" s="4" t="s">
        <v>30</v>
      </c>
      <c r="L85" s="4">
        <v>310</v>
      </c>
      <c r="M85" s="4">
        <v>310</v>
      </c>
      <c r="N85" s="4" t="s">
        <v>399</v>
      </c>
      <c r="O85" s="4" t="s">
        <v>32</v>
      </c>
      <c r="P85" s="4" t="s">
        <v>33</v>
      </c>
      <c r="Q85" s="4">
        <v>0</v>
      </c>
      <c r="R85" s="7">
        <v>44839</v>
      </c>
      <c r="S85" s="6">
        <v>44846</v>
      </c>
      <c r="T85" s="4" t="s">
        <v>34</v>
      </c>
      <c r="U85" s="4">
        <v>310</v>
      </c>
      <c r="V85" s="4">
        <v>0</v>
      </c>
      <c r="W85" s="4">
        <v>0</v>
      </c>
      <c r="X85" s="4" t="s">
        <v>35</v>
      </c>
      <c r="Y85" s="4" t="s">
        <v>46</v>
      </c>
    </row>
    <row r="86" s="4" customFormat="1" spans="1:25">
      <c r="A86" s="4" t="s">
        <v>400</v>
      </c>
      <c r="B86" s="4" t="s">
        <v>26</v>
      </c>
      <c r="C86" s="4" t="s">
        <v>27</v>
      </c>
      <c r="D86" s="4" t="s">
        <v>401</v>
      </c>
      <c r="E86" s="4" t="s">
        <v>402</v>
      </c>
      <c r="F86" s="6">
        <v>44840</v>
      </c>
      <c r="G86" s="6">
        <v>44843</v>
      </c>
      <c r="H86" s="4">
        <v>1</v>
      </c>
      <c r="I86" s="4">
        <v>3</v>
      </c>
      <c r="J86" s="4">
        <v>3</v>
      </c>
      <c r="K86" s="4" t="s">
        <v>30</v>
      </c>
      <c r="L86" s="4">
        <v>4854</v>
      </c>
      <c r="M86" s="4">
        <v>4854</v>
      </c>
      <c r="N86" s="4" t="s">
        <v>403</v>
      </c>
      <c r="O86" s="4" t="s">
        <v>32</v>
      </c>
      <c r="P86" s="4" t="s">
        <v>33</v>
      </c>
      <c r="Q86" s="4">
        <v>0</v>
      </c>
      <c r="R86" s="7">
        <v>44839</v>
      </c>
      <c r="S86" s="6">
        <v>44846</v>
      </c>
      <c r="T86" s="4" t="s">
        <v>34</v>
      </c>
      <c r="U86" s="4">
        <v>4854</v>
      </c>
      <c r="V86" s="4">
        <v>0</v>
      </c>
      <c r="W86" s="4">
        <v>0</v>
      </c>
      <c r="X86" s="4" t="s">
        <v>35</v>
      </c>
      <c r="Y86" s="4" t="s">
        <v>404</v>
      </c>
    </row>
    <row r="87" s="4" customFormat="1" spans="1:25">
      <c r="A87" s="4" t="s">
        <v>405</v>
      </c>
      <c r="B87" s="4" t="s">
        <v>26</v>
      </c>
      <c r="C87" s="4" t="s">
        <v>27</v>
      </c>
      <c r="D87" s="4" t="s">
        <v>406</v>
      </c>
      <c r="E87" s="4" t="s">
        <v>376</v>
      </c>
      <c r="F87" s="6">
        <v>44839</v>
      </c>
      <c r="G87" s="6">
        <v>44843</v>
      </c>
      <c r="H87" s="4">
        <v>1</v>
      </c>
      <c r="I87" s="4">
        <v>4</v>
      </c>
      <c r="J87" s="4">
        <v>4</v>
      </c>
      <c r="K87" s="4" t="s">
        <v>30</v>
      </c>
      <c r="L87" s="4">
        <v>2052</v>
      </c>
      <c r="M87" s="4">
        <v>2052</v>
      </c>
      <c r="N87" s="4" t="s">
        <v>407</v>
      </c>
      <c r="O87" s="4" t="s">
        <v>32</v>
      </c>
      <c r="P87" s="4" t="s">
        <v>33</v>
      </c>
      <c r="Q87" s="4">
        <v>0</v>
      </c>
      <c r="R87" s="7">
        <v>44839</v>
      </c>
      <c r="S87" s="6">
        <v>44846</v>
      </c>
      <c r="T87" s="4" t="s">
        <v>34</v>
      </c>
      <c r="U87" s="4">
        <v>2052</v>
      </c>
      <c r="V87" s="4">
        <v>0</v>
      </c>
      <c r="W87" s="4">
        <v>0</v>
      </c>
      <c r="X87" s="4" t="s">
        <v>35</v>
      </c>
      <c r="Y87" s="4" t="s">
        <v>408</v>
      </c>
    </row>
    <row r="88" s="4" customFormat="1" spans="1:25">
      <c r="A88" s="4" t="s">
        <v>409</v>
      </c>
      <c r="B88" s="4" t="s">
        <v>26</v>
      </c>
      <c r="C88" s="4" t="s">
        <v>27</v>
      </c>
      <c r="D88" s="4" t="s">
        <v>193</v>
      </c>
      <c r="E88" s="4" t="s">
        <v>194</v>
      </c>
      <c r="F88" s="6">
        <v>44842</v>
      </c>
      <c r="G88" s="6">
        <v>44843</v>
      </c>
      <c r="H88" s="4">
        <v>1</v>
      </c>
      <c r="I88" s="4">
        <v>1</v>
      </c>
      <c r="J88" s="4">
        <v>1</v>
      </c>
      <c r="K88" s="4" t="s">
        <v>30</v>
      </c>
      <c r="L88" s="4">
        <v>665</v>
      </c>
      <c r="M88" s="4">
        <v>665</v>
      </c>
      <c r="N88" s="4" t="s">
        <v>410</v>
      </c>
      <c r="O88" s="4" t="s">
        <v>32</v>
      </c>
      <c r="P88" s="4" t="s">
        <v>33</v>
      </c>
      <c r="Q88" s="4">
        <v>0</v>
      </c>
      <c r="R88" s="7">
        <v>44839</v>
      </c>
      <c r="S88" s="6">
        <v>44846</v>
      </c>
      <c r="T88" s="4" t="s">
        <v>34</v>
      </c>
      <c r="U88" s="4">
        <v>665</v>
      </c>
      <c r="V88" s="4">
        <v>0</v>
      </c>
      <c r="W88" s="4">
        <v>0</v>
      </c>
      <c r="X88" s="4" t="s">
        <v>35</v>
      </c>
      <c r="Y88" s="4" t="s">
        <v>411</v>
      </c>
    </row>
    <row r="89" s="4" customFormat="1" spans="1:25">
      <c r="A89" s="4" t="s">
        <v>412</v>
      </c>
      <c r="B89" s="4" t="s">
        <v>26</v>
      </c>
      <c r="C89" s="4" t="s">
        <v>27</v>
      </c>
      <c r="D89" s="4" t="s">
        <v>232</v>
      </c>
      <c r="E89" s="4" t="s">
        <v>413</v>
      </c>
      <c r="F89" s="6">
        <v>44840</v>
      </c>
      <c r="G89" s="6">
        <v>44843</v>
      </c>
      <c r="H89" s="4">
        <v>1</v>
      </c>
      <c r="I89" s="4">
        <v>3</v>
      </c>
      <c r="J89" s="4">
        <v>3</v>
      </c>
      <c r="K89" s="4" t="s">
        <v>30</v>
      </c>
      <c r="L89" s="4">
        <v>6831</v>
      </c>
      <c r="M89" s="4">
        <v>6831</v>
      </c>
      <c r="N89" s="4" t="s">
        <v>414</v>
      </c>
      <c r="O89" s="4" t="s">
        <v>32</v>
      </c>
      <c r="P89" s="4" t="s">
        <v>33</v>
      </c>
      <c r="Q89" s="4">
        <v>0</v>
      </c>
      <c r="R89" s="7">
        <v>44839</v>
      </c>
      <c r="S89" s="6">
        <v>44846</v>
      </c>
      <c r="T89" s="4" t="s">
        <v>34</v>
      </c>
      <c r="U89" s="4">
        <v>6831</v>
      </c>
      <c r="V89" s="4">
        <v>0</v>
      </c>
      <c r="W89" s="4">
        <v>0</v>
      </c>
      <c r="X89" s="4" t="s">
        <v>35</v>
      </c>
      <c r="Y89" s="4" t="s">
        <v>415</v>
      </c>
    </row>
    <row r="90" s="4" customFormat="1" spans="1:25">
      <c r="A90" s="4" t="s">
        <v>416</v>
      </c>
      <c r="B90" s="4" t="s">
        <v>26</v>
      </c>
      <c r="C90" s="4" t="s">
        <v>27</v>
      </c>
      <c r="D90" s="4" t="s">
        <v>417</v>
      </c>
      <c r="E90" s="4" t="s">
        <v>418</v>
      </c>
      <c r="F90" s="6">
        <v>44841</v>
      </c>
      <c r="G90" s="6">
        <v>44843</v>
      </c>
      <c r="H90" s="4">
        <v>1</v>
      </c>
      <c r="I90" s="4">
        <v>2</v>
      </c>
      <c r="J90" s="4">
        <v>2</v>
      </c>
      <c r="K90" s="4" t="s">
        <v>30</v>
      </c>
      <c r="L90" s="4">
        <v>1004</v>
      </c>
      <c r="M90" s="4">
        <v>1004</v>
      </c>
      <c r="N90" s="4" t="s">
        <v>419</v>
      </c>
      <c r="O90" s="4" t="s">
        <v>32</v>
      </c>
      <c r="P90" s="4" t="s">
        <v>33</v>
      </c>
      <c r="Q90" s="4">
        <v>0</v>
      </c>
      <c r="R90" s="7">
        <v>44839</v>
      </c>
      <c r="S90" s="6">
        <v>44846</v>
      </c>
      <c r="T90" s="4" t="s">
        <v>34</v>
      </c>
      <c r="U90" s="4">
        <v>1004</v>
      </c>
      <c r="V90" s="4">
        <v>0</v>
      </c>
      <c r="W90" s="4">
        <v>0</v>
      </c>
      <c r="X90" s="4" t="s">
        <v>35</v>
      </c>
      <c r="Y90" s="4" t="s">
        <v>46</v>
      </c>
    </row>
    <row r="91" s="4" customFormat="1" spans="1:25">
      <c r="A91" s="4" t="s">
        <v>420</v>
      </c>
      <c r="B91" s="4" t="s">
        <v>26</v>
      </c>
      <c r="C91" s="4" t="s">
        <v>27</v>
      </c>
      <c r="D91" s="4" t="s">
        <v>371</v>
      </c>
      <c r="E91" s="4" t="s">
        <v>372</v>
      </c>
      <c r="F91" s="6">
        <v>44842</v>
      </c>
      <c r="G91" s="6">
        <v>44843</v>
      </c>
      <c r="H91" s="4">
        <v>2</v>
      </c>
      <c r="I91" s="4">
        <v>1</v>
      </c>
      <c r="J91" s="4">
        <v>2</v>
      </c>
      <c r="K91" s="4" t="s">
        <v>30</v>
      </c>
      <c r="L91" s="4">
        <v>458</v>
      </c>
      <c r="M91" s="4">
        <v>458</v>
      </c>
      <c r="N91" s="4" t="s">
        <v>373</v>
      </c>
      <c r="O91" s="4" t="s">
        <v>32</v>
      </c>
      <c r="P91" s="4" t="s">
        <v>33</v>
      </c>
      <c r="Q91" s="4">
        <v>0</v>
      </c>
      <c r="R91" s="7">
        <v>44839</v>
      </c>
      <c r="S91" s="6">
        <v>44846</v>
      </c>
      <c r="T91" s="4" t="s">
        <v>34</v>
      </c>
      <c r="U91" s="4">
        <v>458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421</v>
      </c>
      <c r="B92" s="4" t="s">
        <v>26</v>
      </c>
      <c r="C92" s="4" t="s">
        <v>27</v>
      </c>
      <c r="D92" s="4" t="s">
        <v>422</v>
      </c>
      <c r="E92" s="4" t="s">
        <v>423</v>
      </c>
      <c r="F92" s="6">
        <v>44841</v>
      </c>
      <c r="G92" s="6">
        <v>44843</v>
      </c>
      <c r="H92" s="4">
        <v>1</v>
      </c>
      <c r="I92" s="4">
        <v>2</v>
      </c>
      <c r="J92" s="4">
        <v>2</v>
      </c>
      <c r="K92" s="4" t="s">
        <v>30</v>
      </c>
      <c r="L92" s="4">
        <v>350</v>
      </c>
      <c r="M92" s="4">
        <v>350</v>
      </c>
      <c r="N92" s="4" t="s">
        <v>424</v>
      </c>
      <c r="O92" s="4" t="s">
        <v>32</v>
      </c>
      <c r="P92" s="4" t="s">
        <v>33</v>
      </c>
      <c r="Q92" s="4">
        <v>0</v>
      </c>
      <c r="R92" s="7">
        <v>44839</v>
      </c>
      <c r="S92" s="6">
        <v>44846</v>
      </c>
      <c r="T92" s="4" t="s">
        <v>34</v>
      </c>
      <c r="U92" s="4">
        <v>350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425</v>
      </c>
      <c r="B93" s="4" t="s">
        <v>26</v>
      </c>
      <c r="C93" s="4" t="s">
        <v>27</v>
      </c>
      <c r="D93" s="4" t="s">
        <v>302</v>
      </c>
      <c r="E93" s="4" t="s">
        <v>426</v>
      </c>
      <c r="F93" s="6">
        <v>44842</v>
      </c>
      <c r="G93" s="6">
        <v>44843</v>
      </c>
      <c r="H93" s="4">
        <v>1</v>
      </c>
      <c r="I93" s="4">
        <v>1</v>
      </c>
      <c r="J93" s="4">
        <v>1</v>
      </c>
      <c r="K93" s="4" t="s">
        <v>30</v>
      </c>
      <c r="L93" s="4">
        <v>304</v>
      </c>
      <c r="M93" s="4">
        <v>304</v>
      </c>
      <c r="N93" s="4" t="s">
        <v>427</v>
      </c>
      <c r="O93" s="4" t="s">
        <v>32</v>
      </c>
      <c r="P93" s="4" t="s">
        <v>33</v>
      </c>
      <c r="Q93" s="4">
        <v>0</v>
      </c>
      <c r="R93" s="7">
        <v>44839</v>
      </c>
      <c r="S93" s="6">
        <v>44846</v>
      </c>
      <c r="T93" s="4" t="s">
        <v>34</v>
      </c>
      <c r="U93" s="4">
        <v>304</v>
      </c>
      <c r="V93" s="4">
        <v>0</v>
      </c>
      <c r="W93" s="4">
        <v>0</v>
      </c>
      <c r="X93" s="4" t="s">
        <v>428</v>
      </c>
      <c r="Y93" s="4" t="s">
        <v>35</v>
      </c>
    </row>
    <row r="94" s="4" customFormat="1" spans="1:25">
      <c r="A94" s="4" t="s">
        <v>429</v>
      </c>
      <c r="B94" s="4" t="s">
        <v>26</v>
      </c>
      <c r="C94" s="4" t="s">
        <v>27</v>
      </c>
      <c r="D94" s="4" t="s">
        <v>430</v>
      </c>
      <c r="E94" s="4" t="s">
        <v>431</v>
      </c>
      <c r="F94" s="6">
        <v>44842</v>
      </c>
      <c r="G94" s="6">
        <v>44843</v>
      </c>
      <c r="H94" s="4">
        <v>1</v>
      </c>
      <c r="I94" s="4">
        <v>1</v>
      </c>
      <c r="J94" s="4">
        <v>1</v>
      </c>
      <c r="K94" s="4" t="s">
        <v>30</v>
      </c>
      <c r="L94" s="4">
        <v>133</v>
      </c>
      <c r="M94" s="4">
        <v>133</v>
      </c>
      <c r="N94" s="4" t="s">
        <v>432</v>
      </c>
      <c r="O94" s="4" t="s">
        <v>32</v>
      </c>
      <c r="P94" s="4" t="s">
        <v>33</v>
      </c>
      <c r="Q94" s="4">
        <v>0</v>
      </c>
      <c r="R94" s="7">
        <v>44839</v>
      </c>
      <c r="S94" s="6">
        <v>44846</v>
      </c>
      <c r="T94" s="4" t="s">
        <v>34</v>
      </c>
      <c r="U94" s="4">
        <v>133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433</v>
      </c>
      <c r="B95" s="4" t="s">
        <v>26</v>
      </c>
      <c r="C95" s="4" t="s">
        <v>27</v>
      </c>
      <c r="D95" s="4" t="s">
        <v>237</v>
      </c>
      <c r="E95" s="4" t="s">
        <v>434</v>
      </c>
      <c r="F95" s="6">
        <v>44842</v>
      </c>
      <c r="G95" s="6">
        <v>44843</v>
      </c>
      <c r="H95" s="4">
        <v>1</v>
      </c>
      <c r="I95" s="4">
        <v>1</v>
      </c>
      <c r="J95" s="4">
        <v>1</v>
      </c>
      <c r="K95" s="4" t="s">
        <v>30</v>
      </c>
      <c r="L95" s="4">
        <v>445</v>
      </c>
      <c r="M95" s="4">
        <v>445</v>
      </c>
      <c r="N95" s="4" t="s">
        <v>435</v>
      </c>
      <c r="O95" s="4" t="s">
        <v>32</v>
      </c>
      <c r="P95" s="4" t="s">
        <v>33</v>
      </c>
      <c r="Q95" s="4">
        <v>0</v>
      </c>
      <c r="R95" s="7">
        <v>44839</v>
      </c>
      <c r="S95" s="6">
        <v>44846</v>
      </c>
      <c r="T95" s="4" t="s">
        <v>34</v>
      </c>
      <c r="U95" s="4">
        <v>445</v>
      </c>
      <c r="V95" s="4">
        <v>0</v>
      </c>
      <c r="W95" s="4">
        <v>0</v>
      </c>
      <c r="X95" s="4" t="s">
        <v>35</v>
      </c>
      <c r="Y95" s="4" t="s">
        <v>436</v>
      </c>
    </row>
    <row r="96" s="4" customFormat="1" spans="1:25">
      <c r="A96" s="4" t="s">
        <v>437</v>
      </c>
      <c r="B96" s="4" t="s">
        <v>26</v>
      </c>
      <c r="C96" s="4" t="s">
        <v>27</v>
      </c>
      <c r="D96" s="4" t="s">
        <v>438</v>
      </c>
      <c r="E96" s="4" t="s">
        <v>439</v>
      </c>
      <c r="F96" s="6">
        <v>44842</v>
      </c>
      <c r="G96" s="6">
        <v>44843</v>
      </c>
      <c r="H96" s="4">
        <v>1</v>
      </c>
      <c r="I96" s="4">
        <v>1</v>
      </c>
      <c r="J96" s="4">
        <v>1</v>
      </c>
      <c r="K96" s="4" t="s">
        <v>30</v>
      </c>
      <c r="L96" s="4">
        <v>130</v>
      </c>
      <c r="M96" s="4">
        <v>130</v>
      </c>
      <c r="N96" s="4" t="s">
        <v>440</v>
      </c>
      <c r="O96" s="4" t="s">
        <v>32</v>
      </c>
      <c r="P96" s="4" t="s">
        <v>33</v>
      </c>
      <c r="Q96" s="4">
        <v>0</v>
      </c>
      <c r="R96" s="7">
        <v>44839</v>
      </c>
      <c r="S96" s="6">
        <v>44846</v>
      </c>
      <c r="T96" s="4" t="s">
        <v>34</v>
      </c>
      <c r="U96" s="4">
        <v>130</v>
      </c>
      <c r="V96" s="4">
        <v>0</v>
      </c>
      <c r="W96" s="4">
        <v>0</v>
      </c>
      <c r="X96" s="4" t="s">
        <v>35</v>
      </c>
      <c r="Y96" s="4" t="s">
        <v>441</v>
      </c>
    </row>
    <row r="97" s="4" customFormat="1" spans="1:25">
      <c r="A97" s="4" t="s">
        <v>442</v>
      </c>
      <c r="B97" s="4" t="s">
        <v>26</v>
      </c>
      <c r="C97" s="4" t="s">
        <v>27</v>
      </c>
      <c r="D97" s="4" t="s">
        <v>302</v>
      </c>
      <c r="E97" s="4" t="s">
        <v>303</v>
      </c>
      <c r="F97" s="6">
        <v>44842</v>
      </c>
      <c r="G97" s="6">
        <v>44843</v>
      </c>
      <c r="H97" s="4">
        <v>4</v>
      </c>
      <c r="I97" s="4">
        <v>1</v>
      </c>
      <c r="J97" s="4">
        <v>4</v>
      </c>
      <c r="K97" s="4" t="s">
        <v>30</v>
      </c>
      <c r="L97" s="4">
        <v>1180</v>
      </c>
      <c r="M97" s="4">
        <v>1180</v>
      </c>
      <c r="N97" s="4" t="s">
        <v>443</v>
      </c>
      <c r="O97" s="4" t="s">
        <v>32</v>
      </c>
      <c r="P97" s="4" t="s">
        <v>33</v>
      </c>
      <c r="Q97" s="4">
        <v>0</v>
      </c>
      <c r="R97" s="7">
        <v>44839</v>
      </c>
      <c r="S97" s="6">
        <v>44846</v>
      </c>
      <c r="T97" s="4" t="s">
        <v>34</v>
      </c>
      <c r="U97" s="4">
        <v>1180</v>
      </c>
      <c r="V97" s="4">
        <v>0</v>
      </c>
      <c r="W97" s="4">
        <v>0</v>
      </c>
      <c r="X97" s="4" t="s">
        <v>444</v>
      </c>
      <c r="Y97" s="4" t="s">
        <v>445</v>
      </c>
    </row>
    <row r="98" s="4" customFormat="1" spans="1:25">
      <c r="A98" s="4" t="s">
        <v>446</v>
      </c>
      <c r="B98" s="4" t="s">
        <v>26</v>
      </c>
      <c r="C98" s="4" t="s">
        <v>27</v>
      </c>
      <c r="D98" s="4" t="s">
        <v>447</v>
      </c>
      <c r="E98" s="4" t="s">
        <v>448</v>
      </c>
      <c r="F98" s="6">
        <v>44842</v>
      </c>
      <c r="G98" s="6">
        <v>44843</v>
      </c>
      <c r="H98" s="4">
        <v>1</v>
      </c>
      <c r="I98" s="4">
        <v>1</v>
      </c>
      <c r="J98" s="4">
        <v>1</v>
      </c>
      <c r="K98" s="4" t="s">
        <v>30</v>
      </c>
      <c r="L98" s="4">
        <v>534</v>
      </c>
      <c r="M98" s="4">
        <v>534</v>
      </c>
      <c r="N98" s="4" t="s">
        <v>449</v>
      </c>
      <c r="O98" s="4" t="s">
        <v>32</v>
      </c>
      <c r="P98" s="4" t="s">
        <v>33</v>
      </c>
      <c r="Q98" s="4">
        <v>0</v>
      </c>
      <c r="R98" s="7">
        <v>44839</v>
      </c>
      <c r="S98" s="6">
        <v>44846</v>
      </c>
      <c r="T98" s="4" t="s">
        <v>34</v>
      </c>
      <c r="U98" s="4">
        <v>534</v>
      </c>
      <c r="V98" s="4">
        <v>0</v>
      </c>
      <c r="W98" s="4">
        <v>0</v>
      </c>
      <c r="X98" s="4" t="s">
        <v>35</v>
      </c>
      <c r="Y98" s="4" t="s">
        <v>450</v>
      </c>
    </row>
    <row r="99" s="4" customFormat="1" spans="1:25">
      <c r="A99" s="4" t="s">
        <v>451</v>
      </c>
      <c r="B99" s="4" t="s">
        <v>26</v>
      </c>
      <c r="C99" s="4" t="s">
        <v>27</v>
      </c>
      <c r="D99" s="4" t="s">
        <v>452</v>
      </c>
      <c r="E99" s="4" t="s">
        <v>431</v>
      </c>
      <c r="F99" s="6">
        <v>44841</v>
      </c>
      <c r="G99" s="6">
        <v>44843</v>
      </c>
      <c r="H99" s="4">
        <v>1</v>
      </c>
      <c r="I99" s="4">
        <v>2</v>
      </c>
      <c r="J99" s="4">
        <v>2</v>
      </c>
      <c r="K99" s="4" t="s">
        <v>30</v>
      </c>
      <c r="L99" s="4">
        <v>4586</v>
      </c>
      <c r="M99" s="4">
        <v>4586</v>
      </c>
      <c r="N99" s="4" t="s">
        <v>453</v>
      </c>
      <c r="O99" s="4" t="s">
        <v>32</v>
      </c>
      <c r="P99" s="4" t="s">
        <v>33</v>
      </c>
      <c r="Q99" s="4">
        <v>0</v>
      </c>
      <c r="R99" s="7">
        <v>44840</v>
      </c>
      <c r="S99" s="6">
        <v>44846</v>
      </c>
      <c r="T99" s="4" t="s">
        <v>34</v>
      </c>
      <c r="U99" s="4">
        <v>4586</v>
      </c>
      <c r="V99" s="4">
        <v>0</v>
      </c>
      <c r="W99" s="4">
        <v>0</v>
      </c>
      <c r="X99" s="4" t="s">
        <v>454</v>
      </c>
      <c r="Y99" s="4" t="s">
        <v>455</v>
      </c>
    </row>
    <row r="100" s="4" customFormat="1" spans="1:25">
      <c r="A100" s="4" t="s">
        <v>456</v>
      </c>
      <c r="B100" s="4" t="s">
        <v>26</v>
      </c>
      <c r="C100" s="4" t="s">
        <v>27</v>
      </c>
      <c r="D100" s="4" t="s">
        <v>457</v>
      </c>
      <c r="E100" s="4" t="s">
        <v>458</v>
      </c>
      <c r="F100" s="6">
        <v>44841</v>
      </c>
      <c r="G100" s="6">
        <v>44843</v>
      </c>
      <c r="H100" s="4">
        <v>1</v>
      </c>
      <c r="I100" s="4">
        <v>2</v>
      </c>
      <c r="J100" s="4">
        <v>2</v>
      </c>
      <c r="K100" s="4" t="s">
        <v>30</v>
      </c>
      <c r="L100" s="4">
        <v>3686</v>
      </c>
      <c r="M100" s="4">
        <v>3686</v>
      </c>
      <c r="N100" s="4" t="s">
        <v>459</v>
      </c>
      <c r="O100" s="4" t="s">
        <v>32</v>
      </c>
      <c r="P100" s="4" t="s">
        <v>33</v>
      </c>
      <c r="Q100" s="4">
        <v>0</v>
      </c>
      <c r="R100" s="7">
        <v>44840</v>
      </c>
      <c r="S100" s="6">
        <v>44846</v>
      </c>
      <c r="T100" s="4" t="s">
        <v>34</v>
      </c>
      <c r="U100" s="4">
        <v>3686</v>
      </c>
      <c r="V100" s="4">
        <v>0</v>
      </c>
      <c r="W100" s="4">
        <v>0</v>
      </c>
      <c r="X100" s="4" t="s">
        <v>460</v>
      </c>
      <c r="Y100" s="4" t="s">
        <v>461</v>
      </c>
    </row>
    <row r="101" s="4" customFormat="1" spans="1:25">
      <c r="A101" s="4" t="s">
        <v>462</v>
      </c>
      <c r="B101" s="4" t="s">
        <v>26</v>
      </c>
      <c r="C101" s="4" t="s">
        <v>27</v>
      </c>
      <c r="D101" s="4" t="s">
        <v>463</v>
      </c>
      <c r="E101" s="4" t="s">
        <v>464</v>
      </c>
      <c r="F101" s="6">
        <v>44841</v>
      </c>
      <c r="G101" s="6">
        <v>44843</v>
      </c>
      <c r="H101" s="4">
        <v>2</v>
      </c>
      <c r="I101" s="4">
        <v>2</v>
      </c>
      <c r="J101" s="4">
        <v>4</v>
      </c>
      <c r="K101" s="4" t="s">
        <v>30</v>
      </c>
      <c r="L101" s="4">
        <v>7658</v>
      </c>
      <c r="M101" s="4">
        <v>7658</v>
      </c>
      <c r="N101" s="4" t="s">
        <v>465</v>
      </c>
      <c r="O101" s="4" t="s">
        <v>32</v>
      </c>
      <c r="P101" s="4" t="s">
        <v>33</v>
      </c>
      <c r="Q101" s="4">
        <v>0</v>
      </c>
      <c r="R101" s="7">
        <v>44840</v>
      </c>
      <c r="S101" s="6">
        <v>44846</v>
      </c>
      <c r="T101" s="4" t="s">
        <v>34</v>
      </c>
      <c r="U101" s="4">
        <v>7658</v>
      </c>
      <c r="V101" s="4">
        <v>0</v>
      </c>
      <c r="W101" s="4">
        <v>0</v>
      </c>
      <c r="X101" s="4" t="s">
        <v>35</v>
      </c>
      <c r="Y101" s="4" t="s">
        <v>466</v>
      </c>
    </row>
    <row r="102" s="4" customFormat="1" spans="1:25">
      <c r="A102" s="4" t="s">
        <v>467</v>
      </c>
      <c r="B102" s="4" t="s">
        <v>26</v>
      </c>
      <c r="C102" s="4" t="s">
        <v>27</v>
      </c>
      <c r="D102" s="4" t="s">
        <v>468</v>
      </c>
      <c r="E102" s="4" t="s">
        <v>376</v>
      </c>
      <c r="F102" s="6">
        <v>44840</v>
      </c>
      <c r="G102" s="6">
        <v>44843</v>
      </c>
      <c r="H102" s="4">
        <v>1</v>
      </c>
      <c r="I102" s="4">
        <v>3</v>
      </c>
      <c r="J102" s="4">
        <v>3</v>
      </c>
      <c r="K102" s="4" t="s">
        <v>30</v>
      </c>
      <c r="L102" s="4">
        <v>396</v>
      </c>
      <c r="M102" s="4">
        <v>396</v>
      </c>
      <c r="N102" s="4" t="s">
        <v>469</v>
      </c>
      <c r="O102" s="4" t="s">
        <v>32</v>
      </c>
      <c r="P102" s="4" t="s">
        <v>33</v>
      </c>
      <c r="Q102" s="4">
        <v>0</v>
      </c>
      <c r="R102" s="7">
        <v>44840</v>
      </c>
      <c r="S102" s="6">
        <v>44846</v>
      </c>
      <c r="T102" s="4" t="s">
        <v>34</v>
      </c>
      <c r="U102" s="4">
        <v>396</v>
      </c>
      <c r="V102" s="4">
        <v>0</v>
      </c>
      <c r="W102" s="4">
        <v>0</v>
      </c>
      <c r="X102" s="4" t="s">
        <v>35</v>
      </c>
      <c r="Y102" s="4" t="s">
        <v>470</v>
      </c>
    </row>
    <row r="103" s="4" customFormat="1" spans="1:25">
      <c r="A103" s="4" t="s">
        <v>471</v>
      </c>
      <c r="B103" s="4" t="s">
        <v>26</v>
      </c>
      <c r="C103" s="4" t="s">
        <v>27</v>
      </c>
      <c r="D103" s="4" t="s">
        <v>472</v>
      </c>
      <c r="E103" s="4" t="s">
        <v>473</v>
      </c>
      <c r="F103" s="6">
        <v>44841</v>
      </c>
      <c r="G103" s="6">
        <v>44843</v>
      </c>
      <c r="H103" s="4">
        <v>1</v>
      </c>
      <c r="I103" s="4">
        <v>2</v>
      </c>
      <c r="J103" s="4">
        <v>2</v>
      </c>
      <c r="K103" s="4" t="s">
        <v>30</v>
      </c>
      <c r="L103" s="4">
        <v>548</v>
      </c>
      <c r="M103" s="4">
        <v>548</v>
      </c>
      <c r="N103" s="4" t="s">
        <v>474</v>
      </c>
      <c r="O103" s="4" t="s">
        <v>32</v>
      </c>
      <c r="P103" s="4" t="s">
        <v>33</v>
      </c>
      <c r="Q103" s="4">
        <v>0</v>
      </c>
      <c r="R103" s="7">
        <v>44840</v>
      </c>
      <c r="S103" s="6">
        <v>44846</v>
      </c>
      <c r="T103" s="4" t="s">
        <v>34</v>
      </c>
      <c r="U103" s="4">
        <v>548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475</v>
      </c>
      <c r="B104" s="4" t="s">
        <v>26</v>
      </c>
      <c r="C104" s="4" t="s">
        <v>27</v>
      </c>
      <c r="D104" s="4" t="s">
        <v>476</v>
      </c>
      <c r="E104" s="4" t="s">
        <v>477</v>
      </c>
      <c r="F104" s="6">
        <v>44840</v>
      </c>
      <c r="G104" s="6">
        <v>44843</v>
      </c>
      <c r="H104" s="4">
        <v>1</v>
      </c>
      <c r="I104" s="4">
        <v>3</v>
      </c>
      <c r="J104" s="4">
        <v>3</v>
      </c>
      <c r="K104" s="4" t="s">
        <v>30</v>
      </c>
      <c r="L104" s="4">
        <v>3756</v>
      </c>
      <c r="M104" s="4">
        <v>3756</v>
      </c>
      <c r="N104" s="4" t="s">
        <v>478</v>
      </c>
      <c r="O104" s="4" t="s">
        <v>32</v>
      </c>
      <c r="P104" s="4" t="s">
        <v>33</v>
      </c>
      <c r="Q104" s="4">
        <v>0</v>
      </c>
      <c r="R104" s="7">
        <v>44840</v>
      </c>
      <c r="S104" s="6">
        <v>44846</v>
      </c>
      <c r="T104" s="4" t="s">
        <v>34</v>
      </c>
      <c r="U104" s="4">
        <v>3756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479</v>
      </c>
      <c r="B105" s="4" t="s">
        <v>26</v>
      </c>
      <c r="C105" s="4" t="s">
        <v>27</v>
      </c>
      <c r="D105" s="4" t="s">
        <v>480</v>
      </c>
      <c r="E105" s="4" t="s">
        <v>481</v>
      </c>
      <c r="F105" s="6">
        <v>44841</v>
      </c>
      <c r="G105" s="6">
        <v>44843</v>
      </c>
      <c r="H105" s="4">
        <v>1</v>
      </c>
      <c r="I105" s="4">
        <v>2</v>
      </c>
      <c r="J105" s="4">
        <v>2</v>
      </c>
      <c r="K105" s="4" t="s">
        <v>30</v>
      </c>
      <c r="L105" s="4">
        <v>1454</v>
      </c>
      <c r="M105" s="4">
        <v>1454</v>
      </c>
      <c r="N105" s="4" t="s">
        <v>482</v>
      </c>
      <c r="O105" s="4" t="s">
        <v>32</v>
      </c>
      <c r="P105" s="4" t="s">
        <v>33</v>
      </c>
      <c r="Q105" s="4">
        <v>0</v>
      </c>
      <c r="R105" s="7">
        <v>44840</v>
      </c>
      <c r="S105" s="6">
        <v>44846</v>
      </c>
      <c r="T105" s="4" t="s">
        <v>34</v>
      </c>
      <c r="U105" s="4">
        <v>1454</v>
      </c>
      <c r="V105" s="4">
        <v>0</v>
      </c>
      <c r="W105" s="4">
        <v>0</v>
      </c>
      <c r="X105" s="4" t="s">
        <v>35</v>
      </c>
      <c r="Y105" s="4" t="s">
        <v>483</v>
      </c>
    </row>
    <row r="106" s="4" customFormat="1" spans="1:25">
      <c r="A106" s="4" t="s">
        <v>484</v>
      </c>
      <c r="B106" s="4" t="s">
        <v>26</v>
      </c>
      <c r="C106" s="4" t="s">
        <v>27</v>
      </c>
      <c r="D106" s="4" t="s">
        <v>485</v>
      </c>
      <c r="E106" s="4" t="s">
        <v>486</v>
      </c>
      <c r="F106" s="6">
        <v>44842</v>
      </c>
      <c r="G106" s="6">
        <v>44843</v>
      </c>
      <c r="H106" s="4">
        <v>1</v>
      </c>
      <c r="I106" s="4">
        <v>1</v>
      </c>
      <c r="J106" s="4">
        <v>1</v>
      </c>
      <c r="K106" s="4" t="s">
        <v>30</v>
      </c>
      <c r="L106" s="4">
        <v>1121</v>
      </c>
      <c r="M106" s="4">
        <v>1121</v>
      </c>
      <c r="N106" s="4" t="s">
        <v>487</v>
      </c>
      <c r="O106" s="4" t="s">
        <v>32</v>
      </c>
      <c r="P106" s="4" t="s">
        <v>33</v>
      </c>
      <c r="Q106" s="4">
        <v>0</v>
      </c>
      <c r="R106" s="7">
        <v>44840</v>
      </c>
      <c r="S106" s="6">
        <v>44846</v>
      </c>
      <c r="T106" s="4" t="s">
        <v>34</v>
      </c>
      <c r="U106" s="4">
        <v>1121</v>
      </c>
      <c r="V106" s="4">
        <v>0</v>
      </c>
      <c r="W106" s="4">
        <v>0</v>
      </c>
      <c r="X106" s="4" t="s">
        <v>35</v>
      </c>
      <c r="Y106" s="4" t="s">
        <v>488</v>
      </c>
    </row>
    <row r="107" s="4" customFormat="1" spans="1:25">
      <c r="A107" s="4" t="s">
        <v>489</v>
      </c>
      <c r="B107" s="4" t="s">
        <v>26</v>
      </c>
      <c r="C107" s="4" t="s">
        <v>27</v>
      </c>
      <c r="D107" s="4" t="s">
        <v>490</v>
      </c>
      <c r="E107" s="4" t="s">
        <v>491</v>
      </c>
      <c r="F107" s="6">
        <v>44842</v>
      </c>
      <c r="G107" s="6">
        <v>44843</v>
      </c>
      <c r="H107" s="4">
        <v>1</v>
      </c>
      <c r="I107" s="4">
        <v>1</v>
      </c>
      <c r="J107" s="4">
        <v>1</v>
      </c>
      <c r="K107" s="4" t="s">
        <v>30</v>
      </c>
      <c r="L107" s="4">
        <v>543</v>
      </c>
      <c r="M107" s="4">
        <v>543</v>
      </c>
      <c r="N107" s="4" t="s">
        <v>492</v>
      </c>
      <c r="O107" s="4" t="s">
        <v>32</v>
      </c>
      <c r="P107" s="4" t="s">
        <v>33</v>
      </c>
      <c r="Q107" s="4">
        <v>0</v>
      </c>
      <c r="R107" s="7">
        <v>44840</v>
      </c>
      <c r="S107" s="6">
        <v>44846</v>
      </c>
      <c r="T107" s="4" t="s">
        <v>34</v>
      </c>
      <c r="U107" s="4">
        <v>543</v>
      </c>
      <c r="V107" s="4">
        <v>0</v>
      </c>
      <c r="W107" s="4">
        <v>0</v>
      </c>
      <c r="X107" s="4" t="s">
        <v>35</v>
      </c>
      <c r="Y107" s="4" t="s">
        <v>493</v>
      </c>
    </row>
    <row r="108" s="4" customFormat="1" spans="1:25">
      <c r="A108" s="4" t="s">
        <v>494</v>
      </c>
      <c r="B108" s="4" t="s">
        <v>26</v>
      </c>
      <c r="C108" s="4" t="s">
        <v>27</v>
      </c>
      <c r="D108" s="4" t="s">
        <v>495</v>
      </c>
      <c r="E108" s="4" t="s">
        <v>155</v>
      </c>
      <c r="F108" s="6">
        <v>44842</v>
      </c>
      <c r="G108" s="6">
        <v>44843</v>
      </c>
      <c r="H108" s="4">
        <v>1</v>
      </c>
      <c r="I108" s="4">
        <v>1</v>
      </c>
      <c r="J108" s="4">
        <v>1</v>
      </c>
      <c r="K108" s="4" t="s">
        <v>30</v>
      </c>
      <c r="L108" s="4">
        <v>4259</v>
      </c>
      <c r="M108" s="4">
        <v>4259</v>
      </c>
      <c r="N108" s="4" t="s">
        <v>496</v>
      </c>
      <c r="O108" s="4" t="s">
        <v>32</v>
      </c>
      <c r="P108" s="4" t="s">
        <v>33</v>
      </c>
      <c r="Q108" s="4">
        <v>0</v>
      </c>
      <c r="R108" s="7">
        <v>44840</v>
      </c>
      <c r="S108" s="6">
        <v>44846</v>
      </c>
      <c r="T108" s="4" t="s">
        <v>34</v>
      </c>
      <c r="U108" s="4">
        <v>4259</v>
      </c>
      <c r="V108" s="4">
        <v>0</v>
      </c>
      <c r="W108" s="4">
        <v>0</v>
      </c>
      <c r="X108" s="4" t="s">
        <v>35</v>
      </c>
      <c r="Y108" s="4" t="s">
        <v>497</v>
      </c>
    </row>
    <row r="109" s="4" customFormat="1" spans="1:25">
      <c r="A109" s="4" t="s">
        <v>498</v>
      </c>
      <c r="B109" s="4" t="s">
        <v>26</v>
      </c>
      <c r="C109" s="4" t="s">
        <v>27</v>
      </c>
      <c r="D109" s="4" t="s">
        <v>499</v>
      </c>
      <c r="E109" s="4" t="s">
        <v>500</v>
      </c>
      <c r="F109" s="6">
        <v>44841</v>
      </c>
      <c r="G109" s="6">
        <v>44843</v>
      </c>
      <c r="H109" s="4">
        <v>2</v>
      </c>
      <c r="I109" s="4">
        <v>2</v>
      </c>
      <c r="J109" s="4">
        <v>4</v>
      </c>
      <c r="K109" s="4" t="s">
        <v>30</v>
      </c>
      <c r="L109" s="4">
        <v>4192</v>
      </c>
      <c r="M109" s="4">
        <v>4192</v>
      </c>
      <c r="N109" s="4" t="s">
        <v>501</v>
      </c>
      <c r="O109" s="4" t="s">
        <v>32</v>
      </c>
      <c r="P109" s="4" t="s">
        <v>33</v>
      </c>
      <c r="Q109" s="4">
        <v>0</v>
      </c>
      <c r="R109" s="7">
        <v>44840</v>
      </c>
      <c r="S109" s="6">
        <v>44846</v>
      </c>
      <c r="T109" s="4" t="s">
        <v>34</v>
      </c>
      <c r="U109" s="4">
        <v>4192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502</v>
      </c>
      <c r="B110" s="4" t="s">
        <v>26</v>
      </c>
      <c r="C110" s="4" t="s">
        <v>27</v>
      </c>
      <c r="D110" s="4" t="s">
        <v>503</v>
      </c>
      <c r="E110" s="4" t="s">
        <v>39</v>
      </c>
      <c r="F110" s="6">
        <v>44842</v>
      </c>
      <c r="G110" s="6">
        <v>44843</v>
      </c>
      <c r="H110" s="4">
        <v>1</v>
      </c>
      <c r="I110" s="4">
        <v>1</v>
      </c>
      <c r="J110" s="4">
        <v>1</v>
      </c>
      <c r="K110" s="4" t="s">
        <v>30</v>
      </c>
      <c r="L110" s="4">
        <v>188</v>
      </c>
      <c r="M110" s="4">
        <v>188</v>
      </c>
      <c r="N110" s="4" t="s">
        <v>504</v>
      </c>
      <c r="O110" s="4" t="s">
        <v>32</v>
      </c>
      <c r="P110" s="4" t="s">
        <v>33</v>
      </c>
      <c r="Q110" s="4">
        <v>0</v>
      </c>
      <c r="R110" s="7">
        <v>44840</v>
      </c>
      <c r="S110" s="6">
        <v>44846</v>
      </c>
      <c r="T110" s="4" t="s">
        <v>34</v>
      </c>
      <c r="U110" s="4">
        <v>188</v>
      </c>
      <c r="V110" s="4">
        <v>0</v>
      </c>
      <c r="W110" s="4">
        <v>0</v>
      </c>
      <c r="X110" s="4" t="s">
        <v>35</v>
      </c>
      <c r="Y110" s="4" t="s">
        <v>505</v>
      </c>
    </row>
    <row r="111" s="4" customFormat="1" spans="1:25">
      <c r="A111" s="4" t="s">
        <v>506</v>
      </c>
      <c r="B111" s="4" t="s">
        <v>26</v>
      </c>
      <c r="C111" s="4" t="s">
        <v>27</v>
      </c>
      <c r="D111" s="4" t="s">
        <v>507</v>
      </c>
      <c r="E111" s="4" t="s">
        <v>508</v>
      </c>
      <c r="F111" s="6">
        <v>44842</v>
      </c>
      <c r="G111" s="6">
        <v>44843</v>
      </c>
      <c r="H111" s="4">
        <v>1</v>
      </c>
      <c r="I111" s="4">
        <v>1</v>
      </c>
      <c r="J111" s="4">
        <v>1</v>
      </c>
      <c r="K111" s="4" t="s">
        <v>30</v>
      </c>
      <c r="L111" s="4">
        <v>801</v>
      </c>
      <c r="M111" s="4">
        <v>801</v>
      </c>
      <c r="N111" s="4" t="s">
        <v>509</v>
      </c>
      <c r="O111" s="4" t="s">
        <v>32</v>
      </c>
      <c r="P111" s="4" t="s">
        <v>33</v>
      </c>
      <c r="Q111" s="4">
        <v>0</v>
      </c>
      <c r="R111" s="7">
        <v>44841</v>
      </c>
      <c r="S111" s="6">
        <v>44846</v>
      </c>
      <c r="T111" s="4" t="s">
        <v>34</v>
      </c>
      <c r="U111" s="4">
        <v>801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510</v>
      </c>
      <c r="B112" s="4" t="s">
        <v>26</v>
      </c>
      <c r="C112" s="4" t="s">
        <v>27</v>
      </c>
      <c r="D112" s="4" t="s">
        <v>511</v>
      </c>
      <c r="E112" s="4" t="s">
        <v>512</v>
      </c>
      <c r="F112" s="6">
        <v>44842</v>
      </c>
      <c r="G112" s="6">
        <v>44843</v>
      </c>
      <c r="H112" s="4">
        <v>1</v>
      </c>
      <c r="I112" s="4">
        <v>1</v>
      </c>
      <c r="J112" s="4">
        <v>1</v>
      </c>
      <c r="K112" s="4" t="s">
        <v>30</v>
      </c>
      <c r="L112" s="4">
        <v>552</v>
      </c>
      <c r="M112" s="4">
        <v>552</v>
      </c>
      <c r="N112" s="4" t="s">
        <v>513</v>
      </c>
      <c r="O112" s="4" t="s">
        <v>32</v>
      </c>
      <c r="P112" s="4" t="s">
        <v>33</v>
      </c>
      <c r="Q112" s="4">
        <v>0</v>
      </c>
      <c r="R112" s="7">
        <v>44841</v>
      </c>
      <c r="S112" s="6">
        <v>44846</v>
      </c>
      <c r="T112" s="4" t="s">
        <v>34</v>
      </c>
      <c r="U112" s="4">
        <v>552</v>
      </c>
      <c r="V112" s="4">
        <v>0</v>
      </c>
      <c r="W112" s="4">
        <v>0</v>
      </c>
      <c r="X112" s="4" t="s">
        <v>35</v>
      </c>
      <c r="Y112" s="4" t="s">
        <v>514</v>
      </c>
    </row>
    <row r="113" s="4" customFormat="1" spans="1:25">
      <c r="A113" s="4" t="s">
        <v>515</v>
      </c>
      <c r="B113" s="4" t="s">
        <v>26</v>
      </c>
      <c r="C113" s="4" t="s">
        <v>27</v>
      </c>
      <c r="D113" s="4" t="s">
        <v>237</v>
      </c>
      <c r="E113" s="4" t="s">
        <v>516</v>
      </c>
      <c r="F113" s="6">
        <v>44842</v>
      </c>
      <c r="G113" s="6">
        <v>44843</v>
      </c>
      <c r="H113" s="4">
        <v>1</v>
      </c>
      <c r="I113" s="4">
        <v>1</v>
      </c>
      <c r="J113" s="4">
        <v>1</v>
      </c>
      <c r="K113" s="4" t="s">
        <v>30</v>
      </c>
      <c r="L113" s="4">
        <v>407</v>
      </c>
      <c r="M113" s="4">
        <v>407</v>
      </c>
      <c r="N113" s="4" t="s">
        <v>517</v>
      </c>
      <c r="O113" s="4" t="s">
        <v>32</v>
      </c>
      <c r="P113" s="4" t="s">
        <v>33</v>
      </c>
      <c r="Q113" s="4">
        <v>0</v>
      </c>
      <c r="R113" s="7">
        <v>44841</v>
      </c>
      <c r="S113" s="6">
        <v>44846</v>
      </c>
      <c r="T113" s="4" t="s">
        <v>34</v>
      </c>
      <c r="U113" s="4">
        <v>407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518</v>
      </c>
      <c r="B114" s="4" t="s">
        <v>26</v>
      </c>
      <c r="C114" s="4" t="s">
        <v>27</v>
      </c>
      <c r="D114" s="4" t="s">
        <v>519</v>
      </c>
      <c r="E114" s="4" t="s">
        <v>520</v>
      </c>
      <c r="F114" s="6">
        <v>44841</v>
      </c>
      <c r="G114" s="6">
        <v>44843</v>
      </c>
      <c r="H114" s="4">
        <v>2</v>
      </c>
      <c r="I114" s="4">
        <v>2</v>
      </c>
      <c r="J114" s="4">
        <v>4</v>
      </c>
      <c r="K114" s="4" t="s">
        <v>30</v>
      </c>
      <c r="L114" s="4">
        <v>624</v>
      </c>
      <c r="M114" s="4">
        <v>624</v>
      </c>
      <c r="N114" s="4" t="s">
        <v>521</v>
      </c>
      <c r="O114" s="4" t="s">
        <v>32</v>
      </c>
      <c r="P114" s="4" t="s">
        <v>33</v>
      </c>
      <c r="Q114" s="4">
        <v>0</v>
      </c>
      <c r="R114" s="7">
        <v>44841</v>
      </c>
      <c r="S114" s="6">
        <v>44846</v>
      </c>
      <c r="T114" s="4" t="s">
        <v>34</v>
      </c>
      <c r="U114" s="4">
        <v>624</v>
      </c>
      <c r="V114" s="4">
        <v>0</v>
      </c>
      <c r="W114" s="4">
        <v>0</v>
      </c>
      <c r="X114" s="4" t="s">
        <v>522</v>
      </c>
      <c r="Y114" s="4" t="s">
        <v>46</v>
      </c>
    </row>
    <row r="115" s="4" customFormat="1" spans="1:25">
      <c r="A115" s="4" t="s">
        <v>523</v>
      </c>
      <c r="B115" s="4" t="s">
        <v>26</v>
      </c>
      <c r="C115" s="4" t="s">
        <v>27</v>
      </c>
      <c r="D115" s="4" t="s">
        <v>524</v>
      </c>
      <c r="E115" s="4" t="s">
        <v>525</v>
      </c>
      <c r="F115" s="6">
        <v>44841</v>
      </c>
      <c r="G115" s="6">
        <v>44843</v>
      </c>
      <c r="H115" s="4">
        <v>1</v>
      </c>
      <c r="I115" s="4">
        <v>2</v>
      </c>
      <c r="J115" s="4">
        <v>2</v>
      </c>
      <c r="K115" s="4" t="s">
        <v>30</v>
      </c>
      <c r="L115" s="4">
        <v>1476</v>
      </c>
      <c r="M115" s="4">
        <v>1476</v>
      </c>
      <c r="N115" s="4" t="s">
        <v>526</v>
      </c>
      <c r="O115" s="4" t="s">
        <v>32</v>
      </c>
      <c r="P115" s="4" t="s">
        <v>33</v>
      </c>
      <c r="Q115" s="4">
        <v>0</v>
      </c>
      <c r="R115" s="7">
        <v>44841</v>
      </c>
      <c r="S115" s="6">
        <v>44846</v>
      </c>
      <c r="T115" s="4" t="s">
        <v>34</v>
      </c>
      <c r="U115" s="4">
        <v>1476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527</v>
      </c>
      <c r="B116" s="4" t="s">
        <v>26</v>
      </c>
      <c r="C116" s="4" t="s">
        <v>27</v>
      </c>
      <c r="D116" s="4" t="s">
        <v>528</v>
      </c>
      <c r="E116" s="4" t="s">
        <v>529</v>
      </c>
      <c r="F116" s="6">
        <v>44841</v>
      </c>
      <c r="G116" s="6">
        <v>44843</v>
      </c>
      <c r="H116" s="4">
        <v>1</v>
      </c>
      <c r="I116" s="4">
        <v>2</v>
      </c>
      <c r="J116" s="4">
        <v>2</v>
      </c>
      <c r="K116" s="4" t="s">
        <v>30</v>
      </c>
      <c r="L116" s="4">
        <v>1634</v>
      </c>
      <c r="M116" s="4">
        <v>1634</v>
      </c>
      <c r="N116" s="4" t="s">
        <v>530</v>
      </c>
      <c r="O116" s="4" t="s">
        <v>32</v>
      </c>
      <c r="P116" s="4" t="s">
        <v>33</v>
      </c>
      <c r="Q116" s="4">
        <v>0</v>
      </c>
      <c r="R116" s="7">
        <v>44841</v>
      </c>
      <c r="S116" s="6">
        <v>44846</v>
      </c>
      <c r="T116" s="4" t="s">
        <v>34</v>
      </c>
      <c r="U116" s="4">
        <v>1634</v>
      </c>
      <c r="V116" s="4">
        <v>0</v>
      </c>
      <c r="W116" s="4">
        <v>0</v>
      </c>
      <c r="X116" s="4" t="s">
        <v>35</v>
      </c>
      <c r="Y116" s="4" t="s">
        <v>46</v>
      </c>
    </row>
    <row r="117" s="4" customFormat="1" spans="1:25">
      <c r="A117" s="4" t="s">
        <v>531</v>
      </c>
      <c r="B117" s="4" t="s">
        <v>26</v>
      </c>
      <c r="C117" s="4" t="s">
        <v>27</v>
      </c>
      <c r="D117" s="4" t="s">
        <v>532</v>
      </c>
      <c r="E117" s="4" t="s">
        <v>376</v>
      </c>
      <c r="F117" s="6">
        <v>44841</v>
      </c>
      <c r="G117" s="6">
        <v>44843</v>
      </c>
      <c r="H117" s="4">
        <v>1</v>
      </c>
      <c r="I117" s="4">
        <v>2</v>
      </c>
      <c r="J117" s="4">
        <v>2</v>
      </c>
      <c r="K117" s="4" t="s">
        <v>30</v>
      </c>
      <c r="L117" s="4">
        <v>244</v>
      </c>
      <c r="M117" s="4">
        <v>244</v>
      </c>
      <c r="N117" s="4" t="s">
        <v>533</v>
      </c>
      <c r="O117" s="4" t="s">
        <v>32</v>
      </c>
      <c r="P117" s="4" t="s">
        <v>33</v>
      </c>
      <c r="Q117" s="4">
        <v>0</v>
      </c>
      <c r="R117" s="7">
        <v>44841</v>
      </c>
      <c r="S117" s="6">
        <v>44846</v>
      </c>
      <c r="T117" s="4" t="s">
        <v>34</v>
      </c>
      <c r="U117" s="4">
        <v>244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spans="1:25">
      <c r="A118" s="4" t="s">
        <v>534</v>
      </c>
      <c r="B118" s="4" t="s">
        <v>26</v>
      </c>
      <c r="C118" s="4" t="s">
        <v>27</v>
      </c>
      <c r="D118" s="4" t="s">
        <v>535</v>
      </c>
      <c r="E118" s="4" t="s">
        <v>359</v>
      </c>
      <c r="F118" s="6">
        <v>44841</v>
      </c>
      <c r="G118" s="6">
        <v>44843</v>
      </c>
      <c r="H118" s="4">
        <v>1</v>
      </c>
      <c r="I118" s="4">
        <v>2</v>
      </c>
      <c r="J118" s="4">
        <v>2</v>
      </c>
      <c r="K118" s="4" t="s">
        <v>30</v>
      </c>
      <c r="L118" s="4">
        <v>1111</v>
      </c>
      <c r="M118" s="4">
        <v>1111</v>
      </c>
      <c r="N118" s="4" t="s">
        <v>536</v>
      </c>
      <c r="O118" s="4" t="s">
        <v>32</v>
      </c>
      <c r="P118" s="4" t="s">
        <v>33</v>
      </c>
      <c r="Q118" s="4">
        <v>0</v>
      </c>
      <c r="R118" s="7">
        <v>44841</v>
      </c>
      <c r="S118" s="6">
        <v>44846</v>
      </c>
      <c r="T118" s="4" t="s">
        <v>34</v>
      </c>
      <c r="U118" s="4">
        <v>1111</v>
      </c>
      <c r="V118" s="4">
        <v>0</v>
      </c>
      <c r="W118" s="4">
        <v>0</v>
      </c>
      <c r="X118" s="4" t="s">
        <v>35</v>
      </c>
      <c r="Y118" s="4" t="s">
        <v>537</v>
      </c>
    </row>
    <row r="119" s="4" customFormat="1" spans="1:25">
      <c r="A119" s="4" t="s">
        <v>538</v>
      </c>
      <c r="B119" s="4" t="s">
        <v>26</v>
      </c>
      <c r="C119" s="4" t="s">
        <v>27</v>
      </c>
      <c r="D119" s="4" t="s">
        <v>112</v>
      </c>
      <c r="E119" s="4" t="s">
        <v>113</v>
      </c>
      <c r="F119" s="6">
        <v>44842</v>
      </c>
      <c r="G119" s="6">
        <v>44843</v>
      </c>
      <c r="H119" s="4">
        <v>1</v>
      </c>
      <c r="I119" s="4">
        <v>1</v>
      </c>
      <c r="J119" s="4">
        <v>1</v>
      </c>
      <c r="K119" s="4" t="s">
        <v>30</v>
      </c>
      <c r="L119" s="4">
        <v>1707</v>
      </c>
      <c r="M119" s="4">
        <v>1707</v>
      </c>
      <c r="N119" s="4" t="s">
        <v>539</v>
      </c>
      <c r="O119" s="4" t="s">
        <v>32</v>
      </c>
      <c r="P119" s="4" t="s">
        <v>33</v>
      </c>
      <c r="Q119" s="4">
        <v>0</v>
      </c>
      <c r="R119" s="7">
        <v>44841</v>
      </c>
      <c r="S119" s="6">
        <v>44846</v>
      </c>
      <c r="T119" s="4" t="s">
        <v>34</v>
      </c>
      <c r="U119" s="4">
        <v>1707</v>
      </c>
      <c r="V119" s="4">
        <v>0</v>
      </c>
      <c r="W119" s="4">
        <v>0</v>
      </c>
      <c r="X119" s="4" t="s">
        <v>35</v>
      </c>
      <c r="Y119" s="4" t="s">
        <v>540</v>
      </c>
    </row>
    <row r="120" s="4" customFormat="1" spans="1:25">
      <c r="A120" s="4" t="s">
        <v>541</v>
      </c>
      <c r="B120" s="4" t="s">
        <v>26</v>
      </c>
      <c r="C120" s="4" t="s">
        <v>27</v>
      </c>
      <c r="D120" s="4" t="s">
        <v>542</v>
      </c>
      <c r="E120" s="4" t="s">
        <v>543</v>
      </c>
      <c r="F120" s="6">
        <v>44842</v>
      </c>
      <c r="G120" s="6">
        <v>44843</v>
      </c>
      <c r="H120" s="4">
        <v>1</v>
      </c>
      <c r="I120" s="4">
        <v>1</v>
      </c>
      <c r="J120" s="4">
        <v>1</v>
      </c>
      <c r="K120" s="4" t="s">
        <v>30</v>
      </c>
      <c r="L120" s="4">
        <v>2943</v>
      </c>
      <c r="M120" s="4">
        <v>2943</v>
      </c>
      <c r="N120" s="4" t="s">
        <v>544</v>
      </c>
      <c r="O120" s="4" t="s">
        <v>32</v>
      </c>
      <c r="P120" s="4" t="s">
        <v>33</v>
      </c>
      <c r="Q120" s="4">
        <v>0</v>
      </c>
      <c r="R120" s="7">
        <v>44841</v>
      </c>
      <c r="S120" s="6">
        <v>44846</v>
      </c>
      <c r="T120" s="4" t="s">
        <v>34</v>
      </c>
      <c r="U120" s="4">
        <v>2943</v>
      </c>
      <c r="V120" s="4">
        <v>0</v>
      </c>
      <c r="W120" s="4">
        <v>0</v>
      </c>
      <c r="X120" s="4" t="s">
        <v>35</v>
      </c>
      <c r="Y120" s="4" t="s">
        <v>35</v>
      </c>
    </row>
    <row r="121" s="4" customFormat="1" spans="1:25">
      <c r="A121" s="4" t="s">
        <v>541</v>
      </c>
      <c r="B121" s="4" t="s">
        <v>26</v>
      </c>
      <c r="C121" s="4" t="s">
        <v>75</v>
      </c>
      <c r="D121" s="4" t="s">
        <v>542</v>
      </c>
      <c r="E121" s="4" t="s">
        <v>543</v>
      </c>
      <c r="F121" s="6">
        <v>44842</v>
      </c>
      <c r="G121" s="6">
        <v>44843</v>
      </c>
      <c r="H121" s="4">
        <v>1</v>
      </c>
      <c r="I121" s="4">
        <v>1</v>
      </c>
      <c r="J121" s="4">
        <v>1</v>
      </c>
      <c r="K121" s="4" t="s">
        <v>30</v>
      </c>
      <c r="L121" s="4">
        <v>-2943</v>
      </c>
      <c r="M121" s="4">
        <v>-2943</v>
      </c>
      <c r="N121" s="4" t="s">
        <v>544</v>
      </c>
      <c r="O121" s="4" t="s">
        <v>32</v>
      </c>
      <c r="P121" s="4" t="s">
        <v>33</v>
      </c>
      <c r="Q121" s="4">
        <v>0</v>
      </c>
      <c r="R121" s="7">
        <v>44841</v>
      </c>
      <c r="S121" s="6">
        <v>44846</v>
      </c>
      <c r="T121" s="4" t="s">
        <v>34</v>
      </c>
      <c r="U121" s="4">
        <v>-2943</v>
      </c>
      <c r="V121" s="4">
        <v>0</v>
      </c>
      <c r="W121" s="4">
        <v>0</v>
      </c>
      <c r="X121" s="4" t="s">
        <v>35</v>
      </c>
      <c r="Y121" s="4" t="s">
        <v>35</v>
      </c>
    </row>
    <row r="122" s="4" customFormat="1" spans="1:25">
      <c r="A122" s="4" t="s">
        <v>545</v>
      </c>
      <c r="B122" s="4" t="s">
        <v>26</v>
      </c>
      <c r="C122" s="4" t="s">
        <v>27</v>
      </c>
      <c r="D122" s="4" t="s">
        <v>546</v>
      </c>
      <c r="E122" s="4" t="s">
        <v>29</v>
      </c>
      <c r="F122" s="6">
        <v>44842</v>
      </c>
      <c r="G122" s="6">
        <v>44843</v>
      </c>
      <c r="H122" s="4">
        <v>1</v>
      </c>
      <c r="I122" s="4">
        <v>1</v>
      </c>
      <c r="J122" s="4">
        <v>1</v>
      </c>
      <c r="K122" s="4" t="s">
        <v>30</v>
      </c>
      <c r="L122" s="4">
        <v>528</v>
      </c>
      <c r="M122" s="4">
        <v>528</v>
      </c>
      <c r="N122" s="4" t="s">
        <v>547</v>
      </c>
      <c r="O122" s="4" t="s">
        <v>32</v>
      </c>
      <c r="P122" s="4" t="s">
        <v>33</v>
      </c>
      <c r="Q122" s="4">
        <v>0</v>
      </c>
      <c r="R122" s="7">
        <v>44841</v>
      </c>
      <c r="S122" s="6">
        <v>44846</v>
      </c>
      <c r="T122" s="4" t="s">
        <v>34</v>
      </c>
      <c r="U122" s="4">
        <v>528</v>
      </c>
      <c r="V122" s="4">
        <v>0</v>
      </c>
      <c r="W122" s="4">
        <v>0</v>
      </c>
      <c r="X122" s="4" t="s">
        <v>35</v>
      </c>
      <c r="Y122" s="4" t="s">
        <v>548</v>
      </c>
    </row>
    <row r="123" s="4" customFormat="1" spans="1:25">
      <c r="A123" s="4" t="s">
        <v>549</v>
      </c>
      <c r="B123" s="4" t="s">
        <v>26</v>
      </c>
      <c r="C123" s="4" t="s">
        <v>27</v>
      </c>
      <c r="D123" s="4" t="s">
        <v>550</v>
      </c>
      <c r="E123" s="4" t="s">
        <v>551</v>
      </c>
      <c r="F123" s="6">
        <v>44842</v>
      </c>
      <c r="G123" s="6">
        <v>44843</v>
      </c>
      <c r="H123" s="4">
        <v>1</v>
      </c>
      <c r="I123" s="4">
        <v>1</v>
      </c>
      <c r="J123" s="4">
        <v>1</v>
      </c>
      <c r="K123" s="4" t="s">
        <v>30</v>
      </c>
      <c r="L123" s="4">
        <v>208</v>
      </c>
      <c r="M123" s="4">
        <v>208</v>
      </c>
      <c r="N123" s="4" t="s">
        <v>552</v>
      </c>
      <c r="O123" s="4" t="s">
        <v>32</v>
      </c>
      <c r="P123" s="4" t="s">
        <v>33</v>
      </c>
      <c r="Q123" s="4">
        <v>0</v>
      </c>
      <c r="R123" s="7">
        <v>44841</v>
      </c>
      <c r="S123" s="6">
        <v>44846</v>
      </c>
      <c r="T123" s="4" t="s">
        <v>34</v>
      </c>
      <c r="U123" s="4">
        <v>208</v>
      </c>
      <c r="V123" s="4">
        <v>0</v>
      </c>
      <c r="W123" s="4">
        <v>0</v>
      </c>
      <c r="X123" s="4" t="s">
        <v>553</v>
      </c>
      <c r="Y123" s="4" t="s">
        <v>35</v>
      </c>
    </row>
    <row r="124" s="4" customFormat="1" spans="1:25">
      <c r="A124" s="4" t="s">
        <v>554</v>
      </c>
      <c r="B124" s="4" t="s">
        <v>26</v>
      </c>
      <c r="C124" s="4" t="s">
        <v>27</v>
      </c>
      <c r="D124" s="4" t="s">
        <v>555</v>
      </c>
      <c r="E124" s="4" t="s">
        <v>556</v>
      </c>
      <c r="F124" s="6">
        <v>44841</v>
      </c>
      <c r="G124" s="6">
        <v>44843</v>
      </c>
      <c r="H124" s="4">
        <v>1</v>
      </c>
      <c r="I124" s="4">
        <v>2</v>
      </c>
      <c r="J124" s="4">
        <v>2</v>
      </c>
      <c r="K124" s="4" t="s">
        <v>30</v>
      </c>
      <c r="L124" s="4">
        <v>2494</v>
      </c>
      <c r="M124" s="4">
        <v>2494</v>
      </c>
      <c r="N124" s="4" t="s">
        <v>557</v>
      </c>
      <c r="O124" s="4" t="s">
        <v>32</v>
      </c>
      <c r="P124" s="4" t="s">
        <v>33</v>
      </c>
      <c r="Q124" s="4">
        <v>0</v>
      </c>
      <c r="R124" s="7">
        <v>44841</v>
      </c>
      <c r="S124" s="6">
        <v>44846</v>
      </c>
      <c r="T124" s="4" t="s">
        <v>34</v>
      </c>
      <c r="U124" s="4">
        <v>2494</v>
      </c>
      <c r="V124" s="4">
        <v>0</v>
      </c>
      <c r="W124" s="4">
        <v>0</v>
      </c>
      <c r="X124" s="4" t="s">
        <v>35</v>
      </c>
      <c r="Y124" s="4" t="s">
        <v>35</v>
      </c>
    </row>
    <row r="125" s="4" customFormat="1" spans="1:25">
      <c r="A125" s="4" t="s">
        <v>558</v>
      </c>
      <c r="B125" s="4" t="s">
        <v>26</v>
      </c>
      <c r="C125" s="4" t="s">
        <v>27</v>
      </c>
      <c r="D125" s="4" t="s">
        <v>559</v>
      </c>
      <c r="E125" s="4" t="s">
        <v>560</v>
      </c>
      <c r="F125" s="6">
        <v>44842</v>
      </c>
      <c r="G125" s="6">
        <v>44843</v>
      </c>
      <c r="H125" s="4">
        <v>1</v>
      </c>
      <c r="I125" s="4">
        <v>1</v>
      </c>
      <c r="J125" s="4">
        <v>1</v>
      </c>
      <c r="K125" s="4" t="s">
        <v>30</v>
      </c>
      <c r="L125" s="4">
        <v>372</v>
      </c>
      <c r="M125" s="4">
        <v>372</v>
      </c>
      <c r="N125" s="4" t="s">
        <v>561</v>
      </c>
      <c r="O125" s="4" t="s">
        <v>32</v>
      </c>
      <c r="P125" s="4" t="s">
        <v>33</v>
      </c>
      <c r="Q125" s="4">
        <v>0</v>
      </c>
      <c r="R125" s="7">
        <v>44841</v>
      </c>
      <c r="S125" s="6">
        <v>44846</v>
      </c>
      <c r="T125" s="4" t="s">
        <v>34</v>
      </c>
      <c r="U125" s="4">
        <v>372</v>
      </c>
      <c r="V125" s="4">
        <v>0</v>
      </c>
      <c r="W125" s="4">
        <v>0</v>
      </c>
      <c r="X125" s="4" t="s">
        <v>35</v>
      </c>
      <c r="Y125" s="4" t="s">
        <v>562</v>
      </c>
    </row>
    <row r="126" s="4" customFormat="1" spans="1:25">
      <c r="A126" s="4" t="s">
        <v>563</v>
      </c>
      <c r="B126" s="4" t="s">
        <v>26</v>
      </c>
      <c r="C126" s="4" t="s">
        <v>27</v>
      </c>
      <c r="D126" s="4" t="s">
        <v>564</v>
      </c>
      <c r="E126" s="4" t="s">
        <v>481</v>
      </c>
      <c r="F126" s="6">
        <v>44842</v>
      </c>
      <c r="G126" s="6">
        <v>44843</v>
      </c>
      <c r="H126" s="4">
        <v>1</v>
      </c>
      <c r="I126" s="4">
        <v>1</v>
      </c>
      <c r="J126" s="4">
        <v>1</v>
      </c>
      <c r="K126" s="4" t="s">
        <v>30</v>
      </c>
      <c r="L126" s="4">
        <v>159</v>
      </c>
      <c r="M126" s="4">
        <v>159</v>
      </c>
      <c r="N126" s="4" t="s">
        <v>565</v>
      </c>
      <c r="O126" s="4" t="s">
        <v>32</v>
      </c>
      <c r="P126" s="4" t="s">
        <v>33</v>
      </c>
      <c r="Q126" s="4">
        <v>0</v>
      </c>
      <c r="R126" s="7">
        <v>44841</v>
      </c>
      <c r="S126" s="6">
        <v>44846</v>
      </c>
      <c r="T126" s="4" t="s">
        <v>34</v>
      </c>
      <c r="U126" s="4">
        <v>159</v>
      </c>
      <c r="V126" s="4">
        <v>0</v>
      </c>
      <c r="W126" s="4">
        <v>0</v>
      </c>
      <c r="X126" s="4" t="s">
        <v>35</v>
      </c>
      <c r="Y126" s="4" t="s">
        <v>35</v>
      </c>
    </row>
    <row r="127" s="4" customFormat="1" spans="1:25">
      <c r="A127" s="4" t="s">
        <v>566</v>
      </c>
      <c r="B127" s="4" t="s">
        <v>26</v>
      </c>
      <c r="C127" s="4" t="s">
        <v>27</v>
      </c>
      <c r="D127" s="4" t="s">
        <v>567</v>
      </c>
      <c r="E127" s="4" t="s">
        <v>568</v>
      </c>
      <c r="F127" s="6">
        <v>44842</v>
      </c>
      <c r="G127" s="6">
        <v>44843</v>
      </c>
      <c r="H127" s="4">
        <v>1</v>
      </c>
      <c r="I127" s="4">
        <v>1</v>
      </c>
      <c r="J127" s="4">
        <v>1</v>
      </c>
      <c r="K127" s="4" t="s">
        <v>30</v>
      </c>
      <c r="L127" s="4">
        <v>125</v>
      </c>
      <c r="M127" s="4">
        <v>125</v>
      </c>
      <c r="N127" s="4" t="s">
        <v>569</v>
      </c>
      <c r="O127" s="4" t="s">
        <v>32</v>
      </c>
      <c r="P127" s="4" t="s">
        <v>33</v>
      </c>
      <c r="Q127" s="4">
        <v>0</v>
      </c>
      <c r="R127" s="7">
        <v>44842</v>
      </c>
      <c r="S127" s="6">
        <v>44846</v>
      </c>
      <c r="T127" s="4" t="s">
        <v>34</v>
      </c>
      <c r="U127" s="4">
        <v>125</v>
      </c>
      <c r="V127" s="4">
        <v>0</v>
      </c>
      <c r="W127" s="4">
        <v>0</v>
      </c>
      <c r="X127" s="4" t="s">
        <v>35</v>
      </c>
      <c r="Y127" s="4" t="s">
        <v>35</v>
      </c>
    </row>
    <row r="128" s="4" customFormat="1" spans="1:25">
      <c r="A128" s="4" t="s">
        <v>570</v>
      </c>
      <c r="B128" s="4" t="s">
        <v>26</v>
      </c>
      <c r="C128" s="4" t="s">
        <v>27</v>
      </c>
      <c r="D128" s="4" t="s">
        <v>571</v>
      </c>
      <c r="E128" s="4" t="s">
        <v>572</v>
      </c>
      <c r="F128" s="6">
        <v>44842</v>
      </c>
      <c r="G128" s="6">
        <v>44843</v>
      </c>
      <c r="H128" s="4">
        <v>1</v>
      </c>
      <c r="I128" s="4">
        <v>1</v>
      </c>
      <c r="J128" s="4">
        <v>1</v>
      </c>
      <c r="K128" s="4" t="s">
        <v>30</v>
      </c>
      <c r="L128" s="4">
        <v>892</v>
      </c>
      <c r="M128" s="4">
        <v>892</v>
      </c>
      <c r="N128" s="4" t="s">
        <v>573</v>
      </c>
      <c r="O128" s="4" t="s">
        <v>32</v>
      </c>
      <c r="P128" s="4" t="s">
        <v>33</v>
      </c>
      <c r="Q128" s="4">
        <v>0</v>
      </c>
      <c r="R128" s="7">
        <v>44842</v>
      </c>
      <c r="S128" s="6">
        <v>44846</v>
      </c>
      <c r="T128" s="4" t="s">
        <v>34</v>
      </c>
      <c r="U128" s="4">
        <v>892</v>
      </c>
      <c r="V128" s="4">
        <v>0</v>
      </c>
      <c r="W128" s="4">
        <v>0</v>
      </c>
      <c r="X128" s="4" t="s">
        <v>574</v>
      </c>
      <c r="Y128" s="4" t="s">
        <v>575</v>
      </c>
    </row>
    <row r="129" s="4" customFormat="1" spans="1:25">
      <c r="A129" s="4" t="s">
        <v>576</v>
      </c>
      <c r="B129" s="4" t="s">
        <v>26</v>
      </c>
      <c r="C129" s="4" t="s">
        <v>27</v>
      </c>
      <c r="D129" s="4" t="s">
        <v>577</v>
      </c>
      <c r="E129" s="4" t="s">
        <v>578</v>
      </c>
      <c r="F129" s="6">
        <v>44842</v>
      </c>
      <c r="G129" s="6">
        <v>44843</v>
      </c>
      <c r="H129" s="4">
        <v>1</v>
      </c>
      <c r="I129" s="4">
        <v>1</v>
      </c>
      <c r="J129" s="4">
        <v>1</v>
      </c>
      <c r="K129" s="4" t="s">
        <v>30</v>
      </c>
      <c r="L129" s="4">
        <v>3205</v>
      </c>
      <c r="M129" s="4">
        <v>3205</v>
      </c>
      <c r="N129" s="4" t="s">
        <v>579</v>
      </c>
      <c r="O129" s="4" t="s">
        <v>32</v>
      </c>
      <c r="P129" s="4" t="s">
        <v>33</v>
      </c>
      <c r="Q129" s="4">
        <v>0</v>
      </c>
      <c r="R129" s="7">
        <v>44842</v>
      </c>
      <c r="S129" s="6">
        <v>44846</v>
      </c>
      <c r="T129" s="4" t="s">
        <v>34</v>
      </c>
      <c r="U129" s="4">
        <v>3205</v>
      </c>
      <c r="V129" s="4">
        <v>0</v>
      </c>
      <c r="W129" s="4">
        <v>0</v>
      </c>
      <c r="X129" s="4" t="s">
        <v>35</v>
      </c>
      <c r="Y129" s="4" t="s">
        <v>580</v>
      </c>
    </row>
    <row r="130" s="4" customFormat="1" spans="1:25">
      <c r="A130" s="4" t="s">
        <v>581</v>
      </c>
      <c r="B130" s="4" t="s">
        <v>26</v>
      </c>
      <c r="C130" s="4" t="s">
        <v>27</v>
      </c>
      <c r="D130" s="4" t="s">
        <v>582</v>
      </c>
      <c r="E130" s="4" t="s">
        <v>583</v>
      </c>
      <c r="F130" s="6">
        <v>44842</v>
      </c>
      <c r="G130" s="6">
        <v>44843</v>
      </c>
      <c r="H130" s="4">
        <v>1</v>
      </c>
      <c r="I130" s="4">
        <v>1</v>
      </c>
      <c r="J130" s="4">
        <v>1</v>
      </c>
      <c r="K130" s="4" t="s">
        <v>30</v>
      </c>
      <c r="L130" s="4">
        <v>637</v>
      </c>
      <c r="M130" s="4">
        <v>637</v>
      </c>
      <c r="N130" s="4" t="s">
        <v>584</v>
      </c>
      <c r="O130" s="4" t="s">
        <v>32</v>
      </c>
      <c r="P130" s="4" t="s">
        <v>33</v>
      </c>
      <c r="Q130" s="4">
        <v>0</v>
      </c>
      <c r="R130" s="7">
        <v>44842</v>
      </c>
      <c r="S130" s="6">
        <v>44846</v>
      </c>
      <c r="T130" s="4" t="s">
        <v>34</v>
      </c>
      <c r="U130" s="4">
        <v>637</v>
      </c>
      <c r="V130" s="4">
        <v>0</v>
      </c>
      <c r="W130" s="4">
        <v>0</v>
      </c>
      <c r="X130" s="4" t="s">
        <v>35</v>
      </c>
      <c r="Y130" s="4" t="s">
        <v>585</v>
      </c>
    </row>
    <row r="131" s="4" customFormat="1" spans="1:25">
      <c r="A131" s="4" t="s">
        <v>586</v>
      </c>
      <c r="B131" s="4" t="s">
        <v>26</v>
      </c>
      <c r="C131" s="4" t="s">
        <v>27</v>
      </c>
      <c r="D131" s="4" t="s">
        <v>587</v>
      </c>
      <c r="E131" s="4" t="s">
        <v>588</v>
      </c>
      <c r="F131" s="6">
        <v>44842</v>
      </c>
      <c r="G131" s="6">
        <v>44843</v>
      </c>
      <c r="H131" s="4">
        <v>1</v>
      </c>
      <c r="I131" s="4">
        <v>1</v>
      </c>
      <c r="J131" s="4">
        <v>1</v>
      </c>
      <c r="K131" s="4" t="s">
        <v>30</v>
      </c>
      <c r="L131" s="4">
        <v>1717</v>
      </c>
      <c r="M131" s="4">
        <v>1717</v>
      </c>
      <c r="N131" s="4" t="s">
        <v>589</v>
      </c>
      <c r="O131" s="4" t="s">
        <v>32</v>
      </c>
      <c r="P131" s="4" t="s">
        <v>33</v>
      </c>
      <c r="Q131" s="4">
        <v>0</v>
      </c>
      <c r="R131" s="7">
        <v>44842</v>
      </c>
      <c r="S131" s="6">
        <v>44846</v>
      </c>
      <c r="T131" s="4" t="s">
        <v>34</v>
      </c>
      <c r="U131" s="4">
        <v>1717</v>
      </c>
      <c r="V131" s="4">
        <v>0</v>
      </c>
      <c r="W131" s="4">
        <v>0</v>
      </c>
      <c r="X131" s="4" t="s">
        <v>35</v>
      </c>
      <c r="Y131" s="4" t="s">
        <v>590</v>
      </c>
    </row>
    <row r="132" s="4" customFormat="1" spans="1:25">
      <c r="A132" s="4" t="s">
        <v>591</v>
      </c>
      <c r="B132" s="4" t="s">
        <v>26</v>
      </c>
      <c r="C132" s="4" t="s">
        <v>27</v>
      </c>
      <c r="D132" s="4" t="s">
        <v>237</v>
      </c>
      <c r="E132" s="4" t="s">
        <v>516</v>
      </c>
      <c r="F132" s="6">
        <v>44842</v>
      </c>
      <c r="G132" s="6">
        <v>44843</v>
      </c>
      <c r="H132" s="4">
        <v>1</v>
      </c>
      <c r="I132" s="4">
        <v>1</v>
      </c>
      <c r="J132" s="4">
        <v>1</v>
      </c>
      <c r="K132" s="4" t="s">
        <v>30</v>
      </c>
      <c r="L132" s="4">
        <v>409</v>
      </c>
      <c r="M132" s="4">
        <v>409</v>
      </c>
      <c r="N132" s="4" t="s">
        <v>592</v>
      </c>
      <c r="O132" s="4" t="s">
        <v>32</v>
      </c>
      <c r="P132" s="4" t="s">
        <v>33</v>
      </c>
      <c r="Q132" s="4">
        <v>0</v>
      </c>
      <c r="R132" s="7">
        <v>44842</v>
      </c>
      <c r="S132" s="6">
        <v>44846</v>
      </c>
      <c r="T132" s="4" t="s">
        <v>34</v>
      </c>
      <c r="U132" s="4">
        <v>409</v>
      </c>
      <c r="V132" s="4">
        <v>0</v>
      </c>
      <c r="W132" s="4">
        <v>0</v>
      </c>
      <c r="X132" s="4" t="s">
        <v>35</v>
      </c>
      <c r="Y132" s="4" t="s">
        <v>35</v>
      </c>
    </row>
    <row r="133" s="4" customFormat="1" spans="1:25">
      <c r="A133" s="4" t="s">
        <v>593</v>
      </c>
      <c r="B133" s="4" t="s">
        <v>26</v>
      </c>
      <c r="C133" s="4" t="s">
        <v>27</v>
      </c>
      <c r="D133" s="4" t="s">
        <v>594</v>
      </c>
      <c r="E133" s="4" t="s">
        <v>595</v>
      </c>
      <c r="F133" s="6">
        <v>44842</v>
      </c>
      <c r="G133" s="6">
        <v>44843</v>
      </c>
      <c r="H133" s="4">
        <v>1</v>
      </c>
      <c r="I133" s="4">
        <v>1</v>
      </c>
      <c r="J133" s="4">
        <v>1</v>
      </c>
      <c r="K133" s="4" t="s">
        <v>30</v>
      </c>
      <c r="L133" s="4">
        <v>208</v>
      </c>
      <c r="M133" s="4">
        <v>208</v>
      </c>
      <c r="N133" s="4" t="s">
        <v>596</v>
      </c>
      <c r="O133" s="4" t="s">
        <v>32</v>
      </c>
      <c r="P133" s="4" t="s">
        <v>33</v>
      </c>
      <c r="Q133" s="4">
        <v>0</v>
      </c>
      <c r="R133" s="7">
        <v>44842</v>
      </c>
      <c r="S133" s="6">
        <v>44846</v>
      </c>
      <c r="T133" s="4" t="s">
        <v>34</v>
      </c>
      <c r="U133" s="4">
        <v>208</v>
      </c>
      <c r="V133" s="4">
        <v>0</v>
      </c>
      <c r="W133" s="4">
        <v>0</v>
      </c>
      <c r="X133" s="4" t="s">
        <v>35</v>
      </c>
      <c r="Y133" s="4" t="s">
        <v>597</v>
      </c>
    </row>
    <row r="134" s="4" customFormat="1" spans="1:25">
      <c r="A134" s="4" t="s">
        <v>598</v>
      </c>
      <c r="B134" s="4" t="s">
        <v>26</v>
      </c>
      <c r="C134" s="4" t="s">
        <v>27</v>
      </c>
      <c r="D134" s="4" t="s">
        <v>302</v>
      </c>
      <c r="E134" s="4" t="s">
        <v>303</v>
      </c>
      <c r="F134" s="6">
        <v>44842</v>
      </c>
      <c r="G134" s="6">
        <v>44843</v>
      </c>
      <c r="H134" s="4">
        <v>1</v>
      </c>
      <c r="I134" s="4">
        <v>1</v>
      </c>
      <c r="J134" s="4">
        <v>1</v>
      </c>
      <c r="K134" s="4" t="s">
        <v>30</v>
      </c>
      <c r="L134" s="4">
        <v>249</v>
      </c>
      <c r="M134" s="4">
        <v>249</v>
      </c>
      <c r="N134" s="4" t="s">
        <v>599</v>
      </c>
      <c r="O134" s="4" t="s">
        <v>32</v>
      </c>
      <c r="P134" s="4" t="s">
        <v>33</v>
      </c>
      <c r="Q134" s="4">
        <v>0</v>
      </c>
      <c r="R134" s="7">
        <v>44842</v>
      </c>
      <c r="S134" s="6">
        <v>44846</v>
      </c>
      <c r="T134" s="4" t="s">
        <v>34</v>
      </c>
      <c r="U134" s="4">
        <v>249</v>
      </c>
      <c r="V134" s="4">
        <v>0</v>
      </c>
      <c r="W134" s="4">
        <v>0</v>
      </c>
      <c r="X134" s="4" t="s">
        <v>35</v>
      </c>
      <c r="Y134" s="4" t="s">
        <v>600</v>
      </c>
    </row>
    <row r="135" s="4" customFormat="1" spans="1:25">
      <c r="A135" s="4" t="s">
        <v>601</v>
      </c>
      <c r="B135" s="4" t="s">
        <v>26</v>
      </c>
      <c r="C135" s="4" t="s">
        <v>27</v>
      </c>
      <c r="D135" s="4" t="s">
        <v>602</v>
      </c>
      <c r="E135" s="4" t="s">
        <v>603</v>
      </c>
      <c r="F135" s="6">
        <v>44842</v>
      </c>
      <c r="G135" s="6">
        <v>44843</v>
      </c>
      <c r="H135" s="4">
        <v>1</v>
      </c>
      <c r="I135" s="4">
        <v>1</v>
      </c>
      <c r="J135" s="4">
        <v>1</v>
      </c>
      <c r="K135" s="4" t="s">
        <v>30</v>
      </c>
      <c r="L135" s="4">
        <v>435</v>
      </c>
      <c r="M135" s="4">
        <v>435</v>
      </c>
      <c r="N135" s="4" t="s">
        <v>604</v>
      </c>
      <c r="O135" s="4" t="s">
        <v>32</v>
      </c>
      <c r="P135" s="4" t="s">
        <v>33</v>
      </c>
      <c r="Q135" s="4">
        <v>0</v>
      </c>
      <c r="R135" s="7">
        <v>44842</v>
      </c>
      <c r="S135" s="6">
        <v>44846</v>
      </c>
      <c r="T135" s="4" t="s">
        <v>34</v>
      </c>
      <c r="U135" s="4">
        <v>435</v>
      </c>
      <c r="V135" s="4">
        <v>0</v>
      </c>
      <c r="W135" s="4">
        <v>0</v>
      </c>
      <c r="X135" s="4" t="s">
        <v>35</v>
      </c>
      <c r="Y135" s="4" t="s">
        <v>35</v>
      </c>
    </row>
    <row r="136" s="4" customFormat="1" spans="1:25">
      <c r="A136" s="4" t="s">
        <v>605</v>
      </c>
      <c r="B136" s="4" t="s">
        <v>26</v>
      </c>
      <c r="C136" s="4" t="s">
        <v>27</v>
      </c>
      <c r="D136" s="4" t="s">
        <v>606</v>
      </c>
      <c r="E136" s="4" t="s">
        <v>607</v>
      </c>
      <c r="F136" s="6">
        <v>44842</v>
      </c>
      <c r="G136" s="6">
        <v>44843</v>
      </c>
      <c r="H136" s="4">
        <v>1</v>
      </c>
      <c r="I136" s="4">
        <v>1</v>
      </c>
      <c r="J136" s="4">
        <v>1</v>
      </c>
      <c r="K136" s="4" t="s">
        <v>30</v>
      </c>
      <c r="L136" s="4">
        <v>159</v>
      </c>
      <c r="M136" s="4">
        <v>159</v>
      </c>
      <c r="N136" s="4" t="s">
        <v>608</v>
      </c>
      <c r="O136" s="4" t="s">
        <v>32</v>
      </c>
      <c r="P136" s="4" t="s">
        <v>33</v>
      </c>
      <c r="Q136" s="4">
        <v>0</v>
      </c>
      <c r="R136" s="7">
        <v>44842</v>
      </c>
      <c r="S136" s="6">
        <v>44846</v>
      </c>
      <c r="T136" s="4" t="s">
        <v>34</v>
      </c>
      <c r="U136" s="4">
        <v>159</v>
      </c>
      <c r="V136" s="4">
        <v>0</v>
      </c>
      <c r="W136" s="4">
        <v>0</v>
      </c>
      <c r="X136" s="4" t="s">
        <v>35</v>
      </c>
      <c r="Y136" s="4" t="s">
        <v>35</v>
      </c>
    </row>
    <row r="137" s="4" customFormat="1" spans="1:25">
      <c r="A137" s="4" t="s">
        <v>609</v>
      </c>
      <c r="B137" s="4" t="s">
        <v>26</v>
      </c>
      <c r="C137" s="4" t="s">
        <v>27</v>
      </c>
      <c r="D137" s="4" t="s">
        <v>302</v>
      </c>
      <c r="E137" s="4" t="s">
        <v>303</v>
      </c>
      <c r="F137" s="6">
        <v>44842</v>
      </c>
      <c r="G137" s="6">
        <v>44843</v>
      </c>
      <c r="H137" s="4">
        <v>1</v>
      </c>
      <c r="I137" s="4">
        <v>1</v>
      </c>
      <c r="J137" s="4">
        <v>1</v>
      </c>
      <c r="K137" s="4" t="s">
        <v>30</v>
      </c>
      <c r="L137" s="4">
        <v>297</v>
      </c>
      <c r="M137" s="4">
        <v>297</v>
      </c>
      <c r="N137" s="4" t="s">
        <v>610</v>
      </c>
      <c r="O137" s="4" t="s">
        <v>32</v>
      </c>
      <c r="P137" s="4" t="s">
        <v>33</v>
      </c>
      <c r="Q137" s="4">
        <v>0</v>
      </c>
      <c r="R137" s="7">
        <v>44842</v>
      </c>
      <c r="S137" s="6">
        <v>44846</v>
      </c>
      <c r="T137" s="4" t="s">
        <v>34</v>
      </c>
      <c r="U137" s="4">
        <v>297</v>
      </c>
      <c r="V137" s="4">
        <v>0</v>
      </c>
      <c r="W137" s="4">
        <v>0</v>
      </c>
      <c r="X137" s="4" t="s">
        <v>35</v>
      </c>
      <c r="Y137" s="4" t="s">
        <v>35</v>
      </c>
    </row>
    <row r="138" s="4" customFormat="1" spans="1:25">
      <c r="A138" s="4" t="s">
        <v>611</v>
      </c>
      <c r="B138" s="4" t="s">
        <v>26</v>
      </c>
      <c r="C138" s="4" t="s">
        <v>27</v>
      </c>
      <c r="D138" s="4" t="s">
        <v>612</v>
      </c>
      <c r="E138" s="4" t="s">
        <v>376</v>
      </c>
      <c r="F138" s="6">
        <v>44842</v>
      </c>
      <c r="G138" s="6">
        <v>44843</v>
      </c>
      <c r="H138" s="4">
        <v>1</v>
      </c>
      <c r="I138" s="4">
        <v>1</v>
      </c>
      <c r="J138" s="4">
        <v>1</v>
      </c>
      <c r="K138" s="4" t="s">
        <v>30</v>
      </c>
      <c r="L138" s="4">
        <v>199</v>
      </c>
      <c r="M138" s="4">
        <v>199</v>
      </c>
      <c r="N138" s="4" t="s">
        <v>613</v>
      </c>
      <c r="O138" s="4" t="s">
        <v>32</v>
      </c>
      <c r="P138" s="4" t="s">
        <v>33</v>
      </c>
      <c r="Q138" s="4">
        <v>0</v>
      </c>
      <c r="R138" s="7">
        <v>44842</v>
      </c>
      <c r="S138" s="6">
        <v>44846</v>
      </c>
      <c r="T138" s="4" t="s">
        <v>34</v>
      </c>
      <c r="U138" s="4">
        <v>199</v>
      </c>
      <c r="V138" s="4">
        <v>0</v>
      </c>
      <c r="W138" s="4">
        <v>0</v>
      </c>
      <c r="X138" s="4" t="s">
        <v>35</v>
      </c>
      <c r="Y138" s="4" t="s">
        <v>35</v>
      </c>
    </row>
    <row r="139" s="4" customFormat="1" spans="1:25">
      <c r="A139" s="4" t="s">
        <v>611</v>
      </c>
      <c r="B139" s="4" t="s">
        <v>26</v>
      </c>
      <c r="C139" s="4" t="s">
        <v>75</v>
      </c>
      <c r="D139" s="4" t="s">
        <v>612</v>
      </c>
      <c r="E139" s="4" t="s">
        <v>376</v>
      </c>
      <c r="F139" s="6">
        <v>44842</v>
      </c>
      <c r="G139" s="6">
        <v>44843</v>
      </c>
      <c r="H139" s="4">
        <v>1</v>
      </c>
      <c r="I139" s="4">
        <v>1</v>
      </c>
      <c r="J139" s="4">
        <v>1</v>
      </c>
      <c r="K139" s="4" t="s">
        <v>30</v>
      </c>
      <c r="L139" s="4">
        <v>-199</v>
      </c>
      <c r="M139" s="4">
        <v>-199</v>
      </c>
      <c r="N139" s="4" t="s">
        <v>613</v>
      </c>
      <c r="O139" s="4" t="s">
        <v>32</v>
      </c>
      <c r="P139" s="4" t="s">
        <v>33</v>
      </c>
      <c r="Q139" s="4">
        <v>0</v>
      </c>
      <c r="R139" s="7">
        <v>44842</v>
      </c>
      <c r="S139" s="6">
        <v>44846</v>
      </c>
      <c r="T139" s="4" t="s">
        <v>34</v>
      </c>
      <c r="U139" s="4">
        <v>-199</v>
      </c>
      <c r="V139" s="4">
        <v>0</v>
      </c>
      <c r="W139" s="4">
        <v>0</v>
      </c>
      <c r="X139" s="4" t="s">
        <v>35</v>
      </c>
      <c r="Y139" s="4" t="s">
        <v>35</v>
      </c>
    </row>
    <row r="140" s="4" customFormat="1" spans="1:25">
      <c r="A140" s="4" t="s">
        <v>614</v>
      </c>
      <c r="B140" s="4" t="s">
        <v>26</v>
      </c>
      <c r="C140" s="4" t="s">
        <v>27</v>
      </c>
      <c r="D140" s="4" t="s">
        <v>615</v>
      </c>
      <c r="E140" s="4" t="s">
        <v>616</v>
      </c>
      <c r="F140" s="6">
        <v>44842</v>
      </c>
      <c r="G140" s="6">
        <v>44843</v>
      </c>
      <c r="H140" s="4">
        <v>1</v>
      </c>
      <c r="I140" s="4">
        <v>1</v>
      </c>
      <c r="J140" s="4">
        <v>1</v>
      </c>
      <c r="K140" s="4" t="s">
        <v>30</v>
      </c>
      <c r="L140" s="4">
        <v>636</v>
      </c>
      <c r="M140" s="4">
        <v>636</v>
      </c>
      <c r="N140" s="4" t="s">
        <v>617</v>
      </c>
      <c r="O140" s="4" t="s">
        <v>32</v>
      </c>
      <c r="P140" s="4" t="s">
        <v>33</v>
      </c>
      <c r="Q140" s="4">
        <v>0</v>
      </c>
      <c r="R140" s="7">
        <v>44842</v>
      </c>
      <c r="S140" s="6">
        <v>44846</v>
      </c>
      <c r="T140" s="4" t="s">
        <v>34</v>
      </c>
      <c r="U140" s="4">
        <v>636</v>
      </c>
      <c r="V140" s="4">
        <v>0</v>
      </c>
      <c r="W140" s="4">
        <v>0</v>
      </c>
      <c r="X140" s="4" t="s">
        <v>35</v>
      </c>
      <c r="Y140" s="4" t="s">
        <v>46</v>
      </c>
    </row>
    <row r="141" s="4" customFormat="1" spans="1:25">
      <c r="A141" s="4" t="s">
        <v>618</v>
      </c>
      <c r="B141" s="4" t="s">
        <v>26</v>
      </c>
      <c r="C141" s="4" t="s">
        <v>27</v>
      </c>
      <c r="D141" s="4" t="s">
        <v>619</v>
      </c>
      <c r="E141" s="4" t="s">
        <v>620</v>
      </c>
      <c r="F141" s="6">
        <v>44842</v>
      </c>
      <c r="G141" s="6">
        <v>44843</v>
      </c>
      <c r="H141" s="4">
        <v>1</v>
      </c>
      <c r="I141" s="4">
        <v>1</v>
      </c>
      <c r="J141" s="4">
        <v>1</v>
      </c>
      <c r="K141" s="4" t="s">
        <v>30</v>
      </c>
      <c r="L141" s="4">
        <v>1220</v>
      </c>
      <c r="M141" s="4">
        <v>1220</v>
      </c>
      <c r="N141" s="4" t="s">
        <v>621</v>
      </c>
      <c r="O141" s="4" t="s">
        <v>32</v>
      </c>
      <c r="P141" s="4" t="s">
        <v>33</v>
      </c>
      <c r="Q141" s="4">
        <v>0</v>
      </c>
      <c r="R141" s="7">
        <v>44842</v>
      </c>
      <c r="S141" s="6">
        <v>44846</v>
      </c>
      <c r="T141" s="4" t="s">
        <v>34</v>
      </c>
      <c r="U141" s="4">
        <v>1220</v>
      </c>
      <c r="V141" s="4">
        <v>0</v>
      </c>
      <c r="W141" s="4">
        <v>0</v>
      </c>
      <c r="X141" s="4" t="s">
        <v>622</v>
      </c>
      <c r="Y141" s="4" t="s">
        <v>623</v>
      </c>
    </row>
    <row r="142" s="4" customFormat="1" spans="1:25">
      <c r="A142" s="4" t="s">
        <v>624</v>
      </c>
      <c r="B142" s="4" t="s">
        <v>26</v>
      </c>
      <c r="C142" s="4" t="s">
        <v>27</v>
      </c>
      <c r="D142" s="4" t="s">
        <v>625</v>
      </c>
      <c r="E142" s="4" t="s">
        <v>626</v>
      </c>
      <c r="F142" s="6">
        <v>44842</v>
      </c>
      <c r="G142" s="6">
        <v>44843</v>
      </c>
      <c r="H142" s="4">
        <v>1</v>
      </c>
      <c r="I142" s="4">
        <v>1</v>
      </c>
      <c r="J142" s="4">
        <v>1</v>
      </c>
      <c r="K142" s="4" t="s">
        <v>30</v>
      </c>
      <c r="L142" s="4">
        <v>117</v>
      </c>
      <c r="M142" s="4">
        <v>117</v>
      </c>
      <c r="N142" s="4" t="s">
        <v>627</v>
      </c>
      <c r="O142" s="4" t="s">
        <v>32</v>
      </c>
      <c r="P142" s="4" t="s">
        <v>33</v>
      </c>
      <c r="Q142" s="4">
        <v>0</v>
      </c>
      <c r="R142" s="7">
        <v>44842</v>
      </c>
      <c r="S142" s="6">
        <v>44846</v>
      </c>
      <c r="T142" s="4" t="s">
        <v>34</v>
      </c>
      <c r="U142" s="4">
        <v>117</v>
      </c>
      <c r="V142" s="4">
        <v>0</v>
      </c>
      <c r="W142" s="4">
        <v>0</v>
      </c>
      <c r="X142" s="4" t="s">
        <v>628</v>
      </c>
      <c r="Y142" s="4" t="s">
        <v>35</v>
      </c>
    </row>
    <row r="143" s="4" customFormat="1" spans="1:25">
      <c r="A143" s="4" t="s">
        <v>629</v>
      </c>
      <c r="B143" s="4" t="s">
        <v>26</v>
      </c>
      <c r="C143" s="4" t="s">
        <v>27</v>
      </c>
      <c r="D143" s="4" t="s">
        <v>237</v>
      </c>
      <c r="E143" s="4" t="s">
        <v>434</v>
      </c>
      <c r="F143" s="6">
        <v>44842</v>
      </c>
      <c r="G143" s="6">
        <v>44843</v>
      </c>
      <c r="H143" s="4">
        <v>1</v>
      </c>
      <c r="I143" s="4">
        <v>1</v>
      </c>
      <c r="J143" s="4">
        <v>1</v>
      </c>
      <c r="K143" s="4" t="s">
        <v>30</v>
      </c>
      <c r="L143" s="4">
        <v>445</v>
      </c>
      <c r="M143" s="4">
        <v>445</v>
      </c>
      <c r="N143" s="4" t="s">
        <v>630</v>
      </c>
      <c r="O143" s="4" t="s">
        <v>32</v>
      </c>
      <c r="P143" s="4" t="s">
        <v>33</v>
      </c>
      <c r="Q143" s="4">
        <v>0</v>
      </c>
      <c r="R143" s="7">
        <v>44842</v>
      </c>
      <c r="S143" s="6">
        <v>44846</v>
      </c>
      <c r="T143" s="4" t="s">
        <v>34</v>
      </c>
      <c r="U143" s="4">
        <v>445</v>
      </c>
      <c r="V143" s="4">
        <v>0</v>
      </c>
      <c r="W143" s="4">
        <v>0</v>
      </c>
      <c r="X143" s="4" t="s">
        <v>35</v>
      </c>
      <c r="Y143" s="4" t="s">
        <v>631</v>
      </c>
    </row>
    <row r="144" s="4" customFormat="1" spans="1:25">
      <c r="A144" s="4" t="s">
        <v>632</v>
      </c>
      <c r="B144" s="4" t="s">
        <v>26</v>
      </c>
      <c r="C144" s="4" t="s">
        <v>27</v>
      </c>
      <c r="D144" s="4" t="s">
        <v>302</v>
      </c>
      <c r="E144" s="4" t="s">
        <v>303</v>
      </c>
      <c r="F144" s="6">
        <v>44842</v>
      </c>
      <c r="G144" s="6">
        <v>44843</v>
      </c>
      <c r="H144" s="4">
        <v>1</v>
      </c>
      <c r="I144" s="4">
        <v>1</v>
      </c>
      <c r="J144" s="4">
        <v>1</v>
      </c>
      <c r="K144" s="4" t="s">
        <v>30</v>
      </c>
      <c r="L144" s="4">
        <v>250</v>
      </c>
      <c r="M144" s="4">
        <v>250</v>
      </c>
      <c r="N144" s="4" t="s">
        <v>633</v>
      </c>
      <c r="O144" s="4" t="s">
        <v>32</v>
      </c>
      <c r="P144" s="4" t="s">
        <v>33</v>
      </c>
      <c r="Q144" s="4">
        <v>0</v>
      </c>
      <c r="R144" s="7">
        <v>44842</v>
      </c>
      <c r="S144" s="6">
        <v>44846</v>
      </c>
      <c r="T144" s="4" t="s">
        <v>34</v>
      </c>
      <c r="U144" s="4">
        <v>250</v>
      </c>
      <c r="V144" s="4">
        <v>0</v>
      </c>
      <c r="W144" s="4">
        <v>0</v>
      </c>
      <c r="X144" s="4" t="s">
        <v>35</v>
      </c>
      <c r="Y144" s="4" t="s">
        <v>35</v>
      </c>
    </row>
    <row r="145" s="4" customFormat="1" spans="1:25">
      <c r="A145" s="4" t="s">
        <v>634</v>
      </c>
      <c r="B145" s="4" t="s">
        <v>26</v>
      </c>
      <c r="C145" s="4" t="s">
        <v>27</v>
      </c>
      <c r="D145" s="4" t="s">
        <v>567</v>
      </c>
      <c r="E145" s="4" t="s">
        <v>607</v>
      </c>
      <c r="F145" s="6">
        <v>44842</v>
      </c>
      <c r="G145" s="6">
        <v>44843</v>
      </c>
      <c r="H145" s="4">
        <v>1</v>
      </c>
      <c r="I145" s="4">
        <v>1</v>
      </c>
      <c r="J145" s="4">
        <v>1</v>
      </c>
      <c r="K145" s="4" t="s">
        <v>30</v>
      </c>
      <c r="L145" s="4">
        <v>136</v>
      </c>
      <c r="M145" s="4">
        <v>136</v>
      </c>
      <c r="N145" s="4" t="s">
        <v>635</v>
      </c>
      <c r="O145" s="4" t="s">
        <v>32</v>
      </c>
      <c r="P145" s="4" t="s">
        <v>33</v>
      </c>
      <c r="Q145" s="4">
        <v>0</v>
      </c>
      <c r="R145" s="7">
        <v>44842</v>
      </c>
      <c r="S145" s="6">
        <v>44846</v>
      </c>
      <c r="T145" s="4" t="s">
        <v>34</v>
      </c>
      <c r="U145" s="4">
        <v>136</v>
      </c>
      <c r="V145" s="4">
        <v>0</v>
      </c>
      <c r="W145" s="4">
        <v>0</v>
      </c>
      <c r="X145" s="4" t="s">
        <v>636</v>
      </c>
      <c r="Y145" s="4" t="s">
        <v>35</v>
      </c>
    </row>
    <row r="146" s="4" customFormat="1" spans="1:25">
      <c r="A146" s="4" t="s">
        <v>637</v>
      </c>
      <c r="B146" s="4" t="s">
        <v>26</v>
      </c>
      <c r="C146" s="4" t="s">
        <v>27</v>
      </c>
      <c r="D146" s="4" t="s">
        <v>638</v>
      </c>
      <c r="E146" s="4" t="s">
        <v>220</v>
      </c>
      <c r="F146" s="6">
        <v>44842</v>
      </c>
      <c r="G146" s="6">
        <v>44843</v>
      </c>
      <c r="H146" s="4">
        <v>1</v>
      </c>
      <c r="I146" s="4">
        <v>1</v>
      </c>
      <c r="J146" s="4">
        <v>1</v>
      </c>
      <c r="K146" s="4" t="s">
        <v>30</v>
      </c>
      <c r="L146" s="4">
        <v>489</v>
      </c>
      <c r="M146" s="4">
        <v>489</v>
      </c>
      <c r="N146" s="4" t="s">
        <v>639</v>
      </c>
      <c r="O146" s="4" t="s">
        <v>32</v>
      </c>
      <c r="P146" s="4" t="s">
        <v>33</v>
      </c>
      <c r="Q146" s="4">
        <v>0</v>
      </c>
      <c r="R146" s="7">
        <v>44842</v>
      </c>
      <c r="S146" s="6">
        <v>44846</v>
      </c>
      <c r="T146" s="4" t="s">
        <v>34</v>
      </c>
      <c r="U146" s="4">
        <v>489</v>
      </c>
      <c r="V146" s="4">
        <v>0</v>
      </c>
      <c r="W146" s="4">
        <v>0</v>
      </c>
      <c r="X146" s="4" t="s">
        <v>35</v>
      </c>
      <c r="Y146" s="4" t="s">
        <v>640</v>
      </c>
    </row>
    <row r="147" s="4" customFormat="1" spans="1:25">
      <c r="A147" s="4" t="s">
        <v>641</v>
      </c>
      <c r="B147" s="4" t="s">
        <v>26</v>
      </c>
      <c r="C147" s="4" t="s">
        <v>27</v>
      </c>
      <c r="D147" s="4" t="s">
        <v>642</v>
      </c>
      <c r="E147" s="4" t="s">
        <v>39</v>
      </c>
      <c r="F147" s="6">
        <v>44842</v>
      </c>
      <c r="G147" s="6">
        <v>44843</v>
      </c>
      <c r="H147" s="4">
        <v>1</v>
      </c>
      <c r="I147" s="4">
        <v>1</v>
      </c>
      <c r="J147" s="4">
        <v>1</v>
      </c>
      <c r="K147" s="4" t="s">
        <v>30</v>
      </c>
      <c r="L147" s="4">
        <v>614</v>
      </c>
      <c r="M147" s="4">
        <v>614</v>
      </c>
      <c r="N147" s="4" t="s">
        <v>643</v>
      </c>
      <c r="O147" s="4" t="s">
        <v>32</v>
      </c>
      <c r="P147" s="4" t="s">
        <v>33</v>
      </c>
      <c r="Q147" s="4">
        <v>0</v>
      </c>
      <c r="R147" s="7">
        <v>44842</v>
      </c>
      <c r="S147" s="6">
        <v>44846</v>
      </c>
      <c r="T147" s="4" t="s">
        <v>34</v>
      </c>
      <c r="U147" s="4">
        <v>614</v>
      </c>
      <c r="V147" s="4">
        <v>0</v>
      </c>
      <c r="W147" s="4">
        <v>0</v>
      </c>
      <c r="X147" s="4" t="s">
        <v>35</v>
      </c>
      <c r="Y147" s="4" t="s">
        <v>35</v>
      </c>
    </row>
    <row r="148" s="4" customFormat="1" spans="1:25">
      <c r="A148" s="4" t="s">
        <v>644</v>
      </c>
      <c r="B148" s="4" t="s">
        <v>26</v>
      </c>
      <c r="C148" s="4" t="s">
        <v>27</v>
      </c>
      <c r="D148" s="4" t="s">
        <v>645</v>
      </c>
      <c r="E148" s="4" t="s">
        <v>646</v>
      </c>
      <c r="F148" s="6">
        <v>44842</v>
      </c>
      <c r="G148" s="6">
        <v>44843</v>
      </c>
      <c r="H148" s="4">
        <v>1</v>
      </c>
      <c r="I148" s="4">
        <v>1</v>
      </c>
      <c r="J148" s="4">
        <v>1</v>
      </c>
      <c r="K148" s="4" t="s">
        <v>30</v>
      </c>
      <c r="L148" s="4">
        <v>227</v>
      </c>
      <c r="M148" s="4">
        <v>227</v>
      </c>
      <c r="N148" s="4" t="s">
        <v>647</v>
      </c>
      <c r="O148" s="4" t="s">
        <v>32</v>
      </c>
      <c r="P148" s="4" t="s">
        <v>33</v>
      </c>
      <c r="Q148" s="4">
        <v>0</v>
      </c>
      <c r="R148" s="7">
        <v>44842</v>
      </c>
      <c r="S148" s="6">
        <v>44846</v>
      </c>
      <c r="T148" s="4" t="s">
        <v>34</v>
      </c>
      <c r="U148" s="4">
        <v>227</v>
      </c>
      <c r="V148" s="4">
        <v>0</v>
      </c>
      <c r="W148" s="4">
        <v>0</v>
      </c>
      <c r="X148" s="4" t="s">
        <v>35</v>
      </c>
      <c r="Y148" s="4" t="s">
        <v>35</v>
      </c>
    </row>
    <row r="149" s="4" customFormat="1" spans="1:25">
      <c r="A149" s="4" t="s">
        <v>648</v>
      </c>
      <c r="B149" s="4" t="s">
        <v>26</v>
      </c>
      <c r="C149" s="4" t="s">
        <v>27</v>
      </c>
      <c r="D149" s="4" t="s">
        <v>649</v>
      </c>
      <c r="E149" s="4" t="s">
        <v>220</v>
      </c>
      <c r="F149" s="6">
        <v>44842</v>
      </c>
      <c r="G149" s="6">
        <v>44843</v>
      </c>
      <c r="H149" s="4">
        <v>1</v>
      </c>
      <c r="I149" s="4">
        <v>1</v>
      </c>
      <c r="J149" s="4">
        <v>1</v>
      </c>
      <c r="K149" s="4" t="s">
        <v>30</v>
      </c>
      <c r="L149" s="4">
        <v>163</v>
      </c>
      <c r="M149" s="4">
        <v>163</v>
      </c>
      <c r="N149" s="4" t="s">
        <v>650</v>
      </c>
      <c r="O149" s="4" t="s">
        <v>32</v>
      </c>
      <c r="P149" s="4" t="s">
        <v>33</v>
      </c>
      <c r="Q149" s="4">
        <v>0</v>
      </c>
      <c r="R149" s="7">
        <v>44842</v>
      </c>
      <c r="S149" s="6">
        <v>44846</v>
      </c>
      <c r="T149" s="4" t="s">
        <v>34</v>
      </c>
      <c r="U149" s="4">
        <v>163</v>
      </c>
      <c r="V149" s="4">
        <v>0</v>
      </c>
      <c r="W149" s="4">
        <v>0</v>
      </c>
      <c r="X149" s="4" t="s">
        <v>35</v>
      </c>
      <c r="Y149" s="4" t="s">
        <v>651</v>
      </c>
    </row>
    <row r="150" s="4" customFormat="1" spans="1:25">
      <c r="A150" s="4" t="s">
        <v>652</v>
      </c>
      <c r="B150" s="4" t="s">
        <v>26</v>
      </c>
      <c r="C150" s="4" t="s">
        <v>27</v>
      </c>
      <c r="D150" s="4" t="s">
        <v>653</v>
      </c>
      <c r="E150" s="4" t="s">
        <v>654</v>
      </c>
      <c r="F150" s="6">
        <v>44842</v>
      </c>
      <c r="G150" s="6">
        <v>44843</v>
      </c>
      <c r="H150" s="4">
        <v>2</v>
      </c>
      <c r="I150" s="4">
        <v>1</v>
      </c>
      <c r="J150" s="4">
        <v>2</v>
      </c>
      <c r="K150" s="4" t="s">
        <v>30</v>
      </c>
      <c r="L150" s="4">
        <v>352</v>
      </c>
      <c r="M150" s="4">
        <v>352</v>
      </c>
      <c r="N150" s="4" t="s">
        <v>655</v>
      </c>
      <c r="O150" s="4" t="s">
        <v>32</v>
      </c>
      <c r="P150" s="4" t="s">
        <v>33</v>
      </c>
      <c r="Q150" s="4">
        <v>0</v>
      </c>
      <c r="R150" s="7">
        <v>44842</v>
      </c>
      <c r="S150" s="6">
        <v>44846</v>
      </c>
      <c r="T150" s="4" t="s">
        <v>34</v>
      </c>
      <c r="U150" s="4">
        <v>352</v>
      </c>
      <c r="V150" s="4">
        <v>0</v>
      </c>
      <c r="W150" s="4">
        <v>0</v>
      </c>
      <c r="X150" s="4" t="s">
        <v>35</v>
      </c>
      <c r="Y150" s="4" t="s">
        <v>35</v>
      </c>
    </row>
    <row r="151" s="4" customFormat="1" spans="1:25">
      <c r="A151" s="4" t="s">
        <v>641</v>
      </c>
      <c r="B151" s="4" t="s">
        <v>26</v>
      </c>
      <c r="C151" s="4" t="s">
        <v>75</v>
      </c>
      <c r="D151" s="4" t="s">
        <v>642</v>
      </c>
      <c r="E151" s="4" t="s">
        <v>39</v>
      </c>
      <c r="F151" s="6">
        <v>44842</v>
      </c>
      <c r="G151" s="6">
        <v>44843</v>
      </c>
      <c r="H151" s="4">
        <v>1</v>
      </c>
      <c r="I151" s="4">
        <v>1</v>
      </c>
      <c r="J151" s="4">
        <v>1</v>
      </c>
      <c r="K151" s="4" t="s">
        <v>30</v>
      </c>
      <c r="L151" s="4">
        <v>-614</v>
      </c>
      <c r="M151" s="4">
        <v>-614</v>
      </c>
      <c r="N151" s="4" t="s">
        <v>643</v>
      </c>
      <c r="O151" s="4" t="s">
        <v>32</v>
      </c>
      <c r="P151" s="4" t="s">
        <v>33</v>
      </c>
      <c r="Q151" s="4">
        <v>0</v>
      </c>
      <c r="R151" s="7">
        <v>44842</v>
      </c>
      <c r="S151" s="6">
        <v>44846</v>
      </c>
      <c r="T151" s="4" t="s">
        <v>34</v>
      </c>
      <c r="U151" s="4">
        <v>-614</v>
      </c>
      <c r="V151" s="4">
        <v>0</v>
      </c>
      <c r="W151" s="4">
        <v>0</v>
      </c>
      <c r="X151" s="4" t="s">
        <v>35</v>
      </c>
      <c r="Y151" s="4" t="s">
        <v>35</v>
      </c>
    </row>
    <row r="152" s="4" customFormat="1" spans="1:25">
      <c r="A152" s="4" t="s">
        <v>656</v>
      </c>
      <c r="B152" s="4" t="s">
        <v>26</v>
      </c>
      <c r="C152" s="4" t="s">
        <v>27</v>
      </c>
      <c r="D152" s="4" t="s">
        <v>447</v>
      </c>
      <c r="E152" s="4" t="s">
        <v>448</v>
      </c>
      <c r="F152" s="6">
        <v>44842</v>
      </c>
      <c r="G152" s="6">
        <v>44843</v>
      </c>
      <c r="H152" s="4">
        <v>1</v>
      </c>
      <c r="I152" s="4">
        <v>1</v>
      </c>
      <c r="J152" s="4">
        <v>1</v>
      </c>
      <c r="K152" s="4" t="s">
        <v>30</v>
      </c>
      <c r="L152" s="4">
        <v>534</v>
      </c>
      <c r="M152" s="4">
        <v>534</v>
      </c>
      <c r="N152" s="4" t="s">
        <v>657</v>
      </c>
      <c r="O152" s="4" t="s">
        <v>32</v>
      </c>
      <c r="P152" s="4" t="s">
        <v>33</v>
      </c>
      <c r="Q152" s="4">
        <v>0</v>
      </c>
      <c r="R152" s="7">
        <v>44842</v>
      </c>
      <c r="S152" s="6">
        <v>44846</v>
      </c>
      <c r="T152" s="4" t="s">
        <v>34</v>
      </c>
      <c r="U152" s="4">
        <v>534</v>
      </c>
      <c r="V152" s="4">
        <v>0</v>
      </c>
      <c r="W152" s="4">
        <v>0</v>
      </c>
      <c r="X152" s="4" t="s">
        <v>35</v>
      </c>
      <c r="Y152" s="4" t="s">
        <v>450</v>
      </c>
    </row>
    <row r="153" s="4" customFormat="1" spans="1:25">
      <c r="A153" s="4" t="s">
        <v>652</v>
      </c>
      <c r="B153" s="4" t="s">
        <v>26</v>
      </c>
      <c r="C153" s="4" t="s">
        <v>75</v>
      </c>
      <c r="D153" s="4" t="s">
        <v>653</v>
      </c>
      <c r="E153" s="4" t="s">
        <v>654</v>
      </c>
      <c r="F153" s="6">
        <v>44842</v>
      </c>
      <c r="G153" s="6">
        <v>44843</v>
      </c>
      <c r="H153" s="4">
        <v>2</v>
      </c>
      <c r="I153" s="4">
        <v>1</v>
      </c>
      <c r="J153" s="4">
        <v>2</v>
      </c>
      <c r="K153" s="4" t="s">
        <v>30</v>
      </c>
      <c r="L153" s="4">
        <v>-352</v>
      </c>
      <c r="M153" s="4">
        <v>-352</v>
      </c>
      <c r="N153" s="4" t="s">
        <v>655</v>
      </c>
      <c r="O153" s="4" t="s">
        <v>32</v>
      </c>
      <c r="P153" s="4" t="s">
        <v>33</v>
      </c>
      <c r="Q153" s="4">
        <v>0</v>
      </c>
      <c r="R153" s="7">
        <v>44842</v>
      </c>
      <c r="S153" s="6">
        <v>44846</v>
      </c>
      <c r="T153" s="4" t="s">
        <v>34</v>
      </c>
      <c r="U153" s="4">
        <v>-352</v>
      </c>
      <c r="V153" s="4">
        <v>0</v>
      </c>
      <c r="W153" s="4">
        <v>0</v>
      </c>
      <c r="X153" s="4" t="s">
        <v>35</v>
      </c>
      <c r="Y153" s="4" t="s">
        <v>35</v>
      </c>
    </row>
    <row r="154" s="4" customFormat="1" spans="1:25">
      <c r="A154" s="4" t="s">
        <v>658</v>
      </c>
      <c r="B154" s="4" t="s">
        <v>26</v>
      </c>
      <c r="C154" s="4" t="s">
        <v>27</v>
      </c>
      <c r="D154" s="4" t="s">
        <v>659</v>
      </c>
      <c r="E154" s="4" t="s">
        <v>568</v>
      </c>
      <c r="F154" s="6">
        <v>44842</v>
      </c>
      <c r="G154" s="6">
        <v>44843</v>
      </c>
      <c r="H154" s="4">
        <v>1</v>
      </c>
      <c r="I154" s="4">
        <v>1</v>
      </c>
      <c r="J154" s="4">
        <v>1</v>
      </c>
      <c r="K154" s="4" t="s">
        <v>30</v>
      </c>
      <c r="L154" s="4">
        <v>147</v>
      </c>
      <c r="M154" s="4">
        <v>147</v>
      </c>
      <c r="N154" s="4" t="s">
        <v>660</v>
      </c>
      <c r="O154" s="4" t="s">
        <v>32</v>
      </c>
      <c r="P154" s="4" t="s">
        <v>33</v>
      </c>
      <c r="Q154" s="4">
        <v>0</v>
      </c>
      <c r="R154" s="7">
        <v>44842</v>
      </c>
      <c r="S154" s="6">
        <v>44846</v>
      </c>
      <c r="T154" s="4" t="s">
        <v>34</v>
      </c>
      <c r="U154" s="4">
        <v>147</v>
      </c>
      <c r="V154" s="4">
        <v>0</v>
      </c>
      <c r="W154" s="4">
        <v>0</v>
      </c>
      <c r="X154" s="4" t="s">
        <v>661</v>
      </c>
      <c r="Y154" s="4" t="s">
        <v>35</v>
      </c>
    </row>
    <row r="155" s="4" customFormat="1" spans="1:25">
      <c r="A155" s="4" t="s">
        <v>662</v>
      </c>
      <c r="B155" s="4" t="s">
        <v>26</v>
      </c>
      <c r="C155" s="4" t="s">
        <v>27</v>
      </c>
      <c r="D155" s="4" t="s">
        <v>663</v>
      </c>
      <c r="E155" s="4" t="s">
        <v>376</v>
      </c>
      <c r="F155" s="6">
        <v>44842</v>
      </c>
      <c r="G155" s="6">
        <v>44843</v>
      </c>
      <c r="H155" s="4">
        <v>1</v>
      </c>
      <c r="I155" s="4">
        <v>1</v>
      </c>
      <c r="J155" s="4">
        <v>1</v>
      </c>
      <c r="K155" s="4" t="s">
        <v>30</v>
      </c>
      <c r="L155" s="4">
        <v>461</v>
      </c>
      <c r="M155" s="4">
        <v>461</v>
      </c>
      <c r="N155" s="4" t="s">
        <v>664</v>
      </c>
      <c r="O155" s="4" t="s">
        <v>32</v>
      </c>
      <c r="P155" s="4" t="s">
        <v>33</v>
      </c>
      <c r="Q155" s="4">
        <v>0</v>
      </c>
      <c r="R155" s="7">
        <v>44842</v>
      </c>
      <c r="S155" s="6">
        <v>44846</v>
      </c>
      <c r="T155" s="4" t="s">
        <v>34</v>
      </c>
      <c r="U155" s="4">
        <v>461</v>
      </c>
      <c r="V155" s="4">
        <v>0</v>
      </c>
      <c r="W155" s="4">
        <v>0</v>
      </c>
      <c r="X155" s="4" t="s">
        <v>665</v>
      </c>
      <c r="Y155" s="4" t="s">
        <v>666</v>
      </c>
    </row>
    <row r="156" s="4" customFormat="1" spans="1:25">
      <c r="A156" s="4" t="s">
        <v>667</v>
      </c>
      <c r="B156" s="4" t="s">
        <v>26</v>
      </c>
      <c r="C156" s="4" t="s">
        <v>27</v>
      </c>
      <c r="D156" s="4" t="s">
        <v>82</v>
      </c>
      <c r="E156" s="4" t="s">
        <v>83</v>
      </c>
      <c r="F156" s="6">
        <v>44842</v>
      </c>
      <c r="G156" s="6">
        <v>44843</v>
      </c>
      <c r="H156" s="4">
        <v>1</v>
      </c>
      <c r="I156" s="4">
        <v>1</v>
      </c>
      <c r="J156" s="4">
        <v>1</v>
      </c>
      <c r="K156" s="4" t="s">
        <v>30</v>
      </c>
      <c r="L156" s="4">
        <v>1012</v>
      </c>
      <c r="M156" s="4">
        <v>1012</v>
      </c>
      <c r="N156" s="4" t="s">
        <v>668</v>
      </c>
      <c r="O156" s="4" t="s">
        <v>32</v>
      </c>
      <c r="P156" s="4" t="s">
        <v>33</v>
      </c>
      <c r="Q156" s="4">
        <v>0</v>
      </c>
      <c r="R156" s="7">
        <v>44842</v>
      </c>
      <c r="S156" s="6">
        <v>44846</v>
      </c>
      <c r="T156" s="4" t="s">
        <v>34</v>
      </c>
      <c r="U156" s="4">
        <v>1012</v>
      </c>
      <c r="V156" s="4">
        <v>0</v>
      </c>
      <c r="W156" s="4">
        <v>0</v>
      </c>
      <c r="X156" s="4" t="s">
        <v>669</v>
      </c>
      <c r="Y156" s="4" t="s">
        <v>46</v>
      </c>
    </row>
    <row r="157" s="4" customFormat="1" spans="1:25">
      <c r="A157" s="4" t="s">
        <v>670</v>
      </c>
      <c r="B157" s="4" t="s">
        <v>26</v>
      </c>
      <c r="C157" s="4" t="s">
        <v>27</v>
      </c>
      <c r="D157" s="4" t="s">
        <v>671</v>
      </c>
      <c r="E157" s="4" t="s">
        <v>54</v>
      </c>
      <c r="F157" s="6">
        <v>44842</v>
      </c>
      <c r="G157" s="6">
        <v>44843</v>
      </c>
      <c r="H157" s="4">
        <v>1</v>
      </c>
      <c r="I157" s="4">
        <v>1</v>
      </c>
      <c r="J157" s="4">
        <v>1</v>
      </c>
      <c r="K157" s="4" t="s">
        <v>30</v>
      </c>
      <c r="L157" s="4">
        <v>1150</v>
      </c>
      <c r="M157" s="4">
        <v>1150</v>
      </c>
      <c r="N157" s="4" t="s">
        <v>672</v>
      </c>
      <c r="O157" s="4" t="s">
        <v>32</v>
      </c>
      <c r="P157" s="4" t="s">
        <v>33</v>
      </c>
      <c r="Q157" s="4">
        <v>0</v>
      </c>
      <c r="R157" s="7">
        <v>44842</v>
      </c>
      <c r="S157" s="6">
        <v>44846</v>
      </c>
      <c r="T157" s="4" t="s">
        <v>34</v>
      </c>
      <c r="U157" s="4">
        <v>1150</v>
      </c>
      <c r="V157" s="4">
        <v>0</v>
      </c>
      <c r="W157" s="4">
        <v>0</v>
      </c>
      <c r="X157" s="4" t="s">
        <v>35</v>
      </c>
      <c r="Y157" s="4" t="s">
        <v>673</v>
      </c>
    </row>
    <row r="158" s="4" customFormat="1" spans="1:25">
      <c r="A158" s="4" t="s">
        <v>674</v>
      </c>
      <c r="B158" s="4" t="s">
        <v>26</v>
      </c>
      <c r="C158" s="4" t="s">
        <v>27</v>
      </c>
      <c r="D158" s="4" t="s">
        <v>675</v>
      </c>
      <c r="E158" s="4" t="s">
        <v>676</v>
      </c>
      <c r="F158" s="6">
        <v>44842</v>
      </c>
      <c r="G158" s="6">
        <v>44843</v>
      </c>
      <c r="H158" s="4">
        <v>1</v>
      </c>
      <c r="I158" s="4">
        <v>1</v>
      </c>
      <c r="J158" s="4">
        <v>1</v>
      </c>
      <c r="K158" s="4" t="s">
        <v>30</v>
      </c>
      <c r="L158" s="4">
        <v>436</v>
      </c>
      <c r="M158" s="4">
        <v>436</v>
      </c>
      <c r="N158" s="4" t="s">
        <v>677</v>
      </c>
      <c r="O158" s="4" t="s">
        <v>32</v>
      </c>
      <c r="P158" s="4" t="s">
        <v>33</v>
      </c>
      <c r="Q158" s="4">
        <v>0</v>
      </c>
      <c r="R158" s="7">
        <v>44842</v>
      </c>
      <c r="S158" s="6">
        <v>44846</v>
      </c>
      <c r="T158" s="4" t="s">
        <v>34</v>
      </c>
      <c r="U158" s="4">
        <v>436</v>
      </c>
      <c r="V158" s="4">
        <v>0</v>
      </c>
      <c r="W158" s="4">
        <v>0</v>
      </c>
      <c r="X158" s="4" t="s">
        <v>678</v>
      </c>
      <c r="Y158" s="4" t="s">
        <v>679</v>
      </c>
    </row>
    <row r="159" s="4" customFormat="1" spans="1:25">
      <c r="A159" s="4" t="s">
        <v>680</v>
      </c>
      <c r="B159" s="4" t="s">
        <v>26</v>
      </c>
      <c r="C159" s="4" t="s">
        <v>27</v>
      </c>
      <c r="D159" s="4" t="s">
        <v>659</v>
      </c>
      <c r="E159" s="4" t="s">
        <v>568</v>
      </c>
      <c r="F159" s="6">
        <v>44842</v>
      </c>
      <c r="G159" s="6">
        <v>44843</v>
      </c>
      <c r="H159" s="4">
        <v>1</v>
      </c>
      <c r="I159" s="4">
        <v>1</v>
      </c>
      <c r="J159" s="4">
        <v>1</v>
      </c>
      <c r="K159" s="4" t="s">
        <v>30</v>
      </c>
      <c r="L159" s="4">
        <v>147</v>
      </c>
      <c r="M159" s="4">
        <v>147</v>
      </c>
      <c r="N159" s="4" t="s">
        <v>681</v>
      </c>
      <c r="O159" s="4" t="s">
        <v>32</v>
      </c>
      <c r="P159" s="4" t="s">
        <v>33</v>
      </c>
      <c r="Q159" s="4">
        <v>0</v>
      </c>
      <c r="R159" s="7">
        <v>44842</v>
      </c>
      <c r="S159" s="6">
        <v>44846</v>
      </c>
      <c r="T159" s="4" t="s">
        <v>34</v>
      </c>
      <c r="U159" s="4">
        <v>147</v>
      </c>
      <c r="V159" s="4">
        <v>0</v>
      </c>
      <c r="W159" s="4">
        <v>0</v>
      </c>
      <c r="X159" s="4" t="s">
        <v>35</v>
      </c>
      <c r="Y159" s="4" t="s">
        <v>35</v>
      </c>
    </row>
    <row r="160" s="4" customFormat="1" spans="1:25">
      <c r="A160" s="4" t="s">
        <v>682</v>
      </c>
      <c r="B160" s="4" t="s">
        <v>26</v>
      </c>
      <c r="C160" s="4" t="s">
        <v>27</v>
      </c>
      <c r="D160" s="4" t="s">
        <v>683</v>
      </c>
      <c r="E160" s="4" t="s">
        <v>684</v>
      </c>
      <c r="F160" s="6">
        <v>44842</v>
      </c>
      <c r="G160" s="6">
        <v>44843</v>
      </c>
      <c r="H160" s="4">
        <v>1</v>
      </c>
      <c r="I160" s="4">
        <v>1</v>
      </c>
      <c r="J160" s="4">
        <v>1</v>
      </c>
      <c r="K160" s="4" t="s">
        <v>30</v>
      </c>
      <c r="L160" s="4">
        <v>488</v>
      </c>
      <c r="M160" s="4">
        <v>488</v>
      </c>
      <c r="N160" s="4" t="s">
        <v>685</v>
      </c>
      <c r="O160" s="4" t="s">
        <v>32</v>
      </c>
      <c r="P160" s="4" t="s">
        <v>33</v>
      </c>
      <c r="Q160" s="4">
        <v>0</v>
      </c>
      <c r="R160" s="7">
        <v>44842</v>
      </c>
      <c r="S160" s="6">
        <v>44846</v>
      </c>
      <c r="T160" s="4" t="s">
        <v>34</v>
      </c>
      <c r="U160" s="4">
        <v>488</v>
      </c>
      <c r="V160" s="4">
        <v>0</v>
      </c>
      <c r="W160" s="4">
        <v>0</v>
      </c>
      <c r="X160" s="4" t="s">
        <v>35</v>
      </c>
      <c r="Y160" s="4" t="s">
        <v>35</v>
      </c>
    </row>
    <row r="161" s="4" customFormat="1" spans="1:25">
      <c r="A161" s="4" t="s">
        <v>686</v>
      </c>
      <c r="B161" s="4" t="s">
        <v>26</v>
      </c>
      <c r="C161" s="4" t="s">
        <v>27</v>
      </c>
      <c r="D161" s="4" t="s">
        <v>687</v>
      </c>
      <c r="E161" s="4" t="s">
        <v>688</v>
      </c>
      <c r="F161" s="6">
        <v>44842</v>
      </c>
      <c r="G161" s="6">
        <v>44843</v>
      </c>
      <c r="H161" s="4">
        <v>1</v>
      </c>
      <c r="I161" s="4">
        <v>1</v>
      </c>
      <c r="J161" s="4">
        <v>1</v>
      </c>
      <c r="K161" s="4" t="s">
        <v>30</v>
      </c>
      <c r="L161" s="4">
        <v>418</v>
      </c>
      <c r="M161" s="4">
        <v>418</v>
      </c>
      <c r="N161" s="4" t="s">
        <v>689</v>
      </c>
      <c r="O161" s="4" t="s">
        <v>32</v>
      </c>
      <c r="P161" s="4" t="s">
        <v>33</v>
      </c>
      <c r="Q161" s="4">
        <v>0</v>
      </c>
      <c r="R161" s="7">
        <v>44842</v>
      </c>
      <c r="S161" s="6">
        <v>44846</v>
      </c>
      <c r="T161" s="4" t="s">
        <v>34</v>
      </c>
      <c r="U161" s="4">
        <v>418</v>
      </c>
      <c r="V161" s="4">
        <v>0</v>
      </c>
      <c r="W161" s="4">
        <v>0</v>
      </c>
      <c r="X161" s="4" t="s">
        <v>690</v>
      </c>
      <c r="Y161" s="4" t="s">
        <v>691</v>
      </c>
    </row>
    <row r="162" s="4" customFormat="1" spans="1:25">
      <c r="A162" s="4" t="s">
        <v>692</v>
      </c>
      <c r="B162" s="4" t="s">
        <v>26</v>
      </c>
      <c r="C162" s="4" t="s">
        <v>27</v>
      </c>
      <c r="D162" s="4" t="s">
        <v>594</v>
      </c>
      <c r="E162" s="4" t="s">
        <v>595</v>
      </c>
      <c r="F162" s="6">
        <v>44842</v>
      </c>
      <c r="G162" s="6">
        <v>44843</v>
      </c>
      <c r="H162" s="4">
        <v>1</v>
      </c>
      <c r="I162" s="4">
        <v>1</v>
      </c>
      <c r="J162" s="4">
        <v>1</v>
      </c>
      <c r="K162" s="4" t="s">
        <v>30</v>
      </c>
      <c r="L162" s="4">
        <v>207</v>
      </c>
      <c r="M162" s="4">
        <v>207</v>
      </c>
      <c r="N162" s="4" t="s">
        <v>693</v>
      </c>
      <c r="O162" s="4" t="s">
        <v>32</v>
      </c>
      <c r="P162" s="4" t="s">
        <v>33</v>
      </c>
      <c r="Q162" s="4">
        <v>0</v>
      </c>
      <c r="R162" s="7">
        <v>44842</v>
      </c>
      <c r="S162" s="6">
        <v>44846</v>
      </c>
      <c r="T162" s="4" t="s">
        <v>34</v>
      </c>
      <c r="U162" s="4">
        <v>207</v>
      </c>
      <c r="V162" s="4">
        <v>0</v>
      </c>
      <c r="W162" s="4">
        <v>0</v>
      </c>
      <c r="X162" s="4" t="s">
        <v>35</v>
      </c>
      <c r="Y162" s="4" t="s">
        <v>694</v>
      </c>
    </row>
    <row r="163" s="4" customFormat="1" spans="1:25">
      <c r="A163" s="4" t="s">
        <v>695</v>
      </c>
      <c r="B163" s="4" t="s">
        <v>26</v>
      </c>
      <c r="C163" s="4" t="s">
        <v>27</v>
      </c>
      <c r="D163" s="4" t="s">
        <v>696</v>
      </c>
      <c r="E163" s="4" t="s">
        <v>697</v>
      </c>
      <c r="F163" s="6">
        <v>44842</v>
      </c>
      <c r="G163" s="6">
        <v>44843</v>
      </c>
      <c r="H163" s="4">
        <v>1</v>
      </c>
      <c r="I163" s="4">
        <v>1</v>
      </c>
      <c r="J163" s="4">
        <v>1</v>
      </c>
      <c r="K163" s="4" t="s">
        <v>30</v>
      </c>
      <c r="L163" s="4">
        <v>1638</v>
      </c>
      <c r="M163" s="4">
        <v>1638</v>
      </c>
      <c r="N163" s="4" t="s">
        <v>698</v>
      </c>
      <c r="O163" s="4" t="s">
        <v>32</v>
      </c>
      <c r="P163" s="4" t="s">
        <v>33</v>
      </c>
      <c r="Q163" s="4">
        <v>0</v>
      </c>
      <c r="R163" s="7">
        <v>44842</v>
      </c>
      <c r="S163" s="6">
        <v>44846</v>
      </c>
      <c r="T163" s="4" t="s">
        <v>34</v>
      </c>
      <c r="U163" s="4">
        <v>1638</v>
      </c>
      <c r="V163" s="4">
        <v>0</v>
      </c>
      <c r="W163" s="4">
        <v>0</v>
      </c>
      <c r="X163" s="4" t="s">
        <v>699</v>
      </c>
      <c r="Y163" s="4" t="s">
        <v>700</v>
      </c>
    </row>
    <row r="164" s="4" customFormat="1" spans="1:25">
      <c r="A164" s="4" t="s">
        <v>701</v>
      </c>
      <c r="B164" s="4" t="s">
        <v>26</v>
      </c>
      <c r="C164" s="4" t="s">
        <v>27</v>
      </c>
      <c r="D164" s="4" t="s">
        <v>702</v>
      </c>
      <c r="E164" s="4" t="s">
        <v>703</v>
      </c>
      <c r="F164" s="6">
        <v>44842</v>
      </c>
      <c r="G164" s="6">
        <v>44843</v>
      </c>
      <c r="H164" s="4">
        <v>1</v>
      </c>
      <c r="I164" s="4">
        <v>1</v>
      </c>
      <c r="J164" s="4">
        <v>1</v>
      </c>
      <c r="K164" s="4" t="s">
        <v>30</v>
      </c>
      <c r="L164" s="4">
        <v>2367</v>
      </c>
      <c r="M164" s="4">
        <v>2367</v>
      </c>
      <c r="N164" s="4" t="s">
        <v>704</v>
      </c>
      <c r="O164" s="4" t="s">
        <v>32</v>
      </c>
      <c r="P164" s="4" t="s">
        <v>33</v>
      </c>
      <c r="Q164" s="4">
        <v>0</v>
      </c>
      <c r="R164" s="7">
        <v>44842</v>
      </c>
      <c r="S164" s="6">
        <v>44846</v>
      </c>
      <c r="T164" s="4" t="s">
        <v>34</v>
      </c>
      <c r="U164" s="4">
        <v>2367</v>
      </c>
      <c r="V164" s="4">
        <v>0</v>
      </c>
      <c r="W164" s="4">
        <v>0</v>
      </c>
      <c r="X164" s="4" t="s">
        <v>705</v>
      </c>
      <c r="Y164" s="4" t="s">
        <v>706</v>
      </c>
    </row>
    <row r="165" s="4" customFormat="1" spans="1:25">
      <c r="A165" s="4" t="s">
        <v>707</v>
      </c>
      <c r="B165" s="4" t="s">
        <v>26</v>
      </c>
      <c r="C165" s="4" t="s">
        <v>27</v>
      </c>
      <c r="D165" s="4" t="s">
        <v>602</v>
      </c>
      <c r="E165" s="4" t="s">
        <v>603</v>
      </c>
      <c r="F165" s="6">
        <v>44842</v>
      </c>
      <c r="G165" s="6">
        <v>44843</v>
      </c>
      <c r="H165" s="4">
        <v>1</v>
      </c>
      <c r="I165" s="4">
        <v>1</v>
      </c>
      <c r="J165" s="4">
        <v>1</v>
      </c>
      <c r="K165" s="4" t="s">
        <v>30</v>
      </c>
      <c r="L165" s="4">
        <v>435</v>
      </c>
      <c r="M165" s="4">
        <v>435</v>
      </c>
      <c r="N165" s="4" t="s">
        <v>708</v>
      </c>
      <c r="O165" s="4" t="s">
        <v>32</v>
      </c>
      <c r="P165" s="4" t="s">
        <v>33</v>
      </c>
      <c r="Q165" s="4">
        <v>0</v>
      </c>
      <c r="R165" s="7">
        <v>44842</v>
      </c>
      <c r="S165" s="6">
        <v>44846</v>
      </c>
      <c r="T165" s="4" t="s">
        <v>34</v>
      </c>
      <c r="U165" s="4">
        <v>435</v>
      </c>
      <c r="V165" s="4">
        <v>0</v>
      </c>
      <c r="W165" s="4">
        <v>0</v>
      </c>
      <c r="X165" s="4" t="s">
        <v>709</v>
      </c>
      <c r="Y165" s="4" t="s">
        <v>710</v>
      </c>
    </row>
    <row r="166" s="4" customFormat="1" spans="1:25">
      <c r="A166" s="4" t="s">
        <v>711</v>
      </c>
      <c r="B166" s="4" t="s">
        <v>26</v>
      </c>
      <c r="C166" s="4" t="s">
        <v>27</v>
      </c>
      <c r="D166" s="4" t="s">
        <v>281</v>
      </c>
      <c r="E166" s="4" t="s">
        <v>282</v>
      </c>
      <c r="F166" s="6">
        <v>44842</v>
      </c>
      <c r="G166" s="6">
        <v>44843</v>
      </c>
      <c r="H166" s="4">
        <v>1</v>
      </c>
      <c r="I166" s="4">
        <v>1</v>
      </c>
      <c r="J166" s="4">
        <v>1</v>
      </c>
      <c r="K166" s="4" t="s">
        <v>30</v>
      </c>
      <c r="L166" s="4">
        <v>1515</v>
      </c>
      <c r="M166" s="4">
        <v>1515</v>
      </c>
      <c r="N166" s="4" t="s">
        <v>712</v>
      </c>
      <c r="O166" s="4" t="s">
        <v>32</v>
      </c>
      <c r="P166" s="4" t="s">
        <v>33</v>
      </c>
      <c r="Q166" s="4">
        <v>0</v>
      </c>
      <c r="R166" s="7">
        <v>44842</v>
      </c>
      <c r="S166" s="6">
        <v>44846</v>
      </c>
      <c r="T166" s="4" t="s">
        <v>34</v>
      </c>
      <c r="U166" s="4">
        <v>1515</v>
      </c>
      <c r="V166" s="4">
        <v>0</v>
      </c>
      <c r="W166" s="4">
        <v>0</v>
      </c>
      <c r="X166" s="4" t="s">
        <v>35</v>
      </c>
      <c r="Y166" s="4" t="s">
        <v>713</v>
      </c>
    </row>
    <row r="167" s="4" customFormat="1" spans="1:25">
      <c r="A167" s="4" t="s">
        <v>714</v>
      </c>
      <c r="B167" s="4" t="s">
        <v>26</v>
      </c>
      <c r="C167" s="4" t="s">
        <v>27</v>
      </c>
      <c r="D167" s="4" t="s">
        <v>715</v>
      </c>
      <c r="E167" s="4" t="s">
        <v>39</v>
      </c>
      <c r="F167" s="6">
        <v>44842</v>
      </c>
      <c r="G167" s="6">
        <v>44843</v>
      </c>
      <c r="H167" s="4">
        <v>1</v>
      </c>
      <c r="I167" s="4">
        <v>1</v>
      </c>
      <c r="J167" s="4">
        <v>1</v>
      </c>
      <c r="K167" s="4" t="s">
        <v>30</v>
      </c>
      <c r="L167" s="4">
        <v>294</v>
      </c>
      <c r="M167" s="4">
        <v>294</v>
      </c>
      <c r="N167" s="4" t="s">
        <v>716</v>
      </c>
      <c r="O167" s="4" t="s">
        <v>32</v>
      </c>
      <c r="P167" s="4" t="s">
        <v>33</v>
      </c>
      <c r="Q167" s="4">
        <v>0</v>
      </c>
      <c r="R167" s="7">
        <v>44842</v>
      </c>
      <c r="S167" s="6">
        <v>44846</v>
      </c>
      <c r="T167" s="4" t="s">
        <v>34</v>
      </c>
      <c r="U167" s="4">
        <v>294</v>
      </c>
      <c r="V167" s="4">
        <v>0</v>
      </c>
      <c r="W167" s="4">
        <v>0</v>
      </c>
      <c r="X167" s="4" t="s">
        <v>35</v>
      </c>
      <c r="Y167" s="4" t="s">
        <v>35</v>
      </c>
    </row>
    <row r="168" s="4" customFormat="1" spans="1:25">
      <c r="A168" s="4" t="s">
        <v>717</v>
      </c>
      <c r="B168" s="4" t="s">
        <v>26</v>
      </c>
      <c r="C168" s="4" t="s">
        <v>27</v>
      </c>
      <c r="D168" s="4" t="s">
        <v>718</v>
      </c>
      <c r="E168" s="4" t="s">
        <v>719</v>
      </c>
      <c r="F168" s="6">
        <v>44842</v>
      </c>
      <c r="G168" s="6">
        <v>44843</v>
      </c>
      <c r="H168" s="4">
        <v>1</v>
      </c>
      <c r="I168" s="4">
        <v>1</v>
      </c>
      <c r="J168" s="4">
        <v>1</v>
      </c>
      <c r="K168" s="4" t="s">
        <v>30</v>
      </c>
      <c r="L168" s="4">
        <v>774</v>
      </c>
      <c r="M168" s="4">
        <v>774</v>
      </c>
      <c r="N168" s="4" t="s">
        <v>720</v>
      </c>
      <c r="O168" s="4" t="s">
        <v>32</v>
      </c>
      <c r="P168" s="4" t="s">
        <v>33</v>
      </c>
      <c r="Q168" s="4">
        <v>0</v>
      </c>
      <c r="R168" s="7">
        <v>44842</v>
      </c>
      <c r="S168" s="6">
        <v>44846</v>
      </c>
      <c r="T168" s="4" t="s">
        <v>34</v>
      </c>
      <c r="U168" s="4">
        <v>774</v>
      </c>
      <c r="V168" s="4">
        <v>0</v>
      </c>
      <c r="W168" s="4">
        <v>0</v>
      </c>
      <c r="X168" s="4" t="s">
        <v>35</v>
      </c>
      <c r="Y168" s="4" t="s">
        <v>35</v>
      </c>
    </row>
    <row r="169" s="4" customFormat="1" spans="1:25">
      <c r="A169" s="4" t="s">
        <v>721</v>
      </c>
      <c r="B169" s="4" t="s">
        <v>26</v>
      </c>
      <c r="C169" s="4" t="s">
        <v>27</v>
      </c>
      <c r="D169" s="4" t="s">
        <v>722</v>
      </c>
      <c r="E169" s="4" t="s">
        <v>39</v>
      </c>
      <c r="F169" s="6">
        <v>44842</v>
      </c>
      <c r="G169" s="6">
        <v>44843</v>
      </c>
      <c r="H169" s="4">
        <v>1</v>
      </c>
      <c r="I169" s="4">
        <v>1</v>
      </c>
      <c r="J169" s="4">
        <v>1</v>
      </c>
      <c r="K169" s="4" t="s">
        <v>30</v>
      </c>
      <c r="L169" s="4">
        <v>117</v>
      </c>
      <c r="M169" s="4">
        <v>117</v>
      </c>
      <c r="N169" s="4" t="s">
        <v>723</v>
      </c>
      <c r="O169" s="4" t="s">
        <v>32</v>
      </c>
      <c r="P169" s="4" t="s">
        <v>33</v>
      </c>
      <c r="Q169" s="4">
        <v>0</v>
      </c>
      <c r="R169" s="7">
        <v>44842</v>
      </c>
      <c r="S169" s="6">
        <v>44846</v>
      </c>
      <c r="T169" s="4" t="s">
        <v>34</v>
      </c>
      <c r="U169" s="4">
        <v>117</v>
      </c>
      <c r="V169" s="4">
        <v>0</v>
      </c>
      <c r="W169" s="4">
        <v>0</v>
      </c>
      <c r="X169" s="4" t="s">
        <v>35</v>
      </c>
      <c r="Y169" s="4" t="s">
        <v>35</v>
      </c>
    </row>
    <row r="170" s="4" customFormat="1" spans="1:25">
      <c r="A170" s="4" t="s">
        <v>724</v>
      </c>
      <c r="B170" s="4" t="s">
        <v>26</v>
      </c>
      <c r="C170" s="4" t="s">
        <v>27</v>
      </c>
      <c r="D170" s="4" t="s">
        <v>725</v>
      </c>
      <c r="E170" s="4" t="s">
        <v>726</v>
      </c>
      <c r="F170" s="6">
        <v>44842</v>
      </c>
      <c r="G170" s="6">
        <v>44843</v>
      </c>
      <c r="H170" s="4">
        <v>1</v>
      </c>
      <c r="I170" s="4">
        <v>1</v>
      </c>
      <c r="J170" s="4">
        <v>1</v>
      </c>
      <c r="K170" s="4" t="s">
        <v>30</v>
      </c>
      <c r="L170" s="4">
        <v>1970</v>
      </c>
      <c r="M170" s="4">
        <v>1970</v>
      </c>
      <c r="N170" s="4" t="s">
        <v>727</v>
      </c>
      <c r="O170" s="4" t="s">
        <v>32</v>
      </c>
      <c r="P170" s="4" t="s">
        <v>33</v>
      </c>
      <c r="Q170" s="4">
        <v>0</v>
      </c>
      <c r="R170" s="7">
        <v>44842</v>
      </c>
      <c r="S170" s="6">
        <v>44846</v>
      </c>
      <c r="T170" s="4" t="s">
        <v>34</v>
      </c>
      <c r="U170" s="4">
        <v>1970</v>
      </c>
      <c r="V170" s="4">
        <v>0</v>
      </c>
      <c r="W170" s="4">
        <v>0</v>
      </c>
      <c r="X170" s="4" t="s">
        <v>35</v>
      </c>
      <c r="Y170" s="4" t="s">
        <v>728</v>
      </c>
    </row>
    <row r="171" s="4" customFormat="1" spans="1:25">
      <c r="A171" s="4" t="s">
        <v>729</v>
      </c>
      <c r="B171" s="4" t="s">
        <v>26</v>
      </c>
      <c r="C171" s="4" t="s">
        <v>27</v>
      </c>
      <c r="D171" s="4" t="s">
        <v>730</v>
      </c>
      <c r="E171" s="4" t="s">
        <v>731</v>
      </c>
      <c r="F171" s="6">
        <v>44842</v>
      </c>
      <c r="G171" s="6">
        <v>44843</v>
      </c>
      <c r="H171" s="4">
        <v>1</v>
      </c>
      <c r="I171" s="4">
        <v>1</v>
      </c>
      <c r="J171" s="4">
        <v>1</v>
      </c>
      <c r="K171" s="4" t="s">
        <v>30</v>
      </c>
      <c r="L171" s="4">
        <v>531</v>
      </c>
      <c r="M171" s="4">
        <v>531</v>
      </c>
      <c r="N171" s="4" t="s">
        <v>732</v>
      </c>
      <c r="O171" s="4" t="s">
        <v>32</v>
      </c>
      <c r="P171" s="4" t="s">
        <v>33</v>
      </c>
      <c r="Q171" s="4">
        <v>0</v>
      </c>
      <c r="R171" s="7">
        <v>44842</v>
      </c>
      <c r="S171" s="6">
        <v>44846</v>
      </c>
      <c r="T171" s="4" t="s">
        <v>34</v>
      </c>
      <c r="U171" s="4">
        <v>531</v>
      </c>
      <c r="V171" s="4">
        <v>0</v>
      </c>
      <c r="W171" s="4">
        <v>0</v>
      </c>
      <c r="X171" s="4" t="s">
        <v>35</v>
      </c>
      <c r="Y171" s="4" t="s">
        <v>35</v>
      </c>
    </row>
    <row r="172" s="4" customFormat="1" spans="1:25">
      <c r="A172" s="4" t="s">
        <v>733</v>
      </c>
      <c r="B172" s="4" t="s">
        <v>26</v>
      </c>
      <c r="C172" s="4" t="s">
        <v>27</v>
      </c>
      <c r="D172" s="4" t="s">
        <v>696</v>
      </c>
      <c r="E172" s="4" t="s">
        <v>697</v>
      </c>
      <c r="F172" s="6">
        <v>44842</v>
      </c>
      <c r="G172" s="6">
        <v>44843</v>
      </c>
      <c r="H172" s="4">
        <v>1</v>
      </c>
      <c r="I172" s="4">
        <v>1</v>
      </c>
      <c r="J172" s="4">
        <v>1</v>
      </c>
      <c r="K172" s="4" t="s">
        <v>30</v>
      </c>
      <c r="L172" s="4">
        <v>1638</v>
      </c>
      <c r="M172" s="4">
        <v>1638</v>
      </c>
      <c r="N172" s="4" t="s">
        <v>734</v>
      </c>
      <c r="O172" s="4" t="s">
        <v>32</v>
      </c>
      <c r="P172" s="4" t="s">
        <v>33</v>
      </c>
      <c r="Q172" s="4">
        <v>0</v>
      </c>
      <c r="R172" s="7">
        <v>44842</v>
      </c>
      <c r="S172" s="6">
        <v>44846</v>
      </c>
      <c r="T172" s="4" t="s">
        <v>34</v>
      </c>
      <c r="U172" s="4">
        <v>1638</v>
      </c>
      <c r="V172" s="4">
        <v>0</v>
      </c>
      <c r="W172" s="4">
        <v>0</v>
      </c>
      <c r="X172" s="4" t="s">
        <v>35</v>
      </c>
      <c r="Y172" s="4" t="s">
        <v>735</v>
      </c>
    </row>
    <row r="173" s="4" customFormat="1" spans="1:25">
      <c r="A173" s="4" t="s">
        <v>736</v>
      </c>
      <c r="B173" s="4" t="s">
        <v>26</v>
      </c>
      <c r="C173" s="4" t="s">
        <v>27</v>
      </c>
      <c r="D173" s="4" t="s">
        <v>737</v>
      </c>
      <c r="E173" s="4" t="s">
        <v>738</v>
      </c>
      <c r="F173" s="6">
        <v>44842</v>
      </c>
      <c r="G173" s="6">
        <v>44843</v>
      </c>
      <c r="H173" s="4">
        <v>1</v>
      </c>
      <c r="I173" s="4">
        <v>1</v>
      </c>
      <c r="J173" s="4">
        <v>1</v>
      </c>
      <c r="K173" s="4" t="s">
        <v>30</v>
      </c>
      <c r="L173" s="4">
        <v>204</v>
      </c>
      <c r="M173" s="4">
        <v>204</v>
      </c>
      <c r="N173" s="4" t="s">
        <v>739</v>
      </c>
      <c r="O173" s="4" t="s">
        <v>32</v>
      </c>
      <c r="P173" s="4" t="s">
        <v>33</v>
      </c>
      <c r="Q173" s="4">
        <v>0</v>
      </c>
      <c r="R173" s="7">
        <v>44842</v>
      </c>
      <c r="S173" s="6">
        <v>44846</v>
      </c>
      <c r="T173" s="4" t="s">
        <v>34</v>
      </c>
      <c r="U173" s="4">
        <v>204</v>
      </c>
      <c r="V173" s="4">
        <v>0</v>
      </c>
      <c r="W173" s="4">
        <v>0</v>
      </c>
      <c r="X173" s="4" t="s">
        <v>35</v>
      </c>
      <c r="Y173" s="4" t="s">
        <v>740</v>
      </c>
    </row>
    <row r="174" s="4" customFormat="1" spans="1:25">
      <c r="A174" s="4" t="s">
        <v>741</v>
      </c>
      <c r="B174" s="4" t="s">
        <v>26</v>
      </c>
      <c r="C174" s="4" t="s">
        <v>27</v>
      </c>
      <c r="D174" s="4" t="s">
        <v>742</v>
      </c>
      <c r="E174" s="4" t="s">
        <v>743</v>
      </c>
      <c r="F174" s="6">
        <v>44842</v>
      </c>
      <c r="G174" s="6">
        <v>44843</v>
      </c>
      <c r="H174" s="4">
        <v>1</v>
      </c>
      <c r="I174" s="4">
        <v>1</v>
      </c>
      <c r="J174" s="4">
        <v>1</v>
      </c>
      <c r="K174" s="4" t="s">
        <v>30</v>
      </c>
      <c r="L174" s="4">
        <v>1850</v>
      </c>
      <c r="M174" s="4">
        <v>1850</v>
      </c>
      <c r="N174" s="4" t="s">
        <v>744</v>
      </c>
      <c r="O174" s="4" t="s">
        <v>32</v>
      </c>
      <c r="P174" s="4" t="s">
        <v>33</v>
      </c>
      <c r="Q174" s="4">
        <v>0</v>
      </c>
      <c r="R174" s="7">
        <v>44842</v>
      </c>
      <c r="S174" s="6">
        <v>44846</v>
      </c>
      <c r="T174" s="4" t="s">
        <v>34</v>
      </c>
      <c r="U174" s="4">
        <v>1850</v>
      </c>
      <c r="V174" s="4">
        <v>0</v>
      </c>
      <c r="W174" s="4">
        <v>0</v>
      </c>
      <c r="X174" s="4" t="s">
        <v>35</v>
      </c>
      <c r="Y174" s="4" t="s">
        <v>35</v>
      </c>
    </row>
    <row r="175" s="4" customFormat="1" spans="1:25">
      <c r="A175" s="4" t="s">
        <v>745</v>
      </c>
      <c r="B175" s="4" t="s">
        <v>26</v>
      </c>
      <c r="C175" s="4" t="s">
        <v>27</v>
      </c>
      <c r="D175" s="4" t="s">
        <v>447</v>
      </c>
      <c r="E175" s="4" t="s">
        <v>448</v>
      </c>
      <c r="F175" s="6">
        <v>44842</v>
      </c>
      <c r="G175" s="6">
        <v>44843</v>
      </c>
      <c r="H175" s="4">
        <v>1</v>
      </c>
      <c r="I175" s="4">
        <v>1</v>
      </c>
      <c r="J175" s="4">
        <v>1</v>
      </c>
      <c r="K175" s="4" t="s">
        <v>30</v>
      </c>
      <c r="L175" s="4">
        <v>534</v>
      </c>
      <c r="M175" s="4">
        <v>534</v>
      </c>
      <c r="N175" s="4" t="s">
        <v>746</v>
      </c>
      <c r="O175" s="4" t="s">
        <v>32</v>
      </c>
      <c r="P175" s="4" t="s">
        <v>33</v>
      </c>
      <c r="Q175" s="4">
        <v>0</v>
      </c>
      <c r="R175" s="7">
        <v>44842</v>
      </c>
      <c r="S175" s="6">
        <v>44846</v>
      </c>
      <c r="T175" s="4" t="s">
        <v>34</v>
      </c>
      <c r="U175" s="4">
        <v>534</v>
      </c>
      <c r="V175" s="4">
        <v>0</v>
      </c>
      <c r="W175" s="4">
        <v>0</v>
      </c>
      <c r="X175" s="4" t="s">
        <v>35</v>
      </c>
      <c r="Y175" s="4" t="s">
        <v>747</v>
      </c>
    </row>
    <row r="176" s="4" customFormat="1" spans="1:25">
      <c r="A176" s="4" t="s">
        <v>748</v>
      </c>
      <c r="B176" s="4" t="s">
        <v>26</v>
      </c>
      <c r="C176" s="4" t="s">
        <v>27</v>
      </c>
      <c r="D176" s="4" t="s">
        <v>749</v>
      </c>
      <c r="E176" s="4" t="s">
        <v>750</v>
      </c>
      <c r="F176" s="6">
        <v>44842</v>
      </c>
      <c r="G176" s="6">
        <v>44843</v>
      </c>
      <c r="H176" s="4">
        <v>1</v>
      </c>
      <c r="I176" s="4">
        <v>1</v>
      </c>
      <c r="J176" s="4">
        <v>1</v>
      </c>
      <c r="K176" s="4" t="s">
        <v>30</v>
      </c>
      <c r="L176" s="4">
        <v>1854</v>
      </c>
      <c r="M176" s="4">
        <v>1854</v>
      </c>
      <c r="N176" s="4" t="s">
        <v>751</v>
      </c>
      <c r="O176" s="4" t="s">
        <v>32</v>
      </c>
      <c r="P176" s="4" t="s">
        <v>33</v>
      </c>
      <c r="Q176" s="4">
        <v>0</v>
      </c>
      <c r="R176" s="7">
        <v>44842</v>
      </c>
      <c r="S176" s="6">
        <v>44846</v>
      </c>
      <c r="T176" s="4" t="s">
        <v>34</v>
      </c>
      <c r="U176" s="4">
        <v>1854</v>
      </c>
      <c r="V176" s="4">
        <v>0</v>
      </c>
      <c r="W176" s="4">
        <v>0</v>
      </c>
      <c r="X176" s="4" t="s">
        <v>35</v>
      </c>
      <c r="Y176" s="4" t="s">
        <v>35</v>
      </c>
    </row>
    <row r="177" s="4" customFormat="1" spans="1:25">
      <c r="A177" s="4" t="s">
        <v>752</v>
      </c>
      <c r="B177" s="4" t="s">
        <v>26</v>
      </c>
      <c r="C177" s="4" t="s">
        <v>27</v>
      </c>
      <c r="D177" s="4" t="s">
        <v>753</v>
      </c>
      <c r="E177" s="4" t="s">
        <v>754</v>
      </c>
      <c r="F177" s="6">
        <v>44842</v>
      </c>
      <c r="G177" s="6">
        <v>44843</v>
      </c>
      <c r="H177" s="4">
        <v>1</v>
      </c>
      <c r="I177" s="4">
        <v>1</v>
      </c>
      <c r="J177" s="4">
        <v>1</v>
      </c>
      <c r="K177" s="4" t="s">
        <v>30</v>
      </c>
      <c r="L177" s="4">
        <v>399</v>
      </c>
      <c r="M177" s="4">
        <v>399</v>
      </c>
      <c r="N177" s="4" t="s">
        <v>755</v>
      </c>
      <c r="O177" s="4" t="s">
        <v>32</v>
      </c>
      <c r="P177" s="4" t="s">
        <v>33</v>
      </c>
      <c r="Q177" s="4">
        <v>0</v>
      </c>
      <c r="R177" s="7">
        <v>44842</v>
      </c>
      <c r="S177" s="6">
        <v>44846</v>
      </c>
      <c r="T177" s="4" t="s">
        <v>34</v>
      </c>
      <c r="U177" s="4">
        <v>399</v>
      </c>
      <c r="V177" s="4">
        <v>0</v>
      </c>
      <c r="W177" s="4">
        <v>0</v>
      </c>
      <c r="X177" s="4" t="s">
        <v>35</v>
      </c>
      <c r="Y177" s="4" t="s">
        <v>35</v>
      </c>
    </row>
    <row r="178" s="4" customFormat="1" spans="1:25">
      <c r="A178" s="4" t="s">
        <v>149</v>
      </c>
      <c r="B178" s="4" t="s">
        <v>26</v>
      </c>
      <c r="C178" s="4" t="s">
        <v>75</v>
      </c>
      <c r="D178" s="4" t="s">
        <v>150</v>
      </c>
      <c r="E178" s="4" t="s">
        <v>151</v>
      </c>
      <c r="F178" s="6">
        <v>44842</v>
      </c>
      <c r="G178" s="6">
        <v>44843</v>
      </c>
      <c r="H178" s="4">
        <v>1</v>
      </c>
      <c r="I178" s="4">
        <v>1</v>
      </c>
      <c r="J178" s="4">
        <v>1</v>
      </c>
      <c r="K178" s="4" t="s">
        <v>30</v>
      </c>
      <c r="L178" s="4">
        <v>-2595</v>
      </c>
      <c r="M178" s="4">
        <v>-2595</v>
      </c>
      <c r="N178" s="4" t="s">
        <v>152</v>
      </c>
      <c r="O178" s="4" t="s">
        <v>32</v>
      </c>
      <c r="P178" s="4" t="s">
        <v>33</v>
      </c>
      <c r="Q178" s="4">
        <v>0</v>
      </c>
      <c r="R178" s="7">
        <v>44831</v>
      </c>
      <c r="S178" s="6">
        <v>44846</v>
      </c>
      <c r="T178" s="4" t="s">
        <v>34</v>
      </c>
      <c r="U178" s="4">
        <v>-2595</v>
      </c>
      <c r="V178" s="4">
        <v>0</v>
      </c>
      <c r="W178" s="4">
        <v>0</v>
      </c>
      <c r="X178" s="4" t="s">
        <v>35</v>
      </c>
      <c r="Y178" s="4" t="s">
        <v>35</v>
      </c>
    </row>
    <row r="179" s="4" customFormat="1" spans="1:25">
      <c r="A179" s="4" t="s">
        <v>382</v>
      </c>
      <c r="B179" s="4" t="s">
        <v>26</v>
      </c>
      <c r="C179" s="4" t="s">
        <v>75</v>
      </c>
      <c r="D179" s="4" t="s">
        <v>383</v>
      </c>
      <c r="E179" s="4" t="s">
        <v>384</v>
      </c>
      <c r="F179" s="6">
        <v>44842</v>
      </c>
      <c r="G179" s="6">
        <v>44843</v>
      </c>
      <c r="H179" s="4">
        <v>1</v>
      </c>
      <c r="I179" s="4">
        <v>1</v>
      </c>
      <c r="J179" s="4">
        <v>1</v>
      </c>
      <c r="K179" s="4" t="s">
        <v>30</v>
      </c>
      <c r="L179" s="4">
        <v>-763</v>
      </c>
      <c r="M179" s="4">
        <v>-763</v>
      </c>
      <c r="N179" s="4" t="s">
        <v>385</v>
      </c>
      <c r="O179" s="4" t="s">
        <v>32</v>
      </c>
      <c r="P179" s="4" t="s">
        <v>33</v>
      </c>
      <c r="Q179" s="4">
        <v>0</v>
      </c>
      <c r="R179" s="7">
        <v>44839</v>
      </c>
      <c r="S179" s="6">
        <v>44846</v>
      </c>
      <c r="T179" s="4" t="s">
        <v>34</v>
      </c>
      <c r="U179" s="4">
        <v>-763</v>
      </c>
      <c r="V179" s="4">
        <v>0</v>
      </c>
      <c r="W179" s="4">
        <v>0</v>
      </c>
      <c r="X179" s="4" t="s">
        <v>35</v>
      </c>
      <c r="Y179" s="4" t="s">
        <v>386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9"/>
  <sheetViews>
    <sheetView tabSelected="1" topLeftCell="A165" workbookViewId="0">
      <selection activeCell="A177" sqref="A177:C179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756</v>
      </c>
    </row>
    <row r="2" s="4" customFormat="1" spans="1:9">
      <c r="A2" s="5">
        <v>18438638242</v>
      </c>
      <c r="B2" s="6">
        <v>44842</v>
      </c>
      <c r="C2" s="6">
        <v>44843</v>
      </c>
      <c r="D2" s="4">
        <v>667</v>
      </c>
      <c r="E2" s="4" t="str">
        <f>VLOOKUP(A2,HOP!A:L,12,0)</f>
        <v>667.00</v>
      </c>
      <c r="F2" s="4" t="str">
        <f>VLOOKUP(A2,HOP!A:C,3,0)</f>
        <v>2625641</v>
      </c>
      <c r="G2" s="4">
        <f>D2-E2</f>
        <v>0</v>
      </c>
      <c r="H2" s="4" t="str">
        <f>$H$1&amp;F2</f>
        <v>，2625641</v>
      </c>
      <c r="I2" s="4" t="str">
        <f>VLOOKUP(A2,HOP!A:U,21,0)</f>
        <v>直连</v>
      </c>
    </row>
    <row r="3" s="4" customFormat="1" spans="1:9">
      <c r="A3" s="5">
        <v>18488472474</v>
      </c>
      <c r="B3" s="6">
        <v>44840</v>
      </c>
      <c r="C3" s="6">
        <v>44843</v>
      </c>
      <c r="D3" s="4">
        <v>2574</v>
      </c>
      <c r="E3" s="4" t="str">
        <f>VLOOKUP(A3,HOP!A:L,12,0)</f>
        <v>2574.00</v>
      </c>
      <c r="F3" s="4" t="str">
        <f>VLOOKUP(A3,HOP!A:C,3,0)</f>
        <v>2630525</v>
      </c>
      <c r="G3" s="4">
        <f t="shared" ref="G3:G34" si="0">D3-E3</f>
        <v>0</v>
      </c>
      <c r="H3" s="4" t="str">
        <f t="shared" ref="H3:H34" si="1">$H$1&amp;F3</f>
        <v>，2630525</v>
      </c>
      <c r="I3" s="4" t="str">
        <f>VLOOKUP(A3,HOP!A:U,21,0)</f>
        <v>直连</v>
      </c>
    </row>
    <row r="4" s="4" customFormat="1" spans="1:9">
      <c r="A4" s="5">
        <v>18495982816</v>
      </c>
      <c r="B4" s="6">
        <v>44842</v>
      </c>
      <c r="C4" s="6">
        <v>44843</v>
      </c>
      <c r="D4" s="4">
        <v>1512</v>
      </c>
      <c r="E4" s="4" t="str">
        <f>VLOOKUP(A4,HOP!A:L,12,0)</f>
        <v>1512.00</v>
      </c>
      <c r="F4" s="4" t="str">
        <f>VLOOKUP(A4,HOP!A:C,3,0)</f>
        <v>2631219</v>
      </c>
      <c r="G4" s="4">
        <f t="shared" si="0"/>
        <v>0</v>
      </c>
      <c r="H4" s="4" t="str">
        <f t="shared" si="1"/>
        <v>，2631219</v>
      </c>
      <c r="I4" s="4" t="str">
        <f>VLOOKUP(A4,HOP!A:U,21,0)</f>
        <v>直连</v>
      </c>
    </row>
    <row r="5" s="4" customFormat="1" spans="1:9">
      <c r="A5" s="5">
        <v>18513104442</v>
      </c>
      <c r="B5" s="6">
        <v>44839</v>
      </c>
      <c r="C5" s="6">
        <v>44843</v>
      </c>
      <c r="D5" s="4">
        <v>4248</v>
      </c>
      <c r="E5" s="4" t="str">
        <f>VLOOKUP(A5,HOP!A:L,12,0)</f>
        <v>4248.00</v>
      </c>
      <c r="F5" s="4" t="str">
        <f>VLOOKUP(A5,HOP!A:C,3,0)</f>
        <v>2632757</v>
      </c>
      <c r="G5" s="4">
        <f t="shared" si="0"/>
        <v>0</v>
      </c>
      <c r="H5" s="4" t="str">
        <f t="shared" si="1"/>
        <v>，2632757</v>
      </c>
      <c r="I5" s="4" t="str">
        <f>VLOOKUP(A5,HOP!A:U,21,0)</f>
        <v>直连</v>
      </c>
    </row>
    <row r="6" s="4" customFormat="1" spans="1:9">
      <c r="A6" s="5">
        <v>18661604173</v>
      </c>
      <c r="B6" s="6">
        <v>44842</v>
      </c>
      <c r="C6" s="6">
        <v>44843</v>
      </c>
      <c r="D6" s="4">
        <v>656</v>
      </c>
      <c r="E6" s="4" t="str">
        <f>VLOOKUP(A6,HOP!A:L,12,0)</f>
        <v>656.00</v>
      </c>
      <c r="F6" s="4" t="str">
        <f>VLOOKUP(A6,HOP!A:C,3,0)</f>
        <v>2646984</v>
      </c>
      <c r="G6" s="4">
        <f t="shared" si="0"/>
        <v>0</v>
      </c>
      <c r="H6" s="4" t="str">
        <f t="shared" si="1"/>
        <v>，2646984</v>
      </c>
      <c r="I6" s="4" t="str">
        <f>VLOOKUP(A6,HOP!A:U,21,0)</f>
        <v>直连</v>
      </c>
    </row>
    <row r="7" s="4" customFormat="1" spans="1:9">
      <c r="A7" s="5">
        <v>18744601767</v>
      </c>
      <c r="B7" s="6">
        <v>44840</v>
      </c>
      <c r="C7" s="6">
        <v>44843</v>
      </c>
      <c r="D7" s="4">
        <v>3777</v>
      </c>
      <c r="E7" s="4" t="str">
        <f>VLOOKUP(A7,HOP!A:L,12,0)</f>
        <v>3777.00</v>
      </c>
      <c r="F7" s="4" t="str">
        <f>VLOOKUP(A7,HOP!A:C,3,0)</f>
        <v>2654537</v>
      </c>
      <c r="G7" s="4">
        <f t="shared" si="0"/>
        <v>0</v>
      </c>
      <c r="H7" s="4" t="str">
        <f t="shared" si="1"/>
        <v>，2654537</v>
      </c>
      <c r="I7" s="4" t="str">
        <f>VLOOKUP(A7,HOP!A:U,21,0)</f>
        <v>直连</v>
      </c>
    </row>
    <row r="8" s="4" customFormat="1" spans="1:9">
      <c r="A8" s="5">
        <v>18764615649</v>
      </c>
      <c r="B8" s="6">
        <v>44842</v>
      </c>
      <c r="C8" s="6">
        <v>44843</v>
      </c>
      <c r="D8" s="4">
        <v>1680</v>
      </c>
      <c r="E8" s="4" t="str">
        <f>VLOOKUP(A8,HOP!A:L,12,0)</f>
        <v>1680.00</v>
      </c>
      <c r="F8" s="4" t="str">
        <f>VLOOKUP(A8,HOP!A:C,3,0)</f>
        <v>2656388</v>
      </c>
      <c r="G8" s="4">
        <f t="shared" si="0"/>
        <v>0</v>
      </c>
      <c r="H8" s="4" t="str">
        <f t="shared" si="1"/>
        <v>，2656388</v>
      </c>
      <c r="I8" s="4" t="str">
        <f>VLOOKUP(A8,HOP!A:U,21,0)</f>
        <v>直连</v>
      </c>
    </row>
    <row r="9" s="4" customFormat="1" spans="1:9">
      <c r="A9" s="5">
        <v>18851092574</v>
      </c>
      <c r="B9" s="6">
        <v>44842</v>
      </c>
      <c r="C9" s="6">
        <v>44843</v>
      </c>
      <c r="D9" s="4">
        <v>317</v>
      </c>
      <c r="E9" s="4" t="str">
        <f>VLOOKUP(A9,HOP!A:L,12,0)</f>
        <v>317.00</v>
      </c>
      <c r="F9" s="4" t="str">
        <f>VLOOKUP(A9,HOP!A:C,3,0)</f>
        <v>2665031</v>
      </c>
      <c r="G9" s="4">
        <f t="shared" si="0"/>
        <v>0</v>
      </c>
      <c r="H9" s="4" t="str">
        <f t="shared" si="1"/>
        <v>，2665031</v>
      </c>
      <c r="I9" s="4" t="str">
        <f>VLOOKUP(A9,HOP!A:U,21,0)</f>
        <v>直连</v>
      </c>
    </row>
    <row r="10" s="4" customFormat="1" spans="1:9">
      <c r="A10" s="5">
        <v>18945643817</v>
      </c>
      <c r="B10" s="6">
        <v>44842</v>
      </c>
      <c r="C10" s="6">
        <v>44843</v>
      </c>
      <c r="D10" s="4">
        <v>735</v>
      </c>
      <c r="E10" s="4" t="str">
        <f>VLOOKUP(A10,HOP!A:L,12,0)</f>
        <v>735.00</v>
      </c>
      <c r="F10" s="4" t="str">
        <f>VLOOKUP(A10,HOP!A:C,3,0)</f>
        <v>2684990</v>
      </c>
      <c r="G10" s="4">
        <f t="shared" si="0"/>
        <v>0</v>
      </c>
      <c r="H10" s="4" t="str">
        <f t="shared" si="1"/>
        <v>，2684990</v>
      </c>
      <c r="I10" s="4" t="str">
        <f>VLOOKUP(A10,HOP!A:U,21,0)</f>
        <v>直连</v>
      </c>
    </row>
    <row r="11" s="4" customFormat="1" hidden="1" spans="1:9">
      <c r="A11" s="5">
        <v>18918347367</v>
      </c>
      <c r="B11" s="6">
        <v>44841</v>
      </c>
      <c r="C11" s="6">
        <v>44843</v>
      </c>
      <c r="D11" s="4">
        <v>0</v>
      </c>
      <c r="E11" s="4" t="str">
        <f>VLOOKUP(A11,HOP!A:L,12,0)</f>
        <v>0.00</v>
      </c>
      <c r="F11" s="4" t="str">
        <f>VLOOKUP(A11,HOP!A:C,3,0)</f>
        <v>2678430</v>
      </c>
      <c r="G11" s="4">
        <f t="shared" si="0"/>
        <v>0</v>
      </c>
      <c r="H11" s="4" t="str">
        <f t="shared" si="1"/>
        <v>，2678430</v>
      </c>
      <c r="I11" s="4" t="str">
        <f>VLOOKUP(A11,HOP!A:U,21,0)</f>
        <v>直连</v>
      </c>
    </row>
    <row r="12" s="4" customFormat="1" spans="1:9">
      <c r="A12" s="5">
        <v>18949195909</v>
      </c>
      <c r="B12" s="6">
        <v>44841</v>
      </c>
      <c r="C12" s="6">
        <v>44843</v>
      </c>
      <c r="D12" s="4">
        <v>1634</v>
      </c>
      <c r="E12" s="4" t="str">
        <f>VLOOKUP(A12,HOP!A:L,12,0)</f>
        <v>1634.00</v>
      </c>
      <c r="F12" s="4" t="str">
        <f>VLOOKUP(A12,HOP!A:C,3,0)</f>
        <v>2686814</v>
      </c>
      <c r="G12" s="4">
        <f t="shared" si="0"/>
        <v>0</v>
      </c>
      <c r="H12" s="4" t="str">
        <f t="shared" si="1"/>
        <v>，2686814</v>
      </c>
      <c r="I12" s="4" t="str">
        <f>VLOOKUP(A12,HOP!A:U,21,0)</f>
        <v>直连</v>
      </c>
    </row>
    <row r="13" s="4" customFormat="1" spans="1:9">
      <c r="A13" s="5">
        <v>18949551685</v>
      </c>
      <c r="B13" s="6">
        <v>44842</v>
      </c>
      <c r="C13" s="6">
        <v>44843</v>
      </c>
      <c r="D13" s="4">
        <v>910</v>
      </c>
      <c r="E13" s="4" t="str">
        <f>VLOOKUP(A13,HOP!A:L,12,0)</f>
        <v>910.00</v>
      </c>
      <c r="F13" s="4" t="str">
        <f>VLOOKUP(A13,HOP!A:C,3,0)</f>
        <v>2687011</v>
      </c>
      <c r="G13" s="4">
        <f t="shared" si="0"/>
        <v>0</v>
      </c>
      <c r="H13" s="4" t="str">
        <f t="shared" si="1"/>
        <v>，2687011</v>
      </c>
      <c r="I13" s="4" t="str">
        <f>VLOOKUP(A13,HOP!A:U,21,0)</f>
        <v>直连</v>
      </c>
    </row>
    <row r="14" s="4" customFormat="1" spans="1:9">
      <c r="A14" s="5">
        <v>18953997152</v>
      </c>
      <c r="B14" s="6">
        <v>44841</v>
      </c>
      <c r="C14" s="6">
        <v>44843</v>
      </c>
      <c r="D14" s="4">
        <v>742</v>
      </c>
      <c r="E14" s="4" t="str">
        <f>VLOOKUP(A14,HOP!A:L,12,0)</f>
        <v>742.00</v>
      </c>
      <c r="F14" s="4" t="str">
        <f>VLOOKUP(A14,HOP!A:C,3,0)</f>
        <v>2689116</v>
      </c>
      <c r="G14" s="4">
        <f t="shared" si="0"/>
        <v>0</v>
      </c>
      <c r="H14" s="4" t="str">
        <f t="shared" si="1"/>
        <v>，2689116</v>
      </c>
      <c r="I14" s="4" t="str">
        <f>VLOOKUP(A14,HOP!A:U,21,0)</f>
        <v>直采</v>
      </c>
    </row>
    <row r="15" s="4" customFormat="1" spans="1:9">
      <c r="A15" s="5">
        <v>21015940160</v>
      </c>
      <c r="B15" s="6">
        <v>44841</v>
      </c>
      <c r="C15" s="6">
        <v>44843</v>
      </c>
      <c r="D15" s="4">
        <v>5886</v>
      </c>
      <c r="E15" s="4" t="str">
        <f>VLOOKUP(A15,HOP!A:L,12,0)</f>
        <v>5886.00</v>
      </c>
      <c r="F15" s="4" t="str">
        <f>VLOOKUP(A15,HOP!A:C,3,0)</f>
        <v>2692697</v>
      </c>
      <c r="G15" s="4">
        <f t="shared" si="0"/>
        <v>0</v>
      </c>
      <c r="H15" s="4" t="str">
        <f t="shared" si="1"/>
        <v>，2692697</v>
      </c>
      <c r="I15" s="4" t="str">
        <f>VLOOKUP(A15,HOP!A:U,21,0)</f>
        <v>直连</v>
      </c>
    </row>
    <row r="16" s="4" customFormat="1" spans="1:9">
      <c r="A16" s="5">
        <v>21040061689</v>
      </c>
      <c r="B16" s="6">
        <v>44838</v>
      </c>
      <c r="C16" s="6">
        <v>44843</v>
      </c>
      <c r="D16" s="4">
        <v>22155</v>
      </c>
      <c r="E16" s="4" t="str">
        <f>VLOOKUP(A16,HOP!A:L,12,0)</f>
        <v>22155.00</v>
      </c>
      <c r="F16" s="4" t="str">
        <f>VLOOKUP(A16,HOP!A:C,3,0)</f>
        <v>2696653</v>
      </c>
      <c r="G16" s="4">
        <f t="shared" si="0"/>
        <v>0</v>
      </c>
      <c r="H16" s="4" t="str">
        <f t="shared" si="1"/>
        <v>，2696653</v>
      </c>
      <c r="I16" s="4" t="str">
        <f>VLOOKUP(A16,HOP!A:U,21,0)</f>
        <v>直连</v>
      </c>
    </row>
    <row r="17" s="4" customFormat="1" spans="1:9">
      <c r="A17" s="5">
        <v>21066986389</v>
      </c>
      <c r="B17" s="6">
        <v>44840</v>
      </c>
      <c r="C17" s="6">
        <v>44843</v>
      </c>
      <c r="D17" s="4">
        <v>5766</v>
      </c>
      <c r="E17" s="4" t="str">
        <f>VLOOKUP(A17,HOP!A:L,12,0)</f>
        <v>5766.00</v>
      </c>
      <c r="F17" s="4" t="str">
        <f>VLOOKUP(A17,HOP!A:C,3,0)</f>
        <v>2698283</v>
      </c>
      <c r="G17" s="4">
        <f t="shared" si="0"/>
        <v>0</v>
      </c>
      <c r="H17" s="4" t="str">
        <f t="shared" si="1"/>
        <v>，2698283</v>
      </c>
      <c r="I17" s="4" t="str">
        <f>VLOOKUP(A17,HOP!A:U,21,0)</f>
        <v>直连</v>
      </c>
    </row>
    <row r="18" s="4" customFormat="1" spans="1:9">
      <c r="A18" s="5">
        <v>21087082053</v>
      </c>
      <c r="B18" s="6">
        <v>44842</v>
      </c>
      <c r="C18" s="6">
        <v>44843</v>
      </c>
      <c r="D18" s="4">
        <v>1734</v>
      </c>
      <c r="E18" s="4" t="str">
        <f>VLOOKUP(A18,HOP!A:L,12,0)</f>
        <v>1734.00</v>
      </c>
      <c r="F18" s="4" t="str">
        <f>VLOOKUP(A18,HOP!A:C,3,0)</f>
        <v>2699515</v>
      </c>
      <c r="G18" s="4">
        <f t="shared" si="0"/>
        <v>0</v>
      </c>
      <c r="H18" s="4" t="str">
        <f t="shared" si="1"/>
        <v>，2699515</v>
      </c>
      <c r="I18" s="4" t="str">
        <f>VLOOKUP(A18,HOP!A:U,21,0)</f>
        <v>直连</v>
      </c>
    </row>
    <row r="19" s="4" customFormat="1" spans="1:9">
      <c r="A19" s="5">
        <v>21089151344</v>
      </c>
      <c r="B19" s="6">
        <v>44842</v>
      </c>
      <c r="C19" s="6">
        <v>44843</v>
      </c>
      <c r="D19" s="4">
        <v>892</v>
      </c>
      <c r="E19" s="4" t="str">
        <f>VLOOKUP(A19,HOP!A:L,12,0)</f>
        <v>892.00</v>
      </c>
      <c r="F19" s="4" t="str">
        <f>VLOOKUP(A19,HOP!A:C,3,0)</f>
        <v>2699710</v>
      </c>
      <c r="G19" s="4">
        <f t="shared" si="0"/>
        <v>0</v>
      </c>
      <c r="H19" s="4" t="str">
        <f t="shared" si="1"/>
        <v>，2699710</v>
      </c>
      <c r="I19" s="4" t="str">
        <f>VLOOKUP(A19,HOP!A:U,21,0)</f>
        <v>直连</v>
      </c>
    </row>
    <row r="20" s="4" customFormat="1" spans="1:9">
      <c r="A20" s="5">
        <v>21115663656</v>
      </c>
      <c r="B20" s="6">
        <v>44840</v>
      </c>
      <c r="C20" s="6">
        <v>44843</v>
      </c>
      <c r="D20" s="4">
        <v>1455</v>
      </c>
      <c r="E20" s="4" t="str">
        <f>VLOOKUP(A20,HOP!A:L,12,0)</f>
        <v>1455.00</v>
      </c>
      <c r="F20" s="4" t="str">
        <f>VLOOKUP(A20,HOP!A:C,3,0)</f>
        <v>2702756</v>
      </c>
      <c r="G20" s="4">
        <f t="shared" si="0"/>
        <v>0</v>
      </c>
      <c r="H20" s="4" t="str">
        <f t="shared" si="1"/>
        <v>，2702756</v>
      </c>
      <c r="I20" s="4" t="str">
        <f>VLOOKUP(A20,HOP!A:U,21,0)</f>
        <v>直连</v>
      </c>
    </row>
    <row r="21" s="4" customFormat="1" spans="1:9">
      <c r="A21" s="5">
        <v>21116366487</v>
      </c>
      <c r="B21" s="6">
        <v>44841</v>
      </c>
      <c r="C21" s="6">
        <v>44843</v>
      </c>
      <c r="D21" s="4">
        <v>2312</v>
      </c>
      <c r="E21" s="4" t="str">
        <f>VLOOKUP(A21,HOP!A:L,12,0)</f>
        <v>2312.00</v>
      </c>
      <c r="F21" s="4" t="str">
        <f>VLOOKUP(A21,HOP!A:C,3,0)</f>
        <v>2702843</v>
      </c>
      <c r="G21" s="4">
        <f t="shared" si="0"/>
        <v>0</v>
      </c>
      <c r="H21" s="4" t="str">
        <f t="shared" si="1"/>
        <v>，2702843</v>
      </c>
      <c r="I21" s="4" t="str">
        <f>VLOOKUP(A21,HOP!A:U,21,0)</f>
        <v>直连</v>
      </c>
    </row>
    <row r="22" s="4" customFormat="1" spans="1:9">
      <c r="A22" s="5">
        <v>21129257791</v>
      </c>
      <c r="B22" s="6">
        <v>44842</v>
      </c>
      <c r="C22" s="6">
        <v>44843</v>
      </c>
      <c r="D22" s="4">
        <v>1586</v>
      </c>
      <c r="E22" s="4" t="str">
        <f>VLOOKUP(A22,HOP!A:L,12,0)</f>
        <v>1586.00</v>
      </c>
      <c r="F22" s="4" t="str">
        <f>VLOOKUP(A22,HOP!A:C,3,0)</f>
        <v>2704937</v>
      </c>
      <c r="G22" s="4">
        <f t="shared" si="0"/>
        <v>0</v>
      </c>
      <c r="H22" s="4" t="str">
        <f t="shared" si="1"/>
        <v>，2704937</v>
      </c>
      <c r="I22" s="4" t="str">
        <f>VLOOKUP(A22,HOP!A:U,21,0)</f>
        <v>直采</v>
      </c>
    </row>
    <row r="23" s="4" customFormat="1" spans="1:9">
      <c r="A23" s="5">
        <v>21139209961</v>
      </c>
      <c r="B23" s="6">
        <v>44841</v>
      </c>
      <c r="C23" s="6">
        <v>44843</v>
      </c>
      <c r="D23" s="4">
        <v>16616</v>
      </c>
      <c r="E23" s="4" t="str">
        <f>VLOOKUP(A23,HOP!A:L,12,0)</f>
        <v>16616.00</v>
      </c>
      <c r="F23" s="4" t="str">
        <f>VLOOKUP(A23,HOP!A:C,3,0)</f>
        <v>2706899</v>
      </c>
      <c r="G23" s="4">
        <f t="shared" si="0"/>
        <v>0</v>
      </c>
      <c r="H23" s="4" t="str">
        <f t="shared" si="1"/>
        <v>，2706899</v>
      </c>
      <c r="I23" s="4" t="str">
        <f>VLOOKUP(A23,HOP!A:U,21,0)</f>
        <v>直连</v>
      </c>
    </row>
    <row r="24" s="4" customFormat="1" spans="1:9">
      <c r="A24" s="5">
        <v>21142545146</v>
      </c>
      <c r="B24" s="6">
        <v>44842</v>
      </c>
      <c r="C24" s="6">
        <v>44843</v>
      </c>
      <c r="D24" s="4">
        <v>503</v>
      </c>
      <c r="E24" s="4" t="str">
        <f>VLOOKUP(A24,HOP!A:L,12,0)</f>
        <v>503.00</v>
      </c>
      <c r="F24" s="4" t="str">
        <f>VLOOKUP(A24,HOP!A:C,3,0)</f>
        <v>2707583</v>
      </c>
      <c r="G24" s="4">
        <f t="shared" si="0"/>
        <v>0</v>
      </c>
      <c r="H24" s="4" t="str">
        <f t="shared" si="1"/>
        <v>，2707583</v>
      </c>
      <c r="I24" s="4" t="str">
        <f>VLOOKUP(A24,HOP!A:U,21,0)</f>
        <v>直连</v>
      </c>
    </row>
    <row r="25" s="4" customFormat="1" spans="1:9">
      <c r="A25" s="5">
        <v>21144973788</v>
      </c>
      <c r="B25" s="6">
        <v>44842</v>
      </c>
      <c r="C25" s="6">
        <v>44843</v>
      </c>
      <c r="D25" s="4">
        <v>2650</v>
      </c>
      <c r="E25" s="4" t="str">
        <f>VLOOKUP(A25,HOP!A:L,12,0)</f>
        <v>2650.00</v>
      </c>
      <c r="F25" s="4" t="str">
        <f>VLOOKUP(A25,HOP!A:C,3,0)</f>
        <v>2708093</v>
      </c>
      <c r="G25" s="4">
        <f t="shared" si="0"/>
        <v>0</v>
      </c>
      <c r="H25" s="4" t="str">
        <f t="shared" si="1"/>
        <v>，2708093</v>
      </c>
      <c r="I25" s="4" t="str">
        <f>VLOOKUP(A25,HOP!A:U,21,0)</f>
        <v>直连</v>
      </c>
    </row>
    <row r="26" s="4" customFormat="1" hidden="1" spans="1:9">
      <c r="A26" s="5">
        <v>21201694747</v>
      </c>
      <c r="B26" s="6">
        <v>44842</v>
      </c>
      <c r="C26" s="6">
        <v>44843</v>
      </c>
      <c r="D26" s="4">
        <v>0</v>
      </c>
      <c r="E26" s="4" t="str">
        <f>VLOOKUP(A26,HOP!A:L,12,0)</f>
        <v>2595.00</v>
      </c>
      <c r="F26" s="4" t="str">
        <f>VLOOKUP(A26,HOP!A:C,3,0)</f>
        <v>2711120</v>
      </c>
      <c r="G26" s="4">
        <f t="shared" si="0"/>
        <v>-2595</v>
      </c>
      <c r="H26" s="4" t="str">
        <f t="shared" si="1"/>
        <v>，2711120</v>
      </c>
      <c r="I26" s="4" t="str">
        <f>VLOOKUP(A26,HOP!A:U,21,0)</f>
        <v>直连</v>
      </c>
    </row>
    <row r="27" s="4" customFormat="1" spans="1:9">
      <c r="A27" s="5">
        <v>21221409342</v>
      </c>
      <c r="B27" s="6">
        <v>44841</v>
      </c>
      <c r="C27" s="6">
        <v>44843</v>
      </c>
      <c r="D27" s="4">
        <v>1824</v>
      </c>
      <c r="E27" s="4" t="str">
        <f>VLOOKUP(A27,HOP!A:L,12,0)</f>
        <v>1824.00</v>
      </c>
      <c r="F27" s="4" t="str">
        <f>VLOOKUP(A27,HOP!A:C,3,0)</f>
        <v>2713576</v>
      </c>
      <c r="G27" s="4">
        <f t="shared" si="0"/>
        <v>0</v>
      </c>
      <c r="H27" s="4" t="str">
        <f t="shared" si="1"/>
        <v>，2713576</v>
      </c>
      <c r="I27" s="4" t="str">
        <f>VLOOKUP(A27,HOP!A:U,21,0)</f>
        <v>直连</v>
      </c>
    </row>
    <row r="28" s="4" customFormat="1" spans="1:9">
      <c r="A28" s="5">
        <v>21229214945</v>
      </c>
      <c r="B28" s="6">
        <v>44841</v>
      </c>
      <c r="C28" s="6">
        <v>44843</v>
      </c>
      <c r="D28" s="4">
        <v>11124</v>
      </c>
      <c r="E28" s="4" t="str">
        <f>VLOOKUP(A28,HOP!A:L,12,0)</f>
        <v>11124.00</v>
      </c>
      <c r="F28" s="4" t="str">
        <f>VLOOKUP(A28,HOP!A:C,3,0)</f>
        <v>2714582</v>
      </c>
      <c r="G28" s="4">
        <f t="shared" si="0"/>
        <v>0</v>
      </c>
      <c r="H28" s="4" t="str">
        <f t="shared" si="1"/>
        <v>，2714582</v>
      </c>
      <c r="I28" s="4" t="str">
        <f>VLOOKUP(A28,HOP!A:U,21,0)</f>
        <v>直连</v>
      </c>
    </row>
    <row r="29" s="4" customFormat="1" spans="1:9">
      <c r="A29" s="5">
        <v>21232053254</v>
      </c>
      <c r="B29" s="6">
        <v>44840</v>
      </c>
      <c r="C29" s="6">
        <v>44843</v>
      </c>
      <c r="D29" s="4">
        <v>8178</v>
      </c>
      <c r="E29" s="4" t="str">
        <f>VLOOKUP(A29,HOP!A:L,12,0)</f>
        <v>8178.00</v>
      </c>
      <c r="F29" s="4" t="str">
        <f>VLOOKUP(A29,HOP!A:C,3,0)</f>
        <v>2715156</v>
      </c>
      <c r="G29" s="4">
        <f t="shared" si="0"/>
        <v>0</v>
      </c>
      <c r="H29" s="4" t="str">
        <f t="shared" si="1"/>
        <v>，2715156</v>
      </c>
      <c r="I29" s="4" t="str">
        <f>VLOOKUP(A29,HOP!A:U,21,0)</f>
        <v>直连</v>
      </c>
    </row>
    <row r="30" s="4" customFormat="1" spans="1:9">
      <c r="A30" s="5">
        <v>21234859685</v>
      </c>
      <c r="B30" s="6">
        <v>44841</v>
      </c>
      <c r="C30" s="6">
        <v>44843</v>
      </c>
      <c r="D30" s="4">
        <v>1021</v>
      </c>
      <c r="E30" s="4" t="str">
        <f>VLOOKUP(A30,HOP!A:L,12,0)</f>
        <v>1021.00</v>
      </c>
      <c r="F30" s="4" t="str">
        <f>VLOOKUP(A30,HOP!A:C,3,0)</f>
        <v>2715631</v>
      </c>
      <c r="G30" s="4">
        <f t="shared" si="0"/>
        <v>0</v>
      </c>
      <c r="H30" s="4" t="str">
        <f t="shared" si="1"/>
        <v>，2715631</v>
      </c>
      <c r="I30" s="4" t="str">
        <f>VLOOKUP(A30,HOP!A:U,21,0)</f>
        <v>直连</v>
      </c>
    </row>
    <row r="31" s="4" customFormat="1" spans="1:9">
      <c r="A31" s="5">
        <v>21236478321</v>
      </c>
      <c r="B31" s="6">
        <v>44836</v>
      </c>
      <c r="C31" s="6">
        <v>44843</v>
      </c>
      <c r="D31" s="4">
        <v>2702</v>
      </c>
      <c r="E31" s="4" t="str">
        <f>VLOOKUP(A31,HOP!A:L,12,0)</f>
        <v>2702.00</v>
      </c>
      <c r="F31" s="4" t="str">
        <f>VLOOKUP(A31,HOP!A:C,3,0)</f>
        <v>2715890</v>
      </c>
      <c r="G31" s="4">
        <f t="shared" si="0"/>
        <v>0</v>
      </c>
      <c r="H31" s="4" t="str">
        <f t="shared" si="1"/>
        <v>，2715890</v>
      </c>
      <c r="I31" s="4" t="str">
        <f>VLOOKUP(A31,HOP!A:U,21,0)</f>
        <v>直连</v>
      </c>
    </row>
    <row r="32" s="4" customFormat="1" hidden="1" spans="1:9">
      <c r="A32" s="5">
        <v>21236599552</v>
      </c>
      <c r="B32" s="6">
        <v>44842</v>
      </c>
      <c r="C32" s="6">
        <v>44843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spans="1:9">
      <c r="A33" s="5">
        <v>21240143908</v>
      </c>
      <c r="B33" s="6">
        <v>44841</v>
      </c>
      <c r="C33" s="6">
        <v>44843</v>
      </c>
      <c r="D33" s="4">
        <v>2118</v>
      </c>
      <c r="E33" s="4" t="str">
        <f>VLOOKUP(A33,HOP!A:L,12,0)</f>
        <v>2118.00</v>
      </c>
      <c r="F33" s="4" t="str">
        <f>VLOOKUP(A33,HOP!A:C,3,0)</f>
        <v>2716476</v>
      </c>
      <c r="G33" s="4">
        <f t="shared" si="0"/>
        <v>0</v>
      </c>
      <c r="H33" s="4" t="str">
        <f t="shared" si="1"/>
        <v>，2716476</v>
      </c>
      <c r="I33" s="4" t="str">
        <f>VLOOKUP(A33,HOP!A:U,21,0)</f>
        <v>直连</v>
      </c>
    </row>
    <row r="34" s="4" customFormat="1" spans="1:9">
      <c r="A34" s="5">
        <v>21240739892</v>
      </c>
      <c r="B34" s="6">
        <v>44841</v>
      </c>
      <c r="C34" s="6">
        <v>44843</v>
      </c>
      <c r="D34" s="4">
        <v>2186</v>
      </c>
      <c r="E34" s="4" t="str">
        <f>VLOOKUP(A34,HOP!A:L,12,0)</f>
        <v>2186.00</v>
      </c>
      <c r="F34" s="4" t="str">
        <f>VLOOKUP(A34,HOP!A:C,3,0)</f>
        <v>2716606</v>
      </c>
      <c r="G34" s="4">
        <f t="shared" si="0"/>
        <v>0</v>
      </c>
      <c r="H34" s="4" t="str">
        <f t="shared" si="1"/>
        <v>，2716606</v>
      </c>
      <c r="I34" s="4" t="str">
        <f>VLOOKUP(A34,HOP!A:U,21,0)</f>
        <v>直连</v>
      </c>
    </row>
    <row r="35" s="4" customFormat="1" spans="1:9">
      <c r="A35" s="5">
        <v>21245166731</v>
      </c>
      <c r="B35" s="6">
        <v>44842</v>
      </c>
      <c r="C35" s="6">
        <v>44843</v>
      </c>
      <c r="D35" s="4">
        <v>831</v>
      </c>
      <c r="E35" s="4" t="str">
        <f>VLOOKUP(A35,HOP!A:L,12,0)</f>
        <v>831.00</v>
      </c>
      <c r="F35" s="4" t="str">
        <f>VLOOKUP(A35,HOP!A:C,3,0)</f>
        <v>2717406</v>
      </c>
      <c r="G35" s="4">
        <f t="shared" ref="G35:G66" si="2">D35-E35</f>
        <v>0</v>
      </c>
      <c r="H35" s="4" t="str">
        <f t="shared" ref="H35:H66" si="3">$H$1&amp;F35</f>
        <v>，2717406</v>
      </c>
      <c r="I35" s="4" t="str">
        <f>VLOOKUP(A35,HOP!A:U,21,0)</f>
        <v>直采</v>
      </c>
    </row>
    <row r="36" s="4" customFormat="1" spans="1:9">
      <c r="A36" s="5">
        <v>21250067010</v>
      </c>
      <c r="B36" s="6">
        <v>44842</v>
      </c>
      <c r="C36" s="6">
        <v>44843</v>
      </c>
      <c r="D36" s="4">
        <v>664</v>
      </c>
      <c r="E36" s="4" t="str">
        <f>VLOOKUP(A36,HOP!A:L,12,0)</f>
        <v>664.00</v>
      </c>
      <c r="F36" s="4" t="str">
        <f>VLOOKUP(A36,HOP!A:C,3,0)</f>
        <v>2718258</v>
      </c>
      <c r="G36" s="4">
        <f t="shared" si="2"/>
        <v>0</v>
      </c>
      <c r="H36" s="4" t="str">
        <f t="shared" si="3"/>
        <v>，2718258</v>
      </c>
      <c r="I36" s="4" t="str">
        <f>VLOOKUP(A36,HOP!A:U,21,0)</f>
        <v>直连</v>
      </c>
    </row>
    <row r="37" s="4" customFormat="1" spans="1:9">
      <c r="A37" s="5">
        <v>21251556764</v>
      </c>
      <c r="B37" s="6">
        <v>44842</v>
      </c>
      <c r="C37" s="6">
        <v>44843</v>
      </c>
      <c r="D37" s="4">
        <v>665</v>
      </c>
      <c r="E37" s="4" t="str">
        <f>VLOOKUP(A37,HOP!A:L,12,0)</f>
        <v>665.00</v>
      </c>
      <c r="F37" s="4" t="str">
        <f>VLOOKUP(A37,HOP!A:C,3,0)</f>
        <v>2718539</v>
      </c>
      <c r="G37" s="4">
        <f t="shared" si="2"/>
        <v>0</v>
      </c>
      <c r="H37" s="4" t="str">
        <f t="shared" si="3"/>
        <v>，2718539</v>
      </c>
      <c r="I37" s="4" t="str">
        <f>VLOOKUP(A37,HOP!A:U,21,0)</f>
        <v>直连</v>
      </c>
    </row>
    <row r="38" s="4" customFormat="1" spans="1:9">
      <c r="A38" s="5">
        <v>21251964505</v>
      </c>
      <c r="B38" s="6">
        <v>44842</v>
      </c>
      <c r="C38" s="6">
        <v>44843</v>
      </c>
      <c r="D38" s="4">
        <v>482</v>
      </c>
      <c r="E38" s="4" t="str">
        <f>VLOOKUP(A38,HOP!A:L,12,0)</f>
        <v>482.00</v>
      </c>
      <c r="F38" s="4" t="str">
        <f>VLOOKUP(A38,HOP!A:C,3,0)</f>
        <v>2718598</v>
      </c>
      <c r="G38" s="4">
        <f t="shared" si="2"/>
        <v>0</v>
      </c>
      <c r="H38" s="4" t="str">
        <f t="shared" si="3"/>
        <v>，2718598</v>
      </c>
      <c r="I38" s="4" t="str">
        <f>VLOOKUP(A38,HOP!A:U,21,0)</f>
        <v>直采</v>
      </c>
    </row>
    <row r="39" s="4" customFormat="1" spans="1:9">
      <c r="A39" s="5">
        <v>21253189001</v>
      </c>
      <c r="B39" s="6">
        <v>44842</v>
      </c>
      <c r="C39" s="6">
        <v>44843</v>
      </c>
      <c r="D39" s="4">
        <v>665</v>
      </c>
      <c r="E39" s="4" t="str">
        <f>VLOOKUP(A39,HOP!A:L,12,0)</f>
        <v>665.00</v>
      </c>
      <c r="F39" s="4" t="str">
        <f>VLOOKUP(A39,HOP!A:C,3,0)</f>
        <v>2718855</v>
      </c>
      <c r="G39" s="4">
        <f t="shared" si="2"/>
        <v>0</v>
      </c>
      <c r="H39" s="4" t="str">
        <f t="shared" si="3"/>
        <v>，2718855</v>
      </c>
      <c r="I39" s="4" t="str">
        <f>VLOOKUP(A39,HOP!A:U,21,0)</f>
        <v>直连</v>
      </c>
    </row>
    <row r="40" s="4" customFormat="1" spans="1:9">
      <c r="A40" s="5">
        <v>21255808410</v>
      </c>
      <c r="B40" s="6">
        <v>44836</v>
      </c>
      <c r="C40" s="6">
        <v>44843</v>
      </c>
      <c r="D40" s="4">
        <v>4914</v>
      </c>
      <c r="E40" s="4" t="str">
        <f>VLOOKUP(A40,HOP!A:L,12,0)</f>
        <v>4914.00</v>
      </c>
      <c r="F40" s="4" t="str">
        <f>VLOOKUP(A40,HOP!A:C,3,0)</f>
        <v>2719270</v>
      </c>
      <c r="G40" s="4">
        <f t="shared" si="2"/>
        <v>0</v>
      </c>
      <c r="H40" s="4" t="str">
        <f t="shared" si="3"/>
        <v>，2719270</v>
      </c>
      <c r="I40" s="4" t="str">
        <f>VLOOKUP(A40,HOP!A:U,21,0)</f>
        <v>直连</v>
      </c>
    </row>
    <row r="41" s="4" customFormat="1" spans="1:9">
      <c r="A41" s="5">
        <v>21257750543</v>
      </c>
      <c r="B41" s="6">
        <v>44842</v>
      </c>
      <c r="C41" s="6">
        <v>44843</v>
      </c>
      <c r="D41" s="4">
        <v>329</v>
      </c>
      <c r="E41" s="4" t="str">
        <f>VLOOKUP(A41,HOP!A:L,12,0)</f>
        <v>329.00</v>
      </c>
      <c r="F41" s="4" t="str">
        <f>VLOOKUP(A41,HOP!A:C,3,0)</f>
        <v>2719596</v>
      </c>
      <c r="G41" s="4">
        <f t="shared" si="2"/>
        <v>0</v>
      </c>
      <c r="H41" s="4" t="str">
        <f t="shared" si="3"/>
        <v>，2719596</v>
      </c>
      <c r="I41" s="4" t="str">
        <f>VLOOKUP(A41,HOP!A:U,21,0)</f>
        <v>直连</v>
      </c>
    </row>
    <row r="42" s="4" customFormat="1" spans="1:9">
      <c r="A42" s="5">
        <v>21257955341</v>
      </c>
      <c r="B42" s="6">
        <v>44841</v>
      </c>
      <c r="C42" s="6">
        <v>44843</v>
      </c>
      <c r="D42" s="4">
        <v>918</v>
      </c>
      <c r="E42" s="4" t="str">
        <f>VLOOKUP(A42,HOP!A:L,12,0)</f>
        <v>918.00</v>
      </c>
      <c r="F42" s="4" t="str">
        <f>VLOOKUP(A42,HOP!A:C,3,0)</f>
        <v>2719616</v>
      </c>
      <c r="G42" s="4">
        <f t="shared" si="2"/>
        <v>0</v>
      </c>
      <c r="H42" s="4" t="str">
        <f t="shared" si="3"/>
        <v>，2719616</v>
      </c>
      <c r="I42" s="4" t="str">
        <f>VLOOKUP(A42,HOP!A:U,21,0)</f>
        <v>直连</v>
      </c>
    </row>
    <row r="43" s="4" customFormat="1" spans="1:9">
      <c r="A43" s="5">
        <v>21262591719</v>
      </c>
      <c r="B43" s="6">
        <v>44842</v>
      </c>
      <c r="C43" s="6">
        <v>44843</v>
      </c>
      <c r="D43" s="4">
        <v>1994</v>
      </c>
      <c r="E43" s="4" t="str">
        <f>VLOOKUP(A43,HOP!A:L,12,0)</f>
        <v>1994.00</v>
      </c>
      <c r="F43" s="4" t="str">
        <f>VLOOKUP(A43,HOP!A:C,3,0)</f>
        <v>2720313</v>
      </c>
      <c r="G43" s="4">
        <f t="shared" si="2"/>
        <v>0</v>
      </c>
      <c r="H43" s="4" t="str">
        <f t="shared" si="3"/>
        <v>，2720313</v>
      </c>
      <c r="I43" s="4" t="str">
        <f>VLOOKUP(A43,HOP!A:U,21,0)</f>
        <v>直连</v>
      </c>
    </row>
    <row r="44" s="4" customFormat="1" spans="1:9">
      <c r="A44" s="5">
        <v>21263184648</v>
      </c>
      <c r="B44" s="6">
        <v>44842</v>
      </c>
      <c r="C44" s="6">
        <v>44843</v>
      </c>
      <c r="D44" s="4">
        <v>1893</v>
      </c>
      <c r="E44" s="4" t="str">
        <f>VLOOKUP(A44,HOP!A:L,12,0)</f>
        <v>1893.00</v>
      </c>
      <c r="F44" s="4" t="str">
        <f>VLOOKUP(A44,HOP!A:C,3,0)</f>
        <v>2720484</v>
      </c>
      <c r="G44" s="4">
        <f t="shared" si="2"/>
        <v>0</v>
      </c>
      <c r="H44" s="4" t="str">
        <f t="shared" si="3"/>
        <v>，2720484</v>
      </c>
      <c r="I44" s="4" t="str">
        <f>VLOOKUP(A44,HOP!A:U,21,0)</f>
        <v>直连</v>
      </c>
    </row>
    <row r="45" s="4" customFormat="1" spans="1:9">
      <c r="A45" s="5">
        <v>21264275549</v>
      </c>
      <c r="B45" s="6">
        <v>44842</v>
      </c>
      <c r="C45" s="6">
        <v>44843</v>
      </c>
      <c r="D45" s="4">
        <v>3256</v>
      </c>
      <c r="E45" s="4" t="str">
        <f>VLOOKUP(A45,HOP!A:L,12,0)</f>
        <v>3256.00</v>
      </c>
      <c r="F45" s="4" t="str">
        <f>VLOOKUP(A45,HOP!A:C,3,0)</f>
        <v>2720625</v>
      </c>
      <c r="G45" s="4">
        <f t="shared" si="2"/>
        <v>0</v>
      </c>
      <c r="H45" s="4" t="str">
        <f t="shared" si="3"/>
        <v>，2720625</v>
      </c>
      <c r="I45" s="4" t="str">
        <f>VLOOKUP(A45,HOP!A:U,21,0)</f>
        <v>直采</v>
      </c>
    </row>
    <row r="46" s="4" customFormat="1" spans="1:9">
      <c r="A46" s="5">
        <v>21294751647</v>
      </c>
      <c r="B46" s="6">
        <v>44840</v>
      </c>
      <c r="C46" s="6">
        <v>44843</v>
      </c>
      <c r="D46" s="4">
        <v>1257</v>
      </c>
      <c r="E46" s="4" t="str">
        <f>VLOOKUP(A46,HOP!A:L,12,0)</f>
        <v>1257.00</v>
      </c>
      <c r="F46" s="4" t="str">
        <f>VLOOKUP(A46,HOP!A:C,3,0)</f>
        <v>2720751</v>
      </c>
      <c r="G46" s="4">
        <f t="shared" si="2"/>
        <v>0</v>
      </c>
      <c r="H46" s="4" t="str">
        <f t="shared" si="3"/>
        <v>，2720751</v>
      </c>
      <c r="I46" s="4" t="str">
        <f>VLOOKUP(A46,HOP!A:U,21,0)</f>
        <v>直连</v>
      </c>
    </row>
    <row r="47" s="4" customFormat="1" spans="1:9">
      <c r="A47" s="5">
        <v>21309517158</v>
      </c>
      <c r="B47" s="6">
        <v>44841</v>
      </c>
      <c r="C47" s="6">
        <v>44843</v>
      </c>
      <c r="D47" s="4">
        <v>1238</v>
      </c>
      <c r="E47" s="4" t="str">
        <f>VLOOKUP(A47,HOP!A:L,12,0)</f>
        <v>1238.00</v>
      </c>
      <c r="F47" s="4" t="str">
        <f>VLOOKUP(A47,HOP!A:C,3,0)</f>
        <v>2721353</v>
      </c>
      <c r="G47" s="4">
        <f t="shared" si="2"/>
        <v>0</v>
      </c>
      <c r="H47" s="4" t="str">
        <f t="shared" si="3"/>
        <v>，2721353</v>
      </c>
      <c r="I47" s="4" t="str">
        <f>VLOOKUP(A47,HOP!A:U,21,0)</f>
        <v>直连</v>
      </c>
    </row>
    <row r="48" s="4" customFormat="1" spans="1:9">
      <c r="A48" s="5">
        <v>21314918362</v>
      </c>
      <c r="B48" s="6">
        <v>44842</v>
      </c>
      <c r="C48" s="6">
        <v>44843</v>
      </c>
      <c r="D48" s="4">
        <v>911</v>
      </c>
      <c r="E48" s="4" t="str">
        <f>VLOOKUP(A48,HOP!A:L,12,0)</f>
        <v>911.00</v>
      </c>
      <c r="F48" s="4" t="str">
        <f>VLOOKUP(A48,HOP!A:C,3,0)</f>
        <v>2721804</v>
      </c>
      <c r="G48" s="4">
        <f t="shared" si="2"/>
        <v>0</v>
      </c>
      <c r="H48" s="4" t="str">
        <f t="shared" si="3"/>
        <v>，2721804</v>
      </c>
      <c r="I48" s="4" t="str">
        <f>VLOOKUP(A48,HOP!A:U,21,0)</f>
        <v>直连</v>
      </c>
    </row>
    <row r="49" s="4" customFormat="1" spans="1:9">
      <c r="A49" s="5">
        <v>21314922098</v>
      </c>
      <c r="B49" s="6">
        <v>44839</v>
      </c>
      <c r="C49" s="6">
        <v>44843</v>
      </c>
      <c r="D49" s="4">
        <v>15408</v>
      </c>
      <c r="E49" s="4" t="str">
        <f>VLOOKUP(A49,HOP!A:L,12,0)</f>
        <v>15408.00</v>
      </c>
      <c r="F49" s="4" t="str">
        <f>VLOOKUP(A49,HOP!A:C,3,0)</f>
        <v>2721806</v>
      </c>
      <c r="G49" s="4">
        <f t="shared" si="2"/>
        <v>0</v>
      </c>
      <c r="H49" s="4" t="str">
        <f t="shared" si="3"/>
        <v>，2721806</v>
      </c>
      <c r="I49" s="4" t="str">
        <f>VLOOKUP(A49,HOP!A:U,21,0)</f>
        <v>直连</v>
      </c>
    </row>
    <row r="50" s="4" customFormat="1" spans="1:9">
      <c r="A50" s="5">
        <v>21314944348</v>
      </c>
      <c r="B50" s="6">
        <v>44842</v>
      </c>
      <c r="C50" s="6">
        <v>44843</v>
      </c>
      <c r="D50" s="4">
        <v>1594</v>
      </c>
      <c r="E50" s="4" t="str">
        <f>VLOOKUP(A50,HOP!A:L,12,0)</f>
        <v>1594.00</v>
      </c>
      <c r="F50" s="4" t="str">
        <f>VLOOKUP(A50,HOP!A:C,3,0)</f>
        <v>2721815</v>
      </c>
      <c r="G50" s="4">
        <f t="shared" si="2"/>
        <v>0</v>
      </c>
      <c r="H50" s="4" t="str">
        <f t="shared" si="3"/>
        <v>，2721815</v>
      </c>
      <c r="I50" s="4" t="str">
        <f>VLOOKUP(A50,HOP!A:U,21,0)</f>
        <v>直连</v>
      </c>
    </row>
    <row r="51" s="4" customFormat="1" spans="1:9">
      <c r="A51" s="5">
        <v>21314948966</v>
      </c>
      <c r="B51" s="6">
        <v>44842</v>
      </c>
      <c r="C51" s="6">
        <v>44843</v>
      </c>
      <c r="D51" s="4">
        <v>2968</v>
      </c>
      <c r="E51" s="4" t="str">
        <f>VLOOKUP(A51,HOP!A:L,12,0)</f>
        <v>2968.00</v>
      </c>
      <c r="F51" s="4" t="str">
        <f>VLOOKUP(A51,HOP!A:C,3,0)</f>
        <v>2721817</v>
      </c>
      <c r="G51" s="4">
        <f t="shared" si="2"/>
        <v>0</v>
      </c>
      <c r="H51" s="4" t="str">
        <f t="shared" si="3"/>
        <v>，2721817</v>
      </c>
      <c r="I51" s="4" t="str">
        <f>VLOOKUP(A51,HOP!A:U,21,0)</f>
        <v>直连</v>
      </c>
    </row>
    <row r="52" s="4" customFormat="1" spans="1:9">
      <c r="A52" s="5">
        <v>21315008182</v>
      </c>
      <c r="B52" s="6">
        <v>44842</v>
      </c>
      <c r="C52" s="6">
        <v>44843</v>
      </c>
      <c r="D52" s="4">
        <v>5527</v>
      </c>
      <c r="E52" s="4" t="str">
        <f>VLOOKUP(A52,HOP!A:L,12,0)</f>
        <v>5527.00</v>
      </c>
      <c r="F52" s="4" t="str">
        <f>VLOOKUP(A52,HOP!A:C,3,0)</f>
        <v>2721847</v>
      </c>
      <c r="G52" s="4">
        <f t="shared" si="2"/>
        <v>0</v>
      </c>
      <c r="H52" s="4" t="str">
        <f t="shared" si="3"/>
        <v>，2721847</v>
      </c>
      <c r="I52" s="4" t="str">
        <f>VLOOKUP(A52,HOP!A:U,21,0)</f>
        <v>直连</v>
      </c>
    </row>
    <row r="53" s="4" customFormat="1" spans="1:9">
      <c r="A53" s="5">
        <v>21316801888</v>
      </c>
      <c r="B53" s="6">
        <v>44841</v>
      </c>
      <c r="C53" s="6">
        <v>44843</v>
      </c>
      <c r="D53" s="4">
        <v>2358</v>
      </c>
      <c r="E53" s="4" t="str">
        <f>VLOOKUP(A53,HOP!A:L,12,0)</f>
        <v>2358.00</v>
      </c>
      <c r="F53" s="4" t="str">
        <f>VLOOKUP(A53,HOP!A:C,3,0)</f>
        <v>2722064</v>
      </c>
      <c r="G53" s="4">
        <f t="shared" si="2"/>
        <v>0</v>
      </c>
      <c r="H53" s="4" t="str">
        <f t="shared" si="3"/>
        <v>，2722064</v>
      </c>
      <c r="I53" s="4" t="str">
        <f>VLOOKUP(A53,HOP!A:U,21,0)</f>
        <v>直连</v>
      </c>
    </row>
    <row r="54" s="4" customFormat="1" spans="1:9">
      <c r="A54" s="5">
        <v>21317460575</v>
      </c>
      <c r="B54" s="6">
        <v>44840</v>
      </c>
      <c r="C54" s="6">
        <v>44843</v>
      </c>
      <c r="D54" s="4">
        <v>3117</v>
      </c>
      <c r="E54" s="4" t="str">
        <f>VLOOKUP(A54,HOP!A:L,12,0)</f>
        <v>3117.00</v>
      </c>
      <c r="F54" s="4" t="str">
        <f>VLOOKUP(A54,HOP!A:C,3,0)</f>
        <v>2722112</v>
      </c>
      <c r="G54" s="4">
        <f t="shared" si="2"/>
        <v>0</v>
      </c>
      <c r="H54" s="4" t="str">
        <f t="shared" si="3"/>
        <v>，2722112</v>
      </c>
      <c r="I54" s="4" t="str">
        <f>VLOOKUP(A54,HOP!A:U,21,0)</f>
        <v>直连</v>
      </c>
    </row>
    <row r="55" s="4" customFormat="1" spans="1:9">
      <c r="A55" s="5">
        <v>21317456842</v>
      </c>
      <c r="B55" s="6">
        <v>44841</v>
      </c>
      <c r="C55" s="6">
        <v>44843</v>
      </c>
      <c r="D55" s="4">
        <v>3820</v>
      </c>
      <c r="E55" s="4" t="str">
        <f>VLOOKUP(A55,HOP!A:L,12,0)</f>
        <v>3820.00</v>
      </c>
      <c r="F55" s="4" t="str">
        <f>VLOOKUP(A55,HOP!A:C,3,0)</f>
        <v>2722113</v>
      </c>
      <c r="G55" s="4">
        <f t="shared" si="2"/>
        <v>0</v>
      </c>
      <c r="H55" s="4" t="str">
        <f t="shared" si="3"/>
        <v>，2722113</v>
      </c>
      <c r="I55" s="4" t="str">
        <f>VLOOKUP(A55,HOP!A:U,21,0)</f>
        <v>直连</v>
      </c>
    </row>
    <row r="56" s="4" customFormat="1" spans="1:9">
      <c r="A56" s="5">
        <v>21318036505</v>
      </c>
      <c r="B56" s="6">
        <v>44842</v>
      </c>
      <c r="C56" s="6">
        <v>44843</v>
      </c>
      <c r="D56" s="4">
        <v>286</v>
      </c>
      <c r="E56" s="4" t="str">
        <f>VLOOKUP(A56,HOP!A:L,12,0)</f>
        <v>286.00</v>
      </c>
      <c r="F56" s="4" t="str">
        <f>VLOOKUP(A56,HOP!A:C,3,0)</f>
        <v>2722182</v>
      </c>
      <c r="G56" s="4">
        <f t="shared" si="2"/>
        <v>0</v>
      </c>
      <c r="H56" s="4" t="str">
        <f t="shared" si="3"/>
        <v>，2722182</v>
      </c>
      <c r="I56" s="4" t="str">
        <f>VLOOKUP(A56,HOP!A:U,21,0)</f>
        <v>直连</v>
      </c>
    </row>
    <row r="57" s="4" customFormat="1" spans="1:9">
      <c r="A57" s="5">
        <v>21318113214</v>
      </c>
      <c r="B57" s="6">
        <v>44842</v>
      </c>
      <c r="C57" s="6">
        <v>44843</v>
      </c>
      <c r="D57" s="4">
        <v>598</v>
      </c>
      <c r="E57" s="4" t="str">
        <f>VLOOKUP(A57,HOP!A:L,12,0)</f>
        <v>598.00</v>
      </c>
      <c r="F57" s="4" t="str">
        <f>VLOOKUP(A57,HOP!A:C,3,0)</f>
        <v>2722184</v>
      </c>
      <c r="G57" s="4">
        <f t="shared" si="2"/>
        <v>0</v>
      </c>
      <c r="H57" s="4" t="str">
        <f t="shared" si="3"/>
        <v>，2722184</v>
      </c>
      <c r="I57" s="4" t="str">
        <f>VLOOKUP(A57,HOP!A:U,21,0)</f>
        <v>直连</v>
      </c>
    </row>
    <row r="58" s="4" customFormat="1" spans="1:9">
      <c r="A58" s="5">
        <v>21320630928</v>
      </c>
      <c r="B58" s="6">
        <v>44842</v>
      </c>
      <c r="C58" s="6">
        <v>44843</v>
      </c>
      <c r="D58" s="4">
        <v>663</v>
      </c>
      <c r="E58" s="4" t="str">
        <f>VLOOKUP(A58,HOP!A:L,12,0)</f>
        <v>663.00</v>
      </c>
      <c r="F58" s="4" t="str">
        <f>VLOOKUP(A58,HOP!A:C,3,0)</f>
        <v>2722398</v>
      </c>
      <c r="G58" s="4">
        <f t="shared" si="2"/>
        <v>0</v>
      </c>
      <c r="H58" s="4" t="str">
        <f t="shared" si="3"/>
        <v>，2722398</v>
      </c>
      <c r="I58" s="4" t="str">
        <f>VLOOKUP(A58,HOP!A:U,21,0)</f>
        <v>直连</v>
      </c>
    </row>
    <row r="59" s="4" customFormat="1" spans="1:9">
      <c r="A59" s="5">
        <v>21321271460</v>
      </c>
      <c r="B59" s="6">
        <v>44837</v>
      </c>
      <c r="C59" s="6">
        <v>44843</v>
      </c>
      <c r="D59" s="4">
        <v>1635</v>
      </c>
      <c r="E59" s="4" t="str">
        <f>VLOOKUP(A59,HOP!A:L,12,0)</f>
        <v>1635.00</v>
      </c>
      <c r="F59" s="4" t="str">
        <f>VLOOKUP(A59,HOP!A:C,3,0)</f>
        <v>2722447</v>
      </c>
      <c r="G59" s="4">
        <f t="shared" si="2"/>
        <v>0</v>
      </c>
      <c r="H59" s="4" t="str">
        <f t="shared" si="3"/>
        <v>，2722447</v>
      </c>
      <c r="I59" s="4" t="str">
        <f>VLOOKUP(A59,HOP!A:U,21,0)</f>
        <v>直连</v>
      </c>
    </row>
    <row r="60" s="4" customFormat="1" spans="1:9">
      <c r="A60" s="5">
        <v>21321458362</v>
      </c>
      <c r="B60" s="6">
        <v>44840</v>
      </c>
      <c r="C60" s="6">
        <v>44843</v>
      </c>
      <c r="D60" s="4">
        <v>1770</v>
      </c>
      <c r="E60" s="4" t="str">
        <f>VLOOKUP(A60,HOP!A:L,12,0)</f>
        <v>1770.00</v>
      </c>
      <c r="F60" s="4" t="str">
        <f>VLOOKUP(A60,HOP!A:C,3,0)</f>
        <v>2722470</v>
      </c>
      <c r="G60" s="4">
        <f t="shared" si="2"/>
        <v>0</v>
      </c>
      <c r="H60" s="4" t="str">
        <f t="shared" si="3"/>
        <v>，2722470</v>
      </c>
      <c r="I60" s="4" t="str">
        <f>VLOOKUP(A60,HOP!A:U,21,0)</f>
        <v>直连</v>
      </c>
    </row>
    <row r="61" s="4" customFormat="1" spans="1:9">
      <c r="A61" s="5">
        <v>21322132599</v>
      </c>
      <c r="B61" s="6">
        <v>44839</v>
      </c>
      <c r="C61" s="6">
        <v>44843</v>
      </c>
      <c r="D61" s="4">
        <v>1624</v>
      </c>
      <c r="E61" s="4" t="str">
        <f>VLOOKUP(A61,HOP!A:L,12,0)</f>
        <v>1624.00</v>
      </c>
      <c r="F61" s="4" t="str">
        <f>VLOOKUP(A61,HOP!A:C,3,0)</f>
        <v>2722579</v>
      </c>
      <c r="G61" s="4">
        <f t="shared" si="2"/>
        <v>0</v>
      </c>
      <c r="H61" s="4" t="str">
        <f t="shared" si="3"/>
        <v>，2722579</v>
      </c>
      <c r="I61" s="4" t="str">
        <f>VLOOKUP(A61,HOP!A:U,21,0)</f>
        <v>直连</v>
      </c>
    </row>
    <row r="62" s="4" customFormat="1" spans="1:9">
      <c r="A62" s="5">
        <v>21323494652</v>
      </c>
      <c r="B62" s="6">
        <v>44842</v>
      </c>
      <c r="C62" s="6">
        <v>44843</v>
      </c>
      <c r="D62" s="4">
        <v>599</v>
      </c>
      <c r="E62" s="4" t="str">
        <f>VLOOKUP(A62,HOP!A:L,12,0)</f>
        <v>599.00</v>
      </c>
      <c r="F62" s="4" t="str">
        <f>VLOOKUP(A62,HOP!A:C,3,0)</f>
        <v>2722718</v>
      </c>
      <c r="G62" s="4">
        <f t="shared" si="2"/>
        <v>0</v>
      </c>
      <c r="H62" s="4" t="str">
        <f t="shared" si="3"/>
        <v>，2722718</v>
      </c>
      <c r="I62" s="4" t="str">
        <f>VLOOKUP(A62,HOP!A:U,21,0)</f>
        <v>直连</v>
      </c>
    </row>
    <row r="63" s="4" customFormat="1" spans="1:9">
      <c r="A63" s="5">
        <v>21323562382</v>
      </c>
      <c r="B63" s="6">
        <v>44840</v>
      </c>
      <c r="C63" s="6">
        <v>44843</v>
      </c>
      <c r="D63" s="4">
        <v>981</v>
      </c>
      <c r="E63" s="4" t="str">
        <f>VLOOKUP(A63,HOP!A:L,12,0)</f>
        <v>981.00</v>
      </c>
      <c r="F63" s="4" t="str">
        <f>VLOOKUP(A63,HOP!A:C,3,0)</f>
        <v>2722720</v>
      </c>
      <c r="G63" s="4">
        <f t="shared" si="2"/>
        <v>0</v>
      </c>
      <c r="H63" s="4" t="str">
        <f t="shared" si="3"/>
        <v>，2722720</v>
      </c>
      <c r="I63" s="4" t="str">
        <f>VLOOKUP(A63,HOP!A:U,21,0)</f>
        <v>直连</v>
      </c>
    </row>
    <row r="64" s="4" customFormat="1" spans="1:9">
      <c r="A64" s="5">
        <v>21323914746</v>
      </c>
      <c r="B64" s="6">
        <v>44838</v>
      </c>
      <c r="C64" s="6">
        <v>44843</v>
      </c>
      <c r="D64" s="4">
        <v>1975</v>
      </c>
      <c r="E64" s="4" t="str">
        <f>VLOOKUP(A64,HOP!A:L,12,0)</f>
        <v>1975.00</v>
      </c>
      <c r="F64" s="4" t="str">
        <f>VLOOKUP(A64,HOP!A:C,3,0)</f>
        <v>2722765</v>
      </c>
      <c r="G64" s="4">
        <f t="shared" si="2"/>
        <v>0</v>
      </c>
      <c r="H64" s="4" t="str">
        <f t="shared" si="3"/>
        <v>，2722765</v>
      </c>
      <c r="I64" s="4" t="str">
        <f>VLOOKUP(A64,HOP!A:U,21,0)</f>
        <v>直连</v>
      </c>
    </row>
    <row r="65" s="4" customFormat="1" spans="1:9">
      <c r="A65" s="5">
        <v>21329843137</v>
      </c>
      <c r="B65" s="6">
        <v>44842</v>
      </c>
      <c r="C65" s="6">
        <v>44843</v>
      </c>
      <c r="D65" s="4">
        <v>1054</v>
      </c>
      <c r="E65" s="4" t="str">
        <f>VLOOKUP(A65,HOP!A:L,12,0)</f>
        <v>1054.00</v>
      </c>
      <c r="F65" s="4" t="str">
        <f>VLOOKUP(A65,HOP!A:C,3,0)</f>
        <v>2723392</v>
      </c>
      <c r="G65" s="4">
        <f t="shared" si="2"/>
        <v>0</v>
      </c>
      <c r="H65" s="4" t="str">
        <f t="shared" si="3"/>
        <v>，2723392</v>
      </c>
      <c r="I65" s="4" t="str">
        <f>VLOOKUP(A65,HOP!A:U,21,0)</f>
        <v>直连</v>
      </c>
    </row>
    <row r="66" s="4" customFormat="1" spans="1:9">
      <c r="A66" s="5">
        <v>21330743949</v>
      </c>
      <c r="B66" s="6">
        <v>44842</v>
      </c>
      <c r="C66" s="6">
        <v>44843</v>
      </c>
      <c r="D66" s="4">
        <v>974</v>
      </c>
      <c r="E66" s="4" t="str">
        <f>VLOOKUP(A66,HOP!A:L,12,0)</f>
        <v>974.00</v>
      </c>
      <c r="F66" s="4" t="str">
        <f>VLOOKUP(A66,HOP!A:C,3,0)</f>
        <v>2723542</v>
      </c>
      <c r="G66" s="4">
        <f t="shared" si="2"/>
        <v>0</v>
      </c>
      <c r="H66" s="4" t="str">
        <f t="shared" si="3"/>
        <v>，2723542</v>
      </c>
      <c r="I66" s="4" t="str">
        <f>VLOOKUP(A66,HOP!A:U,21,0)</f>
        <v>直连</v>
      </c>
    </row>
    <row r="67" s="4" customFormat="1" spans="1:9">
      <c r="A67" s="5">
        <v>21331355316</v>
      </c>
      <c r="B67" s="6">
        <v>44838</v>
      </c>
      <c r="C67" s="6">
        <v>44843</v>
      </c>
      <c r="D67" s="4">
        <v>4165</v>
      </c>
      <c r="E67" s="4" t="str">
        <f>VLOOKUP(A67,HOP!A:L,12,0)</f>
        <v>4165.00</v>
      </c>
      <c r="F67" s="4" t="str">
        <f>VLOOKUP(A67,HOP!A:C,3,0)</f>
        <v>2723603</v>
      </c>
      <c r="G67" s="4">
        <f t="shared" ref="G67:G98" si="4">D67-E67</f>
        <v>0</v>
      </c>
      <c r="H67" s="4" t="str">
        <f t="shared" ref="H67:H98" si="5">$H$1&amp;F67</f>
        <v>，2723603</v>
      </c>
      <c r="I67" s="4" t="str">
        <f>VLOOKUP(A67,HOP!A:U,21,0)</f>
        <v>直连</v>
      </c>
    </row>
    <row r="68" s="4" customFormat="1" spans="1:9">
      <c r="A68" s="5">
        <v>21332077333</v>
      </c>
      <c r="B68" s="6">
        <v>44842</v>
      </c>
      <c r="C68" s="6">
        <v>44843</v>
      </c>
      <c r="D68" s="4">
        <v>597</v>
      </c>
      <c r="E68" s="4" t="str">
        <f>VLOOKUP(A68,HOP!A:L,12,0)</f>
        <v>597.00</v>
      </c>
      <c r="F68" s="4" t="str">
        <f>VLOOKUP(A68,HOP!A:C,3,0)</f>
        <v>2723725</v>
      </c>
      <c r="G68" s="4">
        <f t="shared" si="4"/>
        <v>0</v>
      </c>
      <c r="H68" s="4" t="str">
        <f t="shared" si="5"/>
        <v>，2723725</v>
      </c>
      <c r="I68" s="4" t="str">
        <f>VLOOKUP(A68,HOP!A:U,21,0)</f>
        <v>直连</v>
      </c>
    </row>
    <row r="69" s="4" customFormat="1" spans="1:9">
      <c r="A69" s="5">
        <v>21332930459</v>
      </c>
      <c r="B69" s="6">
        <v>44842</v>
      </c>
      <c r="C69" s="6">
        <v>44843</v>
      </c>
      <c r="D69" s="4">
        <v>1986</v>
      </c>
      <c r="E69" s="4" t="str">
        <f>VLOOKUP(A69,HOP!A:L,12,0)</f>
        <v>1986.00</v>
      </c>
      <c r="F69" s="4" t="str">
        <f>VLOOKUP(A69,HOP!A:C,3,0)</f>
        <v>2723851</v>
      </c>
      <c r="G69" s="4">
        <f t="shared" si="4"/>
        <v>0</v>
      </c>
      <c r="H69" s="4" t="str">
        <f t="shared" si="5"/>
        <v>，2723851</v>
      </c>
      <c r="I69" s="4" t="str">
        <f>VLOOKUP(A69,HOP!A:U,21,0)</f>
        <v>直连</v>
      </c>
    </row>
    <row r="70" s="4" customFormat="1" spans="1:9">
      <c r="A70" s="5">
        <v>21333829479</v>
      </c>
      <c r="B70" s="6">
        <v>44841</v>
      </c>
      <c r="C70" s="6">
        <v>44843</v>
      </c>
      <c r="D70" s="4">
        <v>851</v>
      </c>
      <c r="E70" s="4" t="str">
        <f>VLOOKUP(A70,HOP!A:L,12,0)</f>
        <v>851.00</v>
      </c>
      <c r="F70" s="4" t="str">
        <f>VLOOKUP(A70,HOP!A:C,3,0)</f>
        <v>2723991</v>
      </c>
      <c r="G70" s="4">
        <f t="shared" si="4"/>
        <v>0</v>
      </c>
      <c r="H70" s="4" t="str">
        <f t="shared" si="5"/>
        <v>，2723991</v>
      </c>
      <c r="I70" s="4" t="str">
        <f>VLOOKUP(A70,HOP!A:U,21,0)</f>
        <v>直连</v>
      </c>
    </row>
    <row r="71" s="4" customFormat="1" spans="1:9">
      <c r="A71" s="5">
        <v>21335453441</v>
      </c>
      <c r="B71" s="6">
        <v>44842</v>
      </c>
      <c r="C71" s="6">
        <v>44843</v>
      </c>
      <c r="D71" s="4">
        <v>1130</v>
      </c>
      <c r="E71" s="4" t="str">
        <f>VLOOKUP(A71,HOP!A:L,12,0)</f>
        <v>1130.00</v>
      </c>
      <c r="F71" s="4" t="str">
        <f>VLOOKUP(A71,HOP!A:C,3,0)</f>
        <v>2724226</v>
      </c>
      <c r="G71" s="4">
        <f t="shared" si="4"/>
        <v>0</v>
      </c>
      <c r="H71" s="4" t="str">
        <f t="shared" si="5"/>
        <v>，2724226</v>
      </c>
      <c r="I71" s="4" t="str">
        <f>VLOOKUP(A71,HOP!A:U,21,0)</f>
        <v>直连</v>
      </c>
    </row>
    <row r="72" s="4" customFormat="1" spans="1:9">
      <c r="A72" s="5">
        <v>21335472776</v>
      </c>
      <c r="B72" s="6">
        <v>44841</v>
      </c>
      <c r="C72" s="6">
        <v>44843</v>
      </c>
      <c r="D72" s="4">
        <v>2171</v>
      </c>
      <c r="E72" s="4" t="str">
        <f>VLOOKUP(A72,HOP!A:L,12,0)</f>
        <v>2171.00</v>
      </c>
      <c r="F72" s="4" t="str">
        <f>VLOOKUP(A72,HOP!A:C,3,0)</f>
        <v>2724230</v>
      </c>
      <c r="G72" s="4">
        <f t="shared" si="4"/>
        <v>0</v>
      </c>
      <c r="H72" s="4" t="str">
        <f t="shared" si="5"/>
        <v>，2724230</v>
      </c>
      <c r="I72" s="4" t="str">
        <f>VLOOKUP(A72,HOP!A:U,21,0)</f>
        <v>直连</v>
      </c>
    </row>
    <row r="73" s="4" customFormat="1" spans="1:9">
      <c r="A73" s="5">
        <v>21336406956</v>
      </c>
      <c r="B73" s="6">
        <v>44842</v>
      </c>
      <c r="C73" s="6">
        <v>44843</v>
      </c>
      <c r="D73" s="4">
        <v>1299</v>
      </c>
      <c r="E73" s="4" t="str">
        <f>VLOOKUP(A73,HOP!A:L,12,0)</f>
        <v>1299.00</v>
      </c>
      <c r="F73" s="4" t="str">
        <f>VLOOKUP(A73,HOP!A:C,3,0)</f>
        <v>2724381</v>
      </c>
      <c r="G73" s="4">
        <f t="shared" si="4"/>
        <v>0</v>
      </c>
      <c r="H73" s="4" t="str">
        <f t="shared" si="5"/>
        <v>，2724381</v>
      </c>
      <c r="I73" s="4" t="str">
        <f>VLOOKUP(A73,HOP!A:U,21,0)</f>
        <v>直连</v>
      </c>
    </row>
    <row r="74" s="4" customFormat="1" spans="1:9">
      <c r="A74" s="5">
        <v>21336701974</v>
      </c>
      <c r="B74" s="6">
        <v>44842</v>
      </c>
      <c r="C74" s="6">
        <v>44843</v>
      </c>
      <c r="D74" s="4">
        <v>210</v>
      </c>
      <c r="E74" s="4" t="str">
        <f>VLOOKUP(A74,HOP!A:L,12,0)</f>
        <v>210.00</v>
      </c>
      <c r="F74" s="4" t="str">
        <f>VLOOKUP(A74,HOP!A:C,3,0)</f>
        <v>2724428</v>
      </c>
      <c r="G74" s="4">
        <f t="shared" si="4"/>
        <v>0</v>
      </c>
      <c r="H74" s="4" t="str">
        <f t="shared" si="5"/>
        <v>，2724428</v>
      </c>
      <c r="I74" s="4" t="str">
        <f>VLOOKUP(A74,HOP!A:U,21,0)</f>
        <v>直连</v>
      </c>
    </row>
    <row r="75" s="4" customFormat="1" spans="1:9">
      <c r="A75" s="5">
        <v>21337938978</v>
      </c>
      <c r="B75" s="6">
        <v>44841</v>
      </c>
      <c r="C75" s="6">
        <v>44843</v>
      </c>
      <c r="D75" s="4">
        <v>2952</v>
      </c>
      <c r="E75" s="4" t="str">
        <f>VLOOKUP(A75,HOP!A:L,12,0)</f>
        <v>2952.00</v>
      </c>
      <c r="F75" s="4" t="str">
        <f>VLOOKUP(A75,HOP!A:C,3,0)</f>
        <v>2724615</v>
      </c>
      <c r="G75" s="4">
        <f t="shared" si="4"/>
        <v>0</v>
      </c>
      <c r="H75" s="4" t="str">
        <f t="shared" si="5"/>
        <v>，2724615</v>
      </c>
      <c r="I75" s="4" t="str">
        <f>VLOOKUP(A75,HOP!A:U,21,0)</f>
        <v>直连</v>
      </c>
    </row>
    <row r="76" s="4" customFormat="1" spans="1:9">
      <c r="A76" s="5">
        <v>21338343722</v>
      </c>
      <c r="B76" s="6">
        <v>44842</v>
      </c>
      <c r="C76" s="6">
        <v>44843</v>
      </c>
      <c r="D76" s="4">
        <v>229</v>
      </c>
      <c r="E76" s="4" t="str">
        <f>VLOOKUP(A76,HOP!A:L,12,0)</f>
        <v>229.00</v>
      </c>
      <c r="F76" s="4" t="str">
        <f>VLOOKUP(A76,HOP!A:C,3,0)</f>
        <v>2724683</v>
      </c>
      <c r="G76" s="4">
        <f t="shared" si="4"/>
        <v>0</v>
      </c>
      <c r="H76" s="4" t="str">
        <f t="shared" si="5"/>
        <v>，2724683</v>
      </c>
      <c r="I76" s="4" t="str">
        <f>VLOOKUP(A76,HOP!A:U,21,0)</f>
        <v>直连</v>
      </c>
    </row>
    <row r="77" s="4" customFormat="1" spans="1:9">
      <c r="A77" s="5">
        <v>21339465860</v>
      </c>
      <c r="B77" s="6">
        <v>44842</v>
      </c>
      <c r="C77" s="6">
        <v>44843</v>
      </c>
      <c r="D77" s="4">
        <v>213</v>
      </c>
      <c r="E77" s="4" t="str">
        <f>VLOOKUP(A77,HOP!A:L,12,0)</f>
        <v>213.00</v>
      </c>
      <c r="F77" s="4" t="str">
        <f>VLOOKUP(A77,HOP!A:C,3,0)</f>
        <v>2724908</v>
      </c>
      <c r="G77" s="4">
        <f t="shared" si="4"/>
        <v>0</v>
      </c>
      <c r="H77" s="4" t="str">
        <f t="shared" si="5"/>
        <v>，2724908</v>
      </c>
      <c r="I77" s="4" t="str">
        <f>VLOOKUP(A77,HOP!A:U,21,0)</f>
        <v>直连</v>
      </c>
    </row>
    <row r="78" s="4" customFormat="1" spans="1:9">
      <c r="A78" s="5">
        <v>21339715238</v>
      </c>
      <c r="B78" s="6">
        <v>44839</v>
      </c>
      <c r="C78" s="6">
        <v>44843</v>
      </c>
      <c r="D78" s="4">
        <v>985</v>
      </c>
      <c r="E78" s="4" t="str">
        <f>VLOOKUP(A78,HOP!A:L,12,0)</f>
        <v>985.00</v>
      </c>
      <c r="F78" s="4" t="str">
        <f>VLOOKUP(A78,HOP!A:C,3,0)</f>
        <v>2724960</v>
      </c>
      <c r="G78" s="4">
        <f t="shared" si="4"/>
        <v>0</v>
      </c>
      <c r="H78" s="4" t="str">
        <f t="shared" si="5"/>
        <v>，2724960</v>
      </c>
      <c r="I78" s="4" t="str">
        <f>VLOOKUP(A78,HOP!A:U,21,0)</f>
        <v>直采</v>
      </c>
    </row>
    <row r="79" s="4" customFormat="1" hidden="1" spans="1:9">
      <c r="A79" s="5">
        <v>21340098198</v>
      </c>
      <c r="B79" s="6">
        <v>44842</v>
      </c>
      <c r="C79" s="6">
        <v>44843</v>
      </c>
      <c r="D79" s="4">
        <v>0</v>
      </c>
      <c r="E79" s="4" t="str">
        <f>VLOOKUP(A79,HOP!A:L,12,0)</f>
        <v>763.00</v>
      </c>
      <c r="F79" s="4" t="str">
        <f>VLOOKUP(A79,HOP!A:C,3,0)</f>
        <v>2725035</v>
      </c>
      <c r="G79" s="4">
        <f t="shared" si="4"/>
        <v>-763</v>
      </c>
      <c r="H79" s="4" t="str">
        <f t="shared" si="5"/>
        <v>，2725035</v>
      </c>
      <c r="I79" s="4" t="str">
        <f>VLOOKUP(A79,HOP!A:U,21,0)</f>
        <v>直连</v>
      </c>
    </row>
    <row r="80" s="4" customFormat="1" spans="1:9">
      <c r="A80" s="5">
        <v>21340480472</v>
      </c>
      <c r="B80" s="6">
        <v>44841</v>
      </c>
      <c r="C80" s="6">
        <v>44843</v>
      </c>
      <c r="D80" s="4">
        <v>672</v>
      </c>
      <c r="E80" s="4" t="str">
        <f>VLOOKUP(A80,HOP!A:L,12,0)</f>
        <v>672.00</v>
      </c>
      <c r="F80" s="4" t="str">
        <f>VLOOKUP(A80,HOP!A:C,3,0)</f>
        <v>2725191</v>
      </c>
      <c r="G80" s="4">
        <f t="shared" si="4"/>
        <v>0</v>
      </c>
      <c r="H80" s="4" t="str">
        <f t="shared" si="5"/>
        <v>，2725191</v>
      </c>
      <c r="I80" s="4" t="str">
        <f>VLOOKUP(A80,HOP!A:U,21,0)</f>
        <v>直连</v>
      </c>
    </row>
    <row r="81" s="4" customFormat="1" spans="1:9">
      <c r="A81" s="5">
        <v>21340826302</v>
      </c>
      <c r="B81" s="6">
        <v>44842</v>
      </c>
      <c r="C81" s="6">
        <v>44843</v>
      </c>
      <c r="D81" s="4">
        <v>968</v>
      </c>
      <c r="E81" s="4" t="str">
        <f>VLOOKUP(A81,HOP!A:L,12,0)</f>
        <v>968.00</v>
      </c>
      <c r="F81" s="4" t="str">
        <f>VLOOKUP(A81,HOP!A:C,3,0)</f>
        <v>2725261</v>
      </c>
      <c r="G81" s="4">
        <f t="shared" si="4"/>
        <v>0</v>
      </c>
      <c r="H81" s="4" t="str">
        <f t="shared" si="5"/>
        <v>，2725261</v>
      </c>
      <c r="I81" s="4" t="str">
        <f>VLOOKUP(A81,HOP!A:U,21,0)</f>
        <v>直连</v>
      </c>
    </row>
    <row r="82" s="4" customFormat="1" spans="1:9">
      <c r="A82" s="5">
        <v>21340858481</v>
      </c>
      <c r="B82" s="6">
        <v>44842</v>
      </c>
      <c r="C82" s="6">
        <v>44843</v>
      </c>
      <c r="D82" s="4">
        <v>310</v>
      </c>
      <c r="E82" s="4" t="str">
        <f>VLOOKUP(A82,HOP!A:L,12,0)</f>
        <v>310.00</v>
      </c>
      <c r="F82" s="4" t="str">
        <f>VLOOKUP(A82,HOP!A:C,3,0)</f>
        <v>2725272</v>
      </c>
      <c r="G82" s="4">
        <f t="shared" si="4"/>
        <v>0</v>
      </c>
      <c r="H82" s="4" t="str">
        <f t="shared" si="5"/>
        <v>，2725272</v>
      </c>
      <c r="I82" s="4" t="str">
        <f>VLOOKUP(A82,HOP!A:U,21,0)</f>
        <v>直连</v>
      </c>
    </row>
    <row r="83" s="4" customFormat="1" spans="1:9">
      <c r="A83" s="5">
        <v>21340978066</v>
      </c>
      <c r="B83" s="6">
        <v>44840</v>
      </c>
      <c r="C83" s="6">
        <v>44843</v>
      </c>
      <c r="D83" s="4">
        <v>4854</v>
      </c>
      <c r="E83" s="4" t="str">
        <f>VLOOKUP(A83,HOP!A:L,12,0)</f>
        <v>4854.00</v>
      </c>
      <c r="F83" s="4" t="str">
        <f>VLOOKUP(A83,HOP!A:C,3,0)</f>
        <v>2725280</v>
      </c>
      <c r="G83" s="4">
        <f t="shared" si="4"/>
        <v>0</v>
      </c>
      <c r="H83" s="4" t="str">
        <f t="shared" si="5"/>
        <v>，2725280</v>
      </c>
      <c r="I83" s="4" t="str">
        <f>VLOOKUP(A83,HOP!A:U,21,0)</f>
        <v>直连</v>
      </c>
    </row>
    <row r="84" s="4" customFormat="1" spans="1:9">
      <c r="A84" s="5">
        <v>21341775655</v>
      </c>
      <c r="B84" s="6">
        <v>44839</v>
      </c>
      <c r="C84" s="6">
        <v>44843</v>
      </c>
      <c r="D84" s="4">
        <v>2052</v>
      </c>
      <c r="E84" s="4" t="str">
        <f>VLOOKUP(A84,HOP!A:L,12,0)</f>
        <v>2052.00</v>
      </c>
      <c r="F84" s="4" t="str">
        <f>VLOOKUP(A84,HOP!A:C,3,0)</f>
        <v>2725451</v>
      </c>
      <c r="G84" s="4">
        <f t="shared" si="4"/>
        <v>0</v>
      </c>
      <c r="H84" s="4" t="str">
        <f t="shared" si="5"/>
        <v>，2725451</v>
      </c>
      <c r="I84" s="4" t="str">
        <f>VLOOKUP(A84,HOP!A:U,21,0)</f>
        <v>直连</v>
      </c>
    </row>
    <row r="85" s="4" customFormat="1" spans="1:9">
      <c r="A85" s="5">
        <v>21341855853</v>
      </c>
      <c r="B85" s="6">
        <v>44842</v>
      </c>
      <c r="C85" s="6">
        <v>44843</v>
      </c>
      <c r="D85" s="4">
        <v>665</v>
      </c>
      <c r="E85" s="4" t="str">
        <f>VLOOKUP(A85,HOP!A:L,12,0)</f>
        <v>665.00</v>
      </c>
      <c r="F85" s="4" t="str">
        <f>VLOOKUP(A85,HOP!A:C,3,0)</f>
        <v>2725466</v>
      </c>
      <c r="G85" s="4">
        <f t="shared" si="4"/>
        <v>0</v>
      </c>
      <c r="H85" s="4" t="str">
        <f t="shared" si="5"/>
        <v>，2725466</v>
      </c>
      <c r="I85" s="4" t="str">
        <f>VLOOKUP(A85,HOP!A:U,21,0)</f>
        <v>直连</v>
      </c>
    </row>
    <row r="86" s="4" customFormat="1" spans="1:9">
      <c r="A86" s="5">
        <v>21341869597</v>
      </c>
      <c r="B86" s="6">
        <v>44840</v>
      </c>
      <c r="C86" s="6">
        <v>44843</v>
      </c>
      <c r="D86" s="4">
        <v>6831</v>
      </c>
      <c r="E86" s="4" t="str">
        <f>VLOOKUP(A86,HOP!A:L,12,0)</f>
        <v>6831.00</v>
      </c>
      <c r="F86" s="4" t="str">
        <f>VLOOKUP(A86,HOP!A:C,3,0)</f>
        <v>2725469</v>
      </c>
      <c r="G86" s="4">
        <f t="shared" si="4"/>
        <v>0</v>
      </c>
      <c r="H86" s="4" t="str">
        <f t="shared" si="5"/>
        <v>，2725469</v>
      </c>
      <c r="I86" s="4" t="str">
        <f>VLOOKUP(A86,HOP!A:U,21,0)</f>
        <v>直采</v>
      </c>
    </row>
    <row r="87" s="4" customFormat="1" spans="1:9">
      <c r="A87" s="5">
        <v>21342143956</v>
      </c>
      <c r="B87" s="6">
        <v>44841</v>
      </c>
      <c r="C87" s="6">
        <v>44843</v>
      </c>
      <c r="D87" s="4">
        <v>1004</v>
      </c>
      <c r="E87" s="4" t="str">
        <f>VLOOKUP(A87,HOP!A:L,12,0)</f>
        <v>1004.00</v>
      </c>
      <c r="F87" s="4" t="str">
        <f>VLOOKUP(A87,HOP!A:C,3,0)</f>
        <v>2725519</v>
      </c>
      <c r="G87" s="4">
        <f t="shared" si="4"/>
        <v>0</v>
      </c>
      <c r="H87" s="4" t="str">
        <f t="shared" si="5"/>
        <v>，2725519</v>
      </c>
      <c r="I87" s="4" t="str">
        <f>VLOOKUP(A87,HOP!A:U,21,0)</f>
        <v>直连</v>
      </c>
    </row>
    <row r="88" s="4" customFormat="1" spans="1:9">
      <c r="A88" s="5">
        <v>21343890931</v>
      </c>
      <c r="B88" s="6">
        <v>44842</v>
      </c>
      <c r="C88" s="6">
        <v>44843</v>
      </c>
      <c r="D88" s="4">
        <v>458</v>
      </c>
      <c r="E88" s="4" t="str">
        <f>VLOOKUP(A88,HOP!A:L,12,0)</f>
        <v>458.00</v>
      </c>
      <c r="F88" s="4" t="str">
        <f>VLOOKUP(A88,HOP!A:C,3,0)</f>
        <v>2725840</v>
      </c>
      <c r="G88" s="4">
        <f t="shared" si="4"/>
        <v>0</v>
      </c>
      <c r="H88" s="4" t="str">
        <f t="shared" si="5"/>
        <v>，2725840</v>
      </c>
      <c r="I88" s="4" t="str">
        <f>VLOOKUP(A88,HOP!A:U,21,0)</f>
        <v>直连</v>
      </c>
    </row>
    <row r="89" s="4" customFormat="1" spans="1:9">
      <c r="A89" s="5">
        <v>21344937851</v>
      </c>
      <c r="B89" s="6">
        <v>44841</v>
      </c>
      <c r="C89" s="6">
        <v>44843</v>
      </c>
      <c r="D89" s="4">
        <v>350</v>
      </c>
      <c r="E89" s="4" t="str">
        <f>VLOOKUP(A89,HOP!A:L,12,0)</f>
        <v>350.00</v>
      </c>
      <c r="F89" s="4" t="str">
        <f>VLOOKUP(A89,HOP!A:C,3,0)</f>
        <v>2726065</v>
      </c>
      <c r="G89" s="4">
        <f t="shared" si="4"/>
        <v>0</v>
      </c>
      <c r="H89" s="4" t="str">
        <f t="shared" si="5"/>
        <v>，2726065</v>
      </c>
      <c r="I89" s="4" t="str">
        <f>VLOOKUP(A89,HOP!A:U,21,0)</f>
        <v>直连</v>
      </c>
    </row>
    <row r="90" s="4" customFormat="1" spans="1:9">
      <c r="A90" s="5">
        <v>21345503068</v>
      </c>
      <c r="B90" s="6">
        <v>44842</v>
      </c>
      <c r="C90" s="6">
        <v>44843</v>
      </c>
      <c r="D90" s="4">
        <v>304</v>
      </c>
      <c r="E90" s="4" t="str">
        <f>VLOOKUP(A90,HOP!A:L,12,0)</f>
        <v>304.00</v>
      </c>
      <c r="F90" s="4" t="str">
        <f>VLOOKUP(A90,HOP!A:C,3,0)</f>
        <v>2726171</v>
      </c>
      <c r="G90" s="4">
        <f t="shared" si="4"/>
        <v>0</v>
      </c>
      <c r="H90" s="4" t="str">
        <f t="shared" si="5"/>
        <v>，2726171</v>
      </c>
      <c r="I90" s="4" t="str">
        <f>VLOOKUP(A90,HOP!A:U,21,0)</f>
        <v>直连</v>
      </c>
    </row>
    <row r="91" s="4" customFormat="1" spans="1:9">
      <c r="A91" s="5">
        <v>21346017133</v>
      </c>
      <c r="B91" s="6">
        <v>44842</v>
      </c>
      <c r="C91" s="6">
        <v>44843</v>
      </c>
      <c r="D91" s="4">
        <v>133</v>
      </c>
      <c r="E91" s="4" t="str">
        <f>VLOOKUP(A91,HOP!A:L,12,0)</f>
        <v>133.00</v>
      </c>
      <c r="F91" s="4" t="str">
        <f>VLOOKUP(A91,HOP!A:C,3,0)</f>
        <v>2726265</v>
      </c>
      <c r="G91" s="4">
        <f t="shared" si="4"/>
        <v>0</v>
      </c>
      <c r="H91" s="4" t="str">
        <f t="shared" si="5"/>
        <v>，2726265</v>
      </c>
      <c r="I91" s="4" t="str">
        <f>VLOOKUP(A91,HOP!A:U,21,0)</f>
        <v>直连</v>
      </c>
    </row>
    <row r="92" s="4" customFormat="1" spans="1:9">
      <c r="A92" s="5">
        <v>21346102293</v>
      </c>
      <c r="B92" s="6">
        <v>44842</v>
      </c>
      <c r="C92" s="6">
        <v>44843</v>
      </c>
      <c r="D92" s="4">
        <v>445</v>
      </c>
      <c r="E92" s="4" t="str">
        <f>VLOOKUP(A92,HOP!A:L,12,0)</f>
        <v>445.00</v>
      </c>
      <c r="F92" s="4" t="str">
        <f>VLOOKUP(A92,HOP!A:C,3,0)</f>
        <v>2726271</v>
      </c>
      <c r="G92" s="4">
        <f t="shared" si="4"/>
        <v>0</v>
      </c>
      <c r="H92" s="4" t="str">
        <f t="shared" si="5"/>
        <v>，2726271</v>
      </c>
      <c r="I92" s="4" t="str">
        <f>VLOOKUP(A92,HOP!A:U,21,0)</f>
        <v>直连</v>
      </c>
    </row>
    <row r="93" s="4" customFormat="1" spans="1:9">
      <c r="A93" s="5">
        <v>21347338098</v>
      </c>
      <c r="B93" s="6">
        <v>44842</v>
      </c>
      <c r="C93" s="6">
        <v>44843</v>
      </c>
      <c r="D93" s="4">
        <v>130</v>
      </c>
      <c r="E93" s="4" t="str">
        <f>VLOOKUP(A93,HOP!A:L,12,0)</f>
        <v>130.00</v>
      </c>
      <c r="F93" s="4" t="str">
        <f>VLOOKUP(A93,HOP!A:C,3,0)</f>
        <v>2726502</v>
      </c>
      <c r="G93" s="4">
        <f t="shared" si="4"/>
        <v>0</v>
      </c>
      <c r="H93" s="4" t="str">
        <f t="shared" si="5"/>
        <v>，2726502</v>
      </c>
      <c r="I93" s="4" t="str">
        <f>VLOOKUP(A93,HOP!A:U,21,0)</f>
        <v>直连</v>
      </c>
    </row>
    <row r="94" s="4" customFormat="1" spans="1:9">
      <c r="A94" s="5">
        <v>21348014756</v>
      </c>
      <c r="B94" s="6">
        <v>44842</v>
      </c>
      <c r="C94" s="6">
        <v>44843</v>
      </c>
      <c r="D94" s="4">
        <v>1180</v>
      </c>
      <c r="E94" s="4" t="str">
        <f>VLOOKUP(A94,HOP!A:L,12,0)</f>
        <v>1180.00</v>
      </c>
      <c r="F94" s="4" t="str">
        <f>VLOOKUP(A94,HOP!A:C,3,0)</f>
        <v>2726683</v>
      </c>
      <c r="G94" s="4">
        <f t="shared" si="4"/>
        <v>0</v>
      </c>
      <c r="H94" s="4" t="str">
        <f t="shared" si="5"/>
        <v>，2726683</v>
      </c>
      <c r="I94" s="4" t="str">
        <f>VLOOKUP(A94,HOP!A:U,21,0)</f>
        <v>直采</v>
      </c>
    </row>
    <row r="95" s="4" customFormat="1" spans="1:9">
      <c r="A95" s="5">
        <v>21348141205</v>
      </c>
      <c r="B95" s="6">
        <v>44842</v>
      </c>
      <c r="C95" s="6">
        <v>44843</v>
      </c>
      <c r="D95" s="4">
        <v>534</v>
      </c>
      <c r="E95" s="4" t="str">
        <f>VLOOKUP(A95,HOP!A:L,12,0)</f>
        <v>534.00</v>
      </c>
      <c r="F95" s="4" t="str">
        <f>VLOOKUP(A95,HOP!A:C,3,0)</f>
        <v>2726730</v>
      </c>
      <c r="G95" s="4">
        <f t="shared" si="4"/>
        <v>0</v>
      </c>
      <c r="H95" s="4" t="str">
        <f t="shared" si="5"/>
        <v>，2726730</v>
      </c>
      <c r="I95" s="4" t="str">
        <f>VLOOKUP(A95,HOP!A:U,21,0)</f>
        <v>直连</v>
      </c>
    </row>
    <row r="96" s="4" customFormat="1" spans="1:9">
      <c r="A96" s="5">
        <v>21349002452</v>
      </c>
      <c r="B96" s="6">
        <v>44841</v>
      </c>
      <c r="C96" s="6">
        <v>44843</v>
      </c>
      <c r="D96" s="4">
        <v>4586</v>
      </c>
      <c r="E96" s="4" t="str">
        <f>VLOOKUP(A96,HOP!A:L,12,0)</f>
        <v>4586.00</v>
      </c>
      <c r="F96" s="4" t="str">
        <f>VLOOKUP(A96,HOP!A:C,3,0)</f>
        <v>2726934</v>
      </c>
      <c r="G96" s="4">
        <f t="shared" si="4"/>
        <v>0</v>
      </c>
      <c r="H96" s="4" t="str">
        <f t="shared" si="5"/>
        <v>，2726934</v>
      </c>
      <c r="I96" s="4" t="str">
        <f>VLOOKUP(A96,HOP!A:U,21,0)</f>
        <v>直连</v>
      </c>
    </row>
    <row r="97" s="4" customFormat="1" spans="1:9">
      <c r="A97" s="5">
        <v>21349383568</v>
      </c>
      <c r="B97" s="6">
        <v>44841</v>
      </c>
      <c r="C97" s="6">
        <v>44843</v>
      </c>
      <c r="D97" s="4">
        <v>3686</v>
      </c>
      <c r="E97" s="4" t="str">
        <f>VLOOKUP(A97,HOP!A:L,12,0)</f>
        <v>3686.00</v>
      </c>
      <c r="F97" s="4" t="str">
        <f>VLOOKUP(A97,HOP!A:C,3,0)</f>
        <v>2727029</v>
      </c>
      <c r="G97" s="4">
        <f t="shared" si="4"/>
        <v>0</v>
      </c>
      <c r="H97" s="4" t="str">
        <f t="shared" si="5"/>
        <v>，2727029</v>
      </c>
      <c r="I97" s="4" t="str">
        <f>VLOOKUP(A97,HOP!A:U,21,0)</f>
        <v>直连</v>
      </c>
    </row>
    <row r="98" s="4" customFormat="1" spans="1:9">
      <c r="A98" s="5">
        <v>21349535852</v>
      </c>
      <c r="B98" s="6">
        <v>44841</v>
      </c>
      <c r="C98" s="6">
        <v>44843</v>
      </c>
      <c r="D98" s="4">
        <v>7658</v>
      </c>
      <c r="E98" s="4" t="str">
        <f>VLOOKUP(A98,HOP!A:L,12,0)</f>
        <v>7658.00</v>
      </c>
      <c r="F98" s="4" t="str">
        <f>VLOOKUP(A98,HOP!A:C,3,0)</f>
        <v>2727049</v>
      </c>
      <c r="G98" s="4">
        <f t="shared" si="4"/>
        <v>0</v>
      </c>
      <c r="H98" s="4" t="str">
        <f t="shared" si="5"/>
        <v>，2727049</v>
      </c>
      <c r="I98" s="4" t="str">
        <f>VLOOKUP(A98,HOP!A:U,21,0)</f>
        <v>直连</v>
      </c>
    </row>
    <row r="99" s="4" customFormat="1" spans="1:9">
      <c r="A99" s="5">
        <v>21350259394</v>
      </c>
      <c r="B99" s="6">
        <v>44840</v>
      </c>
      <c r="C99" s="6">
        <v>44843</v>
      </c>
      <c r="D99" s="4">
        <v>396</v>
      </c>
      <c r="E99" s="4" t="str">
        <f>VLOOKUP(A99,HOP!A:L,12,0)</f>
        <v>396.00</v>
      </c>
      <c r="F99" s="4" t="str">
        <f>VLOOKUP(A99,HOP!A:C,3,0)</f>
        <v>2727216</v>
      </c>
      <c r="G99" s="4">
        <f t="shared" ref="G99:G130" si="6">D99-E99</f>
        <v>0</v>
      </c>
      <c r="H99" s="4" t="str">
        <f t="shared" ref="H99:H130" si="7">$H$1&amp;F99</f>
        <v>，2727216</v>
      </c>
      <c r="I99" s="4" t="str">
        <f>VLOOKUP(A99,HOP!A:U,21,0)</f>
        <v>直采</v>
      </c>
    </row>
    <row r="100" s="4" customFormat="1" spans="1:9">
      <c r="A100" s="5">
        <v>21351925718</v>
      </c>
      <c r="B100" s="6">
        <v>44841</v>
      </c>
      <c r="C100" s="6">
        <v>44843</v>
      </c>
      <c r="D100" s="4">
        <v>548</v>
      </c>
      <c r="E100" s="4" t="str">
        <f>VLOOKUP(A100,HOP!A:L,12,0)</f>
        <v>548.00</v>
      </c>
      <c r="F100" s="4" t="str">
        <f>VLOOKUP(A100,HOP!A:C,3,0)</f>
        <v>2727537</v>
      </c>
      <c r="G100" s="4">
        <f t="shared" si="6"/>
        <v>0</v>
      </c>
      <c r="H100" s="4" t="str">
        <f t="shared" si="7"/>
        <v>，2727537</v>
      </c>
      <c r="I100" s="4" t="str">
        <f>VLOOKUP(A100,HOP!A:U,21,0)</f>
        <v>直连</v>
      </c>
    </row>
    <row r="101" s="4" customFormat="1" spans="1:9">
      <c r="A101" s="5">
        <v>21352049524</v>
      </c>
      <c r="B101" s="6">
        <v>44840</v>
      </c>
      <c r="C101" s="6">
        <v>44843</v>
      </c>
      <c r="D101" s="4">
        <v>3756</v>
      </c>
      <c r="E101" s="4" t="str">
        <f>VLOOKUP(A101,HOP!A:L,12,0)</f>
        <v>3756.00</v>
      </c>
      <c r="F101" s="4" t="str">
        <f>VLOOKUP(A101,HOP!A:C,3,0)</f>
        <v>2727556</v>
      </c>
      <c r="G101" s="4">
        <f t="shared" si="6"/>
        <v>0</v>
      </c>
      <c r="H101" s="4" t="str">
        <f t="shared" si="7"/>
        <v>，2727556</v>
      </c>
      <c r="I101" s="4" t="str">
        <f>VLOOKUP(A101,HOP!A:U,21,0)</f>
        <v>直连</v>
      </c>
    </row>
    <row r="102" s="4" customFormat="1" spans="1:9">
      <c r="A102" s="5">
        <v>21353074607</v>
      </c>
      <c r="B102" s="6">
        <v>44841</v>
      </c>
      <c r="C102" s="6">
        <v>44843</v>
      </c>
      <c r="D102" s="4">
        <v>1454</v>
      </c>
      <c r="E102" s="4" t="str">
        <f>VLOOKUP(A102,HOP!A:L,12,0)</f>
        <v>1454.00</v>
      </c>
      <c r="F102" s="4" t="str">
        <f>VLOOKUP(A102,HOP!A:C,3,0)</f>
        <v>2727722</v>
      </c>
      <c r="G102" s="4">
        <f t="shared" si="6"/>
        <v>0</v>
      </c>
      <c r="H102" s="4" t="str">
        <f t="shared" si="7"/>
        <v>，2727722</v>
      </c>
      <c r="I102" s="4" t="str">
        <f>VLOOKUP(A102,HOP!A:U,21,0)</f>
        <v>直连</v>
      </c>
    </row>
    <row r="103" s="4" customFormat="1" spans="1:9">
      <c r="A103" s="5">
        <v>21353238526</v>
      </c>
      <c r="B103" s="6">
        <v>44842</v>
      </c>
      <c r="C103" s="6">
        <v>44843</v>
      </c>
      <c r="D103" s="4">
        <v>1121</v>
      </c>
      <c r="E103" s="4" t="str">
        <f>VLOOKUP(A103,HOP!A:L,12,0)</f>
        <v>1121.00</v>
      </c>
      <c r="F103" s="4" t="str">
        <f>VLOOKUP(A103,HOP!A:C,3,0)</f>
        <v>2727740</v>
      </c>
      <c r="G103" s="4">
        <f t="shared" si="6"/>
        <v>0</v>
      </c>
      <c r="H103" s="4" t="str">
        <f t="shared" si="7"/>
        <v>，2727740</v>
      </c>
      <c r="I103" s="4" t="str">
        <f>VLOOKUP(A103,HOP!A:U,21,0)</f>
        <v>直采</v>
      </c>
    </row>
    <row r="104" s="4" customFormat="1" spans="1:9">
      <c r="A104" s="5">
        <v>21354426601</v>
      </c>
      <c r="B104" s="6">
        <v>44842</v>
      </c>
      <c r="C104" s="6">
        <v>44843</v>
      </c>
      <c r="D104" s="4">
        <v>543</v>
      </c>
      <c r="E104" s="4" t="str">
        <f>VLOOKUP(A104,HOP!A:L,12,0)</f>
        <v>543.00</v>
      </c>
      <c r="F104" s="4" t="str">
        <f>VLOOKUP(A104,HOP!A:C,3,0)</f>
        <v>2727956</v>
      </c>
      <c r="G104" s="4">
        <f t="shared" si="6"/>
        <v>0</v>
      </c>
      <c r="H104" s="4" t="str">
        <f t="shared" si="7"/>
        <v>，2727956</v>
      </c>
      <c r="I104" s="4" t="str">
        <f>VLOOKUP(A104,HOP!A:U,21,0)</f>
        <v>直连</v>
      </c>
    </row>
    <row r="105" s="4" customFormat="1" spans="1:9">
      <c r="A105" s="5">
        <v>21354639227</v>
      </c>
      <c r="B105" s="6">
        <v>44842</v>
      </c>
      <c r="C105" s="6">
        <v>44843</v>
      </c>
      <c r="D105" s="4">
        <v>4259</v>
      </c>
      <c r="E105" s="4" t="str">
        <f>VLOOKUP(A105,HOP!A:L,12,0)</f>
        <v>4259.00</v>
      </c>
      <c r="F105" s="4" t="str">
        <f>VLOOKUP(A105,HOP!A:C,3,0)</f>
        <v>2727999</v>
      </c>
      <c r="G105" s="4">
        <f t="shared" si="6"/>
        <v>0</v>
      </c>
      <c r="H105" s="4" t="str">
        <f t="shared" si="7"/>
        <v>，2727999</v>
      </c>
      <c r="I105" s="4" t="str">
        <f>VLOOKUP(A105,HOP!A:U,21,0)</f>
        <v>直连</v>
      </c>
    </row>
    <row r="106" s="4" customFormat="1" spans="1:9">
      <c r="A106" s="5">
        <v>21354841746</v>
      </c>
      <c r="B106" s="6">
        <v>44841</v>
      </c>
      <c r="C106" s="6">
        <v>44843</v>
      </c>
      <c r="D106" s="4">
        <v>4192</v>
      </c>
      <c r="E106" s="4" t="str">
        <f>VLOOKUP(A106,HOP!A:L,12,0)</f>
        <v>4192.00</v>
      </c>
      <c r="F106" s="4" t="str">
        <f>VLOOKUP(A106,HOP!A:C,3,0)</f>
        <v>2728029</v>
      </c>
      <c r="G106" s="4">
        <f t="shared" si="6"/>
        <v>0</v>
      </c>
      <c r="H106" s="4" t="str">
        <f t="shared" si="7"/>
        <v>，2728029</v>
      </c>
      <c r="I106" s="4" t="str">
        <f>VLOOKUP(A106,HOP!A:U,21,0)</f>
        <v>直连</v>
      </c>
    </row>
    <row r="107" s="4" customFormat="1" spans="1:9">
      <c r="A107" s="5">
        <v>21355799560</v>
      </c>
      <c r="B107" s="6">
        <v>44842</v>
      </c>
      <c r="C107" s="6">
        <v>44843</v>
      </c>
      <c r="D107" s="4">
        <v>188</v>
      </c>
      <c r="E107" s="4" t="str">
        <f>VLOOKUP(A107,HOP!A:L,12,0)</f>
        <v>188.00</v>
      </c>
      <c r="F107" s="4" t="str">
        <f>VLOOKUP(A107,HOP!A:C,3,0)</f>
        <v>2728275</v>
      </c>
      <c r="G107" s="4">
        <f t="shared" si="6"/>
        <v>0</v>
      </c>
      <c r="H107" s="4" t="str">
        <f t="shared" si="7"/>
        <v>，2728275</v>
      </c>
      <c r="I107" s="4" t="str">
        <f>VLOOKUP(A107,HOP!A:U,21,0)</f>
        <v>直连</v>
      </c>
    </row>
    <row r="108" s="4" customFormat="1" spans="1:9">
      <c r="A108" s="5">
        <v>21356429156</v>
      </c>
      <c r="B108" s="6">
        <v>44842</v>
      </c>
      <c r="C108" s="6">
        <v>44843</v>
      </c>
      <c r="D108" s="4">
        <v>801</v>
      </c>
      <c r="E108" s="4" t="str">
        <f>VLOOKUP(A108,HOP!A:L,12,0)</f>
        <v>801.00</v>
      </c>
      <c r="F108" s="4" t="str">
        <f>VLOOKUP(A108,HOP!A:C,3,0)</f>
        <v>2728466</v>
      </c>
      <c r="G108" s="4">
        <f t="shared" si="6"/>
        <v>0</v>
      </c>
      <c r="H108" s="4" t="str">
        <f t="shared" si="7"/>
        <v>，2728466</v>
      </c>
      <c r="I108" s="4" t="str">
        <f>VLOOKUP(A108,HOP!A:U,21,0)</f>
        <v>直连</v>
      </c>
    </row>
    <row r="109" s="4" customFormat="1" spans="1:9">
      <c r="A109" s="5">
        <v>21356412552</v>
      </c>
      <c r="B109" s="6">
        <v>44842</v>
      </c>
      <c r="C109" s="6">
        <v>44843</v>
      </c>
      <c r="D109" s="4">
        <v>552</v>
      </c>
      <c r="E109" s="4" t="str">
        <f>VLOOKUP(A109,HOP!A:L,12,0)</f>
        <v>552.00</v>
      </c>
      <c r="F109" s="4" t="str">
        <f>VLOOKUP(A109,HOP!A:C,3,0)</f>
        <v>2728465</v>
      </c>
      <c r="G109" s="4">
        <f t="shared" si="6"/>
        <v>0</v>
      </c>
      <c r="H109" s="4" t="str">
        <f t="shared" si="7"/>
        <v>，2728465</v>
      </c>
      <c r="I109" s="4" t="str">
        <f>VLOOKUP(A109,HOP!A:U,21,0)</f>
        <v>直连</v>
      </c>
    </row>
    <row r="110" s="4" customFormat="1" spans="1:9">
      <c r="A110" s="5">
        <v>21356915931</v>
      </c>
      <c r="B110" s="6">
        <v>44842</v>
      </c>
      <c r="C110" s="6">
        <v>44843</v>
      </c>
      <c r="D110" s="4">
        <v>407</v>
      </c>
      <c r="E110" s="4" t="str">
        <f>VLOOKUP(A110,HOP!A:L,12,0)</f>
        <v>407.00</v>
      </c>
      <c r="F110" s="4" t="str">
        <f>VLOOKUP(A110,HOP!A:C,3,0)</f>
        <v>2728579</v>
      </c>
      <c r="G110" s="4">
        <f t="shared" si="6"/>
        <v>0</v>
      </c>
      <c r="H110" s="4" t="str">
        <f t="shared" si="7"/>
        <v>，2728579</v>
      </c>
      <c r="I110" s="4" t="str">
        <f>VLOOKUP(A110,HOP!A:U,21,0)</f>
        <v>直连</v>
      </c>
    </row>
    <row r="111" s="4" customFormat="1" spans="1:9">
      <c r="A111" s="5">
        <v>21357640697</v>
      </c>
      <c r="B111" s="6">
        <v>44841</v>
      </c>
      <c r="C111" s="6">
        <v>44843</v>
      </c>
      <c r="D111" s="4">
        <v>624</v>
      </c>
      <c r="E111" s="4" t="str">
        <f>VLOOKUP(A111,HOP!A:L,12,0)</f>
        <v>624.00</v>
      </c>
      <c r="F111" s="4" t="str">
        <f>VLOOKUP(A111,HOP!A:C,3,0)</f>
        <v>2728738</v>
      </c>
      <c r="G111" s="4">
        <f t="shared" si="6"/>
        <v>0</v>
      </c>
      <c r="H111" s="4" t="str">
        <f t="shared" si="7"/>
        <v>，2728738</v>
      </c>
      <c r="I111" s="4" t="str">
        <f>VLOOKUP(A111,HOP!A:U,21,0)</f>
        <v>直连</v>
      </c>
    </row>
    <row r="112" s="4" customFormat="1" spans="1:9">
      <c r="A112" s="5">
        <v>21358427930</v>
      </c>
      <c r="B112" s="6">
        <v>44841</v>
      </c>
      <c r="C112" s="6">
        <v>44843</v>
      </c>
      <c r="D112" s="4">
        <v>1476</v>
      </c>
      <c r="E112" s="4" t="str">
        <f>VLOOKUP(A112,HOP!A:L,12,0)</f>
        <v>1476.00</v>
      </c>
      <c r="F112" s="4" t="str">
        <f>VLOOKUP(A112,HOP!A:C,3,0)</f>
        <v>2728957</v>
      </c>
      <c r="G112" s="4">
        <f t="shared" si="6"/>
        <v>0</v>
      </c>
      <c r="H112" s="4" t="str">
        <f t="shared" si="7"/>
        <v>，2728957</v>
      </c>
      <c r="I112" s="4" t="str">
        <f>VLOOKUP(A112,HOP!A:U,21,0)</f>
        <v>直连</v>
      </c>
    </row>
    <row r="113" s="4" customFormat="1" spans="1:9">
      <c r="A113" s="5">
        <v>21358369308</v>
      </c>
      <c r="B113" s="6">
        <v>44841</v>
      </c>
      <c r="C113" s="6">
        <v>44843</v>
      </c>
      <c r="D113" s="4">
        <v>1634</v>
      </c>
      <c r="E113" s="4" t="str">
        <f>VLOOKUP(A113,HOP!A:L,12,0)</f>
        <v>1634.00</v>
      </c>
      <c r="F113" s="4" t="str">
        <f>VLOOKUP(A113,HOP!A:C,3,0)</f>
        <v>2728949</v>
      </c>
      <c r="G113" s="4">
        <f t="shared" si="6"/>
        <v>0</v>
      </c>
      <c r="H113" s="4" t="str">
        <f t="shared" si="7"/>
        <v>，2728949</v>
      </c>
      <c r="I113" s="4" t="str">
        <f>VLOOKUP(A113,HOP!A:U,21,0)</f>
        <v>直连</v>
      </c>
    </row>
    <row r="114" s="4" customFormat="1" spans="1:9">
      <c r="A114" s="5">
        <v>21359876563</v>
      </c>
      <c r="B114" s="6">
        <v>44841</v>
      </c>
      <c r="C114" s="6">
        <v>44843</v>
      </c>
      <c r="D114" s="4">
        <v>244</v>
      </c>
      <c r="E114" s="4" t="str">
        <f>VLOOKUP(A114,HOP!A:L,12,0)</f>
        <v>244.00</v>
      </c>
      <c r="F114" s="4" t="str">
        <f>VLOOKUP(A114,HOP!A:C,3,0)</f>
        <v>2729246</v>
      </c>
      <c r="G114" s="4">
        <f t="shared" si="6"/>
        <v>0</v>
      </c>
      <c r="H114" s="4" t="str">
        <f t="shared" si="7"/>
        <v>，2729246</v>
      </c>
      <c r="I114" s="4" t="str">
        <f>VLOOKUP(A114,HOP!A:U,21,0)</f>
        <v>直连</v>
      </c>
    </row>
    <row r="115" s="4" customFormat="1" spans="1:9">
      <c r="A115" s="5">
        <v>21359884544</v>
      </c>
      <c r="B115" s="6">
        <v>44841</v>
      </c>
      <c r="C115" s="6">
        <v>44843</v>
      </c>
      <c r="D115" s="4">
        <v>1111</v>
      </c>
      <c r="E115" s="4" t="str">
        <f>VLOOKUP(A115,HOP!A:L,12,0)</f>
        <v>1111.00</v>
      </c>
      <c r="F115" s="4" t="str">
        <f>VLOOKUP(A115,HOP!A:C,3,0)</f>
        <v>2729249</v>
      </c>
      <c r="G115" s="4">
        <f t="shared" si="6"/>
        <v>0</v>
      </c>
      <c r="H115" s="4" t="str">
        <f t="shared" si="7"/>
        <v>，2729249</v>
      </c>
      <c r="I115" s="4" t="str">
        <f>VLOOKUP(A115,HOP!A:U,21,0)</f>
        <v>直连</v>
      </c>
    </row>
    <row r="116" s="4" customFormat="1" spans="1:9">
      <c r="A116" s="5">
        <v>21360329303</v>
      </c>
      <c r="B116" s="6">
        <v>44842</v>
      </c>
      <c r="C116" s="6">
        <v>44843</v>
      </c>
      <c r="D116" s="4">
        <v>1707</v>
      </c>
      <c r="E116" s="4" t="str">
        <f>VLOOKUP(A116,HOP!A:L,12,0)</f>
        <v>1707.00</v>
      </c>
      <c r="F116" s="4" t="str">
        <f>VLOOKUP(A116,HOP!A:C,3,0)</f>
        <v>2729397</v>
      </c>
      <c r="G116" s="4">
        <f t="shared" si="6"/>
        <v>0</v>
      </c>
      <c r="H116" s="4" t="str">
        <f t="shared" si="7"/>
        <v>，2729397</v>
      </c>
      <c r="I116" s="4" t="str">
        <f>VLOOKUP(A116,HOP!A:U,21,0)</f>
        <v>直连</v>
      </c>
    </row>
    <row r="117" s="4" customFormat="1" hidden="1" spans="1:9">
      <c r="A117" s="5">
        <v>21360387371</v>
      </c>
      <c r="B117" s="6">
        <v>44842</v>
      </c>
      <c r="C117" s="6">
        <v>44843</v>
      </c>
      <c r="D117" s="4">
        <v>0</v>
      </c>
      <c r="E117" s="4" t="e">
        <f>VLOOKUP(A117,HOP!A:L,12,0)</f>
        <v>#N/A</v>
      </c>
      <c r="F117" s="4" t="e">
        <f>VLOOKUP(A117,HOP!A:C,3,0)</f>
        <v>#N/A</v>
      </c>
      <c r="G117" s="4" t="e">
        <f t="shared" si="6"/>
        <v>#N/A</v>
      </c>
      <c r="H117" s="4" t="e">
        <f t="shared" si="7"/>
        <v>#N/A</v>
      </c>
      <c r="I117" s="4" t="e">
        <f>VLOOKUP(A117,HOP!A:U,21,0)</f>
        <v>#N/A</v>
      </c>
    </row>
    <row r="118" s="4" customFormat="1" spans="1:9">
      <c r="A118" s="5">
        <v>21360552758</v>
      </c>
      <c r="B118" s="6">
        <v>44842</v>
      </c>
      <c r="C118" s="6">
        <v>44843</v>
      </c>
      <c r="D118" s="4">
        <v>528</v>
      </c>
      <c r="E118" s="4" t="str">
        <f>VLOOKUP(A118,HOP!A:L,12,0)</f>
        <v>528.00</v>
      </c>
      <c r="F118" s="4" t="str">
        <f>VLOOKUP(A118,HOP!A:C,3,0)</f>
        <v>2729475</v>
      </c>
      <c r="G118" s="4">
        <f t="shared" si="6"/>
        <v>0</v>
      </c>
      <c r="H118" s="4" t="str">
        <f t="shared" si="7"/>
        <v>，2729475</v>
      </c>
      <c r="I118" s="4" t="str">
        <f>VLOOKUP(A118,HOP!A:U,21,0)</f>
        <v>直连</v>
      </c>
    </row>
    <row r="119" s="4" customFormat="1" spans="1:9">
      <c r="A119" s="5">
        <v>21361076922</v>
      </c>
      <c r="B119" s="6">
        <v>44842</v>
      </c>
      <c r="C119" s="6">
        <v>44843</v>
      </c>
      <c r="D119" s="4">
        <v>208</v>
      </c>
      <c r="E119" s="4" t="str">
        <f>VLOOKUP(A119,HOP!A:L,12,0)</f>
        <v>208.00</v>
      </c>
      <c r="F119" s="4" t="str">
        <f>VLOOKUP(A119,HOP!A:C,3,0)</f>
        <v>2729596</v>
      </c>
      <c r="G119" s="4">
        <f t="shared" si="6"/>
        <v>0</v>
      </c>
      <c r="H119" s="4" t="str">
        <f t="shared" si="7"/>
        <v>，2729596</v>
      </c>
      <c r="I119" s="4" t="str">
        <f>VLOOKUP(A119,HOP!A:U,21,0)</f>
        <v>直连</v>
      </c>
    </row>
    <row r="120" s="4" customFormat="1" spans="1:9">
      <c r="A120" s="5">
        <v>21361250737</v>
      </c>
      <c r="B120" s="6">
        <v>44841</v>
      </c>
      <c r="C120" s="6">
        <v>44843</v>
      </c>
      <c r="D120" s="4">
        <v>2494</v>
      </c>
      <c r="E120" s="4" t="str">
        <f>VLOOKUP(A120,HOP!A:L,12,0)</f>
        <v>2494.00</v>
      </c>
      <c r="F120" s="4" t="str">
        <f>VLOOKUP(A120,HOP!A:C,3,0)</f>
        <v>2729649</v>
      </c>
      <c r="G120" s="4">
        <f t="shared" si="6"/>
        <v>0</v>
      </c>
      <c r="H120" s="4" t="str">
        <f t="shared" si="7"/>
        <v>，2729649</v>
      </c>
      <c r="I120" s="4" t="str">
        <f>VLOOKUP(A120,HOP!A:U,21,0)</f>
        <v>直连</v>
      </c>
    </row>
    <row r="121" s="4" customFormat="1" spans="1:9">
      <c r="A121" s="5">
        <v>21361657303</v>
      </c>
      <c r="B121" s="6">
        <v>44842</v>
      </c>
      <c r="C121" s="6">
        <v>44843</v>
      </c>
      <c r="D121" s="4">
        <v>372</v>
      </c>
      <c r="E121" s="4" t="str">
        <f>VLOOKUP(A121,HOP!A:L,12,0)</f>
        <v>372.00</v>
      </c>
      <c r="F121" s="4" t="str">
        <f>VLOOKUP(A121,HOP!A:C,3,0)</f>
        <v>2729759</v>
      </c>
      <c r="G121" s="4">
        <f t="shared" si="6"/>
        <v>0</v>
      </c>
      <c r="H121" s="4" t="str">
        <f t="shared" si="7"/>
        <v>，2729759</v>
      </c>
      <c r="I121" s="4" t="str">
        <f>VLOOKUP(A121,HOP!A:U,21,0)</f>
        <v>直连</v>
      </c>
    </row>
    <row r="122" s="4" customFormat="1" spans="1:9">
      <c r="A122" s="5">
        <v>21361872186</v>
      </c>
      <c r="B122" s="6">
        <v>44842</v>
      </c>
      <c r="C122" s="6">
        <v>44843</v>
      </c>
      <c r="D122" s="4">
        <v>159</v>
      </c>
      <c r="E122" s="4" t="str">
        <f>VLOOKUP(A122,HOP!A:L,12,0)</f>
        <v>159.00</v>
      </c>
      <c r="F122" s="4" t="str">
        <f>VLOOKUP(A122,HOP!A:C,3,0)</f>
        <v>2729813</v>
      </c>
      <c r="G122" s="4">
        <f t="shared" si="6"/>
        <v>0</v>
      </c>
      <c r="H122" s="4" t="str">
        <f t="shared" si="7"/>
        <v>，2729813</v>
      </c>
      <c r="I122" s="4" t="str">
        <f>VLOOKUP(A122,HOP!A:U,21,0)</f>
        <v>直连</v>
      </c>
    </row>
    <row r="123" s="4" customFormat="1" spans="1:9">
      <c r="A123" s="5">
        <v>21362678425</v>
      </c>
      <c r="B123" s="6">
        <v>44842</v>
      </c>
      <c r="C123" s="6">
        <v>44843</v>
      </c>
      <c r="D123" s="4">
        <v>125</v>
      </c>
      <c r="E123" s="4" t="str">
        <f>VLOOKUP(A123,HOP!A:L,12,0)</f>
        <v>125.00</v>
      </c>
      <c r="F123" s="4" t="str">
        <f>VLOOKUP(A123,HOP!A:C,3,0)</f>
        <v>2730058</v>
      </c>
      <c r="G123" s="4">
        <f t="shared" si="6"/>
        <v>0</v>
      </c>
      <c r="H123" s="4" t="str">
        <f t="shared" si="7"/>
        <v>，2730058</v>
      </c>
      <c r="I123" s="4" t="str">
        <f>VLOOKUP(A123,HOP!A:U,21,0)</f>
        <v>直连</v>
      </c>
    </row>
    <row r="124" s="4" customFormat="1" spans="1:9">
      <c r="A124" s="5">
        <v>21362812760</v>
      </c>
      <c r="B124" s="6">
        <v>44842</v>
      </c>
      <c r="C124" s="6">
        <v>44843</v>
      </c>
      <c r="D124" s="4">
        <v>892</v>
      </c>
      <c r="E124" s="4" t="str">
        <f>VLOOKUP(A124,HOP!A:L,12,0)</f>
        <v>892.00</v>
      </c>
      <c r="F124" s="4" t="str">
        <f>VLOOKUP(A124,HOP!A:C,3,0)</f>
        <v>2730086</v>
      </c>
      <c r="G124" s="4">
        <f t="shared" si="6"/>
        <v>0</v>
      </c>
      <c r="H124" s="4" t="str">
        <f t="shared" si="7"/>
        <v>，2730086</v>
      </c>
      <c r="I124" s="4" t="str">
        <f>VLOOKUP(A124,HOP!A:U,21,0)</f>
        <v>直连</v>
      </c>
    </row>
    <row r="125" s="4" customFormat="1" spans="1:9">
      <c r="A125" s="5">
        <v>21362871909</v>
      </c>
      <c r="B125" s="6">
        <v>44842</v>
      </c>
      <c r="C125" s="6">
        <v>44843</v>
      </c>
      <c r="D125" s="4">
        <v>3205</v>
      </c>
      <c r="E125" s="4" t="str">
        <f>VLOOKUP(A125,HOP!A:L,12,0)</f>
        <v>3205.00</v>
      </c>
      <c r="F125" s="4" t="str">
        <f>VLOOKUP(A125,HOP!A:C,3,0)</f>
        <v>2730103</v>
      </c>
      <c r="G125" s="4">
        <f t="shared" si="6"/>
        <v>0</v>
      </c>
      <c r="H125" s="4" t="str">
        <f t="shared" si="7"/>
        <v>，2730103</v>
      </c>
      <c r="I125" s="4" t="str">
        <f>VLOOKUP(A125,HOP!A:U,21,0)</f>
        <v>直连</v>
      </c>
    </row>
    <row r="126" s="4" customFormat="1" spans="1:9">
      <c r="A126" s="5">
        <v>21362897757</v>
      </c>
      <c r="B126" s="6">
        <v>44842</v>
      </c>
      <c r="C126" s="6">
        <v>44843</v>
      </c>
      <c r="D126" s="4">
        <v>637</v>
      </c>
      <c r="E126" s="4" t="str">
        <f>VLOOKUP(A126,HOP!A:L,12,0)</f>
        <v>637.00</v>
      </c>
      <c r="F126" s="4" t="str">
        <f>VLOOKUP(A126,HOP!A:C,3,0)</f>
        <v>2730111</v>
      </c>
      <c r="G126" s="4">
        <f t="shared" si="6"/>
        <v>0</v>
      </c>
      <c r="H126" s="4" t="str">
        <f t="shared" si="7"/>
        <v>，2730111</v>
      </c>
      <c r="I126" s="4" t="str">
        <f>VLOOKUP(A126,HOP!A:U,21,0)</f>
        <v>直连</v>
      </c>
    </row>
    <row r="127" s="4" customFormat="1" spans="1:9">
      <c r="A127" s="5">
        <v>21363171818</v>
      </c>
      <c r="B127" s="6">
        <v>44842</v>
      </c>
      <c r="C127" s="6">
        <v>44843</v>
      </c>
      <c r="D127" s="4">
        <v>1717</v>
      </c>
      <c r="E127" s="4" t="str">
        <f>VLOOKUP(A127,HOP!A:L,12,0)</f>
        <v>1717.00</v>
      </c>
      <c r="F127" s="4" t="str">
        <f>VLOOKUP(A127,HOP!A:C,3,0)</f>
        <v>2730168</v>
      </c>
      <c r="G127" s="4">
        <f t="shared" si="6"/>
        <v>0</v>
      </c>
      <c r="H127" s="4" t="str">
        <f t="shared" si="7"/>
        <v>，2730168</v>
      </c>
      <c r="I127" s="4" t="str">
        <f>VLOOKUP(A127,HOP!A:U,21,0)</f>
        <v>直连</v>
      </c>
    </row>
    <row r="128" s="4" customFormat="1" spans="1:9">
      <c r="A128" s="5">
        <v>21363180614</v>
      </c>
      <c r="B128" s="6">
        <v>44842</v>
      </c>
      <c r="C128" s="6">
        <v>44843</v>
      </c>
      <c r="D128" s="4">
        <v>409</v>
      </c>
      <c r="E128" s="4" t="str">
        <f>VLOOKUP(A128,HOP!A:L,12,0)</f>
        <v>409.00</v>
      </c>
      <c r="F128" s="4" t="str">
        <f>VLOOKUP(A128,HOP!A:C,3,0)</f>
        <v>2730181</v>
      </c>
      <c r="G128" s="4">
        <f t="shared" si="6"/>
        <v>0</v>
      </c>
      <c r="H128" s="4" t="str">
        <f t="shared" si="7"/>
        <v>，2730181</v>
      </c>
      <c r="I128" s="4" t="str">
        <f>VLOOKUP(A128,HOP!A:U,21,0)</f>
        <v>直连</v>
      </c>
    </row>
    <row r="129" s="4" customFormat="1" spans="1:9">
      <c r="A129" s="5">
        <v>21363195051</v>
      </c>
      <c r="B129" s="6">
        <v>44842</v>
      </c>
      <c r="C129" s="6">
        <v>44843</v>
      </c>
      <c r="D129" s="4">
        <v>208</v>
      </c>
      <c r="E129" s="4" t="str">
        <f>VLOOKUP(A129,HOP!A:L,12,0)</f>
        <v>208.00</v>
      </c>
      <c r="F129" s="4" t="str">
        <f>VLOOKUP(A129,HOP!A:C,3,0)</f>
        <v>2730193</v>
      </c>
      <c r="G129" s="4">
        <f t="shared" si="6"/>
        <v>0</v>
      </c>
      <c r="H129" s="4" t="str">
        <f t="shared" si="7"/>
        <v>，2730193</v>
      </c>
      <c r="I129" s="4" t="str">
        <f>VLOOKUP(A129,HOP!A:U,21,0)</f>
        <v>直连</v>
      </c>
    </row>
    <row r="130" s="4" customFormat="1" spans="1:9">
      <c r="A130" s="5">
        <v>21362882953</v>
      </c>
      <c r="B130" s="6">
        <v>44842</v>
      </c>
      <c r="C130" s="6">
        <v>44843</v>
      </c>
      <c r="D130" s="4">
        <v>249</v>
      </c>
      <c r="E130" s="4" t="str">
        <f>VLOOKUP(A130,HOP!A:L,12,0)</f>
        <v>249.00</v>
      </c>
      <c r="F130" s="4" t="str">
        <f>VLOOKUP(A130,HOP!A:C,3,0)</f>
        <v>2730107</v>
      </c>
      <c r="G130" s="4">
        <f t="shared" si="6"/>
        <v>0</v>
      </c>
      <c r="H130" s="4" t="str">
        <f t="shared" si="7"/>
        <v>，2730107</v>
      </c>
      <c r="I130" s="4" t="str">
        <f>VLOOKUP(A130,HOP!A:U,21,0)</f>
        <v>直采</v>
      </c>
    </row>
    <row r="131" s="4" customFormat="1" spans="1:9">
      <c r="A131" s="5">
        <v>21363779150</v>
      </c>
      <c r="B131" s="6">
        <v>44842</v>
      </c>
      <c r="C131" s="6">
        <v>44843</v>
      </c>
      <c r="D131" s="4">
        <v>435</v>
      </c>
      <c r="E131" s="4" t="str">
        <f>VLOOKUP(A131,HOP!A:L,12,0)</f>
        <v>435.00</v>
      </c>
      <c r="F131" s="4" t="str">
        <f>VLOOKUP(A131,HOP!A:C,3,0)</f>
        <v>2730382</v>
      </c>
      <c r="G131" s="4">
        <f t="shared" ref="G131:G162" si="8">D131-E131</f>
        <v>0</v>
      </c>
      <c r="H131" s="4" t="str">
        <f t="shared" ref="H131:H162" si="9">$H$1&amp;F131</f>
        <v>，2730382</v>
      </c>
      <c r="I131" s="4" t="str">
        <f>VLOOKUP(A131,HOP!A:U,21,0)</f>
        <v>直连</v>
      </c>
    </row>
    <row r="132" s="4" customFormat="1" spans="1:9">
      <c r="A132" s="5">
        <v>21363880899</v>
      </c>
      <c r="B132" s="6">
        <v>44842</v>
      </c>
      <c r="C132" s="6">
        <v>44843</v>
      </c>
      <c r="D132" s="4">
        <v>159</v>
      </c>
      <c r="E132" s="4" t="str">
        <f>VLOOKUP(A132,HOP!A:L,12,0)</f>
        <v>159.00</v>
      </c>
      <c r="F132" s="4" t="str">
        <f>VLOOKUP(A132,HOP!A:C,3,0)</f>
        <v>2730455</v>
      </c>
      <c r="G132" s="4">
        <f t="shared" si="8"/>
        <v>0</v>
      </c>
      <c r="H132" s="4" t="str">
        <f t="shared" si="9"/>
        <v>，2730455</v>
      </c>
      <c r="I132" s="4" t="str">
        <f>VLOOKUP(A132,HOP!A:U,21,0)</f>
        <v>直连</v>
      </c>
    </row>
    <row r="133" s="4" customFormat="1" spans="1:9">
      <c r="A133" s="5">
        <v>21364016299</v>
      </c>
      <c r="B133" s="6">
        <v>44842</v>
      </c>
      <c r="C133" s="6">
        <v>44843</v>
      </c>
      <c r="D133" s="4">
        <v>297</v>
      </c>
      <c r="E133" s="4" t="str">
        <f>VLOOKUP(A133,HOP!A:L,12,0)</f>
        <v>297.00</v>
      </c>
      <c r="F133" s="4" t="str">
        <f>VLOOKUP(A133,HOP!A:C,3,0)</f>
        <v>2730468</v>
      </c>
      <c r="G133" s="4">
        <f t="shared" si="8"/>
        <v>0</v>
      </c>
      <c r="H133" s="4" t="str">
        <f t="shared" si="9"/>
        <v>，2730468</v>
      </c>
      <c r="I133" s="4" t="str">
        <f>VLOOKUP(A133,HOP!A:U,21,0)</f>
        <v>直连</v>
      </c>
    </row>
    <row r="134" s="4" customFormat="1" hidden="1" spans="1:9">
      <c r="A134" s="5">
        <v>21364130267</v>
      </c>
      <c r="B134" s="6">
        <v>44842</v>
      </c>
      <c r="C134" s="6">
        <v>44843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 t="shared" si="8"/>
        <v>#N/A</v>
      </c>
      <c r="H134" s="4" t="e">
        <f t="shared" si="9"/>
        <v>#N/A</v>
      </c>
      <c r="I134" s="4" t="e">
        <f>VLOOKUP(A134,HOP!A:U,21,0)</f>
        <v>#N/A</v>
      </c>
    </row>
    <row r="135" s="4" customFormat="1" spans="1:9">
      <c r="A135" s="5">
        <v>21364248094</v>
      </c>
      <c r="B135" s="6">
        <v>44842</v>
      </c>
      <c r="C135" s="6">
        <v>44843</v>
      </c>
      <c r="D135" s="4">
        <v>636</v>
      </c>
      <c r="E135" s="4" t="str">
        <f>VLOOKUP(A135,HOP!A:L,12,0)</f>
        <v>636.00</v>
      </c>
      <c r="F135" s="4" t="str">
        <f>VLOOKUP(A135,HOP!A:C,3,0)</f>
        <v>2730521</v>
      </c>
      <c r="G135" s="4">
        <f t="shared" si="8"/>
        <v>0</v>
      </c>
      <c r="H135" s="4" t="str">
        <f t="shared" si="9"/>
        <v>，2730521</v>
      </c>
      <c r="I135" s="4" t="str">
        <f>VLOOKUP(A135,HOP!A:U,21,0)</f>
        <v>直连</v>
      </c>
    </row>
    <row r="136" s="4" customFormat="1" spans="1:9">
      <c r="A136" s="5">
        <v>21364222941</v>
      </c>
      <c r="B136" s="6">
        <v>44842</v>
      </c>
      <c r="C136" s="6">
        <v>44843</v>
      </c>
      <c r="D136" s="4">
        <v>1220</v>
      </c>
      <c r="E136" s="4" t="str">
        <f>VLOOKUP(A136,HOP!A:L,12,0)</f>
        <v>1220.00</v>
      </c>
      <c r="F136" s="4" t="str">
        <f>VLOOKUP(A136,HOP!A:C,3,0)</f>
        <v>2730516</v>
      </c>
      <c r="G136" s="4">
        <f t="shared" si="8"/>
        <v>0</v>
      </c>
      <c r="H136" s="4" t="str">
        <f t="shared" si="9"/>
        <v>，2730516</v>
      </c>
      <c r="I136" s="4" t="str">
        <f>VLOOKUP(A136,HOP!A:U,21,0)</f>
        <v>直连</v>
      </c>
    </row>
    <row r="137" s="4" customFormat="1" spans="1:9">
      <c r="A137" s="5">
        <v>21364574616</v>
      </c>
      <c r="B137" s="6">
        <v>44842</v>
      </c>
      <c r="C137" s="6">
        <v>44843</v>
      </c>
      <c r="D137" s="4">
        <v>117</v>
      </c>
      <c r="E137" s="4" t="str">
        <f>VLOOKUP(A137,HOP!A:L,12,0)</f>
        <v>117.00</v>
      </c>
      <c r="F137" s="4" t="str">
        <f>VLOOKUP(A137,HOP!A:C,3,0)</f>
        <v>2730593</v>
      </c>
      <c r="G137" s="4">
        <f t="shared" si="8"/>
        <v>0</v>
      </c>
      <c r="H137" s="4" t="str">
        <f t="shared" si="9"/>
        <v>，2730593</v>
      </c>
      <c r="I137" s="4" t="str">
        <f>VLOOKUP(A137,HOP!A:U,21,0)</f>
        <v>直连</v>
      </c>
    </row>
    <row r="138" s="4" customFormat="1" spans="1:9">
      <c r="A138" s="5">
        <v>21364582446</v>
      </c>
      <c r="B138" s="6">
        <v>44842</v>
      </c>
      <c r="C138" s="6">
        <v>44843</v>
      </c>
      <c r="D138" s="4">
        <v>445</v>
      </c>
      <c r="E138" s="4" t="str">
        <f>VLOOKUP(A138,HOP!A:L,12,0)</f>
        <v>445.00</v>
      </c>
      <c r="F138" s="4" t="str">
        <f>VLOOKUP(A138,HOP!A:C,3,0)</f>
        <v>2730596</v>
      </c>
      <c r="G138" s="4">
        <f t="shared" si="8"/>
        <v>0</v>
      </c>
      <c r="H138" s="4" t="str">
        <f t="shared" si="9"/>
        <v>，2730596</v>
      </c>
      <c r="I138" s="4" t="str">
        <f>VLOOKUP(A138,HOP!A:U,21,0)</f>
        <v>直连</v>
      </c>
    </row>
    <row r="139" s="4" customFormat="1" spans="1:9">
      <c r="A139" s="5">
        <v>21364727936</v>
      </c>
      <c r="B139" s="6">
        <v>44842</v>
      </c>
      <c r="C139" s="6">
        <v>44843</v>
      </c>
      <c r="D139" s="4">
        <v>250</v>
      </c>
      <c r="E139" s="4" t="str">
        <f>VLOOKUP(A139,HOP!A:L,12,0)</f>
        <v>250.00</v>
      </c>
      <c r="F139" s="4" t="str">
        <f>VLOOKUP(A139,HOP!A:C,3,0)</f>
        <v>2730615</v>
      </c>
      <c r="G139" s="4">
        <f t="shared" si="8"/>
        <v>0</v>
      </c>
      <c r="H139" s="4" t="str">
        <f t="shared" si="9"/>
        <v>，2730615</v>
      </c>
      <c r="I139" s="4" t="str">
        <f>VLOOKUP(A139,HOP!A:U,21,0)</f>
        <v>直连</v>
      </c>
    </row>
    <row r="140" s="4" customFormat="1" spans="1:9">
      <c r="A140" s="5">
        <v>21364740378</v>
      </c>
      <c r="B140" s="6">
        <v>44842</v>
      </c>
      <c r="C140" s="6">
        <v>44843</v>
      </c>
      <c r="D140" s="4">
        <v>136</v>
      </c>
      <c r="E140" s="4" t="str">
        <f>VLOOKUP(A140,HOP!A:L,12,0)</f>
        <v>136.00</v>
      </c>
      <c r="F140" s="4" t="str">
        <f>VLOOKUP(A140,HOP!A:C,3,0)</f>
        <v>2730625</v>
      </c>
      <c r="G140" s="4">
        <f t="shared" si="8"/>
        <v>0</v>
      </c>
      <c r="H140" s="4" t="str">
        <f t="shared" si="9"/>
        <v>，2730625</v>
      </c>
      <c r="I140" s="4" t="str">
        <f>VLOOKUP(A140,HOP!A:U,21,0)</f>
        <v>直连</v>
      </c>
    </row>
    <row r="141" s="4" customFormat="1" spans="1:9">
      <c r="A141" s="5">
        <v>21364906076</v>
      </c>
      <c r="B141" s="6">
        <v>44842</v>
      </c>
      <c r="C141" s="6">
        <v>44843</v>
      </c>
      <c r="D141" s="4">
        <v>489</v>
      </c>
      <c r="E141" s="4" t="str">
        <f>VLOOKUP(A141,HOP!A:L,12,0)</f>
        <v>489.00</v>
      </c>
      <c r="F141" s="4" t="str">
        <f>VLOOKUP(A141,HOP!A:C,3,0)</f>
        <v>2730650</v>
      </c>
      <c r="G141" s="4">
        <f t="shared" si="8"/>
        <v>0</v>
      </c>
      <c r="H141" s="4" t="str">
        <f t="shared" si="9"/>
        <v>，2730650</v>
      </c>
      <c r="I141" s="4" t="str">
        <f>VLOOKUP(A141,HOP!A:U,21,0)</f>
        <v>直连</v>
      </c>
    </row>
    <row r="142" s="4" customFormat="1" hidden="1" spans="1:9">
      <c r="A142" s="5">
        <v>21364984503</v>
      </c>
      <c r="B142" s="6">
        <v>44842</v>
      </c>
      <c r="C142" s="6">
        <v>44843</v>
      </c>
      <c r="D142" s="4">
        <v>0</v>
      </c>
      <c r="E142" s="4" t="e">
        <f>VLOOKUP(A142,HOP!A:L,12,0)</f>
        <v>#N/A</v>
      </c>
      <c r="F142" s="4" t="e">
        <f>VLOOKUP(A142,HOP!A:C,3,0)</f>
        <v>#N/A</v>
      </c>
      <c r="G142" s="4" t="e">
        <f t="shared" si="8"/>
        <v>#N/A</v>
      </c>
      <c r="H142" s="4" t="e">
        <f t="shared" si="9"/>
        <v>#N/A</v>
      </c>
      <c r="I142" s="4" t="e">
        <f>VLOOKUP(A142,HOP!A:U,21,0)</f>
        <v>#N/A</v>
      </c>
    </row>
    <row r="143" s="4" customFormat="1" spans="1:9">
      <c r="A143" s="5">
        <v>21365013354</v>
      </c>
      <c r="B143" s="6">
        <v>44842</v>
      </c>
      <c r="C143" s="6">
        <v>44843</v>
      </c>
      <c r="D143" s="4">
        <v>227</v>
      </c>
      <c r="E143" s="4" t="str">
        <f>VLOOKUP(A143,HOP!A:L,12,0)</f>
        <v>227.00</v>
      </c>
      <c r="F143" s="4" t="str">
        <f>VLOOKUP(A143,HOP!A:C,3,0)</f>
        <v>2730672</v>
      </c>
      <c r="G143" s="4">
        <f t="shared" si="8"/>
        <v>0</v>
      </c>
      <c r="H143" s="4" t="str">
        <f t="shared" si="9"/>
        <v>，2730672</v>
      </c>
      <c r="I143" s="4" t="str">
        <f>VLOOKUP(A143,HOP!A:U,21,0)</f>
        <v>直连</v>
      </c>
    </row>
    <row r="144" s="4" customFormat="1" spans="1:9">
      <c r="A144" s="5">
        <v>21365087304</v>
      </c>
      <c r="B144" s="6">
        <v>44842</v>
      </c>
      <c r="C144" s="6">
        <v>44843</v>
      </c>
      <c r="D144" s="4">
        <v>163</v>
      </c>
      <c r="E144" s="4" t="str">
        <f>VLOOKUP(A144,HOP!A:L,12,0)</f>
        <v>163.00</v>
      </c>
      <c r="F144" s="4" t="str">
        <f>VLOOKUP(A144,HOP!A:C,3,0)</f>
        <v>2730700</v>
      </c>
      <c r="G144" s="4">
        <f t="shared" si="8"/>
        <v>0</v>
      </c>
      <c r="H144" s="4" t="str">
        <f t="shared" si="9"/>
        <v>，2730700</v>
      </c>
      <c r="I144" s="4" t="str">
        <f>VLOOKUP(A144,HOP!A:U,21,0)</f>
        <v>直连</v>
      </c>
    </row>
    <row r="145" s="4" customFormat="1" hidden="1" spans="1:9">
      <c r="A145" s="5">
        <v>21365165756</v>
      </c>
      <c r="B145" s="6">
        <v>44842</v>
      </c>
      <c r="C145" s="6">
        <v>44843</v>
      </c>
      <c r="D145" s="4">
        <v>0</v>
      </c>
      <c r="E145" s="4" t="e">
        <f>VLOOKUP(A145,HOP!A:L,12,0)</f>
        <v>#N/A</v>
      </c>
      <c r="F145" s="4" t="e">
        <f>VLOOKUP(A145,HOP!A:C,3,0)</f>
        <v>#N/A</v>
      </c>
      <c r="G145" s="4" t="e">
        <f t="shared" si="8"/>
        <v>#N/A</v>
      </c>
      <c r="H145" s="4" t="e">
        <f t="shared" si="9"/>
        <v>#N/A</v>
      </c>
      <c r="I145" s="4" t="e">
        <f>VLOOKUP(A145,HOP!A:U,21,0)</f>
        <v>#N/A</v>
      </c>
    </row>
    <row r="146" s="4" customFormat="1" spans="1:9">
      <c r="A146" s="5">
        <v>21365211038</v>
      </c>
      <c r="B146" s="6">
        <v>44842</v>
      </c>
      <c r="C146" s="6">
        <v>44843</v>
      </c>
      <c r="D146" s="4">
        <v>534</v>
      </c>
      <c r="E146" s="4" t="str">
        <f>VLOOKUP(A146,HOP!A:L,12,0)</f>
        <v>534.00</v>
      </c>
      <c r="F146" s="4" t="str">
        <f>VLOOKUP(A146,HOP!A:C,3,0)</f>
        <v>2730735</v>
      </c>
      <c r="G146" s="4">
        <f t="shared" si="8"/>
        <v>0</v>
      </c>
      <c r="H146" s="4" t="str">
        <f t="shared" si="9"/>
        <v>，2730735</v>
      </c>
      <c r="I146" s="4" t="str">
        <f>VLOOKUP(A146,HOP!A:U,21,0)</f>
        <v>直连</v>
      </c>
    </row>
    <row r="147" s="4" customFormat="1" spans="1:9">
      <c r="A147" s="5">
        <v>21365529491</v>
      </c>
      <c r="B147" s="6">
        <v>44842</v>
      </c>
      <c r="C147" s="6">
        <v>44843</v>
      </c>
      <c r="D147" s="4">
        <v>147</v>
      </c>
      <c r="E147" s="4" t="str">
        <f>VLOOKUP(A147,HOP!A:L,12,0)</f>
        <v>147.00</v>
      </c>
      <c r="F147" s="4" t="str">
        <f>VLOOKUP(A147,HOP!A:C,3,0)</f>
        <v>2730786</v>
      </c>
      <c r="G147" s="4">
        <f t="shared" si="8"/>
        <v>0</v>
      </c>
      <c r="H147" s="4" t="str">
        <f t="shared" si="9"/>
        <v>，2730786</v>
      </c>
      <c r="I147" s="4" t="str">
        <f>VLOOKUP(A147,HOP!A:U,21,0)</f>
        <v>直连</v>
      </c>
    </row>
    <row r="148" s="4" customFormat="1" spans="1:9">
      <c r="A148" s="5">
        <v>21365605505</v>
      </c>
      <c r="B148" s="6">
        <v>44842</v>
      </c>
      <c r="C148" s="6">
        <v>44843</v>
      </c>
      <c r="D148" s="4">
        <v>461</v>
      </c>
      <c r="E148" s="4" t="str">
        <f>VLOOKUP(A148,HOP!A:L,12,0)</f>
        <v>461.00</v>
      </c>
      <c r="F148" s="4" t="str">
        <f>VLOOKUP(A148,HOP!A:C,3,0)</f>
        <v>2730787</v>
      </c>
      <c r="G148" s="4">
        <f t="shared" si="8"/>
        <v>0</v>
      </c>
      <c r="H148" s="4" t="str">
        <f t="shared" si="9"/>
        <v>，2730787</v>
      </c>
      <c r="I148" s="4" t="str">
        <f>VLOOKUP(A148,HOP!A:U,21,0)</f>
        <v>直连</v>
      </c>
    </row>
    <row r="149" s="4" customFormat="1" spans="1:9">
      <c r="A149" s="5">
        <v>21365556693</v>
      </c>
      <c r="B149" s="6">
        <v>44842</v>
      </c>
      <c r="C149" s="6">
        <v>44843</v>
      </c>
      <c r="D149" s="4">
        <v>1012</v>
      </c>
      <c r="E149" s="4" t="str">
        <f>VLOOKUP(A149,HOP!A:L,12,0)</f>
        <v>1012.00</v>
      </c>
      <c r="F149" s="4" t="str">
        <f>VLOOKUP(A149,HOP!A:C,3,0)</f>
        <v>2730783</v>
      </c>
      <c r="G149" s="4">
        <f t="shared" si="8"/>
        <v>0</v>
      </c>
      <c r="H149" s="4" t="str">
        <f t="shared" si="9"/>
        <v>，2730783</v>
      </c>
      <c r="I149" s="4" t="str">
        <f>VLOOKUP(A149,HOP!A:U,21,0)</f>
        <v>直连</v>
      </c>
    </row>
    <row r="150" s="4" customFormat="1" spans="1:9">
      <c r="A150" s="5">
        <v>21365950421</v>
      </c>
      <c r="B150" s="6">
        <v>44842</v>
      </c>
      <c r="C150" s="6">
        <v>44843</v>
      </c>
      <c r="D150" s="4">
        <v>1150</v>
      </c>
      <c r="E150" s="4" t="str">
        <f>VLOOKUP(A150,HOP!A:L,12,0)</f>
        <v>1150.00</v>
      </c>
      <c r="F150" s="4" t="str">
        <f>VLOOKUP(A150,HOP!A:C,3,0)</f>
        <v>2730858</v>
      </c>
      <c r="G150" s="4">
        <f t="shared" si="8"/>
        <v>0</v>
      </c>
      <c r="H150" s="4" t="str">
        <f t="shared" si="9"/>
        <v>，2730858</v>
      </c>
      <c r="I150" s="4" t="str">
        <f>VLOOKUP(A150,HOP!A:U,21,0)</f>
        <v>直连</v>
      </c>
    </row>
    <row r="151" s="4" customFormat="1" spans="1:9">
      <c r="A151" s="5">
        <v>21366018945</v>
      </c>
      <c r="B151" s="6">
        <v>44842</v>
      </c>
      <c r="C151" s="6">
        <v>44843</v>
      </c>
      <c r="D151" s="4">
        <v>436</v>
      </c>
      <c r="E151" s="4" t="str">
        <f>VLOOKUP(A151,HOP!A:L,12,0)</f>
        <v>436.00</v>
      </c>
      <c r="F151" s="4" t="str">
        <f>VLOOKUP(A151,HOP!A:C,3,0)</f>
        <v>2730864</v>
      </c>
      <c r="G151" s="4">
        <f t="shared" si="8"/>
        <v>0</v>
      </c>
      <c r="H151" s="4" t="str">
        <f t="shared" si="9"/>
        <v>，2730864</v>
      </c>
      <c r="I151" s="4" t="str">
        <f>VLOOKUP(A151,HOP!A:U,21,0)</f>
        <v>直连</v>
      </c>
    </row>
    <row r="152" s="4" customFormat="1" spans="1:9">
      <c r="A152" s="5">
        <v>21366128346</v>
      </c>
      <c r="B152" s="6">
        <v>44842</v>
      </c>
      <c r="C152" s="6">
        <v>44843</v>
      </c>
      <c r="D152" s="4">
        <v>147</v>
      </c>
      <c r="E152" s="4" t="str">
        <f>VLOOKUP(A152,HOP!A:L,12,0)</f>
        <v>147.00</v>
      </c>
      <c r="F152" s="4" t="str">
        <f>VLOOKUP(A152,HOP!A:C,3,0)</f>
        <v>2730890</v>
      </c>
      <c r="G152" s="4">
        <f t="shared" si="8"/>
        <v>0</v>
      </c>
      <c r="H152" s="4" t="str">
        <f t="shared" si="9"/>
        <v>，2730890</v>
      </c>
      <c r="I152" s="4" t="str">
        <f>VLOOKUP(A152,HOP!A:U,21,0)</f>
        <v>直连</v>
      </c>
    </row>
    <row r="153" s="4" customFormat="1" spans="1:9">
      <c r="A153" s="5">
        <v>21366230900</v>
      </c>
      <c r="B153" s="6">
        <v>44842</v>
      </c>
      <c r="C153" s="6">
        <v>44843</v>
      </c>
      <c r="D153" s="4">
        <v>488</v>
      </c>
      <c r="E153" s="4" t="str">
        <f>VLOOKUP(A153,HOP!A:L,12,0)</f>
        <v>488.00</v>
      </c>
      <c r="F153" s="4" t="str">
        <f>VLOOKUP(A153,HOP!A:C,3,0)</f>
        <v>2730905</v>
      </c>
      <c r="G153" s="4">
        <f t="shared" si="8"/>
        <v>0</v>
      </c>
      <c r="H153" s="4" t="str">
        <f t="shared" si="9"/>
        <v>，2730905</v>
      </c>
      <c r="I153" s="4" t="str">
        <f>VLOOKUP(A153,HOP!A:U,21,0)</f>
        <v>直连</v>
      </c>
    </row>
    <row r="154" s="4" customFormat="1" spans="1:9">
      <c r="A154" s="5">
        <v>21366495162</v>
      </c>
      <c r="B154" s="6">
        <v>44842</v>
      </c>
      <c r="C154" s="6">
        <v>44843</v>
      </c>
      <c r="D154" s="4">
        <v>418</v>
      </c>
      <c r="E154" s="4" t="str">
        <f>VLOOKUP(A154,HOP!A:L,12,0)</f>
        <v>418.00</v>
      </c>
      <c r="F154" s="4" t="str">
        <f>VLOOKUP(A154,HOP!A:C,3,0)</f>
        <v>2730928</v>
      </c>
      <c r="G154" s="4">
        <f t="shared" si="8"/>
        <v>0</v>
      </c>
      <c r="H154" s="4" t="str">
        <f t="shared" si="9"/>
        <v>，2730928</v>
      </c>
      <c r="I154" s="4" t="str">
        <f>VLOOKUP(A154,HOP!A:U,21,0)</f>
        <v>直连</v>
      </c>
    </row>
    <row r="155" s="4" customFormat="1" spans="1:9">
      <c r="A155" s="5">
        <v>21366603599</v>
      </c>
      <c r="B155" s="6">
        <v>44842</v>
      </c>
      <c r="C155" s="6">
        <v>44843</v>
      </c>
      <c r="D155" s="4">
        <v>207</v>
      </c>
      <c r="E155" s="4" t="str">
        <f>VLOOKUP(A155,HOP!A:L,12,0)</f>
        <v>207.00</v>
      </c>
      <c r="F155" s="4" t="str">
        <f>VLOOKUP(A155,HOP!A:C,3,0)</f>
        <v>2730957</v>
      </c>
      <c r="G155" s="4">
        <f t="shared" si="8"/>
        <v>0</v>
      </c>
      <c r="H155" s="4" t="str">
        <f t="shared" si="9"/>
        <v>，2730957</v>
      </c>
      <c r="I155" s="4" t="str">
        <f>VLOOKUP(A155,HOP!A:U,21,0)</f>
        <v>直连</v>
      </c>
    </row>
    <row r="156" s="4" customFormat="1" spans="1:9">
      <c r="A156" s="5">
        <v>21366665503</v>
      </c>
      <c r="B156" s="6">
        <v>44842</v>
      </c>
      <c r="C156" s="6">
        <v>44843</v>
      </c>
      <c r="D156" s="4">
        <v>1638</v>
      </c>
      <c r="E156" s="4" t="str">
        <f>VLOOKUP(A156,HOP!A:L,12,0)</f>
        <v>1638.00</v>
      </c>
      <c r="F156" s="4" t="str">
        <f>VLOOKUP(A156,HOP!A:C,3,0)</f>
        <v>2730969</v>
      </c>
      <c r="G156" s="4">
        <f t="shared" si="8"/>
        <v>0</v>
      </c>
      <c r="H156" s="4" t="str">
        <f t="shared" si="9"/>
        <v>，2730969</v>
      </c>
      <c r="I156" s="4" t="str">
        <f>VLOOKUP(A156,HOP!A:U,21,0)</f>
        <v>直连</v>
      </c>
    </row>
    <row r="157" s="4" customFormat="1" spans="1:9">
      <c r="A157" s="5">
        <v>21366693599</v>
      </c>
      <c r="B157" s="6">
        <v>44842</v>
      </c>
      <c r="C157" s="6">
        <v>44843</v>
      </c>
      <c r="D157" s="4">
        <v>2367</v>
      </c>
      <c r="E157" s="4" t="str">
        <f>VLOOKUP(A157,HOP!A:L,12,0)</f>
        <v>2367.00</v>
      </c>
      <c r="F157" s="4" t="str">
        <f>VLOOKUP(A157,HOP!A:C,3,0)</f>
        <v>2730977</v>
      </c>
      <c r="G157" s="4">
        <f t="shared" si="8"/>
        <v>0</v>
      </c>
      <c r="H157" s="4" t="str">
        <f t="shared" si="9"/>
        <v>，2730977</v>
      </c>
      <c r="I157" s="4" t="str">
        <f>VLOOKUP(A157,HOP!A:U,21,0)</f>
        <v>直连</v>
      </c>
    </row>
    <row r="158" s="4" customFormat="1" spans="1:9">
      <c r="A158" s="5">
        <v>21366781746</v>
      </c>
      <c r="B158" s="6">
        <v>44842</v>
      </c>
      <c r="C158" s="6">
        <v>44843</v>
      </c>
      <c r="D158" s="4">
        <v>435</v>
      </c>
      <c r="E158" s="4" t="str">
        <f>VLOOKUP(A158,HOP!A:L,12,0)</f>
        <v>435.00</v>
      </c>
      <c r="F158" s="4" t="str">
        <f>VLOOKUP(A158,HOP!A:C,3,0)</f>
        <v>2730986</v>
      </c>
      <c r="G158" s="4">
        <f t="shared" si="8"/>
        <v>0</v>
      </c>
      <c r="H158" s="4" t="str">
        <f t="shared" si="9"/>
        <v>，2730986</v>
      </c>
      <c r="I158" s="4" t="str">
        <f>VLOOKUP(A158,HOP!A:U,21,0)</f>
        <v>直连</v>
      </c>
    </row>
    <row r="159" s="4" customFormat="1" spans="1:9">
      <c r="A159" s="5">
        <v>21366789378</v>
      </c>
      <c r="B159" s="6">
        <v>44842</v>
      </c>
      <c r="C159" s="6">
        <v>44843</v>
      </c>
      <c r="D159" s="4">
        <v>1515</v>
      </c>
      <c r="E159" s="4" t="str">
        <f>VLOOKUP(A159,HOP!A:L,12,0)</f>
        <v>1515.00</v>
      </c>
      <c r="F159" s="4" t="str">
        <f>VLOOKUP(A159,HOP!A:C,3,0)</f>
        <v>2730988</v>
      </c>
      <c r="G159" s="4">
        <f t="shared" si="8"/>
        <v>0</v>
      </c>
      <c r="H159" s="4" t="str">
        <f t="shared" si="9"/>
        <v>，2730988</v>
      </c>
      <c r="I159" s="4" t="str">
        <f>VLOOKUP(A159,HOP!A:U,21,0)</f>
        <v>直连</v>
      </c>
    </row>
    <row r="160" s="4" customFormat="1" spans="1:9">
      <c r="A160" s="5">
        <v>21366979675</v>
      </c>
      <c r="B160" s="6">
        <v>44842</v>
      </c>
      <c r="C160" s="6">
        <v>44843</v>
      </c>
      <c r="D160" s="4">
        <v>294</v>
      </c>
      <c r="E160" s="4" t="str">
        <f>VLOOKUP(A160,HOP!A:L,12,0)</f>
        <v>294.00</v>
      </c>
      <c r="F160" s="4" t="str">
        <f>VLOOKUP(A160,HOP!A:C,3,0)</f>
        <v>2731009</v>
      </c>
      <c r="G160" s="4">
        <f t="shared" si="8"/>
        <v>0</v>
      </c>
      <c r="H160" s="4" t="str">
        <f t="shared" si="9"/>
        <v>，2731009</v>
      </c>
      <c r="I160" s="4" t="str">
        <f>VLOOKUP(A160,HOP!A:U,21,0)</f>
        <v>直连</v>
      </c>
    </row>
    <row r="161" s="4" customFormat="1" spans="1:9">
      <c r="A161" s="5">
        <v>21367099249</v>
      </c>
      <c r="B161" s="6">
        <v>44842</v>
      </c>
      <c r="C161" s="6">
        <v>44843</v>
      </c>
      <c r="D161" s="4">
        <v>774</v>
      </c>
      <c r="E161" s="4" t="str">
        <f>VLOOKUP(A161,HOP!A:L,12,0)</f>
        <v>774.00</v>
      </c>
      <c r="F161" s="4" t="str">
        <f>VLOOKUP(A161,HOP!A:C,3,0)</f>
        <v>2731025</v>
      </c>
      <c r="G161" s="4">
        <f t="shared" si="8"/>
        <v>0</v>
      </c>
      <c r="H161" s="4" t="str">
        <f t="shared" si="9"/>
        <v>，2731025</v>
      </c>
      <c r="I161" s="4" t="str">
        <f>VLOOKUP(A161,HOP!A:U,21,0)</f>
        <v>直连</v>
      </c>
    </row>
    <row r="162" s="4" customFormat="1" spans="1:9">
      <c r="A162" s="5">
        <v>21367150830</v>
      </c>
      <c r="B162" s="6">
        <v>44842</v>
      </c>
      <c r="C162" s="6">
        <v>44843</v>
      </c>
      <c r="D162" s="4">
        <v>117</v>
      </c>
      <c r="E162" s="4" t="str">
        <f>VLOOKUP(A162,HOP!A:L,12,0)</f>
        <v>117.00</v>
      </c>
      <c r="F162" s="4" t="str">
        <f>VLOOKUP(A162,HOP!A:C,3,0)</f>
        <v>2731040</v>
      </c>
      <c r="G162" s="4">
        <f t="shared" si="8"/>
        <v>0</v>
      </c>
      <c r="H162" s="4" t="str">
        <f t="shared" si="9"/>
        <v>，2731040</v>
      </c>
      <c r="I162" s="4" t="str">
        <f>VLOOKUP(A162,HOP!A:U,21,0)</f>
        <v>直连</v>
      </c>
    </row>
    <row r="163" s="4" customFormat="1" spans="1:9">
      <c r="A163" s="5">
        <v>21367469683</v>
      </c>
      <c r="B163" s="6">
        <v>44842</v>
      </c>
      <c r="C163" s="6">
        <v>44843</v>
      </c>
      <c r="D163" s="4">
        <v>1970</v>
      </c>
      <c r="E163" s="4" t="str">
        <f>VLOOKUP(A163,HOP!A:L,12,0)</f>
        <v>1970.00</v>
      </c>
      <c r="F163" s="4" t="str">
        <f>VLOOKUP(A163,HOP!A:C,3,0)</f>
        <v>2731080</v>
      </c>
      <c r="G163" s="4">
        <f>D163-E163</f>
        <v>0</v>
      </c>
      <c r="H163" s="4" t="str">
        <f>$H$1&amp;F163</f>
        <v>，2731080</v>
      </c>
      <c r="I163" s="4" t="str">
        <f>VLOOKUP(A163,HOP!A:U,21,0)</f>
        <v>直连</v>
      </c>
    </row>
    <row r="164" s="4" customFormat="1" spans="1:9">
      <c r="A164" s="5">
        <v>21367586115</v>
      </c>
      <c r="B164" s="6">
        <v>44842</v>
      </c>
      <c r="C164" s="6">
        <v>44843</v>
      </c>
      <c r="D164" s="4">
        <v>531</v>
      </c>
      <c r="E164" s="4" t="str">
        <f>VLOOKUP(A164,HOP!A:L,12,0)</f>
        <v>531.00</v>
      </c>
      <c r="F164" s="4" t="str">
        <f>VLOOKUP(A164,HOP!A:C,3,0)</f>
        <v>2731090</v>
      </c>
      <c r="G164" s="4">
        <f>D164-E164</f>
        <v>0</v>
      </c>
      <c r="H164" s="4" t="str">
        <f>$H$1&amp;F164</f>
        <v>，2731090</v>
      </c>
      <c r="I164" s="4" t="str">
        <f>VLOOKUP(A164,HOP!A:U,21,0)</f>
        <v>直连</v>
      </c>
    </row>
    <row r="165" s="4" customFormat="1" spans="1:9">
      <c r="A165" s="5">
        <v>21367878357</v>
      </c>
      <c r="B165" s="6">
        <v>44842</v>
      </c>
      <c r="C165" s="6">
        <v>44843</v>
      </c>
      <c r="D165" s="4">
        <v>1638</v>
      </c>
      <c r="E165" s="4" t="str">
        <f>VLOOKUP(A165,HOP!A:L,12,0)</f>
        <v>1638.00</v>
      </c>
      <c r="F165" s="4" t="str">
        <f>VLOOKUP(A165,HOP!A:C,3,0)</f>
        <v>2731137</v>
      </c>
      <c r="G165" s="4">
        <f>D165-E165</f>
        <v>0</v>
      </c>
      <c r="H165" s="4" t="str">
        <f>$H$1&amp;F165</f>
        <v>，2731137</v>
      </c>
      <c r="I165" s="4" t="str">
        <f>VLOOKUP(A165,HOP!A:U,21,0)</f>
        <v>直连</v>
      </c>
    </row>
    <row r="166" s="4" customFormat="1" spans="1:9">
      <c r="A166" s="5">
        <v>21367933713</v>
      </c>
      <c r="B166" s="6">
        <v>44842</v>
      </c>
      <c r="C166" s="6">
        <v>44843</v>
      </c>
      <c r="D166" s="4">
        <v>204</v>
      </c>
      <c r="E166" s="4" t="str">
        <f>VLOOKUP(A166,HOP!A:L,12,0)</f>
        <v>204.00</v>
      </c>
      <c r="F166" s="4" t="str">
        <f>VLOOKUP(A166,HOP!A:C,3,0)</f>
        <v>2731145</v>
      </c>
      <c r="G166" s="4">
        <f>D166-E166</f>
        <v>0</v>
      </c>
      <c r="H166" s="4" t="str">
        <f>$H$1&amp;F166</f>
        <v>，2731145</v>
      </c>
      <c r="I166" s="4" t="str">
        <f>VLOOKUP(A166,HOP!A:U,21,0)</f>
        <v>直连</v>
      </c>
    </row>
    <row r="167" s="4" customFormat="1" spans="1:9">
      <c r="A167" s="5">
        <v>21367931741</v>
      </c>
      <c r="B167" s="6">
        <v>44842</v>
      </c>
      <c r="C167" s="6">
        <v>44843</v>
      </c>
      <c r="D167" s="4">
        <v>1850</v>
      </c>
      <c r="E167" s="4" t="str">
        <f>VLOOKUP(A167,HOP!A:L,12,0)</f>
        <v>1850.00</v>
      </c>
      <c r="F167" s="4" t="str">
        <f>VLOOKUP(A167,HOP!A:C,3,0)</f>
        <v>2731144</v>
      </c>
      <c r="G167" s="4">
        <f>D167-E167</f>
        <v>0</v>
      </c>
      <c r="H167" s="4" t="str">
        <f>$H$1&amp;F167</f>
        <v>，2731144</v>
      </c>
      <c r="I167" s="4" t="str">
        <f>VLOOKUP(A167,HOP!A:U,21,0)</f>
        <v>直连</v>
      </c>
    </row>
    <row r="168" s="4" customFormat="1" spans="1:9">
      <c r="A168" s="5">
        <v>21368035628</v>
      </c>
      <c r="B168" s="6">
        <v>44842</v>
      </c>
      <c r="C168" s="6">
        <v>44843</v>
      </c>
      <c r="D168" s="4">
        <v>534</v>
      </c>
      <c r="E168" s="4" t="str">
        <f>VLOOKUP(A168,HOP!A:L,12,0)</f>
        <v>534.00</v>
      </c>
      <c r="F168" s="4" t="str">
        <f>VLOOKUP(A168,HOP!A:C,3,0)</f>
        <v>2731160</v>
      </c>
      <c r="G168" s="4">
        <f>D168-E168</f>
        <v>0</v>
      </c>
      <c r="H168" s="4" t="str">
        <f>$H$1&amp;F168</f>
        <v>，2731160</v>
      </c>
      <c r="I168" s="4" t="str">
        <f>VLOOKUP(A168,HOP!A:U,21,0)</f>
        <v>直连</v>
      </c>
    </row>
    <row r="169" s="4" customFormat="1" spans="1:9">
      <c r="A169" s="5">
        <v>21368090943</v>
      </c>
      <c r="B169" s="6">
        <v>44842</v>
      </c>
      <c r="C169" s="6">
        <v>44843</v>
      </c>
      <c r="D169" s="4">
        <v>1854</v>
      </c>
      <c r="E169" s="4" t="str">
        <f>VLOOKUP(A169,HOP!A:L,12,0)</f>
        <v>1854.00</v>
      </c>
      <c r="F169" s="4" t="str">
        <f>VLOOKUP(A169,HOP!A:C,3,0)</f>
        <v>2731163</v>
      </c>
      <c r="G169" s="4">
        <f>D169-E169</f>
        <v>0</v>
      </c>
      <c r="H169" s="4" t="str">
        <f>$H$1&amp;F169</f>
        <v>，2731163</v>
      </c>
      <c r="I169" s="4" t="str">
        <f>VLOOKUP(A169,HOP!A:U,21,0)</f>
        <v>直连</v>
      </c>
    </row>
    <row r="170" s="4" customFormat="1" spans="1:9">
      <c r="A170" s="5">
        <v>21368171534</v>
      </c>
      <c r="B170" s="6">
        <v>44842</v>
      </c>
      <c r="C170" s="6">
        <v>44843</v>
      </c>
      <c r="D170" s="4">
        <v>399</v>
      </c>
      <c r="E170" s="4" t="str">
        <f>VLOOKUP(A170,HOP!A:L,12,0)</f>
        <v>399.00</v>
      </c>
      <c r="F170" s="4" t="str">
        <f>VLOOKUP(A170,HOP!A:C,3,0)</f>
        <v>2731191</v>
      </c>
      <c r="G170" s="4">
        <f>D170-E170</f>
        <v>0</v>
      </c>
      <c r="H170" s="4" t="str">
        <f>$H$1&amp;F170</f>
        <v>，2731191</v>
      </c>
      <c r="I170" s="4" t="str">
        <f>VLOOKUP(A170,HOP!A:U,21,0)</f>
        <v>直连</v>
      </c>
    </row>
    <row r="172" spans="4:4">
      <c r="D172" s="4">
        <f>SUM(D2:D171)</f>
        <v>292646</v>
      </c>
    </row>
    <row r="173" spans="4:4">
      <c r="D173" s="4" t="s">
        <v>757</v>
      </c>
    </row>
    <row r="177" spans="1:3">
      <c r="A177" s="4" t="s">
        <v>758</v>
      </c>
      <c r="C177" s="4">
        <v>17659</v>
      </c>
    </row>
    <row r="178" spans="1:3">
      <c r="A178" s="4" t="s">
        <v>759</v>
      </c>
      <c r="C178" s="4">
        <v>274987</v>
      </c>
    </row>
    <row r="179" spans="1:3">
      <c r="A179" s="4" t="s">
        <v>760</v>
      </c>
      <c r="C179" s="4">
        <f>SUBTOTAL(9,C177:C178)</f>
        <v>292646</v>
      </c>
    </row>
  </sheetData>
  <autoFilter ref="A1:X170">
    <filterColumn colId="3">
      <filters>
        <filter val="801"/>
        <filter val="2702"/>
        <filter val="503"/>
        <filter val="204"/>
        <filter val="304"/>
        <filter val="1004"/>
        <filter val="3205"/>
        <filter val="207"/>
        <filter val="407"/>
        <filter val="1707"/>
        <filter val="208"/>
        <filter val="15408"/>
        <filter val="409"/>
        <filter val="210"/>
        <filter val="310"/>
        <filter val="910"/>
        <filter val="911"/>
        <filter val="1111"/>
        <filter val="1012"/>
        <filter val="1512"/>
        <filter val="2312"/>
        <filter val="213"/>
        <filter val="4914"/>
        <filter val="1515"/>
        <filter val="16616"/>
        <filter val="117"/>
        <filter val="317"/>
        <filter val="1717"/>
        <filter val="3117"/>
        <filter val="418"/>
        <filter val="918"/>
        <filter val="2118"/>
        <filter val="1220"/>
        <filter val="3820"/>
        <filter val="1021"/>
        <filter val="1121"/>
        <filter val="624"/>
        <filter val="1624"/>
        <filter val="1824"/>
        <filter val="11124"/>
        <filter val="125"/>
        <filter val="227"/>
        <filter val="5527"/>
        <filter val="528"/>
        <filter val="229"/>
        <filter val="329"/>
        <filter val="130"/>
        <filter val="1130"/>
        <filter val="531"/>
        <filter val="831"/>
        <filter val="6831"/>
        <filter val="133"/>
        <filter val="534"/>
        <filter val="1634"/>
        <filter val="1734"/>
        <filter val="435"/>
        <filter val="735"/>
        <filter val="1635"/>
        <filter val="136"/>
        <filter val="436"/>
        <filter val="636"/>
        <filter val="637"/>
        <filter val="1238"/>
        <filter val="1638"/>
        <filter val="742"/>
        <filter val="543"/>
        <filter val="244"/>
        <filter val="445"/>
        <filter val="147"/>
        <filter val="548"/>
        <filter val="4248"/>
        <filter val="249"/>
        <filter val="250"/>
        <filter val="350"/>
        <filter val="1150"/>
        <filter val="1850"/>
        <filter val="2650"/>
        <filter val="851"/>
        <filter val="552"/>
        <filter val="2052"/>
        <filter val="2952"/>
        <filter val="1054"/>
        <filter val="1454"/>
        <filter val="1854"/>
        <filter val="4854"/>
        <filter val="1455"/>
        <filter val="22155"/>
        <filter val="656"/>
        <filter val="3256"/>
        <filter val="3756"/>
        <filter val="1257"/>
        <filter val="458"/>
        <filter val="2358"/>
        <filter val="7658"/>
        <filter val="159"/>
        <filter val="4259"/>
        <filter val="461"/>
        <filter val="163"/>
        <filter val="663"/>
        <filter val="664"/>
        <filter val="665"/>
        <filter val="4165"/>
        <filter val="5766"/>
        <filter val="667"/>
        <filter val="2367"/>
        <filter val="968"/>
        <filter val="2968"/>
        <filter val="1770"/>
        <filter val="1970"/>
        <filter val="2171"/>
        <filter val="372"/>
        <filter val="672"/>
        <filter val="774"/>
        <filter val="974"/>
        <filter val="2574"/>
        <filter val="1975"/>
        <filter val="1476"/>
        <filter val="3777"/>
        <filter val="8178"/>
        <filter val="1180"/>
        <filter val="1680"/>
        <filter val="981"/>
        <filter val="482"/>
        <filter val="985"/>
        <filter val="286"/>
        <filter val="1586"/>
        <filter val="1986"/>
        <filter val="2186"/>
        <filter val="3686"/>
        <filter val="4586"/>
        <filter val="5886"/>
        <filter val="188"/>
        <filter val="488"/>
        <filter val="489"/>
        <filter val="892"/>
        <filter val="4192"/>
        <filter val="1893"/>
        <filter val="294"/>
        <filter val="1594"/>
        <filter val="1994"/>
        <filter val="2494"/>
        <filter val="396"/>
        <filter val="297"/>
        <filter val="597"/>
        <filter val="598"/>
        <filter val="399"/>
        <filter val="599"/>
        <filter val="12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761</v>
      </c>
      <c r="B1" s="2" t="s">
        <v>762</v>
      </c>
      <c r="C1" s="2" t="s">
        <v>763</v>
      </c>
      <c r="D1" s="2" t="s">
        <v>764</v>
      </c>
      <c r="E1" s="2" t="s">
        <v>13</v>
      </c>
      <c r="F1" s="2" t="s">
        <v>5</v>
      </c>
      <c r="G1" s="2" t="s">
        <v>6</v>
      </c>
      <c r="H1" s="2" t="s">
        <v>765</v>
      </c>
      <c r="I1" s="2" t="s">
        <v>766</v>
      </c>
      <c r="J1" s="2" t="s">
        <v>767</v>
      </c>
      <c r="K1" s="2" t="s">
        <v>768</v>
      </c>
      <c r="L1" s="2" t="s">
        <v>769</v>
      </c>
      <c r="M1" s="2" t="s">
        <v>770</v>
      </c>
      <c r="N1" s="2" t="s">
        <v>771</v>
      </c>
      <c r="O1" s="2" t="s">
        <v>772</v>
      </c>
      <c r="P1" s="2" t="s">
        <v>773</v>
      </c>
      <c r="Q1" s="2" t="s">
        <v>774</v>
      </c>
      <c r="R1" s="2" t="s">
        <v>775</v>
      </c>
      <c r="S1" s="2" t="s">
        <v>776</v>
      </c>
      <c r="T1" s="2" t="s">
        <v>777</v>
      </c>
      <c r="U1" s="2" t="s">
        <v>778</v>
      </c>
      <c r="V1" s="2" t="s">
        <v>779</v>
      </c>
    </row>
    <row r="2" s="1" customFormat="1" spans="1:22">
      <c r="A2" s="3">
        <v>21350259394</v>
      </c>
      <c r="B2" s="1" t="s">
        <v>780</v>
      </c>
      <c r="C2" s="1" t="s">
        <v>781</v>
      </c>
      <c r="D2" s="1" t="s">
        <v>782</v>
      </c>
      <c r="E2" s="1" t="s">
        <v>783</v>
      </c>
      <c r="F2" s="1" t="s">
        <v>780</v>
      </c>
      <c r="G2" s="1" t="s">
        <v>784</v>
      </c>
      <c r="H2" s="1" t="s">
        <v>785</v>
      </c>
      <c r="I2" s="1" t="s">
        <v>786</v>
      </c>
      <c r="J2" s="1" t="s">
        <v>30</v>
      </c>
      <c r="K2" s="1" t="s">
        <v>787</v>
      </c>
      <c r="L2" s="1" t="s">
        <v>787</v>
      </c>
      <c r="M2" s="1" t="s">
        <v>788</v>
      </c>
      <c r="N2" s="1" t="s">
        <v>788</v>
      </c>
      <c r="O2" s="1" t="s">
        <v>789</v>
      </c>
      <c r="P2" s="1" t="s">
        <v>790</v>
      </c>
      <c r="Q2" s="1" t="s">
        <v>791</v>
      </c>
      <c r="R2" s="1" t="s">
        <v>792</v>
      </c>
      <c r="S2" s="1" t="s">
        <v>793</v>
      </c>
      <c r="T2" s="1" t="s">
        <v>794</v>
      </c>
      <c r="U2" s="1" t="s">
        <v>795</v>
      </c>
      <c r="V2" s="1" t="s">
        <v>796</v>
      </c>
    </row>
    <row r="3" s="1" customFormat="1" spans="1:22">
      <c r="A3" s="3">
        <v>21040061689</v>
      </c>
      <c r="B3" s="1" t="s">
        <v>797</v>
      </c>
      <c r="C3" s="1" t="s">
        <v>798</v>
      </c>
      <c r="D3" s="1" t="s">
        <v>799</v>
      </c>
      <c r="E3" s="1" t="s">
        <v>800</v>
      </c>
      <c r="F3" s="1" t="s">
        <v>801</v>
      </c>
      <c r="G3" s="1" t="s">
        <v>784</v>
      </c>
      <c r="H3" s="1" t="s">
        <v>785</v>
      </c>
      <c r="I3" s="1" t="s">
        <v>802</v>
      </c>
      <c r="J3" s="1" t="s">
        <v>30</v>
      </c>
      <c r="K3" s="1" t="s">
        <v>803</v>
      </c>
      <c r="L3" s="1" t="s">
        <v>803</v>
      </c>
      <c r="M3" s="1" t="s">
        <v>788</v>
      </c>
      <c r="N3" s="1" t="s">
        <v>788</v>
      </c>
      <c r="O3" s="1" t="s">
        <v>789</v>
      </c>
      <c r="P3" s="1" t="s">
        <v>790</v>
      </c>
      <c r="Q3" s="1" t="s">
        <v>791</v>
      </c>
      <c r="R3" s="1" t="s">
        <v>804</v>
      </c>
      <c r="S3" s="1" t="s">
        <v>793</v>
      </c>
      <c r="T3" s="1" t="s">
        <v>794</v>
      </c>
      <c r="U3" s="1" t="s">
        <v>805</v>
      </c>
      <c r="V3" s="1" t="s">
        <v>806</v>
      </c>
    </row>
    <row r="4" s="1" customFormat="1" spans="1:22">
      <c r="A4" s="3">
        <v>21354426601</v>
      </c>
      <c r="B4" s="1" t="s">
        <v>780</v>
      </c>
      <c r="C4" s="1" t="s">
        <v>807</v>
      </c>
      <c r="D4" s="1" t="s">
        <v>808</v>
      </c>
      <c r="E4" s="1" t="s">
        <v>809</v>
      </c>
      <c r="F4" s="1" t="s">
        <v>810</v>
      </c>
      <c r="G4" s="1" t="s">
        <v>784</v>
      </c>
      <c r="H4" s="1" t="s">
        <v>785</v>
      </c>
      <c r="I4" s="1" t="s">
        <v>811</v>
      </c>
      <c r="J4" s="1" t="s">
        <v>30</v>
      </c>
      <c r="K4" s="1" t="s">
        <v>812</v>
      </c>
      <c r="L4" s="1" t="s">
        <v>812</v>
      </c>
      <c r="M4" s="1" t="s">
        <v>788</v>
      </c>
      <c r="N4" s="1" t="s">
        <v>788</v>
      </c>
      <c r="O4" s="1" t="s">
        <v>789</v>
      </c>
      <c r="P4" s="1" t="s">
        <v>790</v>
      </c>
      <c r="Q4" s="1" t="s">
        <v>791</v>
      </c>
      <c r="R4" s="1" t="s">
        <v>813</v>
      </c>
      <c r="S4" s="1" t="s">
        <v>793</v>
      </c>
      <c r="T4" s="1" t="s">
        <v>794</v>
      </c>
      <c r="U4" s="1" t="s">
        <v>805</v>
      </c>
      <c r="V4" s="1" t="s">
        <v>796</v>
      </c>
    </row>
    <row r="5" s="1" customFormat="1" spans="1:22">
      <c r="A5" s="3">
        <v>21015940160</v>
      </c>
      <c r="B5" s="1" t="s">
        <v>814</v>
      </c>
      <c r="C5" s="1" t="s">
        <v>815</v>
      </c>
      <c r="D5" s="1" t="s">
        <v>816</v>
      </c>
      <c r="E5" s="1" t="s">
        <v>817</v>
      </c>
      <c r="F5" s="1" t="s">
        <v>818</v>
      </c>
      <c r="G5" s="1" t="s">
        <v>784</v>
      </c>
      <c r="H5" s="1" t="s">
        <v>785</v>
      </c>
      <c r="I5" s="1" t="s">
        <v>819</v>
      </c>
      <c r="J5" s="1" t="s">
        <v>30</v>
      </c>
      <c r="K5" s="1" t="s">
        <v>820</v>
      </c>
      <c r="L5" s="1" t="s">
        <v>820</v>
      </c>
      <c r="M5" s="1" t="s">
        <v>788</v>
      </c>
      <c r="N5" s="1" t="s">
        <v>788</v>
      </c>
      <c r="O5" s="1" t="s">
        <v>789</v>
      </c>
      <c r="P5" s="1" t="s">
        <v>790</v>
      </c>
      <c r="Q5" s="1" t="s">
        <v>791</v>
      </c>
      <c r="R5" s="1" t="s">
        <v>821</v>
      </c>
      <c r="S5" s="1" t="s">
        <v>793</v>
      </c>
      <c r="T5" s="1" t="s">
        <v>794</v>
      </c>
      <c r="U5" s="1" t="s">
        <v>805</v>
      </c>
      <c r="V5" s="1" t="s">
        <v>822</v>
      </c>
    </row>
    <row r="6" s="1" customFormat="1" spans="1:22">
      <c r="A6" s="3">
        <v>21336701974</v>
      </c>
      <c r="B6" s="1" t="s">
        <v>801</v>
      </c>
      <c r="C6" s="1" t="s">
        <v>823</v>
      </c>
      <c r="D6" s="1" t="s">
        <v>824</v>
      </c>
      <c r="E6" s="1" t="s">
        <v>825</v>
      </c>
      <c r="F6" s="1" t="s">
        <v>810</v>
      </c>
      <c r="G6" s="1" t="s">
        <v>784</v>
      </c>
      <c r="H6" s="1" t="s">
        <v>785</v>
      </c>
      <c r="I6" s="1" t="s">
        <v>826</v>
      </c>
      <c r="J6" s="1" t="s">
        <v>30</v>
      </c>
      <c r="K6" s="1" t="s">
        <v>827</v>
      </c>
      <c r="L6" s="1" t="s">
        <v>827</v>
      </c>
      <c r="M6" s="1" t="s">
        <v>788</v>
      </c>
      <c r="N6" s="1" t="s">
        <v>788</v>
      </c>
      <c r="O6" s="1" t="s">
        <v>789</v>
      </c>
      <c r="P6" s="1" t="s">
        <v>790</v>
      </c>
      <c r="Q6" s="1" t="s">
        <v>791</v>
      </c>
      <c r="R6" s="1" t="s">
        <v>828</v>
      </c>
      <c r="S6" s="1" t="s">
        <v>793</v>
      </c>
      <c r="T6" s="1" t="s">
        <v>794</v>
      </c>
      <c r="U6" s="1" t="s">
        <v>805</v>
      </c>
      <c r="V6" s="1" t="s">
        <v>829</v>
      </c>
    </row>
    <row r="7" s="1" customFormat="1" spans="1:22">
      <c r="A7" s="3">
        <v>21367150830</v>
      </c>
      <c r="B7" s="1" t="s">
        <v>810</v>
      </c>
      <c r="C7" s="1" t="s">
        <v>830</v>
      </c>
      <c r="D7" s="1" t="s">
        <v>831</v>
      </c>
      <c r="E7" s="1" t="s">
        <v>832</v>
      </c>
      <c r="F7" s="1" t="s">
        <v>810</v>
      </c>
      <c r="G7" s="1" t="s">
        <v>784</v>
      </c>
      <c r="H7" s="1" t="s">
        <v>785</v>
      </c>
      <c r="I7" s="1" t="s">
        <v>833</v>
      </c>
      <c r="J7" s="1" t="s">
        <v>30</v>
      </c>
      <c r="K7" s="1" t="s">
        <v>834</v>
      </c>
      <c r="L7" s="1" t="s">
        <v>834</v>
      </c>
      <c r="M7" s="1" t="s">
        <v>788</v>
      </c>
      <c r="N7" s="1" t="s">
        <v>788</v>
      </c>
      <c r="O7" s="1" t="s">
        <v>789</v>
      </c>
      <c r="P7" s="1" t="s">
        <v>790</v>
      </c>
      <c r="Q7" s="1" t="s">
        <v>791</v>
      </c>
      <c r="R7" s="1" t="s">
        <v>835</v>
      </c>
      <c r="S7" s="1" t="s">
        <v>793</v>
      </c>
      <c r="T7" s="1" t="s">
        <v>794</v>
      </c>
      <c r="U7" s="1" t="s">
        <v>805</v>
      </c>
      <c r="V7" s="1" t="s">
        <v>829</v>
      </c>
    </row>
    <row r="8" s="1" customFormat="1" spans="1:22">
      <c r="A8" s="3">
        <v>21367586115</v>
      </c>
      <c r="B8" s="1" t="s">
        <v>810</v>
      </c>
      <c r="C8" s="1" t="s">
        <v>836</v>
      </c>
      <c r="D8" s="1" t="s">
        <v>837</v>
      </c>
      <c r="E8" s="1" t="s">
        <v>838</v>
      </c>
      <c r="F8" s="1" t="s">
        <v>810</v>
      </c>
      <c r="G8" s="1" t="s">
        <v>784</v>
      </c>
      <c r="H8" s="1" t="s">
        <v>785</v>
      </c>
      <c r="I8" s="1" t="s">
        <v>839</v>
      </c>
      <c r="J8" s="1" t="s">
        <v>30</v>
      </c>
      <c r="K8" s="1" t="s">
        <v>840</v>
      </c>
      <c r="L8" s="1" t="s">
        <v>840</v>
      </c>
      <c r="M8" s="1" t="s">
        <v>788</v>
      </c>
      <c r="N8" s="1" t="s">
        <v>788</v>
      </c>
      <c r="O8" s="1" t="s">
        <v>789</v>
      </c>
      <c r="P8" s="1" t="s">
        <v>790</v>
      </c>
      <c r="Q8" s="1" t="s">
        <v>791</v>
      </c>
      <c r="R8" s="1" t="s">
        <v>841</v>
      </c>
      <c r="S8" s="1" t="s">
        <v>793</v>
      </c>
      <c r="T8" s="1" t="s">
        <v>794</v>
      </c>
      <c r="U8" s="1" t="s">
        <v>805</v>
      </c>
      <c r="V8" s="1" t="s">
        <v>829</v>
      </c>
    </row>
    <row r="9" s="1" customFormat="1" spans="1:22">
      <c r="A9" s="3">
        <v>21366128346</v>
      </c>
      <c r="B9" s="1" t="s">
        <v>810</v>
      </c>
      <c r="C9" s="1" t="s">
        <v>842</v>
      </c>
      <c r="D9" s="1" t="s">
        <v>843</v>
      </c>
      <c r="E9" s="1" t="s">
        <v>844</v>
      </c>
      <c r="F9" s="1" t="s">
        <v>810</v>
      </c>
      <c r="G9" s="1" t="s">
        <v>784</v>
      </c>
      <c r="H9" s="1" t="s">
        <v>785</v>
      </c>
      <c r="I9" s="1" t="s">
        <v>845</v>
      </c>
      <c r="J9" s="1" t="s">
        <v>30</v>
      </c>
      <c r="K9" s="1" t="s">
        <v>846</v>
      </c>
      <c r="L9" s="1" t="s">
        <v>846</v>
      </c>
      <c r="M9" s="1" t="s">
        <v>788</v>
      </c>
      <c r="N9" s="1" t="s">
        <v>788</v>
      </c>
      <c r="O9" s="1" t="s">
        <v>789</v>
      </c>
      <c r="P9" s="1" t="s">
        <v>790</v>
      </c>
      <c r="Q9" s="1" t="s">
        <v>791</v>
      </c>
      <c r="R9" s="1" t="s">
        <v>847</v>
      </c>
      <c r="S9" s="1" t="s">
        <v>793</v>
      </c>
      <c r="T9" s="1" t="s">
        <v>794</v>
      </c>
      <c r="U9" s="1" t="s">
        <v>805</v>
      </c>
      <c r="V9" s="1" t="s">
        <v>829</v>
      </c>
    </row>
    <row r="10" s="1" customFormat="1" spans="1:22">
      <c r="A10" s="3">
        <v>21365529491</v>
      </c>
      <c r="B10" s="1" t="s">
        <v>810</v>
      </c>
      <c r="C10" s="1" t="s">
        <v>848</v>
      </c>
      <c r="D10" s="1" t="s">
        <v>843</v>
      </c>
      <c r="E10" s="1" t="s">
        <v>849</v>
      </c>
      <c r="F10" s="1" t="s">
        <v>810</v>
      </c>
      <c r="G10" s="1" t="s">
        <v>784</v>
      </c>
      <c r="H10" s="1" t="s">
        <v>785</v>
      </c>
      <c r="I10" s="1" t="s">
        <v>845</v>
      </c>
      <c r="J10" s="1" t="s">
        <v>30</v>
      </c>
      <c r="K10" s="1" t="s">
        <v>846</v>
      </c>
      <c r="L10" s="1" t="s">
        <v>846</v>
      </c>
      <c r="M10" s="1" t="s">
        <v>788</v>
      </c>
      <c r="N10" s="1" t="s">
        <v>788</v>
      </c>
      <c r="O10" s="1" t="s">
        <v>789</v>
      </c>
      <c r="P10" s="1" t="s">
        <v>790</v>
      </c>
      <c r="Q10" s="1" t="s">
        <v>791</v>
      </c>
      <c r="R10" s="1" t="s">
        <v>850</v>
      </c>
      <c r="S10" s="1" t="s">
        <v>793</v>
      </c>
      <c r="T10" s="1" t="s">
        <v>794</v>
      </c>
      <c r="U10" s="1" t="s">
        <v>805</v>
      </c>
      <c r="V10" s="1" t="s">
        <v>829</v>
      </c>
    </row>
    <row r="11" s="1" customFormat="1" spans="1:22">
      <c r="A11" s="3">
        <v>21356915931</v>
      </c>
      <c r="B11" s="1" t="s">
        <v>818</v>
      </c>
      <c r="C11" s="1" t="s">
        <v>851</v>
      </c>
      <c r="D11" s="1" t="s">
        <v>852</v>
      </c>
      <c r="E11" s="1" t="s">
        <v>853</v>
      </c>
      <c r="F11" s="1" t="s">
        <v>810</v>
      </c>
      <c r="G11" s="1" t="s">
        <v>784</v>
      </c>
      <c r="H11" s="1" t="s">
        <v>785</v>
      </c>
      <c r="I11" s="1" t="s">
        <v>854</v>
      </c>
      <c r="J11" s="1" t="s">
        <v>30</v>
      </c>
      <c r="K11" s="1" t="s">
        <v>855</v>
      </c>
      <c r="L11" s="1" t="s">
        <v>855</v>
      </c>
      <c r="M11" s="1" t="s">
        <v>788</v>
      </c>
      <c r="N11" s="1" t="s">
        <v>788</v>
      </c>
      <c r="O11" s="1" t="s">
        <v>789</v>
      </c>
      <c r="P11" s="1" t="s">
        <v>790</v>
      </c>
      <c r="Q11" s="1" t="s">
        <v>791</v>
      </c>
      <c r="R11" s="1" t="s">
        <v>856</v>
      </c>
      <c r="S11" s="1" t="s">
        <v>793</v>
      </c>
      <c r="T11" s="1" t="s">
        <v>794</v>
      </c>
      <c r="U11" s="1" t="s">
        <v>805</v>
      </c>
      <c r="V11" s="1" t="s">
        <v>829</v>
      </c>
    </row>
    <row r="12" s="1" customFormat="1" spans="1:22">
      <c r="A12" s="3">
        <v>21364582446</v>
      </c>
      <c r="B12" s="1" t="s">
        <v>810</v>
      </c>
      <c r="C12" s="1" t="s">
        <v>857</v>
      </c>
      <c r="D12" s="1" t="s">
        <v>852</v>
      </c>
      <c r="E12" s="1" t="s">
        <v>858</v>
      </c>
      <c r="F12" s="1" t="s">
        <v>810</v>
      </c>
      <c r="G12" s="1" t="s">
        <v>784</v>
      </c>
      <c r="H12" s="1" t="s">
        <v>785</v>
      </c>
      <c r="I12" s="1" t="s">
        <v>859</v>
      </c>
      <c r="J12" s="1" t="s">
        <v>30</v>
      </c>
      <c r="K12" s="1" t="s">
        <v>860</v>
      </c>
      <c r="L12" s="1" t="s">
        <v>860</v>
      </c>
      <c r="M12" s="1" t="s">
        <v>788</v>
      </c>
      <c r="N12" s="1" t="s">
        <v>788</v>
      </c>
      <c r="O12" s="1" t="s">
        <v>789</v>
      </c>
      <c r="P12" s="1" t="s">
        <v>790</v>
      </c>
      <c r="Q12" s="1" t="s">
        <v>791</v>
      </c>
      <c r="R12" s="1" t="s">
        <v>861</v>
      </c>
      <c r="S12" s="1" t="s">
        <v>793</v>
      </c>
      <c r="T12" s="1" t="s">
        <v>794</v>
      </c>
      <c r="U12" s="1" t="s">
        <v>805</v>
      </c>
      <c r="V12" s="1" t="s">
        <v>829</v>
      </c>
    </row>
    <row r="13" s="1" customFormat="1" spans="1:22">
      <c r="A13" s="3">
        <v>21294751647</v>
      </c>
      <c r="B13" s="1" t="s">
        <v>862</v>
      </c>
      <c r="C13" s="1" t="s">
        <v>863</v>
      </c>
      <c r="D13" s="1" t="s">
        <v>852</v>
      </c>
      <c r="E13" s="1" t="s">
        <v>864</v>
      </c>
      <c r="F13" s="1" t="s">
        <v>780</v>
      </c>
      <c r="G13" s="1" t="s">
        <v>784</v>
      </c>
      <c r="H13" s="1" t="s">
        <v>785</v>
      </c>
      <c r="I13" s="1" t="s">
        <v>865</v>
      </c>
      <c r="J13" s="1" t="s">
        <v>30</v>
      </c>
      <c r="K13" s="1" t="s">
        <v>866</v>
      </c>
      <c r="L13" s="1" t="s">
        <v>866</v>
      </c>
      <c r="M13" s="1" t="s">
        <v>788</v>
      </c>
      <c r="N13" s="1" t="s">
        <v>788</v>
      </c>
      <c r="O13" s="1" t="s">
        <v>789</v>
      </c>
      <c r="P13" s="1" t="s">
        <v>790</v>
      </c>
      <c r="Q13" s="1" t="s">
        <v>791</v>
      </c>
      <c r="R13" s="1" t="s">
        <v>867</v>
      </c>
      <c r="S13" s="1" t="s">
        <v>793</v>
      </c>
      <c r="T13" s="1" t="s">
        <v>794</v>
      </c>
      <c r="U13" s="1" t="s">
        <v>805</v>
      </c>
      <c r="V13" s="1" t="s">
        <v>829</v>
      </c>
    </row>
    <row r="14" s="1" customFormat="1" spans="1:22">
      <c r="A14" s="3">
        <v>21362897757</v>
      </c>
      <c r="B14" s="1" t="s">
        <v>810</v>
      </c>
      <c r="C14" s="1" t="s">
        <v>868</v>
      </c>
      <c r="D14" s="1" t="s">
        <v>869</v>
      </c>
      <c r="E14" s="1" t="s">
        <v>870</v>
      </c>
      <c r="F14" s="1" t="s">
        <v>810</v>
      </c>
      <c r="G14" s="1" t="s">
        <v>784</v>
      </c>
      <c r="H14" s="1" t="s">
        <v>785</v>
      </c>
      <c r="I14" s="1" t="s">
        <v>871</v>
      </c>
      <c r="J14" s="1" t="s">
        <v>30</v>
      </c>
      <c r="K14" s="1" t="s">
        <v>872</v>
      </c>
      <c r="L14" s="1" t="s">
        <v>872</v>
      </c>
      <c r="M14" s="1" t="s">
        <v>788</v>
      </c>
      <c r="N14" s="1" t="s">
        <v>788</v>
      </c>
      <c r="O14" s="1" t="s">
        <v>789</v>
      </c>
      <c r="P14" s="1" t="s">
        <v>790</v>
      </c>
      <c r="Q14" s="1" t="s">
        <v>791</v>
      </c>
      <c r="R14" s="1" t="s">
        <v>873</v>
      </c>
      <c r="S14" s="1" t="s">
        <v>793</v>
      </c>
      <c r="T14" s="1" t="s">
        <v>794</v>
      </c>
      <c r="U14" s="1" t="s">
        <v>805</v>
      </c>
      <c r="V14" s="1" t="s">
        <v>796</v>
      </c>
    </row>
    <row r="15" s="1" customFormat="1" spans="1:22">
      <c r="A15" s="3">
        <v>21139209961</v>
      </c>
      <c r="B15" s="1" t="s">
        <v>874</v>
      </c>
      <c r="C15" s="1" t="s">
        <v>875</v>
      </c>
      <c r="D15" s="1" t="s">
        <v>876</v>
      </c>
      <c r="E15" s="1" t="s">
        <v>877</v>
      </c>
      <c r="F15" s="1" t="s">
        <v>818</v>
      </c>
      <c r="G15" s="1" t="s">
        <v>784</v>
      </c>
      <c r="H15" s="1" t="s">
        <v>785</v>
      </c>
      <c r="I15" s="1" t="s">
        <v>878</v>
      </c>
      <c r="J15" s="1" t="s">
        <v>30</v>
      </c>
      <c r="K15" s="1" t="s">
        <v>879</v>
      </c>
      <c r="L15" s="1" t="s">
        <v>879</v>
      </c>
      <c r="M15" s="1" t="s">
        <v>788</v>
      </c>
      <c r="N15" s="1" t="s">
        <v>788</v>
      </c>
      <c r="O15" s="1" t="s">
        <v>789</v>
      </c>
      <c r="P15" s="1" t="s">
        <v>790</v>
      </c>
      <c r="Q15" s="1" t="s">
        <v>791</v>
      </c>
      <c r="R15" s="1" t="s">
        <v>880</v>
      </c>
      <c r="S15" s="1" t="s">
        <v>793</v>
      </c>
      <c r="T15" s="1" t="s">
        <v>794</v>
      </c>
      <c r="U15" s="1" t="s">
        <v>805</v>
      </c>
      <c r="V15" s="1" t="s">
        <v>881</v>
      </c>
    </row>
    <row r="16" s="1" customFormat="1" spans="1:22">
      <c r="A16" s="3">
        <v>21142545146</v>
      </c>
      <c r="B16" s="1" t="s">
        <v>874</v>
      </c>
      <c r="C16" s="1" t="s">
        <v>882</v>
      </c>
      <c r="D16" s="1" t="s">
        <v>883</v>
      </c>
      <c r="E16" s="1" t="s">
        <v>884</v>
      </c>
      <c r="F16" s="1" t="s">
        <v>810</v>
      </c>
      <c r="G16" s="1" t="s">
        <v>784</v>
      </c>
      <c r="H16" s="1" t="s">
        <v>785</v>
      </c>
      <c r="I16" s="1" t="s">
        <v>885</v>
      </c>
      <c r="J16" s="1" t="s">
        <v>30</v>
      </c>
      <c r="K16" s="1" t="s">
        <v>886</v>
      </c>
      <c r="L16" s="1" t="s">
        <v>886</v>
      </c>
      <c r="M16" s="1" t="s">
        <v>788</v>
      </c>
      <c r="N16" s="1" t="s">
        <v>788</v>
      </c>
      <c r="O16" s="1" t="s">
        <v>789</v>
      </c>
      <c r="P16" s="1" t="s">
        <v>790</v>
      </c>
      <c r="Q16" s="1" t="s">
        <v>791</v>
      </c>
      <c r="R16" s="1" t="s">
        <v>887</v>
      </c>
      <c r="S16" s="1" t="s">
        <v>793</v>
      </c>
      <c r="T16" s="1" t="s">
        <v>794</v>
      </c>
      <c r="U16" s="1" t="s">
        <v>805</v>
      </c>
      <c r="V16" s="1" t="s">
        <v>822</v>
      </c>
    </row>
    <row r="17" s="1" customFormat="1" spans="1:22">
      <c r="A17" s="3">
        <v>21362678425</v>
      </c>
      <c r="B17" s="1" t="s">
        <v>810</v>
      </c>
      <c r="C17" s="1" t="s">
        <v>888</v>
      </c>
      <c r="D17" s="1" t="s">
        <v>889</v>
      </c>
      <c r="E17" s="1" t="s">
        <v>890</v>
      </c>
      <c r="F17" s="1" t="s">
        <v>810</v>
      </c>
      <c r="G17" s="1" t="s">
        <v>784</v>
      </c>
      <c r="H17" s="1" t="s">
        <v>785</v>
      </c>
      <c r="I17" s="1" t="s">
        <v>891</v>
      </c>
      <c r="J17" s="1" t="s">
        <v>30</v>
      </c>
      <c r="K17" s="1" t="s">
        <v>892</v>
      </c>
      <c r="L17" s="1" t="s">
        <v>892</v>
      </c>
      <c r="M17" s="1" t="s">
        <v>788</v>
      </c>
      <c r="N17" s="1" t="s">
        <v>788</v>
      </c>
      <c r="O17" s="1" t="s">
        <v>789</v>
      </c>
      <c r="P17" s="1" t="s">
        <v>790</v>
      </c>
      <c r="Q17" s="1" t="s">
        <v>791</v>
      </c>
      <c r="R17" s="1" t="s">
        <v>893</v>
      </c>
      <c r="S17" s="1" t="s">
        <v>793</v>
      </c>
      <c r="T17" s="1" t="s">
        <v>794</v>
      </c>
      <c r="U17" s="1" t="s">
        <v>805</v>
      </c>
      <c r="V17" s="1" t="s">
        <v>829</v>
      </c>
    </row>
    <row r="18" s="1" customFormat="1" spans="1:22">
      <c r="A18" s="3">
        <v>21364740378</v>
      </c>
      <c r="B18" s="1" t="s">
        <v>810</v>
      </c>
      <c r="C18" s="1" t="s">
        <v>894</v>
      </c>
      <c r="D18" s="1" t="s">
        <v>889</v>
      </c>
      <c r="E18" s="1" t="s">
        <v>895</v>
      </c>
      <c r="F18" s="1" t="s">
        <v>810</v>
      </c>
      <c r="G18" s="1" t="s">
        <v>784</v>
      </c>
      <c r="H18" s="1" t="s">
        <v>785</v>
      </c>
      <c r="I18" s="1" t="s">
        <v>896</v>
      </c>
      <c r="J18" s="1" t="s">
        <v>30</v>
      </c>
      <c r="K18" s="1" t="s">
        <v>897</v>
      </c>
      <c r="L18" s="1" t="s">
        <v>897</v>
      </c>
      <c r="M18" s="1" t="s">
        <v>788</v>
      </c>
      <c r="N18" s="1" t="s">
        <v>788</v>
      </c>
      <c r="O18" s="1" t="s">
        <v>789</v>
      </c>
      <c r="P18" s="1" t="s">
        <v>790</v>
      </c>
      <c r="Q18" s="1" t="s">
        <v>791</v>
      </c>
      <c r="R18" s="1" t="s">
        <v>898</v>
      </c>
      <c r="S18" s="1" t="s">
        <v>793</v>
      </c>
      <c r="T18" s="1" t="s">
        <v>794</v>
      </c>
      <c r="U18" s="1" t="s">
        <v>805</v>
      </c>
      <c r="V18" s="1" t="s">
        <v>829</v>
      </c>
    </row>
    <row r="19" s="1" customFormat="1" spans="1:22">
      <c r="A19" s="3">
        <v>21363180614</v>
      </c>
      <c r="B19" s="1" t="s">
        <v>810</v>
      </c>
      <c r="C19" s="1" t="s">
        <v>899</v>
      </c>
      <c r="D19" s="1" t="s">
        <v>852</v>
      </c>
      <c r="E19" s="1" t="s">
        <v>900</v>
      </c>
      <c r="F19" s="1" t="s">
        <v>810</v>
      </c>
      <c r="G19" s="1" t="s">
        <v>784</v>
      </c>
      <c r="H19" s="1" t="s">
        <v>785</v>
      </c>
      <c r="I19" s="1" t="s">
        <v>901</v>
      </c>
      <c r="J19" s="1" t="s">
        <v>30</v>
      </c>
      <c r="K19" s="1" t="s">
        <v>902</v>
      </c>
      <c r="L19" s="1" t="s">
        <v>902</v>
      </c>
      <c r="M19" s="1" t="s">
        <v>788</v>
      </c>
      <c r="N19" s="1" t="s">
        <v>788</v>
      </c>
      <c r="O19" s="1" t="s">
        <v>789</v>
      </c>
      <c r="P19" s="1" t="s">
        <v>790</v>
      </c>
      <c r="Q19" s="1" t="s">
        <v>791</v>
      </c>
      <c r="R19" s="1" t="s">
        <v>903</v>
      </c>
      <c r="S19" s="1" t="s">
        <v>793</v>
      </c>
      <c r="T19" s="1" t="s">
        <v>794</v>
      </c>
      <c r="U19" s="1" t="s">
        <v>805</v>
      </c>
      <c r="V19" s="1" t="s">
        <v>829</v>
      </c>
    </row>
    <row r="20" s="1" customFormat="1" spans="1:22">
      <c r="A20" s="3">
        <v>21087082053</v>
      </c>
      <c r="B20" s="1" t="s">
        <v>904</v>
      </c>
      <c r="C20" s="1" t="s">
        <v>905</v>
      </c>
      <c r="D20" s="1" t="s">
        <v>906</v>
      </c>
      <c r="E20" s="1" t="s">
        <v>907</v>
      </c>
      <c r="F20" s="1" t="s">
        <v>810</v>
      </c>
      <c r="G20" s="1" t="s">
        <v>784</v>
      </c>
      <c r="H20" s="1" t="s">
        <v>785</v>
      </c>
      <c r="I20" s="1" t="s">
        <v>908</v>
      </c>
      <c r="J20" s="1" t="s">
        <v>30</v>
      </c>
      <c r="K20" s="1" t="s">
        <v>909</v>
      </c>
      <c r="L20" s="1" t="s">
        <v>909</v>
      </c>
      <c r="M20" s="1" t="s">
        <v>788</v>
      </c>
      <c r="N20" s="1" t="s">
        <v>788</v>
      </c>
      <c r="O20" s="1" t="s">
        <v>789</v>
      </c>
      <c r="P20" s="1" t="s">
        <v>790</v>
      </c>
      <c r="Q20" s="1" t="s">
        <v>791</v>
      </c>
      <c r="R20" s="1" t="s">
        <v>910</v>
      </c>
      <c r="S20" s="1" t="s">
        <v>793</v>
      </c>
      <c r="T20" s="1" t="s">
        <v>794</v>
      </c>
      <c r="U20" s="1" t="s">
        <v>805</v>
      </c>
      <c r="V20" s="1" t="s">
        <v>911</v>
      </c>
    </row>
    <row r="21" s="1" customFormat="1" spans="1:22">
      <c r="A21" s="3">
        <v>21347338098</v>
      </c>
      <c r="B21" s="1" t="s">
        <v>912</v>
      </c>
      <c r="C21" s="1" t="s">
        <v>913</v>
      </c>
      <c r="D21" s="1" t="s">
        <v>914</v>
      </c>
      <c r="E21" s="1" t="s">
        <v>915</v>
      </c>
      <c r="F21" s="1" t="s">
        <v>810</v>
      </c>
      <c r="G21" s="1" t="s">
        <v>784</v>
      </c>
      <c r="H21" s="1" t="s">
        <v>785</v>
      </c>
      <c r="I21" s="1" t="s">
        <v>916</v>
      </c>
      <c r="J21" s="1" t="s">
        <v>30</v>
      </c>
      <c r="K21" s="1" t="s">
        <v>917</v>
      </c>
      <c r="L21" s="1" t="s">
        <v>917</v>
      </c>
      <c r="M21" s="1" t="s">
        <v>788</v>
      </c>
      <c r="N21" s="1" t="s">
        <v>788</v>
      </c>
      <c r="O21" s="1" t="s">
        <v>789</v>
      </c>
      <c r="P21" s="1" t="s">
        <v>790</v>
      </c>
      <c r="Q21" s="1" t="s">
        <v>791</v>
      </c>
      <c r="R21" s="1" t="s">
        <v>918</v>
      </c>
      <c r="S21" s="1" t="s">
        <v>793</v>
      </c>
      <c r="T21" s="1" t="s">
        <v>794</v>
      </c>
      <c r="U21" s="1" t="s">
        <v>805</v>
      </c>
      <c r="V21" s="1" t="s">
        <v>796</v>
      </c>
    </row>
    <row r="22" s="1" customFormat="1" spans="1:22">
      <c r="A22" s="3">
        <v>18661604173</v>
      </c>
      <c r="B22" s="1" t="s">
        <v>919</v>
      </c>
      <c r="C22" s="1" t="s">
        <v>920</v>
      </c>
      <c r="D22" s="1" t="s">
        <v>921</v>
      </c>
      <c r="E22" s="1" t="s">
        <v>922</v>
      </c>
      <c r="F22" s="1" t="s">
        <v>810</v>
      </c>
      <c r="G22" s="1" t="s">
        <v>784</v>
      </c>
      <c r="H22" s="1" t="s">
        <v>785</v>
      </c>
      <c r="I22" s="1" t="s">
        <v>923</v>
      </c>
      <c r="J22" s="1" t="s">
        <v>30</v>
      </c>
      <c r="K22" s="1" t="s">
        <v>924</v>
      </c>
      <c r="L22" s="1" t="s">
        <v>924</v>
      </c>
      <c r="M22" s="1" t="s">
        <v>788</v>
      </c>
      <c r="N22" s="1" t="s">
        <v>788</v>
      </c>
      <c r="O22" s="1" t="s">
        <v>789</v>
      </c>
      <c r="P22" s="1" t="s">
        <v>790</v>
      </c>
      <c r="Q22" s="1" t="s">
        <v>791</v>
      </c>
      <c r="R22" s="1" t="s">
        <v>925</v>
      </c>
      <c r="S22" s="1" t="s">
        <v>793</v>
      </c>
      <c r="T22" s="1" t="s">
        <v>794</v>
      </c>
      <c r="U22" s="1" t="s">
        <v>805</v>
      </c>
      <c r="V22" s="1" t="s">
        <v>881</v>
      </c>
    </row>
    <row r="23" s="1" customFormat="1" spans="1:22">
      <c r="A23" s="3">
        <v>18744601767</v>
      </c>
      <c r="B23" s="1" t="s">
        <v>926</v>
      </c>
      <c r="C23" s="1" t="s">
        <v>927</v>
      </c>
      <c r="D23" s="1" t="s">
        <v>928</v>
      </c>
      <c r="E23" s="1" t="s">
        <v>929</v>
      </c>
      <c r="F23" s="1" t="s">
        <v>780</v>
      </c>
      <c r="G23" s="1" t="s">
        <v>784</v>
      </c>
      <c r="H23" s="1" t="s">
        <v>785</v>
      </c>
      <c r="I23" s="1" t="s">
        <v>930</v>
      </c>
      <c r="J23" s="1" t="s">
        <v>30</v>
      </c>
      <c r="K23" s="1" t="s">
        <v>931</v>
      </c>
      <c r="L23" s="1" t="s">
        <v>931</v>
      </c>
      <c r="M23" s="1" t="s">
        <v>788</v>
      </c>
      <c r="N23" s="1" t="s">
        <v>788</v>
      </c>
      <c r="O23" s="1" t="s">
        <v>789</v>
      </c>
      <c r="P23" s="1" t="s">
        <v>790</v>
      </c>
      <c r="Q23" s="1" t="s">
        <v>791</v>
      </c>
      <c r="R23" s="1" t="s">
        <v>932</v>
      </c>
      <c r="S23" s="1" t="s">
        <v>793</v>
      </c>
      <c r="T23" s="1" t="s">
        <v>794</v>
      </c>
      <c r="U23" s="1" t="s">
        <v>805</v>
      </c>
      <c r="V23" s="1" t="s">
        <v>822</v>
      </c>
    </row>
    <row r="24" s="1" customFormat="1" spans="1:22">
      <c r="A24" s="3">
        <v>21321271460</v>
      </c>
      <c r="B24" s="1" t="s">
        <v>933</v>
      </c>
      <c r="C24" s="1" t="s">
        <v>934</v>
      </c>
      <c r="D24" s="1" t="s">
        <v>935</v>
      </c>
      <c r="E24" s="1" t="s">
        <v>936</v>
      </c>
      <c r="F24" s="1" t="s">
        <v>933</v>
      </c>
      <c r="G24" s="1" t="s">
        <v>784</v>
      </c>
      <c r="H24" s="1" t="s">
        <v>785</v>
      </c>
      <c r="I24" s="1" t="s">
        <v>937</v>
      </c>
      <c r="J24" s="1" t="s">
        <v>30</v>
      </c>
      <c r="K24" s="1" t="s">
        <v>938</v>
      </c>
      <c r="L24" s="1" t="s">
        <v>938</v>
      </c>
      <c r="M24" s="1" t="s">
        <v>788</v>
      </c>
      <c r="N24" s="1" t="s">
        <v>788</v>
      </c>
      <c r="O24" s="1" t="s">
        <v>789</v>
      </c>
      <c r="P24" s="1" t="s">
        <v>790</v>
      </c>
      <c r="Q24" s="1" t="s">
        <v>791</v>
      </c>
      <c r="R24" s="1" t="s">
        <v>939</v>
      </c>
      <c r="S24" s="1" t="s">
        <v>793</v>
      </c>
      <c r="T24" s="1" t="s">
        <v>794</v>
      </c>
      <c r="U24" s="1" t="s">
        <v>805</v>
      </c>
      <c r="V24" s="1" t="s">
        <v>940</v>
      </c>
    </row>
    <row r="25" s="1" customFormat="1" spans="1:22">
      <c r="A25" s="3">
        <v>18438638242</v>
      </c>
      <c r="B25" s="1" t="s">
        <v>941</v>
      </c>
      <c r="C25" s="1" t="s">
        <v>942</v>
      </c>
      <c r="D25" s="1" t="s">
        <v>943</v>
      </c>
      <c r="E25" s="1" t="s">
        <v>944</v>
      </c>
      <c r="F25" s="1" t="s">
        <v>810</v>
      </c>
      <c r="G25" s="1" t="s">
        <v>784</v>
      </c>
      <c r="H25" s="1" t="s">
        <v>785</v>
      </c>
      <c r="I25" s="1" t="s">
        <v>945</v>
      </c>
      <c r="J25" s="1" t="s">
        <v>30</v>
      </c>
      <c r="K25" s="1" t="s">
        <v>946</v>
      </c>
      <c r="L25" s="1" t="s">
        <v>946</v>
      </c>
      <c r="M25" s="1" t="s">
        <v>788</v>
      </c>
      <c r="N25" s="1" t="s">
        <v>788</v>
      </c>
      <c r="O25" s="1" t="s">
        <v>789</v>
      </c>
      <c r="P25" s="1" t="s">
        <v>790</v>
      </c>
      <c r="Q25" s="1" t="s">
        <v>791</v>
      </c>
      <c r="R25" s="1" t="s">
        <v>947</v>
      </c>
      <c r="S25" s="1" t="s">
        <v>793</v>
      </c>
      <c r="T25" s="1" t="s">
        <v>794</v>
      </c>
      <c r="U25" s="1" t="s">
        <v>805</v>
      </c>
      <c r="V25" s="1" t="s">
        <v>948</v>
      </c>
    </row>
    <row r="26" s="1" customFormat="1" spans="1:22">
      <c r="A26" s="3">
        <v>21346102293</v>
      </c>
      <c r="B26" s="1" t="s">
        <v>912</v>
      </c>
      <c r="C26" s="1" t="s">
        <v>949</v>
      </c>
      <c r="D26" s="1" t="s">
        <v>852</v>
      </c>
      <c r="E26" s="1" t="s">
        <v>950</v>
      </c>
      <c r="F26" s="1" t="s">
        <v>810</v>
      </c>
      <c r="G26" s="1" t="s">
        <v>784</v>
      </c>
      <c r="H26" s="1" t="s">
        <v>785</v>
      </c>
      <c r="I26" s="1" t="s">
        <v>951</v>
      </c>
      <c r="J26" s="1" t="s">
        <v>30</v>
      </c>
      <c r="K26" s="1" t="s">
        <v>860</v>
      </c>
      <c r="L26" s="1" t="s">
        <v>860</v>
      </c>
      <c r="M26" s="1" t="s">
        <v>788</v>
      </c>
      <c r="N26" s="1" t="s">
        <v>788</v>
      </c>
      <c r="O26" s="1" t="s">
        <v>789</v>
      </c>
      <c r="P26" s="1" t="s">
        <v>790</v>
      </c>
      <c r="Q26" s="1" t="s">
        <v>791</v>
      </c>
      <c r="R26" s="1" t="s">
        <v>952</v>
      </c>
      <c r="S26" s="1" t="s">
        <v>793</v>
      </c>
      <c r="T26" s="1" t="s">
        <v>794</v>
      </c>
      <c r="U26" s="1" t="s">
        <v>805</v>
      </c>
      <c r="V26" s="1" t="s">
        <v>829</v>
      </c>
    </row>
    <row r="27" s="1" customFormat="1" spans="1:22">
      <c r="A27" s="3">
        <v>21360329303</v>
      </c>
      <c r="B27" s="1" t="s">
        <v>818</v>
      </c>
      <c r="C27" s="1" t="s">
        <v>953</v>
      </c>
      <c r="D27" s="1" t="s">
        <v>906</v>
      </c>
      <c r="E27" s="1" t="s">
        <v>954</v>
      </c>
      <c r="F27" s="1" t="s">
        <v>810</v>
      </c>
      <c r="G27" s="1" t="s">
        <v>784</v>
      </c>
      <c r="H27" s="1" t="s">
        <v>785</v>
      </c>
      <c r="I27" s="1" t="s">
        <v>955</v>
      </c>
      <c r="J27" s="1" t="s">
        <v>30</v>
      </c>
      <c r="K27" s="1" t="s">
        <v>956</v>
      </c>
      <c r="L27" s="1" t="s">
        <v>956</v>
      </c>
      <c r="M27" s="1" t="s">
        <v>788</v>
      </c>
      <c r="N27" s="1" t="s">
        <v>788</v>
      </c>
      <c r="O27" s="1" t="s">
        <v>789</v>
      </c>
      <c r="P27" s="1" t="s">
        <v>790</v>
      </c>
      <c r="Q27" s="1" t="s">
        <v>791</v>
      </c>
      <c r="R27" s="1" t="s">
        <v>957</v>
      </c>
      <c r="S27" s="1" t="s">
        <v>793</v>
      </c>
      <c r="T27" s="1" t="s">
        <v>794</v>
      </c>
      <c r="U27" s="1" t="s">
        <v>805</v>
      </c>
      <c r="V27" s="1" t="s">
        <v>911</v>
      </c>
    </row>
    <row r="28" s="1" customFormat="1" spans="1:22">
      <c r="A28" s="3">
        <v>21336406956</v>
      </c>
      <c r="B28" s="1" t="s">
        <v>801</v>
      </c>
      <c r="C28" s="1" t="s">
        <v>958</v>
      </c>
      <c r="D28" s="1" t="s">
        <v>959</v>
      </c>
      <c r="E28" s="1" t="s">
        <v>960</v>
      </c>
      <c r="F28" s="1" t="s">
        <v>810</v>
      </c>
      <c r="G28" s="1" t="s">
        <v>784</v>
      </c>
      <c r="H28" s="1" t="s">
        <v>785</v>
      </c>
      <c r="I28" s="1" t="s">
        <v>961</v>
      </c>
      <c r="J28" s="1" t="s">
        <v>30</v>
      </c>
      <c r="K28" s="1" t="s">
        <v>962</v>
      </c>
      <c r="L28" s="1" t="s">
        <v>962</v>
      </c>
      <c r="M28" s="1" t="s">
        <v>788</v>
      </c>
      <c r="N28" s="1" t="s">
        <v>788</v>
      </c>
      <c r="O28" s="1" t="s">
        <v>789</v>
      </c>
      <c r="P28" s="1" t="s">
        <v>790</v>
      </c>
      <c r="Q28" s="1" t="s">
        <v>791</v>
      </c>
      <c r="R28" s="1" t="s">
        <v>963</v>
      </c>
      <c r="S28" s="1" t="s">
        <v>793</v>
      </c>
      <c r="T28" s="1" t="s">
        <v>794</v>
      </c>
      <c r="U28" s="1" t="s">
        <v>805</v>
      </c>
      <c r="V28" s="1" t="s">
        <v>822</v>
      </c>
    </row>
    <row r="29" s="1" customFormat="1" spans="1:22">
      <c r="A29" s="3">
        <v>21240739892</v>
      </c>
      <c r="B29" s="1" t="s">
        <v>964</v>
      </c>
      <c r="C29" s="1" t="s">
        <v>965</v>
      </c>
      <c r="D29" s="1" t="s">
        <v>966</v>
      </c>
      <c r="E29" s="1" t="s">
        <v>967</v>
      </c>
      <c r="F29" s="1" t="s">
        <v>818</v>
      </c>
      <c r="G29" s="1" t="s">
        <v>784</v>
      </c>
      <c r="H29" s="1" t="s">
        <v>785</v>
      </c>
      <c r="I29" s="1" t="s">
        <v>968</v>
      </c>
      <c r="J29" s="1" t="s">
        <v>30</v>
      </c>
      <c r="K29" s="1" t="s">
        <v>969</v>
      </c>
      <c r="L29" s="1" t="s">
        <v>969</v>
      </c>
      <c r="M29" s="1" t="s">
        <v>788</v>
      </c>
      <c r="N29" s="1" t="s">
        <v>788</v>
      </c>
      <c r="O29" s="1" t="s">
        <v>789</v>
      </c>
      <c r="P29" s="1" t="s">
        <v>790</v>
      </c>
      <c r="Q29" s="1" t="s">
        <v>791</v>
      </c>
      <c r="R29" s="1" t="s">
        <v>970</v>
      </c>
      <c r="S29" s="1" t="s">
        <v>793</v>
      </c>
      <c r="T29" s="1" t="s">
        <v>794</v>
      </c>
      <c r="U29" s="1" t="s">
        <v>805</v>
      </c>
      <c r="V29" s="1" t="s">
        <v>948</v>
      </c>
    </row>
    <row r="30" s="1" customFormat="1" spans="1:22">
      <c r="A30" s="3">
        <v>18764615649</v>
      </c>
      <c r="B30" s="1" t="s">
        <v>971</v>
      </c>
      <c r="C30" s="1" t="s">
        <v>972</v>
      </c>
      <c r="D30" s="1" t="s">
        <v>973</v>
      </c>
      <c r="E30" s="1" t="s">
        <v>974</v>
      </c>
      <c r="F30" s="1" t="s">
        <v>810</v>
      </c>
      <c r="G30" s="1" t="s">
        <v>784</v>
      </c>
      <c r="H30" s="1" t="s">
        <v>785</v>
      </c>
      <c r="I30" s="1" t="s">
        <v>975</v>
      </c>
      <c r="J30" s="1" t="s">
        <v>30</v>
      </c>
      <c r="K30" s="1" t="s">
        <v>976</v>
      </c>
      <c r="L30" s="1" t="s">
        <v>976</v>
      </c>
      <c r="M30" s="1" t="s">
        <v>788</v>
      </c>
      <c r="N30" s="1" t="s">
        <v>788</v>
      </c>
      <c r="O30" s="1" t="s">
        <v>789</v>
      </c>
      <c r="P30" s="1" t="s">
        <v>790</v>
      </c>
      <c r="Q30" s="1" t="s">
        <v>791</v>
      </c>
      <c r="R30" s="1" t="s">
        <v>977</v>
      </c>
      <c r="S30" s="1" t="s">
        <v>793</v>
      </c>
      <c r="T30" s="1" t="s">
        <v>794</v>
      </c>
      <c r="U30" s="1" t="s">
        <v>805</v>
      </c>
      <c r="V30" s="1" t="s">
        <v>978</v>
      </c>
    </row>
    <row r="31" s="1" customFormat="1" spans="1:22">
      <c r="A31" s="3">
        <v>21366230900</v>
      </c>
      <c r="B31" s="1" t="s">
        <v>810</v>
      </c>
      <c r="C31" s="1" t="s">
        <v>979</v>
      </c>
      <c r="D31" s="1" t="s">
        <v>980</v>
      </c>
      <c r="E31" s="1" t="s">
        <v>981</v>
      </c>
      <c r="F31" s="1" t="s">
        <v>810</v>
      </c>
      <c r="G31" s="1" t="s">
        <v>784</v>
      </c>
      <c r="H31" s="1" t="s">
        <v>785</v>
      </c>
      <c r="I31" s="1" t="s">
        <v>982</v>
      </c>
      <c r="J31" s="1" t="s">
        <v>30</v>
      </c>
      <c r="K31" s="1" t="s">
        <v>983</v>
      </c>
      <c r="L31" s="1" t="s">
        <v>983</v>
      </c>
      <c r="M31" s="1" t="s">
        <v>788</v>
      </c>
      <c r="N31" s="1" t="s">
        <v>788</v>
      </c>
      <c r="O31" s="1" t="s">
        <v>789</v>
      </c>
      <c r="P31" s="1" t="s">
        <v>790</v>
      </c>
      <c r="Q31" s="1" t="s">
        <v>791</v>
      </c>
      <c r="R31" s="1" t="s">
        <v>984</v>
      </c>
      <c r="S31" s="1" t="s">
        <v>793</v>
      </c>
      <c r="T31" s="1" t="s">
        <v>794</v>
      </c>
      <c r="U31" s="1" t="s">
        <v>805</v>
      </c>
      <c r="V31" s="1" t="s">
        <v>796</v>
      </c>
    </row>
    <row r="32" s="1" customFormat="1" spans="1:22">
      <c r="A32" s="3">
        <v>21366979675</v>
      </c>
      <c r="B32" s="1" t="s">
        <v>810</v>
      </c>
      <c r="C32" s="1" t="s">
        <v>985</v>
      </c>
      <c r="D32" s="1" t="s">
        <v>986</v>
      </c>
      <c r="E32" s="1" t="s">
        <v>987</v>
      </c>
      <c r="F32" s="1" t="s">
        <v>810</v>
      </c>
      <c r="G32" s="1" t="s">
        <v>784</v>
      </c>
      <c r="H32" s="1" t="s">
        <v>785</v>
      </c>
      <c r="I32" s="1" t="s">
        <v>988</v>
      </c>
      <c r="J32" s="1" t="s">
        <v>30</v>
      </c>
      <c r="K32" s="1" t="s">
        <v>989</v>
      </c>
      <c r="L32" s="1" t="s">
        <v>989</v>
      </c>
      <c r="M32" s="1" t="s">
        <v>788</v>
      </c>
      <c r="N32" s="1" t="s">
        <v>788</v>
      </c>
      <c r="O32" s="1" t="s">
        <v>789</v>
      </c>
      <c r="P32" s="1" t="s">
        <v>790</v>
      </c>
      <c r="Q32" s="1" t="s">
        <v>791</v>
      </c>
      <c r="R32" s="1" t="s">
        <v>990</v>
      </c>
      <c r="S32" s="1" t="s">
        <v>793</v>
      </c>
      <c r="T32" s="1" t="s">
        <v>794</v>
      </c>
      <c r="U32" s="1" t="s">
        <v>805</v>
      </c>
      <c r="V32" s="1" t="s">
        <v>991</v>
      </c>
    </row>
    <row r="33" s="1" customFormat="1" spans="1:22">
      <c r="A33" s="3">
        <v>21335472776</v>
      </c>
      <c r="B33" s="1" t="s">
        <v>801</v>
      </c>
      <c r="C33" s="1" t="s">
        <v>992</v>
      </c>
      <c r="D33" s="1" t="s">
        <v>993</v>
      </c>
      <c r="E33" s="1" t="s">
        <v>994</v>
      </c>
      <c r="F33" s="1" t="s">
        <v>818</v>
      </c>
      <c r="G33" s="1" t="s">
        <v>784</v>
      </c>
      <c r="H33" s="1" t="s">
        <v>785</v>
      </c>
      <c r="I33" s="1" t="s">
        <v>995</v>
      </c>
      <c r="J33" s="1" t="s">
        <v>30</v>
      </c>
      <c r="K33" s="1" t="s">
        <v>996</v>
      </c>
      <c r="L33" s="1" t="s">
        <v>996</v>
      </c>
      <c r="M33" s="1" t="s">
        <v>788</v>
      </c>
      <c r="N33" s="1" t="s">
        <v>788</v>
      </c>
      <c r="O33" s="1" t="s">
        <v>789</v>
      </c>
      <c r="P33" s="1" t="s">
        <v>790</v>
      </c>
      <c r="Q33" s="1" t="s">
        <v>791</v>
      </c>
      <c r="R33" s="1" t="s">
        <v>997</v>
      </c>
      <c r="S33" s="1" t="s">
        <v>793</v>
      </c>
      <c r="T33" s="1" t="s">
        <v>794</v>
      </c>
      <c r="U33" s="1" t="s">
        <v>805</v>
      </c>
      <c r="V33" s="1" t="s">
        <v>806</v>
      </c>
    </row>
    <row r="34" s="1" customFormat="1" spans="1:22">
      <c r="A34" s="3">
        <v>21251964505</v>
      </c>
      <c r="B34" s="1" t="s">
        <v>998</v>
      </c>
      <c r="C34" s="1" t="s">
        <v>999</v>
      </c>
      <c r="D34" s="1" t="s">
        <v>1000</v>
      </c>
      <c r="E34" s="1" t="s">
        <v>1001</v>
      </c>
      <c r="F34" s="1" t="s">
        <v>810</v>
      </c>
      <c r="G34" s="1" t="s">
        <v>784</v>
      </c>
      <c r="H34" s="1" t="s">
        <v>785</v>
      </c>
      <c r="I34" s="1" t="s">
        <v>1002</v>
      </c>
      <c r="J34" s="1" t="s">
        <v>30</v>
      </c>
      <c r="K34" s="1" t="s">
        <v>1003</v>
      </c>
      <c r="L34" s="1" t="s">
        <v>1003</v>
      </c>
      <c r="M34" s="1" t="s">
        <v>788</v>
      </c>
      <c r="N34" s="1" t="s">
        <v>788</v>
      </c>
      <c r="O34" s="1" t="s">
        <v>789</v>
      </c>
      <c r="P34" s="1" t="s">
        <v>790</v>
      </c>
      <c r="Q34" s="1" t="s">
        <v>791</v>
      </c>
      <c r="R34" s="1" t="s">
        <v>1004</v>
      </c>
      <c r="S34" s="1" t="s">
        <v>793</v>
      </c>
      <c r="T34" s="1" t="s">
        <v>794</v>
      </c>
      <c r="U34" s="1" t="s">
        <v>795</v>
      </c>
      <c r="V34" s="1" t="s">
        <v>1005</v>
      </c>
    </row>
    <row r="35" s="1" customFormat="1" spans="1:22">
      <c r="A35" s="3">
        <v>21318036505</v>
      </c>
      <c r="B35" s="1" t="s">
        <v>933</v>
      </c>
      <c r="C35" s="1" t="s">
        <v>1006</v>
      </c>
      <c r="D35" s="1" t="s">
        <v>1007</v>
      </c>
      <c r="E35" s="1" t="s">
        <v>1008</v>
      </c>
      <c r="F35" s="1" t="s">
        <v>810</v>
      </c>
      <c r="G35" s="1" t="s">
        <v>784</v>
      </c>
      <c r="H35" s="1" t="s">
        <v>785</v>
      </c>
      <c r="I35" s="1" t="s">
        <v>1009</v>
      </c>
      <c r="J35" s="1" t="s">
        <v>30</v>
      </c>
      <c r="K35" s="1" t="s">
        <v>1010</v>
      </c>
      <c r="L35" s="1" t="s">
        <v>1010</v>
      </c>
      <c r="M35" s="1" t="s">
        <v>788</v>
      </c>
      <c r="N35" s="1" t="s">
        <v>788</v>
      </c>
      <c r="O35" s="1" t="s">
        <v>789</v>
      </c>
      <c r="P35" s="1" t="s">
        <v>790</v>
      </c>
      <c r="Q35" s="1" t="s">
        <v>791</v>
      </c>
      <c r="R35" s="1" t="s">
        <v>1011</v>
      </c>
      <c r="S35" s="1" t="s">
        <v>793</v>
      </c>
      <c r="T35" s="1" t="s">
        <v>794</v>
      </c>
      <c r="U35" s="1" t="s">
        <v>805</v>
      </c>
      <c r="V35" s="1" t="s">
        <v>1005</v>
      </c>
    </row>
    <row r="36" s="1" customFormat="1" spans="1:22">
      <c r="A36" s="3">
        <v>21364016299</v>
      </c>
      <c r="B36" s="1" t="s">
        <v>810</v>
      </c>
      <c r="C36" s="1" t="s">
        <v>1012</v>
      </c>
      <c r="D36" s="1" t="s">
        <v>1013</v>
      </c>
      <c r="E36" s="1" t="s">
        <v>1014</v>
      </c>
      <c r="F36" s="1" t="s">
        <v>810</v>
      </c>
      <c r="G36" s="1" t="s">
        <v>784</v>
      </c>
      <c r="H36" s="1" t="s">
        <v>785</v>
      </c>
      <c r="I36" s="1" t="s">
        <v>1015</v>
      </c>
      <c r="J36" s="1" t="s">
        <v>30</v>
      </c>
      <c r="K36" s="1" t="s">
        <v>1016</v>
      </c>
      <c r="L36" s="1" t="s">
        <v>1016</v>
      </c>
      <c r="M36" s="1" t="s">
        <v>788</v>
      </c>
      <c r="N36" s="1" t="s">
        <v>788</v>
      </c>
      <c r="O36" s="1" t="s">
        <v>789</v>
      </c>
      <c r="P36" s="1" t="s">
        <v>790</v>
      </c>
      <c r="Q36" s="1" t="s">
        <v>791</v>
      </c>
      <c r="R36" s="1" t="s">
        <v>1017</v>
      </c>
      <c r="S36" s="1" t="s">
        <v>793</v>
      </c>
      <c r="T36" s="1" t="s">
        <v>794</v>
      </c>
      <c r="U36" s="1" t="s">
        <v>805</v>
      </c>
      <c r="V36" s="1" t="s">
        <v>796</v>
      </c>
    </row>
    <row r="37" s="1" customFormat="1" spans="1:22">
      <c r="A37" s="3">
        <v>21364727936</v>
      </c>
      <c r="B37" s="1" t="s">
        <v>810</v>
      </c>
      <c r="C37" s="1" t="s">
        <v>1018</v>
      </c>
      <c r="D37" s="1" t="s">
        <v>1013</v>
      </c>
      <c r="E37" s="1" t="s">
        <v>1019</v>
      </c>
      <c r="F37" s="1" t="s">
        <v>810</v>
      </c>
      <c r="G37" s="1" t="s">
        <v>784</v>
      </c>
      <c r="H37" s="1" t="s">
        <v>785</v>
      </c>
      <c r="I37" s="1" t="s">
        <v>1020</v>
      </c>
      <c r="J37" s="1" t="s">
        <v>30</v>
      </c>
      <c r="K37" s="1" t="s">
        <v>1021</v>
      </c>
      <c r="L37" s="1" t="s">
        <v>1021</v>
      </c>
      <c r="M37" s="1" t="s">
        <v>788</v>
      </c>
      <c r="N37" s="1" t="s">
        <v>788</v>
      </c>
      <c r="O37" s="1" t="s">
        <v>789</v>
      </c>
      <c r="P37" s="1" t="s">
        <v>790</v>
      </c>
      <c r="Q37" s="1" t="s">
        <v>791</v>
      </c>
      <c r="R37" s="1" t="s">
        <v>1022</v>
      </c>
      <c r="S37" s="1" t="s">
        <v>793</v>
      </c>
      <c r="T37" s="1" t="s">
        <v>794</v>
      </c>
      <c r="U37" s="1" t="s">
        <v>805</v>
      </c>
      <c r="V37" s="1" t="s">
        <v>796</v>
      </c>
    </row>
    <row r="38" s="1" customFormat="1" spans="1:22">
      <c r="A38" s="3">
        <v>21245166731</v>
      </c>
      <c r="B38" s="1" t="s">
        <v>964</v>
      </c>
      <c r="C38" s="1" t="s">
        <v>1023</v>
      </c>
      <c r="D38" s="1" t="s">
        <v>1024</v>
      </c>
      <c r="E38" s="1" t="s">
        <v>1025</v>
      </c>
      <c r="F38" s="1" t="s">
        <v>810</v>
      </c>
      <c r="G38" s="1" t="s">
        <v>784</v>
      </c>
      <c r="H38" s="1" t="s">
        <v>785</v>
      </c>
      <c r="I38" s="1" t="s">
        <v>1026</v>
      </c>
      <c r="J38" s="1" t="s">
        <v>30</v>
      </c>
      <c r="K38" s="1" t="s">
        <v>1027</v>
      </c>
      <c r="L38" s="1" t="s">
        <v>1027</v>
      </c>
      <c r="M38" s="1" t="s">
        <v>788</v>
      </c>
      <c r="N38" s="1" t="s">
        <v>788</v>
      </c>
      <c r="O38" s="1" t="s">
        <v>789</v>
      </c>
      <c r="P38" s="1" t="s">
        <v>790</v>
      </c>
      <c r="Q38" s="1" t="s">
        <v>791</v>
      </c>
      <c r="R38" s="1" t="s">
        <v>1028</v>
      </c>
      <c r="S38" s="1" t="s">
        <v>793</v>
      </c>
      <c r="T38" s="1" t="s">
        <v>794</v>
      </c>
      <c r="U38" s="1" t="s">
        <v>795</v>
      </c>
      <c r="V38" s="1" t="s">
        <v>1029</v>
      </c>
    </row>
    <row r="39" s="1" customFormat="1" spans="1:22">
      <c r="A39" s="3">
        <v>21341775655</v>
      </c>
      <c r="B39" s="1" t="s">
        <v>912</v>
      </c>
      <c r="C39" s="1" t="s">
        <v>1030</v>
      </c>
      <c r="D39" s="1" t="s">
        <v>1031</v>
      </c>
      <c r="E39" s="1" t="s">
        <v>1032</v>
      </c>
      <c r="F39" s="1" t="s">
        <v>912</v>
      </c>
      <c r="G39" s="1" t="s">
        <v>784</v>
      </c>
      <c r="H39" s="1" t="s">
        <v>785</v>
      </c>
      <c r="I39" s="1" t="s">
        <v>1033</v>
      </c>
      <c r="J39" s="1" t="s">
        <v>30</v>
      </c>
      <c r="K39" s="1" t="s">
        <v>1034</v>
      </c>
      <c r="L39" s="1" t="s">
        <v>1034</v>
      </c>
      <c r="M39" s="1" t="s">
        <v>788</v>
      </c>
      <c r="N39" s="1" t="s">
        <v>788</v>
      </c>
      <c r="O39" s="1" t="s">
        <v>789</v>
      </c>
      <c r="P39" s="1" t="s">
        <v>790</v>
      </c>
      <c r="Q39" s="1" t="s">
        <v>791</v>
      </c>
      <c r="R39" s="1" t="s">
        <v>1035</v>
      </c>
      <c r="S39" s="1" t="s">
        <v>793</v>
      </c>
      <c r="T39" s="1" t="s">
        <v>794</v>
      </c>
      <c r="U39" s="1" t="s">
        <v>805</v>
      </c>
      <c r="V39" s="1" t="s">
        <v>1036</v>
      </c>
    </row>
    <row r="40" s="1" customFormat="1" spans="1:22">
      <c r="A40" s="3">
        <v>21355799560</v>
      </c>
      <c r="B40" s="1" t="s">
        <v>780</v>
      </c>
      <c r="C40" s="1" t="s">
        <v>1037</v>
      </c>
      <c r="D40" s="1" t="s">
        <v>1038</v>
      </c>
      <c r="E40" s="1" t="s">
        <v>1039</v>
      </c>
      <c r="F40" s="1" t="s">
        <v>810</v>
      </c>
      <c r="G40" s="1" t="s">
        <v>784</v>
      </c>
      <c r="H40" s="1" t="s">
        <v>785</v>
      </c>
      <c r="I40" s="1" t="s">
        <v>1040</v>
      </c>
      <c r="J40" s="1" t="s">
        <v>30</v>
      </c>
      <c r="K40" s="1" t="s">
        <v>1041</v>
      </c>
      <c r="L40" s="1" t="s">
        <v>1041</v>
      </c>
      <c r="M40" s="1" t="s">
        <v>788</v>
      </c>
      <c r="N40" s="1" t="s">
        <v>788</v>
      </c>
      <c r="O40" s="1" t="s">
        <v>789</v>
      </c>
      <c r="P40" s="1" t="s">
        <v>790</v>
      </c>
      <c r="Q40" s="1" t="s">
        <v>791</v>
      </c>
      <c r="R40" s="1" t="s">
        <v>1042</v>
      </c>
      <c r="S40" s="1" t="s">
        <v>793</v>
      </c>
      <c r="T40" s="1" t="s">
        <v>794</v>
      </c>
      <c r="U40" s="1" t="s">
        <v>805</v>
      </c>
      <c r="V40" s="1" t="s">
        <v>796</v>
      </c>
    </row>
    <row r="41" s="1" customFormat="1" spans="1:22">
      <c r="A41" s="3">
        <v>18851092574</v>
      </c>
      <c r="B41" s="1" t="s">
        <v>1043</v>
      </c>
      <c r="C41" s="1" t="s">
        <v>1044</v>
      </c>
      <c r="D41" s="1" t="s">
        <v>1045</v>
      </c>
      <c r="E41" s="1" t="s">
        <v>1046</v>
      </c>
      <c r="F41" s="1" t="s">
        <v>810</v>
      </c>
      <c r="G41" s="1" t="s">
        <v>784</v>
      </c>
      <c r="H41" s="1" t="s">
        <v>785</v>
      </c>
      <c r="I41" s="1" t="s">
        <v>1047</v>
      </c>
      <c r="J41" s="1" t="s">
        <v>30</v>
      </c>
      <c r="K41" s="1" t="s">
        <v>1048</v>
      </c>
      <c r="L41" s="1" t="s">
        <v>1048</v>
      </c>
      <c r="M41" s="1" t="s">
        <v>788</v>
      </c>
      <c r="N41" s="1" t="s">
        <v>788</v>
      </c>
      <c r="O41" s="1" t="s">
        <v>789</v>
      </c>
      <c r="P41" s="1" t="s">
        <v>790</v>
      </c>
      <c r="Q41" s="1" t="s">
        <v>791</v>
      </c>
      <c r="R41" s="1" t="s">
        <v>1049</v>
      </c>
      <c r="S41" s="1" t="s">
        <v>793</v>
      </c>
      <c r="T41" s="1" t="s">
        <v>794</v>
      </c>
      <c r="U41" s="1" t="s">
        <v>805</v>
      </c>
      <c r="V41" s="1" t="s">
        <v>1050</v>
      </c>
    </row>
    <row r="42" s="1" customFormat="1" spans="1:22">
      <c r="A42" s="3">
        <v>21362882953</v>
      </c>
      <c r="B42" s="1" t="s">
        <v>810</v>
      </c>
      <c r="C42" s="1" t="s">
        <v>1051</v>
      </c>
      <c r="D42" s="1" t="s">
        <v>1013</v>
      </c>
      <c r="E42" s="1" t="s">
        <v>1052</v>
      </c>
      <c r="F42" s="1" t="s">
        <v>810</v>
      </c>
      <c r="G42" s="1" t="s">
        <v>784</v>
      </c>
      <c r="H42" s="1" t="s">
        <v>785</v>
      </c>
      <c r="I42" s="1" t="s">
        <v>1053</v>
      </c>
      <c r="J42" s="1" t="s">
        <v>30</v>
      </c>
      <c r="K42" s="1" t="s">
        <v>1054</v>
      </c>
      <c r="L42" s="1" t="s">
        <v>1054</v>
      </c>
      <c r="M42" s="1" t="s">
        <v>788</v>
      </c>
      <c r="N42" s="1" t="s">
        <v>788</v>
      </c>
      <c r="O42" s="1" t="s">
        <v>789</v>
      </c>
      <c r="P42" s="1" t="s">
        <v>790</v>
      </c>
      <c r="Q42" s="1" t="s">
        <v>791</v>
      </c>
      <c r="R42" s="1" t="s">
        <v>1055</v>
      </c>
      <c r="S42" s="1" t="s">
        <v>793</v>
      </c>
      <c r="T42" s="1" t="s">
        <v>794</v>
      </c>
      <c r="U42" s="1" t="s">
        <v>795</v>
      </c>
      <c r="V42" s="1" t="s">
        <v>796</v>
      </c>
    </row>
    <row r="43" s="1" customFormat="1" spans="1:22">
      <c r="A43" s="3">
        <v>21321458362</v>
      </c>
      <c r="B43" s="1" t="s">
        <v>933</v>
      </c>
      <c r="C43" s="1" t="s">
        <v>1056</v>
      </c>
      <c r="D43" s="1" t="s">
        <v>1013</v>
      </c>
      <c r="E43" s="1" t="s">
        <v>1057</v>
      </c>
      <c r="F43" s="1" t="s">
        <v>780</v>
      </c>
      <c r="G43" s="1" t="s">
        <v>784</v>
      </c>
      <c r="H43" s="1" t="s">
        <v>785</v>
      </c>
      <c r="I43" s="1" t="s">
        <v>1058</v>
      </c>
      <c r="J43" s="1" t="s">
        <v>30</v>
      </c>
      <c r="K43" s="1" t="s">
        <v>1059</v>
      </c>
      <c r="L43" s="1" t="s">
        <v>1059</v>
      </c>
      <c r="M43" s="1" t="s">
        <v>788</v>
      </c>
      <c r="N43" s="1" t="s">
        <v>788</v>
      </c>
      <c r="O43" s="1" t="s">
        <v>789</v>
      </c>
      <c r="P43" s="1" t="s">
        <v>790</v>
      </c>
      <c r="Q43" s="1" t="s">
        <v>791</v>
      </c>
      <c r="R43" s="1" t="s">
        <v>1060</v>
      </c>
      <c r="S43" s="1" t="s">
        <v>793</v>
      </c>
      <c r="T43" s="1" t="s">
        <v>794</v>
      </c>
      <c r="U43" s="1" t="s">
        <v>805</v>
      </c>
      <c r="V43" s="1" t="s">
        <v>796</v>
      </c>
    </row>
    <row r="44" s="1" customFormat="1" spans="1:22">
      <c r="A44" s="3">
        <v>21348014756</v>
      </c>
      <c r="B44" s="1" t="s">
        <v>912</v>
      </c>
      <c r="C44" s="1" t="s">
        <v>1061</v>
      </c>
      <c r="D44" s="1" t="s">
        <v>1013</v>
      </c>
      <c r="E44" s="1" t="s">
        <v>1062</v>
      </c>
      <c r="F44" s="1" t="s">
        <v>810</v>
      </c>
      <c r="G44" s="1" t="s">
        <v>784</v>
      </c>
      <c r="H44" s="1" t="s">
        <v>785</v>
      </c>
      <c r="I44" s="1" t="s">
        <v>1063</v>
      </c>
      <c r="J44" s="1" t="s">
        <v>30</v>
      </c>
      <c r="K44" s="1" t="s">
        <v>1064</v>
      </c>
      <c r="L44" s="1" t="s">
        <v>1064</v>
      </c>
      <c r="M44" s="1" t="s">
        <v>788</v>
      </c>
      <c r="N44" s="1" t="s">
        <v>788</v>
      </c>
      <c r="O44" s="1" t="s">
        <v>789</v>
      </c>
      <c r="P44" s="1" t="s">
        <v>790</v>
      </c>
      <c r="Q44" s="1" t="s">
        <v>791</v>
      </c>
      <c r="R44" s="1" t="s">
        <v>1065</v>
      </c>
      <c r="S44" s="1" t="s">
        <v>793</v>
      </c>
      <c r="T44" s="1" t="s">
        <v>794</v>
      </c>
      <c r="U44" s="1" t="s">
        <v>795</v>
      </c>
      <c r="V44" s="1" t="s">
        <v>796</v>
      </c>
    </row>
    <row r="45" s="1" customFormat="1" spans="1:22">
      <c r="A45" s="3">
        <v>21345503068</v>
      </c>
      <c r="B45" s="1" t="s">
        <v>912</v>
      </c>
      <c r="C45" s="1" t="s">
        <v>1066</v>
      </c>
      <c r="D45" s="1" t="s">
        <v>1013</v>
      </c>
      <c r="E45" s="1" t="s">
        <v>1067</v>
      </c>
      <c r="F45" s="1" t="s">
        <v>810</v>
      </c>
      <c r="G45" s="1" t="s">
        <v>784</v>
      </c>
      <c r="H45" s="1" t="s">
        <v>785</v>
      </c>
      <c r="I45" s="1" t="s">
        <v>1068</v>
      </c>
      <c r="J45" s="1" t="s">
        <v>30</v>
      </c>
      <c r="K45" s="1" t="s">
        <v>1069</v>
      </c>
      <c r="L45" s="1" t="s">
        <v>1069</v>
      </c>
      <c r="M45" s="1" t="s">
        <v>788</v>
      </c>
      <c r="N45" s="1" t="s">
        <v>788</v>
      </c>
      <c r="O45" s="1" t="s">
        <v>789</v>
      </c>
      <c r="P45" s="1" t="s">
        <v>790</v>
      </c>
      <c r="Q45" s="1" t="s">
        <v>791</v>
      </c>
      <c r="R45" s="1" t="s">
        <v>1070</v>
      </c>
      <c r="S45" s="1" t="s">
        <v>793</v>
      </c>
      <c r="T45" s="1" t="s">
        <v>794</v>
      </c>
      <c r="U45" s="1" t="s">
        <v>805</v>
      </c>
      <c r="V45" s="1" t="s">
        <v>796</v>
      </c>
    </row>
    <row r="46" s="1" customFormat="1" spans="1:22">
      <c r="A46" s="3">
        <v>21339715238</v>
      </c>
      <c r="B46" s="1" t="s">
        <v>912</v>
      </c>
      <c r="C46" s="1" t="s">
        <v>1071</v>
      </c>
      <c r="D46" s="1" t="s">
        <v>1013</v>
      </c>
      <c r="E46" s="1" t="s">
        <v>1072</v>
      </c>
      <c r="F46" s="1" t="s">
        <v>912</v>
      </c>
      <c r="G46" s="1" t="s">
        <v>784</v>
      </c>
      <c r="H46" s="1" t="s">
        <v>785</v>
      </c>
      <c r="I46" s="1" t="s">
        <v>1073</v>
      </c>
      <c r="J46" s="1" t="s">
        <v>30</v>
      </c>
      <c r="K46" s="1" t="s">
        <v>1074</v>
      </c>
      <c r="L46" s="1" t="s">
        <v>1074</v>
      </c>
      <c r="M46" s="1" t="s">
        <v>788</v>
      </c>
      <c r="N46" s="1" t="s">
        <v>788</v>
      </c>
      <c r="O46" s="1" t="s">
        <v>789</v>
      </c>
      <c r="P46" s="1" t="s">
        <v>790</v>
      </c>
      <c r="Q46" s="1" t="s">
        <v>791</v>
      </c>
      <c r="R46" s="1" t="s">
        <v>1075</v>
      </c>
      <c r="S46" s="1" t="s">
        <v>793</v>
      </c>
      <c r="T46" s="1" t="s">
        <v>794</v>
      </c>
      <c r="U46" s="1" t="s">
        <v>795</v>
      </c>
      <c r="V46" s="1" t="s">
        <v>796</v>
      </c>
    </row>
    <row r="47" s="1" customFormat="1" spans="1:22">
      <c r="A47" s="3">
        <v>21363779150</v>
      </c>
      <c r="B47" s="1" t="s">
        <v>810</v>
      </c>
      <c r="C47" s="1" t="s">
        <v>1076</v>
      </c>
      <c r="D47" s="1" t="s">
        <v>1077</v>
      </c>
      <c r="E47" s="1" t="s">
        <v>1078</v>
      </c>
      <c r="F47" s="1" t="s">
        <v>810</v>
      </c>
      <c r="G47" s="1" t="s">
        <v>784</v>
      </c>
      <c r="H47" s="1" t="s">
        <v>785</v>
      </c>
      <c r="I47" s="1" t="s">
        <v>1079</v>
      </c>
      <c r="J47" s="1" t="s">
        <v>30</v>
      </c>
      <c r="K47" s="1" t="s">
        <v>1080</v>
      </c>
      <c r="L47" s="1" t="s">
        <v>1080</v>
      </c>
      <c r="M47" s="1" t="s">
        <v>788</v>
      </c>
      <c r="N47" s="1" t="s">
        <v>788</v>
      </c>
      <c r="O47" s="1" t="s">
        <v>789</v>
      </c>
      <c r="P47" s="1" t="s">
        <v>790</v>
      </c>
      <c r="Q47" s="1" t="s">
        <v>791</v>
      </c>
      <c r="R47" s="1" t="s">
        <v>1081</v>
      </c>
      <c r="S47" s="1" t="s">
        <v>793</v>
      </c>
      <c r="T47" s="1" t="s">
        <v>794</v>
      </c>
      <c r="U47" s="1" t="s">
        <v>805</v>
      </c>
      <c r="V47" s="1" t="s">
        <v>991</v>
      </c>
    </row>
    <row r="48" s="1" customFormat="1" spans="1:22">
      <c r="A48" s="3">
        <v>21366781746</v>
      </c>
      <c r="B48" s="1" t="s">
        <v>810</v>
      </c>
      <c r="C48" s="1" t="s">
        <v>1082</v>
      </c>
      <c r="D48" s="1" t="s">
        <v>1077</v>
      </c>
      <c r="E48" s="1" t="s">
        <v>1083</v>
      </c>
      <c r="F48" s="1" t="s">
        <v>810</v>
      </c>
      <c r="G48" s="1" t="s">
        <v>784</v>
      </c>
      <c r="H48" s="1" t="s">
        <v>785</v>
      </c>
      <c r="I48" s="1" t="s">
        <v>1079</v>
      </c>
      <c r="J48" s="1" t="s">
        <v>30</v>
      </c>
      <c r="K48" s="1" t="s">
        <v>1080</v>
      </c>
      <c r="L48" s="1" t="s">
        <v>1080</v>
      </c>
      <c r="M48" s="1" t="s">
        <v>788</v>
      </c>
      <c r="N48" s="1" t="s">
        <v>788</v>
      </c>
      <c r="O48" s="1" t="s">
        <v>789</v>
      </c>
      <c r="P48" s="1" t="s">
        <v>790</v>
      </c>
      <c r="Q48" s="1" t="s">
        <v>791</v>
      </c>
      <c r="R48" s="1" t="s">
        <v>1084</v>
      </c>
      <c r="S48" s="1" t="s">
        <v>793</v>
      </c>
      <c r="T48" s="1" t="s">
        <v>794</v>
      </c>
      <c r="U48" s="1" t="s">
        <v>805</v>
      </c>
      <c r="V48" s="1" t="s">
        <v>991</v>
      </c>
    </row>
    <row r="49" s="1" customFormat="1" spans="1:22">
      <c r="A49" s="3">
        <v>21365211038</v>
      </c>
      <c r="B49" s="1" t="s">
        <v>810</v>
      </c>
      <c r="C49" s="1" t="s">
        <v>1085</v>
      </c>
      <c r="D49" s="1" t="s">
        <v>1086</v>
      </c>
      <c r="E49" s="1" t="s">
        <v>1087</v>
      </c>
      <c r="F49" s="1" t="s">
        <v>810</v>
      </c>
      <c r="G49" s="1" t="s">
        <v>784</v>
      </c>
      <c r="H49" s="1" t="s">
        <v>785</v>
      </c>
      <c r="I49" s="1" t="s">
        <v>1088</v>
      </c>
      <c r="J49" s="1" t="s">
        <v>30</v>
      </c>
      <c r="K49" s="1" t="s">
        <v>1089</v>
      </c>
      <c r="L49" s="1" t="s">
        <v>1089</v>
      </c>
      <c r="M49" s="1" t="s">
        <v>788</v>
      </c>
      <c r="N49" s="1" t="s">
        <v>788</v>
      </c>
      <c r="O49" s="1" t="s">
        <v>789</v>
      </c>
      <c r="P49" s="1" t="s">
        <v>790</v>
      </c>
      <c r="Q49" s="1" t="s">
        <v>791</v>
      </c>
      <c r="R49" s="1" t="s">
        <v>1090</v>
      </c>
      <c r="S49" s="1" t="s">
        <v>793</v>
      </c>
      <c r="T49" s="1" t="s">
        <v>794</v>
      </c>
      <c r="U49" s="1" t="s">
        <v>805</v>
      </c>
      <c r="V49" s="1" t="s">
        <v>1036</v>
      </c>
    </row>
    <row r="50" s="1" customFormat="1" spans="1:22">
      <c r="A50" s="3">
        <v>21368035628</v>
      </c>
      <c r="B50" s="1" t="s">
        <v>810</v>
      </c>
      <c r="C50" s="1" t="s">
        <v>1091</v>
      </c>
      <c r="D50" s="1" t="s">
        <v>1086</v>
      </c>
      <c r="E50" s="1" t="s">
        <v>1092</v>
      </c>
      <c r="F50" s="1" t="s">
        <v>810</v>
      </c>
      <c r="G50" s="1" t="s">
        <v>784</v>
      </c>
      <c r="H50" s="1" t="s">
        <v>785</v>
      </c>
      <c r="I50" s="1" t="s">
        <v>1088</v>
      </c>
      <c r="J50" s="1" t="s">
        <v>30</v>
      </c>
      <c r="K50" s="1" t="s">
        <v>1089</v>
      </c>
      <c r="L50" s="1" t="s">
        <v>1089</v>
      </c>
      <c r="M50" s="1" t="s">
        <v>788</v>
      </c>
      <c r="N50" s="1" t="s">
        <v>788</v>
      </c>
      <c r="O50" s="1" t="s">
        <v>789</v>
      </c>
      <c r="P50" s="1" t="s">
        <v>790</v>
      </c>
      <c r="Q50" s="1" t="s">
        <v>791</v>
      </c>
      <c r="R50" s="1" t="s">
        <v>1093</v>
      </c>
      <c r="S50" s="1" t="s">
        <v>793</v>
      </c>
      <c r="T50" s="1" t="s">
        <v>794</v>
      </c>
      <c r="U50" s="1" t="s">
        <v>805</v>
      </c>
      <c r="V50" s="1" t="s">
        <v>1036</v>
      </c>
    </row>
    <row r="51" s="1" customFormat="1" spans="1:22">
      <c r="A51" s="3">
        <v>21353074607</v>
      </c>
      <c r="B51" s="1" t="s">
        <v>780</v>
      </c>
      <c r="C51" s="1" t="s">
        <v>1094</v>
      </c>
      <c r="D51" s="1" t="s">
        <v>1095</v>
      </c>
      <c r="E51" s="1" t="s">
        <v>1096</v>
      </c>
      <c r="F51" s="1" t="s">
        <v>818</v>
      </c>
      <c r="G51" s="1" t="s">
        <v>784</v>
      </c>
      <c r="H51" s="1" t="s">
        <v>785</v>
      </c>
      <c r="I51" s="1" t="s">
        <v>1097</v>
      </c>
      <c r="J51" s="1" t="s">
        <v>30</v>
      </c>
      <c r="K51" s="1" t="s">
        <v>1098</v>
      </c>
      <c r="L51" s="1" t="s">
        <v>1098</v>
      </c>
      <c r="M51" s="1" t="s">
        <v>788</v>
      </c>
      <c r="N51" s="1" t="s">
        <v>788</v>
      </c>
      <c r="O51" s="1" t="s">
        <v>789</v>
      </c>
      <c r="P51" s="1" t="s">
        <v>790</v>
      </c>
      <c r="Q51" s="1" t="s">
        <v>791</v>
      </c>
      <c r="R51" s="1" t="s">
        <v>1099</v>
      </c>
      <c r="S51" s="1" t="s">
        <v>793</v>
      </c>
      <c r="T51" s="1" t="s">
        <v>794</v>
      </c>
      <c r="U51" s="1" t="s">
        <v>805</v>
      </c>
      <c r="V51" s="1" t="s">
        <v>1005</v>
      </c>
    </row>
    <row r="52" s="1" customFormat="1" spans="1:22">
      <c r="A52" s="3">
        <v>21368171534</v>
      </c>
      <c r="B52" s="1" t="s">
        <v>810</v>
      </c>
      <c r="C52" s="1" t="s">
        <v>1100</v>
      </c>
      <c r="D52" s="1" t="s">
        <v>1101</v>
      </c>
      <c r="E52" s="1" t="s">
        <v>1102</v>
      </c>
      <c r="F52" s="1" t="s">
        <v>810</v>
      </c>
      <c r="G52" s="1" t="s">
        <v>784</v>
      </c>
      <c r="H52" s="1" t="s">
        <v>785</v>
      </c>
      <c r="I52" s="1" t="s">
        <v>1103</v>
      </c>
      <c r="J52" s="1" t="s">
        <v>30</v>
      </c>
      <c r="K52" s="1" t="s">
        <v>1104</v>
      </c>
      <c r="L52" s="1" t="s">
        <v>1104</v>
      </c>
      <c r="M52" s="1" t="s">
        <v>788</v>
      </c>
      <c r="N52" s="1" t="s">
        <v>788</v>
      </c>
      <c r="O52" s="1" t="s">
        <v>789</v>
      </c>
      <c r="P52" s="1" t="s">
        <v>790</v>
      </c>
      <c r="Q52" s="1" t="s">
        <v>791</v>
      </c>
      <c r="R52" s="1" t="s">
        <v>1105</v>
      </c>
      <c r="S52" s="1" t="s">
        <v>793</v>
      </c>
      <c r="T52" s="1" t="s">
        <v>794</v>
      </c>
      <c r="U52" s="1" t="s">
        <v>805</v>
      </c>
      <c r="V52" s="1" t="s">
        <v>829</v>
      </c>
    </row>
    <row r="53" s="1" customFormat="1" spans="1:22">
      <c r="A53" s="3">
        <v>21363171818</v>
      </c>
      <c r="B53" s="1" t="s">
        <v>810</v>
      </c>
      <c r="C53" s="1" t="s">
        <v>1106</v>
      </c>
      <c r="D53" s="1" t="s">
        <v>1107</v>
      </c>
      <c r="E53" s="1" t="s">
        <v>1108</v>
      </c>
      <c r="F53" s="1" t="s">
        <v>810</v>
      </c>
      <c r="G53" s="1" t="s">
        <v>784</v>
      </c>
      <c r="H53" s="1" t="s">
        <v>785</v>
      </c>
      <c r="I53" s="1" t="s">
        <v>1109</v>
      </c>
      <c r="J53" s="1" t="s">
        <v>30</v>
      </c>
      <c r="K53" s="1" t="s">
        <v>1110</v>
      </c>
      <c r="L53" s="1" t="s">
        <v>1110</v>
      </c>
      <c r="M53" s="1" t="s">
        <v>788</v>
      </c>
      <c r="N53" s="1" t="s">
        <v>788</v>
      </c>
      <c r="O53" s="1" t="s">
        <v>789</v>
      </c>
      <c r="P53" s="1" t="s">
        <v>790</v>
      </c>
      <c r="Q53" s="1" t="s">
        <v>791</v>
      </c>
      <c r="R53" s="1" t="s">
        <v>1111</v>
      </c>
      <c r="S53" s="1" t="s">
        <v>793</v>
      </c>
      <c r="T53" s="1" t="s">
        <v>794</v>
      </c>
      <c r="U53" s="1" t="s">
        <v>805</v>
      </c>
      <c r="V53" s="1" t="s">
        <v>1112</v>
      </c>
    </row>
    <row r="54" s="1" customFormat="1" spans="1:22">
      <c r="A54" s="3">
        <v>21363880899</v>
      </c>
      <c r="B54" s="1" t="s">
        <v>810</v>
      </c>
      <c r="C54" s="1" t="s">
        <v>1113</v>
      </c>
      <c r="D54" s="1" t="s">
        <v>1114</v>
      </c>
      <c r="E54" s="1" t="s">
        <v>1115</v>
      </c>
      <c r="F54" s="1" t="s">
        <v>810</v>
      </c>
      <c r="G54" s="1" t="s">
        <v>784</v>
      </c>
      <c r="H54" s="1" t="s">
        <v>785</v>
      </c>
      <c r="I54" s="1" t="s">
        <v>1116</v>
      </c>
      <c r="J54" s="1" t="s">
        <v>30</v>
      </c>
      <c r="K54" s="1" t="s">
        <v>1117</v>
      </c>
      <c r="L54" s="1" t="s">
        <v>1117</v>
      </c>
      <c r="M54" s="1" t="s">
        <v>788</v>
      </c>
      <c r="N54" s="1" t="s">
        <v>788</v>
      </c>
      <c r="O54" s="1" t="s">
        <v>789</v>
      </c>
      <c r="P54" s="1" t="s">
        <v>790</v>
      </c>
      <c r="Q54" s="1" t="s">
        <v>791</v>
      </c>
      <c r="R54" s="1" t="s">
        <v>1118</v>
      </c>
      <c r="S54" s="1" t="s">
        <v>793</v>
      </c>
      <c r="T54" s="1" t="s">
        <v>794</v>
      </c>
      <c r="U54" s="1" t="s">
        <v>805</v>
      </c>
      <c r="V54" s="1" t="s">
        <v>829</v>
      </c>
    </row>
    <row r="55" s="1" customFormat="1" spans="1:22">
      <c r="A55" s="3">
        <v>21322132599</v>
      </c>
      <c r="B55" s="1" t="s">
        <v>933</v>
      </c>
      <c r="C55" s="1" t="s">
        <v>1119</v>
      </c>
      <c r="D55" s="1" t="s">
        <v>1120</v>
      </c>
      <c r="E55" s="1" t="s">
        <v>1121</v>
      </c>
      <c r="F55" s="1" t="s">
        <v>912</v>
      </c>
      <c r="G55" s="1" t="s">
        <v>784</v>
      </c>
      <c r="H55" s="1" t="s">
        <v>785</v>
      </c>
      <c r="I55" s="1" t="s">
        <v>1122</v>
      </c>
      <c r="J55" s="1" t="s">
        <v>30</v>
      </c>
      <c r="K55" s="1" t="s">
        <v>1123</v>
      </c>
      <c r="L55" s="1" t="s">
        <v>1123</v>
      </c>
      <c r="M55" s="1" t="s">
        <v>788</v>
      </c>
      <c r="N55" s="1" t="s">
        <v>788</v>
      </c>
      <c r="O55" s="1" t="s">
        <v>789</v>
      </c>
      <c r="P55" s="1" t="s">
        <v>790</v>
      </c>
      <c r="Q55" s="1" t="s">
        <v>791</v>
      </c>
      <c r="R55" s="1" t="s">
        <v>1124</v>
      </c>
      <c r="S55" s="1" t="s">
        <v>793</v>
      </c>
      <c r="T55" s="1" t="s">
        <v>794</v>
      </c>
      <c r="U55" s="1" t="s">
        <v>805</v>
      </c>
      <c r="V55" s="1" t="s">
        <v>829</v>
      </c>
    </row>
    <row r="56" s="1" customFormat="1" spans="1:22">
      <c r="A56" s="3">
        <v>21359884544</v>
      </c>
      <c r="B56" s="1" t="s">
        <v>818</v>
      </c>
      <c r="C56" s="1" t="s">
        <v>1125</v>
      </c>
      <c r="D56" s="1" t="s">
        <v>1126</v>
      </c>
      <c r="E56" s="1" t="s">
        <v>1127</v>
      </c>
      <c r="F56" s="1" t="s">
        <v>818</v>
      </c>
      <c r="G56" s="1" t="s">
        <v>784</v>
      </c>
      <c r="H56" s="1" t="s">
        <v>785</v>
      </c>
      <c r="I56" s="1" t="s">
        <v>1128</v>
      </c>
      <c r="J56" s="1" t="s">
        <v>30</v>
      </c>
      <c r="K56" s="1" t="s">
        <v>1129</v>
      </c>
      <c r="L56" s="1" t="s">
        <v>1129</v>
      </c>
      <c r="M56" s="1" t="s">
        <v>788</v>
      </c>
      <c r="N56" s="1" t="s">
        <v>788</v>
      </c>
      <c r="O56" s="1" t="s">
        <v>789</v>
      </c>
      <c r="P56" s="1" t="s">
        <v>790</v>
      </c>
      <c r="Q56" s="1" t="s">
        <v>791</v>
      </c>
      <c r="R56" s="1" t="s">
        <v>1130</v>
      </c>
      <c r="S56" s="1" t="s">
        <v>793</v>
      </c>
      <c r="T56" s="1" t="s">
        <v>794</v>
      </c>
      <c r="U56" s="1" t="s">
        <v>805</v>
      </c>
      <c r="V56" s="1" t="s">
        <v>1131</v>
      </c>
    </row>
    <row r="57" s="1" customFormat="1" spans="1:22">
      <c r="A57" s="3">
        <v>21257955341</v>
      </c>
      <c r="B57" s="1" t="s">
        <v>998</v>
      </c>
      <c r="C57" s="1" t="s">
        <v>1132</v>
      </c>
      <c r="D57" s="1" t="s">
        <v>1133</v>
      </c>
      <c r="E57" s="1" t="s">
        <v>1134</v>
      </c>
      <c r="F57" s="1" t="s">
        <v>818</v>
      </c>
      <c r="G57" s="1" t="s">
        <v>784</v>
      </c>
      <c r="H57" s="1" t="s">
        <v>785</v>
      </c>
      <c r="I57" s="1" t="s">
        <v>1135</v>
      </c>
      <c r="J57" s="1" t="s">
        <v>30</v>
      </c>
      <c r="K57" s="1" t="s">
        <v>1136</v>
      </c>
      <c r="L57" s="1" t="s">
        <v>1136</v>
      </c>
      <c r="M57" s="1" t="s">
        <v>788</v>
      </c>
      <c r="N57" s="1" t="s">
        <v>788</v>
      </c>
      <c r="O57" s="1" t="s">
        <v>789</v>
      </c>
      <c r="P57" s="1" t="s">
        <v>790</v>
      </c>
      <c r="Q57" s="1" t="s">
        <v>791</v>
      </c>
      <c r="R57" s="1" t="s">
        <v>1137</v>
      </c>
      <c r="S57" s="1" t="s">
        <v>793</v>
      </c>
      <c r="T57" s="1" t="s">
        <v>794</v>
      </c>
      <c r="U57" s="1" t="s">
        <v>805</v>
      </c>
      <c r="V57" s="1" t="s">
        <v>1036</v>
      </c>
    </row>
    <row r="58" s="1" customFormat="1" spans="1:22">
      <c r="A58" s="3">
        <v>21318113214</v>
      </c>
      <c r="B58" s="1" t="s">
        <v>933</v>
      </c>
      <c r="C58" s="1" t="s">
        <v>1138</v>
      </c>
      <c r="D58" s="1" t="s">
        <v>1139</v>
      </c>
      <c r="E58" s="1" t="s">
        <v>1140</v>
      </c>
      <c r="F58" s="1" t="s">
        <v>810</v>
      </c>
      <c r="G58" s="1" t="s">
        <v>784</v>
      </c>
      <c r="H58" s="1" t="s">
        <v>785</v>
      </c>
      <c r="I58" s="1" t="s">
        <v>1141</v>
      </c>
      <c r="J58" s="1" t="s">
        <v>30</v>
      </c>
      <c r="K58" s="1" t="s">
        <v>1142</v>
      </c>
      <c r="L58" s="1" t="s">
        <v>1142</v>
      </c>
      <c r="M58" s="1" t="s">
        <v>788</v>
      </c>
      <c r="N58" s="1" t="s">
        <v>788</v>
      </c>
      <c r="O58" s="1" t="s">
        <v>789</v>
      </c>
      <c r="P58" s="1" t="s">
        <v>790</v>
      </c>
      <c r="Q58" s="1" t="s">
        <v>791</v>
      </c>
      <c r="R58" s="1" t="s">
        <v>1143</v>
      </c>
      <c r="S58" s="1" t="s">
        <v>793</v>
      </c>
      <c r="T58" s="1" t="s">
        <v>794</v>
      </c>
      <c r="U58" s="1" t="s">
        <v>805</v>
      </c>
      <c r="V58" s="1" t="s">
        <v>1005</v>
      </c>
    </row>
    <row r="59" s="1" customFormat="1" spans="1:22">
      <c r="A59" s="3">
        <v>21253189001</v>
      </c>
      <c r="B59" s="1" t="s">
        <v>998</v>
      </c>
      <c r="C59" s="1" t="s">
        <v>1144</v>
      </c>
      <c r="D59" s="1" t="s">
        <v>1139</v>
      </c>
      <c r="E59" s="1" t="s">
        <v>1145</v>
      </c>
      <c r="F59" s="1" t="s">
        <v>810</v>
      </c>
      <c r="G59" s="1" t="s">
        <v>784</v>
      </c>
      <c r="H59" s="1" t="s">
        <v>785</v>
      </c>
      <c r="I59" s="1" t="s">
        <v>1146</v>
      </c>
      <c r="J59" s="1" t="s">
        <v>30</v>
      </c>
      <c r="K59" s="1" t="s">
        <v>1147</v>
      </c>
      <c r="L59" s="1" t="s">
        <v>1147</v>
      </c>
      <c r="M59" s="1" t="s">
        <v>788</v>
      </c>
      <c r="N59" s="1" t="s">
        <v>788</v>
      </c>
      <c r="O59" s="1" t="s">
        <v>789</v>
      </c>
      <c r="P59" s="1" t="s">
        <v>790</v>
      </c>
      <c r="Q59" s="1" t="s">
        <v>791</v>
      </c>
      <c r="R59" s="1" t="s">
        <v>1148</v>
      </c>
      <c r="S59" s="1" t="s">
        <v>793</v>
      </c>
      <c r="T59" s="1" t="s">
        <v>794</v>
      </c>
      <c r="U59" s="1" t="s">
        <v>805</v>
      </c>
      <c r="V59" s="1" t="s">
        <v>1005</v>
      </c>
    </row>
    <row r="60" s="1" customFormat="1" spans="1:22">
      <c r="A60" s="3">
        <v>21250067010</v>
      </c>
      <c r="B60" s="1" t="s">
        <v>964</v>
      </c>
      <c r="C60" s="1" t="s">
        <v>1149</v>
      </c>
      <c r="D60" s="1" t="s">
        <v>1139</v>
      </c>
      <c r="E60" s="1" t="s">
        <v>1150</v>
      </c>
      <c r="F60" s="1" t="s">
        <v>810</v>
      </c>
      <c r="G60" s="1" t="s">
        <v>784</v>
      </c>
      <c r="H60" s="1" t="s">
        <v>785</v>
      </c>
      <c r="I60" s="1" t="s">
        <v>1151</v>
      </c>
      <c r="J60" s="1" t="s">
        <v>30</v>
      </c>
      <c r="K60" s="1" t="s">
        <v>1152</v>
      </c>
      <c r="L60" s="1" t="s">
        <v>1152</v>
      </c>
      <c r="M60" s="1" t="s">
        <v>788</v>
      </c>
      <c r="N60" s="1" t="s">
        <v>788</v>
      </c>
      <c r="O60" s="1" t="s">
        <v>789</v>
      </c>
      <c r="P60" s="1" t="s">
        <v>790</v>
      </c>
      <c r="Q60" s="1" t="s">
        <v>791</v>
      </c>
      <c r="R60" s="1" t="s">
        <v>1153</v>
      </c>
      <c r="S60" s="1" t="s">
        <v>793</v>
      </c>
      <c r="T60" s="1" t="s">
        <v>794</v>
      </c>
      <c r="U60" s="1" t="s">
        <v>805</v>
      </c>
      <c r="V60" s="1" t="s">
        <v>1005</v>
      </c>
    </row>
    <row r="61" s="1" customFormat="1" spans="1:22">
      <c r="A61" s="3">
        <v>21332930459</v>
      </c>
      <c r="B61" s="1" t="s">
        <v>801</v>
      </c>
      <c r="C61" s="1" t="s">
        <v>1154</v>
      </c>
      <c r="D61" s="1" t="s">
        <v>1139</v>
      </c>
      <c r="E61" s="1" t="s">
        <v>1155</v>
      </c>
      <c r="F61" s="1" t="s">
        <v>810</v>
      </c>
      <c r="G61" s="1" t="s">
        <v>784</v>
      </c>
      <c r="H61" s="1" t="s">
        <v>785</v>
      </c>
      <c r="I61" s="1" t="s">
        <v>1156</v>
      </c>
      <c r="J61" s="1" t="s">
        <v>30</v>
      </c>
      <c r="K61" s="1" t="s">
        <v>1157</v>
      </c>
      <c r="L61" s="1" t="s">
        <v>1157</v>
      </c>
      <c r="M61" s="1" t="s">
        <v>788</v>
      </c>
      <c r="N61" s="1" t="s">
        <v>788</v>
      </c>
      <c r="O61" s="1" t="s">
        <v>789</v>
      </c>
      <c r="P61" s="1" t="s">
        <v>790</v>
      </c>
      <c r="Q61" s="1" t="s">
        <v>791</v>
      </c>
      <c r="R61" s="1" t="s">
        <v>1158</v>
      </c>
      <c r="S61" s="1" t="s">
        <v>793</v>
      </c>
      <c r="T61" s="1" t="s">
        <v>794</v>
      </c>
      <c r="U61" s="1" t="s">
        <v>805</v>
      </c>
      <c r="V61" s="1" t="s">
        <v>1005</v>
      </c>
    </row>
    <row r="62" s="1" customFormat="1" spans="1:22">
      <c r="A62" s="3">
        <v>21332077333</v>
      </c>
      <c r="B62" s="1" t="s">
        <v>801</v>
      </c>
      <c r="C62" s="1" t="s">
        <v>1159</v>
      </c>
      <c r="D62" s="1" t="s">
        <v>1139</v>
      </c>
      <c r="E62" s="1" t="s">
        <v>1160</v>
      </c>
      <c r="F62" s="1" t="s">
        <v>810</v>
      </c>
      <c r="G62" s="1" t="s">
        <v>784</v>
      </c>
      <c r="H62" s="1" t="s">
        <v>785</v>
      </c>
      <c r="I62" s="1" t="s">
        <v>1161</v>
      </c>
      <c r="J62" s="1" t="s">
        <v>30</v>
      </c>
      <c r="K62" s="1" t="s">
        <v>1162</v>
      </c>
      <c r="L62" s="1" t="s">
        <v>1162</v>
      </c>
      <c r="M62" s="1" t="s">
        <v>788</v>
      </c>
      <c r="N62" s="1" t="s">
        <v>788</v>
      </c>
      <c r="O62" s="1" t="s">
        <v>789</v>
      </c>
      <c r="P62" s="1" t="s">
        <v>790</v>
      </c>
      <c r="Q62" s="1" t="s">
        <v>791</v>
      </c>
      <c r="R62" s="1" t="s">
        <v>1163</v>
      </c>
      <c r="S62" s="1" t="s">
        <v>793</v>
      </c>
      <c r="T62" s="1" t="s">
        <v>794</v>
      </c>
      <c r="U62" s="1" t="s">
        <v>805</v>
      </c>
      <c r="V62" s="1" t="s">
        <v>1005</v>
      </c>
    </row>
    <row r="63" s="1" customFormat="1" spans="1:22">
      <c r="A63" s="3">
        <v>21366603599</v>
      </c>
      <c r="B63" s="1" t="s">
        <v>810</v>
      </c>
      <c r="C63" s="1" t="s">
        <v>1164</v>
      </c>
      <c r="D63" s="1" t="s">
        <v>1165</v>
      </c>
      <c r="E63" s="1" t="s">
        <v>1166</v>
      </c>
      <c r="F63" s="1" t="s">
        <v>810</v>
      </c>
      <c r="G63" s="1" t="s">
        <v>784</v>
      </c>
      <c r="H63" s="1" t="s">
        <v>785</v>
      </c>
      <c r="I63" s="1" t="s">
        <v>1167</v>
      </c>
      <c r="J63" s="1" t="s">
        <v>30</v>
      </c>
      <c r="K63" s="1" t="s">
        <v>1168</v>
      </c>
      <c r="L63" s="1" t="s">
        <v>1168</v>
      </c>
      <c r="M63" s="1" t="s">
        <v>788</v>
      </c>
      <c r="N63" s="1" t="s">
        <v>788</v>
      </c>
      <c r="O63" s="1" t="s">
        <v>789</v>
      </c>
      <c r="P63" s="1" t="s">
        <v>790</v>
      </c>
      <c r="Q63" s="1" t="s">
        <v>791</v>
      </c>
      <c r="R63" s="1" t="s">
        <v>1169</v>
      </c>
      <c r="S63" s="1" t="s">
        <v>793</v>
      </c>
      <c r="T63" s="1" t="s">
        <v>794</v>
      </c>
      <c r="U63" s="1" t="s">
        <v>805</v>
      </c>
      <c r="V63" s="1" t="s">
        <v>1005</v>
      </c>
    </row>
    <row r="64" s="1" customFormat="1" spans="1:22">
      <c r="A64" s="3">
        <v>18953997152</v>
      </c>
      <c r="B64" s="1" t="s">
        <v>1170</v>
      </c>
      <c r="C64" s="1" t="s">
        <v>1171</v>
      </c>
      <c r="D64" s="1" t="s">
        <v>1172</v>
      </c>
      <c r="E64" s="1" t="s">
        <v>1173</v>
      </c>
      <c r="F64" s="1" t="s">
        <v>818</v>
      </c>
      <c r="G64" s="1" t="s">
        <v>784</v>
      </c>
      <c r="H64" s="1" t="s">
        <v>785</v>
      </c>
      <c r="I64" s="1" t="s">
        <v>1174</v>
      </c>
      <c r="J64" s="1" t="s">
        <v>30</v>
      </c>
      <c r="K64" s="1" t="s">
        <v>1175</v>
      </c>
      <c r="L64" s="1" t="s">
        <v>1175</v>
      </c>
      <c r="M64" s="1" t="s">
        <v>788</v>
      </c>
      <c r="N64" s="1" t="s">
        <v>788</v>
      </c>
      <c r="O64" s="1" t="s">
        <v>789</v>
      </c>
      <c r="P64" s="1" t="s">
        <v>790</v>
      </c>
      <c r="Q64" s="1" t="s">
        <v>791</v>
      </c>
      <c r="R64" s="1" t="s">
        <v>1176</v>
      </c>
      <c r="S64" s="1" t="s">
        <v>793</v>
      </c>
      <c r="T64" s="1" t="s">
        <v>794</v>
      </c>
      <c r="U64" s="1" t="s">
        <v>795</v>
      </c>
      <c r="V64" s="1" t="s">
        <v>796</v>
      </c>
    </row>
    <row r="65" s="1" customFormat="1" spans="1:22">
      <c r="A65" s="3">
        <v>21368090943</v>
      </c>
      <c r="B65" s="1" t="s">
        <v>810</v>
      </c>
      <c r="C65" s="1" t="s">
        <v>1177</v>
      </c>
      <c r="D65" s="1" t="s">
        <v>1178</v>
      </c>
      <c r="E65" s="1" t="s">
        <v>1179</v>
      </c>
      <c r="F65" s="1" t="s">
        <v>810</v>
      </c>
      <c r="G65" s="1" t="s">
        <v>784</v>
      </c>
      <c r="H65" s="1" t="s">
        <v>785</v>
      </c>
      <c r="I65" s="1" t="s">
        <v>1180</v>
      </c>
      <c r="J65" s="1" t="s">
        <v>30</v>
      </c>
      <c r="K65" s="1" t="s">
        <v>1181</v>
      </c>
      <c r="L65" s="1" t="s">
        <v>1181</v>
      </c>
      <c r="M65" s="1" t="s">
        <v>788</v>
      </c>
      <c r="N65" s="1" t="s">
        <v>788</v>
      </c>
      <c r="O65" s="1" t="s">
        <v>789</v>
      </c>
      <c r="P65" s="1" t="s">
        <v>790</v>
      </c>
      <c r="Q65" s="1" t="s">
        <v>791</v>
      </c>
      <c r="R65" s="1" t="s">
        <v>1182</v>
      </c>
      <c r="S65" s="1" t="s">
        <v>793</v>
      </c>
      <c r="T65" s="1" t="s">
        <v>794</v>
      </c>
      <c r="U65" s="1" t="s">
        <v>805</v>
      </c>
      <c r="V65" s="1" t="s">
        <v>881</v>
      </c>
    </row>
    <row r="66" s="1" customFormat="1" spans="1:22">
      <c r="A66" s="3">
        <v>21367099249</v>
      </c>
      <c r="B66" s="1" t="s">
        <v>810</v>
      </c>
      <c r="C66" s="1" t="s">
        <v>1183</v>
      </c>
      <c r="D66" s="1" t="s">
        <v>1184</v>
      </c>
      <c r="E66" s="1" t="s">
        <v>1185</v>
      </c>
      <c r="F66" s="1" t="s">
        <v>810</v>
      </c>
      <c r="G66" s="1" t="s">
        <v>784</v>
      </c>
      <c r="H66" s="1" t="s">
        <v>785</v>
      </c>
      <c r="I66" s="1" t="s">
        <v>1186</v>
      </c>
      <c r="J66" s="1" t="s">
        <v>30</v>
      </c>
      <c r="K66" s="1" t="s">
        <v>1187</v>
      </c>
      <c r="L66" s="1" t="s">
        <v>1187</v>
      </c>
      <c r="M66" s="1" t="s">
        <v>788</v>
      </c>
      <c r="N66" s="1" t="s">
        <v>788</v>
      </c>
      <c r="O66" s="1" t="s">
        <v>789</v>
      </c>
      <c r="P66" s="1" t="s">
        <v>790</v>
      </c>
      <c r="Q66" s="1" t="s">
        <v>791</v>
      </c>
      <c r="R66" s="1" t="s">
        <v>1188</v>
      </c>
      <c r="S66" s="1" t="s">
        <v>793</v>
      </c>
      <c r="T66" s="1" t="s">
        <v>794</v>
      </c>
      <c r="U66" s="1" t="s">
        <v>805</v>
      </c>
      <c r="V66" s="1" t="s">
        <v>1112</v>
      </c>
    </row>
    <row r="67" s="1" customFormat="1" spans="1:22">
      <c r="A67" s="3">
        <v>21234859685</v>
      </c>
      <c r="B67" s="1" t="s">
        <v>1189</v>
      </c>
      <c r="C67" s="1" t="s">
        <v>1190</v>
      </c>
      <c r="D67" s="1" t="s">
        <v>1191</v>
      </c>
      <c r="E67" s="1" t="s">
        <v>1192</v>
      </c>
      <c r="F67" s="1" t="s">
        <v>818</v>
      </c>
      <c r="G67" s="1" t="s">
        <v>784</v>
      </c>
      <c r="H67" s="1" t="s">
        <v>785</v>
      </c>
      <c r="I67" s="1" t="s">
        <v>1193</v>
      </c>
      <c r="J67" s="1" t="s">
        <v>30</v>
      </c>
      <c r="K67" s="1" t="s">
        <v>1194</v>
      </c>
      <c r="L67" s="1" t="s">
        <v>1194</v>
      </c>
      <c r="M67" s="1" t="s">
        <v>788</v>
      </c>
      <c r="N67" s="1" t="s">
        <v>788</v>
      </c>
      <c r="O67" s="1" t="s">
        <v>789</v>
      </c>
      <c r="P67" s="1" t="s">
        <v>790</v>
      </c>
      <c r="Q67" s="1" t="s">
        <v>791</v>
      </c>
      <c r="R67" s="1" t="s">
        <v>1195</v>
      </c>
      <c r="S67" s="1" t="s">
        <v>793</v>
      </c>
      <c r="T67" s="1" t="s">
        <v>794</v>
      </c>
      <c r="U67" s="1" t="s">
        <v>805</v>
      </c>
      <c r="V67" s="1" t="s">
        <v>822</v>
      </c>
    </row>
    <row r="68" s="1" customFormat="1" spans="1:22">
      <c r="A68" s="3">
        <v>18488472474</v>
      </c>
      <c r="B68" s="1" t="s">
        <v>1196</v>
      </c>
      <c r="C68" s="1" t="s">
        <v>1197</v>
      </c>
      <c r="D68" s="1" t="s">
        <v>1107</v>
      </c>
      <c r="E68" s="1" t="s">
        <v>1198</v>
      </c>
      <c r="F68" s="1" t="s">
        <v>780</v>
      </c>
      <c r="G68" s="1" t="s">
        <v>784</v>
      </c>
      <c r="H68" s="1" t="s">
        <v>785</v>
      </c>
      <c r="I68" s="1" t="s">
        <v>1199</v>
      </c>
      <c r="J68" s="1" t="s">
        <v>30</v>
      </c>
      <c r="K68" s="1" t="s">
        <v>1200</v>
      </c>
      <c r="L68" s="1" t="s">
        <v>1200</v>
      </c>
      <c r="M68" s="1" t="s">
        <v>788</v>
      </c>
      <c r="N68" s="1" t="s">
        <v>788</v>
      </c>
      <c r="O68" s="1" t="s">
        <v>789</v>
      </c>
      <c r="P68" s="1" t="s">
        <v>790</v>
      </c>
      <c r="Q68" s="1" t="s">
        <v>791</v>
      </c>
      <c r="R68" s="1" t="s">
        <v>1201</v>
      </c>
      <c r="S68" s="1" t="s">
        <v>793</v>
      </c>
      <c r="T68" s="1" t="s">
        <v>794</v>
      </c>
      <c r="U68" s="1" t="s">
        <v>805</v>
      </c>
      <c r="V68" s="1" t="s">
        <v>1112</v>
      </c>
    </row>
    <row r="69" s="1" customFormat="1" spans="1:22">
      <c r="A69" s="3">
        <v>21089151344</v>
      </c>
      <c r="B69" s="1" t="s">
        <v>1202</v>
      </c>
      <c r="C69" s="1" t="s">
        <v>1203</v>
      </c>
      <c r="D69" s="1" t="s">
        <v>1204</v>
      </c>
      <c r="E69" s="1" t="s">
        <v>1205</v>
      </c>
      <c r="F69" s="1" t="s">
        <v>810</v>
      </c>
      <c r="G69" s="1" t="s">
        <v>784</v>
      </c>
      <c r="H69" s="1" t="s">
        <v>785</v>
      </c>
      <c r="I69" s="1" t="s">
        <v>1206</v>
      </c>
      <c r="J69" s="1" t="s">
        <v>30</v>
      </c>
      <c r="K69" s="1" t="s">
        <v>1207</v>
      </c>
      <c r="L69" s="1" t="s">
        <v>1207</v>
      </c>
      <c r="M69" s="1" t="s">
        <v>788</v>
      </c>
      <c r="N69" s="1" t="s">
        <v>788</v>
      </c>
      <c r="O69" s="1" t="s">
        <v>789</v>
      </c>
      <c r="P69" s="1" t="s">
        <v>790</v>
      </c>
      <c r="Q69" s="1" t="s">
        <v>791</v>
      </c>
      <c r="R69" s="1" t="s">
        <v>1208</v>
      </c>
      <c r="S69" s="1" t="s">
        <v>793</v>
      </c>
      <c r="T69" s="1" t="s">
        <v>794</v>
      </c>
      <c r="U69" s="1" t="s">
        <v>805</v>
      </c>
      <c r="V69" s="1" t="s">
        <v>948</v>
      </c>
    </row>
    <row r="70" s="1" customFormat="1" spans="1:22">
      <c r="A70" s="3">
        <v>21367933713</v>
      </c>
      <c r="B70" s="1" t="s">
        <v>810</v>
      </c>
      <c r="C70" s="1" t="s">
        <v>1209</v>
      </c>
      <c r="D70" s="1" t="s">
        <v>1210</v>
      </c>
      <c r="E70" s="1" t="s">
        <v>1211</v>
      </c>
      <c r="F70" s="1" t="s">
        <v>810</v>
      </c>
      <c r="G70" s="1" t="s">
        <v>784</v>
      </c>
      <c r="H70" s="1" t="s">
        <v>785</v>
      </c>
      <c r="I70" s="1" t="s">
        <v>1212</v>
      </c>
      <c r="J70" s="1" t="s">
        <v>30</v>
      </c>
      <c r="K70" s="1" t="s">
        <v>1213</v>
      </c>
      <c r="L70" s="1" t="s">
        <v>1213</v>
      </c>
      <c r="M70" s="1" t="s">
        <v>788</v>
      </c>
      <c r="N70" s="1" t="s">
        <v>788</v>
      </c>
      <c r="O70" s="1" t="s">
        <v>789</v>
      </c>
      <c r="P70" s="1" t="s">
        <v>790</v>
      </c>
      <c r="Q70" s="1" t="s">
        <v>791</v>
      </c>
      <c r="R70" s="1" t="s">
        <v>1214</v>
      </c>
      <c r="S70" s="1" t="s">
        <v>793</v>
      </c>
      <c r="T70" s="1" t="s">
        <v>794</v>
      </c>
      <c r="U70" s="1" t="s">
        <v>805</v>
      </c>
      <c r="V70" s="1" t="s">
        <v>829</v>
      </c>
    </row>
    <row r="71" s="1" customFormat="1" spans="1:22">
      <c r="A71" s="3">
        <v>21365013354</v>
      </c>
      <c r="B71" s="1" t="s">
        <v>810</v>
      </c>
      <c r="C71" s="1" t="s">
        <v>1215</v>
      </c>
      <c r="D71" s="1" t="s">
        <v>1216</v>
      </c>
      <c r="E71" s="1" t="s">
        <v>1217</v>
      </c>
      <c r="F71" s="1" t="s">
        <v>810</v>
      </c>
      <c r="G71" s="1" t="s">
        <v>784</v>
      </c>
      <c r="H71" s="1" t="s">
        <v>785</v>
      </c>
      <c r="I71" s="1" t="s">
        <v>1218</v>
      </c>
      <c r="J71" s="1" t="s">
        <v>30</v>
      </c>
      <c r="K71" s="1" t="s">
        <v>1219</v>
      </c>
      <c r="L71" s="1" t="s">
        <v>1219</v>
      </c>
      <c r="M71" s="1" t="s">
        <v>788</v>
      </c>
      <c r="N71" s="1" t="s">
        <v>788</v>
      </c>
      <c r="O71" s="1" t="s">
        <v>789</v>
      </c>
      <c r="P71" s="1" t="s">
        <v>790</v>
      </c>
      <c r="Q71" s="1" t="s">
        <v>791</v>
      </c>
      <c r="R71" s="1" t="s">
        <v>1220</v>
      </c>
      <c r="S71" s="1" t="s">
        <v>793</v>
      </c>
      <c r="T71" s="1" t="s">
        <v>794</v>
      </c>
      <c r="U71" s="1" t="s">
        <v>805</v>
      </c>
      <c r="V71" s="1" t="s">
        <v>829</v>
      </c>
    </row>
    <row r="72" s="1" customFormat="1" spans="1:22">
      <c r="A72" s="3">
        <v>21115663656</v>
      </c>
      <c r="B72" s="1" t="s">
        <v>1221</v>
      </c>
      <c r="C72" s="1" t="s">
        <v>1222</v>
      </c>
      <c r="D72" s="1" t="s">
        <v>1223</v>
      </c>
      <c r="E72" s="1" t="s">
        <v>1224</v>
      </c>
      <c r="F72" s="1" t="s">
        <v>780</v>
      </c>
      <c r="G72" s="1" t="s">
        <v>784</v>
      </c>
      <c r="H72" s="1" t="s">
        <v>785</v>
      </c>
      <c r="I72" s="1" t="s">
        <v>1225</v>
      </c>
      <c r="J72" s="1" t="s">
        <v>30</v>
      </c>
      <c r="K72" s="1" t="s">
        <v>1226</v>
      </c>
      <c r="L72" s="1" t="s">
        <v>1226</v>
      </c>
      <c r="M72" s="1" t="s">
        <v>788</v>
      </c>
      <c r="N72" s="1" t="s">
        <v>788</v>
      </c>
      <c r="O72" s="1" t="s">
        <v>789</v>
      </c>
      <c r="P72" s="1" t="s">
        <v>790</v>
      </c>
      <c r="Q72" s="1" t="s">
        <v>791</v>
      </c>
      <c r="R72" s="1" t="s">
        <v>1227</v>
      </c>
      <c r="S72" s="1" t="s">
        <v>793</v>
      </c>
      <c r="T72" s="1" t="s">
        <v>794</v>
      </c>
      <c r="U72" s="1" t="s">
        <v>805</v>
      </c>
      <c r="V72" s="1" t="s">
        <v>1228</v>
      </c>
    </row>
    <row r="73" s="1" customFormat="1" spans="1:22">
      <c r="A73" s="3">
        <v>21341855853</v>
      </c>
      <c r="B73" s="1" t="s">
        <v>912</v>
      </c>
      <c r="C73" s="1" t="s">
        <v>1229</v>
      </c>
      <c r="D73" s="1" t="s">
        <v>1139</v>
      </c>
      <c r="E73" s="1" t="s">
        <v>1230</v>
      </c>
      <c r="F73" s="1" t="s">
        <v>810</v>
      </c>
      <c r="G73" s="1" t="s">
        <v>784</v>
      </c>
      <c r="H73" s="1" t="s">
        <v>785</v>
      </c>
      <c r="I73" s="1" t="s">
        <v>1231</v>
      </c>
      <c r="J73" s="1" t="s">
        <v>30</v>
      </c>
      <c r="K73" s="1" t="s">
        <v>1147</v>
      </c>
      <c r="L73" s="1" t="s">
        <v>1147</v>
      </c>
      <c r="M73" s="1" t="s">
        <v>788</v>
      </c>
      <c r="N73" s="1" t="s">
        <v>788</v>
      </c>
      <c r="O73" s="1" t="s">
        <v>789</v>
      </c>
      <c r="P73" s="1" t="s">
        <v>790</v>
      </c>
      <c r="Q73" s="1" t="s">
        <v>791</v>
      </c>
      <c r="R73" s="1" t="s">
        <v>1232</v>
      </c>
      <c r="S73" s="1" t="s">
        <v>793</v>
      </c>
      <c r="T73" s="1" t="s">
        <v>794</v>
      </c>
      <c r="U73" s="1" t="s">
        <v>805</v>
      </c>
      <c r="V73" s="1" t="s">
        <v>1005</v>
      </c>
    </row>
    <row r="74" s="1" customFormat="1" spans="1:22">
      <c r="A74" s="3">
        <v>21320630928</v>
      </c>
      <c r="B74" s="1" t="s">
        <v>933</v>
      </c>
      <c r="C74" s="1" t="s">
        <v>1233</v>
      </c>
      <c r="D74" s="1" t="s">
        <v>1139</v>
      </c>
      <c r="E74" s="1" t="s">
        <v>1234</v>
      </c>
      <c r="F74" s="1" t="s">
        <v>810</v>
      </c>
      <c r="G74" s="1" t="s">
        <v>784</v>
      </c>
      <c r="H74" s="1" t="s">
        <v>785</v>
      </c>
      <c r="I74" s="1" t="s">
        <v>1235</v>
      </c>
      <c r="J74" s="1" t="s">
        <v>30</v>
      </c>
      <c r="K74" s="1" t="s">
        <v>1236</v>
      </c>
      <c r="L74" s="1" t="s">
        <v>1236</v>
      </c>
      <c r="M74" s="1" t="s">
        <v>788</v>
      </c>
      <c r="N74" s="1" t="s">
        <v>788</v>
      </c>
      <c r="O74" s="1" t="s">
        <v>789</v>
      </c>
      <c r="P74" s="1" t="s">
        <v>790</v>
      </c>
      <c r="Q74" s="1" t="s">
        <v>791</v>
      </c>
      <c r="R74" s="1" t="s">
        <v>1237</v>
      </c>
      <c r="S74" s="1" t="s">
        <v>793</v>
      </c>
      <c r="T74" s="1" t="s">
        <v>794</v>
      </c>
      <c r="U74" s="1" t="s">
        <v>805</v>
      </c>
      <c r="V74" s="1" t="s">
        <v>1005</v>
      </c>
    </row>
    <row r="75" s="1" customFormat="1" spans="1:22">
      <c r="A75" s="3">
        <v>21251556764</v>
      </c>
      <c r="B75" s="1" t="s">
        <v>998</v>
      </c>
      <c r="C75" s="1" t="s">
        <v>1238</v>
      </c>
      <c r="D75" s="1" t="s">
        <v>1139</v>
      </c>
      <c r="E75" s="1" t="s">
        <v>1239</v>
      </c>
      <c r="F75" s="1" t="s">
        <v>810</v>
      </c>
      <c r="G75" s="1" t="s">
        <v>784</v>
      </c>
      <c r="H75" s="1" t="s">
        <v>785</v>
      </c>
      <c r="I75" s="1" t="s">
        <v>1146</v>
      </c>
      <c r="J75" s="1" t="s">
        <v>30</v>
      </c>
      <c r="K75" s="1" t="s">
        <v>1147</v>
      </c>
      <c r="L75" s="1" t="s">
        <v>1147</v>
      </c>
      <c r="M75" s="1" t="s">
        <v>788</v>
      </c>
      <c r="N75" s="1" t="s">
        <v>788</v>
      </c>
      <c r="O75" s="1" t="s">
        <v>789</v>
      </c>
      <c r="P75" s="1" t="s">
        <v>790</v>
      </c>
      <c r="Q75" s="1" t="s">
        <v>791</v>
      </c>
      <c r="R75" s="1" t="s">
        <v>1240</v>
      </c>
      <c r="S75" s="1" t="s">
        <v>793</v>
      </c>
      <c r="T75" s="1" t="s">
        <v>794</v>
      </c>
      <c r="U75" s="1" t="s">
        <v>805</v>
      </c>
      <c r="V75" s="1" t="s">
        <v>1005</v>
      </c>
    </row>
    <row r="76" s="1" customFormat="1" spans="1:22">
      <c r="A76" s="3">
        <v>21323494652</v>
      </c>
      <c r="B76" s="1" t="s">
        <v>933</v>
      </c>
      <c r="C76" s="1" t="s">
        <v>1241</v>
      </c>
      <c r="D76" s="1" t="s">
        <v>1139</v>
      </c>
      <c r="E76" s="1" t="s">
        <v>1242</v>
      </c>
      <c r="F76" s="1" t="s">
        <v>810</v>
      </c>
      <c r="G76" s="1" t="s">
        <v>784</v>
      </c>
      <c r="H76" s="1" t="s">
        <v>785</v>
      </c>
      <c r="I76" s="1" t="s">
        <v>1243</v>
      </c>
      <c r="J76" s="1" t="s">
        <v>30</v>
      </c>
      <c r="K76" s="1" t="s">
        <v>1244</v>
      </c>
      <c r="L76" s="1" t="s">
        <v>1244</v>
      </c>
      <c r="M76" s="1" t="s">
        <v>788</v>
      </c>
      <c r="N76" s="1" t="s">
        <v>788</v>
      </c>
      <c r="O76" s="1" t="s">
        <v>789</v>
      </c>
      <c r="P76" s="1" t="s">
        <v>790</v>
      </c>
      <c r="Q76" s="1" t="s">
        <v>791</v>
      </c>
      <c r="R76" s="1" t="s">
        <v>1245</v>
      </c>
      <c r="S76" s="1" t="s">
        <v>793</v>
      </c>
      <c r="T76" s="1" t="s">
        <v>794</v>
      </c>
      <c r="U76" s="1" t="s">
        <v>805</v>
      </c>
      <c r="V76" s="1" t="s">
        <v>1005</v>
      </c>
    </row>
    <row r="77" s="1" customFormat="1" spans="1:22">
      <c r="A77" s="3">
        <v>21363195051</v>
      </c>
      <c r="B77" s="1" t="s">
        <v>810</v>
      </c>
      <c r="C77" s="1" t="s">
        <v>1246</v>
      </c>
      <c r="D77" s="1" t="s">
        <v>1165</v>
      </c>
      <c r="E77" s="1" t="s">
        <v>1247</v>
      </c>
      <c r="F77" s="1" t="s">
        <v>810</v>
      </c>
      <c r="G77" s="1" t="s">
        <v>784</v>
      </c>
      <c r="H77" s="1" t="s">
        <v>785</v>
      </c>
      <c r="I77" s="1" t="s">
        <v>1248</v>
      </c>
      <c r="J77" s="1" t="s">
        <v>30</v>
      </c>
      <c r="K77" s="1" t="s">
        <v>1249</v>
      </c>
      <c r="L77" s="1" t="s">
        <v>1249</v>
      </c>
      <c r="M77" s="1" t="s">
        <v>788</v>
      </c>
      <c r="N77" s="1" t="s">
        <v>788</v>
      </c>
      <c r="O77" s="1" t="s">
        <v>789</v>
      </c>
      <c r="P77" s="1" t="s">
        <v>790</v>
      </c>
      <c r="Q77" s="1" t="s">
        <v>791</v>
      </c>
      <c r="R77" s="1" t="s">
        <v>1250</v>
      </c>
      <c r="S77" s="1" t="s">
        <v>793</v>
      </c>
      <c r="T77" s="1" t="s">
        <v>794</v>
      </c>
      <c r="U77" s="1" t="s">
        <v>805</v>
      </c>
      <c r="V77" s="1" t="s">
        <v>1005</v>
      </c>
    </row>
    <row r="78" s="1" customFormat="1" spans="1:22">
      <c r="A78" s="3">
        <v>21340826302</v>
      </c>
      <c r="B78" s="1" t="s">
        <v>912</v>
      </c>
      <c r="C78" s="1" t="s">
        <v>1251</v>
      </c>
      <c r="D78" s="1" t="s">
        <v>1252</v>
      </c>
      <c r="E78" s="1" t="s">
        <v>1253</v>
      </c>
      <c r="F78" s="1" t="s">
        <v>810</v>
      </c>
      <c r="G78" s="1" t="s">
        <v>784</v>
      </c>
      <c r="H78" s="1" t="s">
        <v>785</v>
      </c>
      <c r="I78" s="1" t="s">
        <v>1254</v>
      </c>
      <c r="J78" s="1" t="s">
        <v>30</v>
      </c>
      <c r="K78" s="1" t="s">
        <v>1255</v>
      </c>
      <c r="L78" s="1" t="s">
        <v>1255</v>
      </c>
      <c r="M78" s="1" t="s">
        <v>788</v>
      </c>
      <c r="N78" s="1" t="s">
        <v>788</v>
      </c>
      <c r="O78" s="1" t="s">
        <v>789</v>
      </c>
      <c r="P78" s="1" t="s">
        <v>790</v>
      </c>
      <c r="Q78" s="1" t="s">
        <v>791</v>
      </c>
      <c r="R78" s="1" t="s">
        <v>1256</v>
      </c>
      <c r="S78" s="1" t="s">
        <v>793</v>
      </c>
      <c r="T78" s="1" t="s">
        <v>794</v>
      </c>
      <c r="U78" s="1" t="s">
        <v>805</v>
      </c>
      <c r="V78" s="1" t="s">
        <v>991</v>
      </c>
    </row>
    <row r="79" s="1" customFormat="1" spans="1:22">
      <c r="A79" s="3">
        <v>21232053254</v>
      </c>
      <c r="B79" s="1" t="s">
        <v>1189</v>
      </c>
      <c r="C79" s="1" t="s">
        <v>1257</v>
      </c>
      <c r="D79" s="1" t="s">
        <v>1258</v>
      </c>
      <c r="E79" s="1" t="s">
        <v>1259</v>
      </c>
      <c r="F79" s="1" t="s">
        <v>780</v>
      </c>
      <c r="G79" s="1" t="s">
        <v>784</v>
      </c>
      <c r="H79" s="1" t="s">
        <v>785</v>
      </c>
      <c r="I79" s="1" t="s">
        <v>1260</v>
      </c>
      <c r="J79" s="1" t="s">
        <v>30</v>
      </c>
      <c r="K79" s="1" t="s">
        <v>1261</v>
      </c>
      <c r="L79" s="1" t="s">
        <v>1261</v>
      </c>
      <c r="M79" s="1" t="s">
        <v>788</v>
      </c>
      <c r="N79" s="1" t="s">
        <v>788</v>
      </c>
      <c r="O79" s="1" t="s">
        <v>789</v>
      </c>
      <c r="P79" s="1" t="s">
        <v>790</v>
      </c>
      <c r="Q79" s="1" t="s">
        <v>791</v>
      </c>
      <c r="R79" s="1" t="s">
        <v>1262</v>
      </c>
      <c r="S79" s="1" t="s">
        <v>793</v>
      </c>
      <c r="T79" s="1" t="s">
        <v>794</v>
      </c>
      <c r="U79" s="1" t="s">
        <v>805</v>
      </c>
      <c r="V79" s="1" t="s">
        <v>1263</v>
      </c>
    </row>
    <row r="80" s="1" customFormat="1" spans="1:22">
      <c r="A80" s="3">
        <v>21366665503</v>
      </c>
      <c r="B80" s="1" t="s">
        <v>810</v>
      </c>
      <c r="C80" s="1" t="s">
        <v>1264</v>
      </c>
      <c r="D80" s="1" t="s">
        <v>1265</v>
      </c>
      <c r="E80" s="1" t="s">
        <v>1266</v>
      </c>
      <c r="F80" s="1" t="s">
        <v>810</v>
      </c>
      <c r="G80" s="1" t="s">
        <v>784</v>
      </c>
      <c r="H80" s="1" t="s">
        <v>785</v>
      </c>
      <c r="I80" s="1" t="s">
        <v>1267</v>
      </c>
      <c r="J80" s="1" t="s">
        <v>30</v>
      </c>
      <c r="K80" s="1" t="s">
        <v>1268</v>
      </c>
      <c r="L80" s="1" t="s">
        <v>1268</v>
      </c>
      <c r="M80" s="1" t="s">
        <v>788</v>
      </c>
      <c r="N80" s="1" t="s">
        <v>788</v>
      </c>
      <c r="O80" s="1" t="s">
        <v>789</v>
      </c>
      <c r="P80" s="1" t="s">
        <v>790</v>
      </c>
      <c r="Q80" s="1" t="s">
        <v>791</v>
      </c>
      <c r="R80" s="1" t="s">
        <v>1269</v>
      </c>
      <c r="S80" s="1" t="s">
        <v>793</v>
      </c>
      <c r="T80" s="1" t="s">
        <v>794</v>
      </c>
      <c r="U80" s="1" t="s">
        <v>805</v>
      </c>
      <c r="V80" s="1" t="s">
        <v>1263</v>
      </c>
    </row>
    <row r="81" s="1" customFormat="1" spans="1:22">
      <c r="A81" s="3">
        <v>21354639227</v>
      </c>
      <c r="B81" s="1" t="s">
        <v>780</v>
      </c>
      <c r="C81" s="1" t="s">
        <v>1270</v>
      </c>
      <c r="D81" s="1" t="s">
        <v>1271</v>
      </c>
      <c r="E81" s="1" t="s">
        <v>1272</v>
      </c>
      <c r="F81" s="1" t="s">
        <v>810</v>
      </c>
      <c r="G81" s="1" t="s">
        <v>784</v>
      </c>
      <c r="H81" s="1" t="s">
        <v>785</v>
      </c>
      <c r="I81" s="1" t="s">
        <v>1273</v>
      </c>
      <c r="J81" s="1" t="s">
        <v>30</v>
      </c>
      <c r="K81" s="1" t="s">
        <v>1274</v>
      </c>
      <c r="L81" s="1" t="s">
        <v>1274</v>
      </c>
      <c r="M81" s="1" t="s">
        <v>788</v>
      </c>
      <c r="N81" s="1" t="s">
        <v>788</v>
      </c>
      <c r="O81" s="1" t="s">
        <v>789</v>
      </c>
      <c r="P81" s="1" t="s">
        <v>790</v>
      </c>
      <c r="Q81" s="1" t="s">
        <v>791</v>
      </c>
      <c r="R81" s="1" t="s">
        <v>1275</v>
      </c>
      <c r="S81" s="1" t="s">
        <v>793</v>
      </c>
      <c r="T81" s="1" t="s">
        <v>794</v>
      </c>
      <c r="U81" s="1" t="s">
        <v>805</v>
      </c>
      <c r="V81" s="1" t="s">
        <v>1263</v>
      </c>
    </row>
    <row r="82" s="1" customFormat="1" spans="1:22">
      <c r="A82" s="3">
        <v>21314918362</v>
      </c>
      <c r="B82" s="1" t="s">
        <v>933</v>
      </c>
      <c r="C82" s="1" t="s">
        <v>1276</v>
      </c>
      <c r="D82" s="1" t="s">
        <v>1277</v>
      </c>
      <c r="E82" s="1" t="s">
        <v>1278</v>
      </c>
      <c r="F82" s="1" t="s">
        <v>810</v>
      </c>
      <c r="G82" s="1" t="s">
        <v>784</v>
      </c>
      <c r="H82" s="1" t="s">
        <v>785</v>
      </c>
      <c r="I82" s="1" t="s">
        <v>1279</v>
      </c>
      <c r="J82" s="1" t="s">
        <v>30</v>
      </c>
      <c r="K82" s="1" t="s">
        <v>1280</v>
      </c>
      <c r="L82" s="1" t="s">
        <v>1280</v>
      </c>
      <c r="M82" s="1" t="s">
        <v>788</v>
      </c>
      <c r="N82" s="1" t="s">
        <v>788</v>
      </c>
      <c r="O82" s="1" t="s">
        <v>789</v>
      </c>
      <c r="P82" s="1" t="s">
        <v>790</v>
      </c>
      <c r="Q82" s="1" t="s">
        <v>791</v>
      </c>
      <c r="R82" s="1" t="s">
        <v>1281</v>
      </c>
      <c r="S82" s="1" t="s">
        <v>793</v>
      </c>
      <c r="T82" s="1" t="s">
        <v>794</v>
      </c>
      <c r="U82" s="1" t="s">
        <v>805</v>
      </c>
      <c r="V82" s="1" t="s">
        <v>1263</v>
      </c>
    </row>
    <row r="83" s="1" customFormat="1" spans="1:22">
      <c r="A83" s="3">
        <v>21365556693</v>
      </c>
      <c r="B83" s="1" t="s">
        <v>810</v>
      </c>
      <c r="C83" s="1" t="s">
        <v>1282</v>
      </c>
      <c r="D83" s="1" t="s">
        <v>1283</v>
      </c>
      <c r="E83" s="1" t="s">
        <v>1284</v>
      </c>
      <c r="F83" s="1" t="s">
        <v>810</v>
      </c>
      <c r="G83" s="1" t="s">
        <v>784</v>
      </c>
      <c r="H83" s="1" t="s">
        <v>785</v>
      </c>
      <c r="I83" s="1" t="s">
        <v>1285</v>
      </c>
      <c r="J83" s="1" t="s">
        <v>30</v>
      </c>
      <c r="K83" s="1" t="s">
        <v>1286</v>
      </c>
      <c r="L83" s="1" t="s">
        <v>1286</v>
      </c>
      <c r="M83" s="1" t="s">
        <v>788</v>
      </c>
      <c r="N83" s="1" t="s">
        <v>788</v>
      </c>
      <c r="O83" s="1" t="s">
        <v>789</v>
      </c>
      <c r="P83" s="1" t="s">
        <v>790</v>
      </c>
      <c r="Q83" s="1" t="s">
        <v>791</v>
      </c>
      <c r="R83" s="1" t="s">
        <v>1287</v>
      </c>
      <c r="S83" s="1" t="s">
        <v>793</v>
      </c>
      <c r="T83" s="1" t="s">
        <v>794</v>
      </c>
      <c r="U83" s="1" t="s">
        <v>805</v>
      </c>
      <c r="V83" s="1" t="s">
        <v>1288</v>
      </c>
    </row>
    <row r="84" s="1" customFormat="1" spans="1:22">
      <c r="A84" s="3">
        <v>21240143908</v>
      </c>
      <c r="B84" s="1" t="s">
        <v>964</v>
      </c>
      <c r="C84" s="1" t="s">
        <v>1289</v>
      </c>
      <c r="D84" s="1" t="s">
        <v>1283</v>
      </c>
      <c r="E84" s="1" t="s">
        <v>1290</v>
      </c>
      <c r="F84" s="1" t="s">
        <v>818</v>
      </c>
      <c r="G84" s="1" t="s">
        <v>784</v>
      </c>
      <c r="H84" s="1" t="s">
        <v>785</v>
      </c>
      <c r="I84" s="1" t="s">
        <v>1291</v>
      </c>
      <c r="J84" s="1" t="s">
        <v>30</v>
      </c>
      <c r="K84" s="1" t="s">
        <v>1292</v>
      </c>
      <c r="L84" s="1" t="s">
        <v>1292</v>
      </c>
      <c r="M84" s="1" t="s">
        <v>788</v>
      </c>
      <c r="N84" s="1" t="s">
        <v>788</v>
      </c>
      <c r="O84" s="1" t="s">
        <v>789</v>
      </c>
      <c r="P84" s="1" t="s">
        <v>790</v>
      </c>
      <c r="Q84" s="1" t="s">
        <v>791</v>
      </c>
      <c r="R84" s="1" t="s">
        <v>1293</v>
      </c>
      <c r="S84" s="1" t="s">
        <v>793</v>
      </c>
      <c r="T84" s="1" t="s">
        <v>794</v>
      </c>
      <c r="U84" s="1" t="s">
        <v>805</v>
      </c>
      <c r="V84" s="1" t="s">
        <v>1288</v>
      </c>
    </row>
    <row r="85" s="1" customFormat="1" spans="1:22">
      <c r="A85" s="3">
        <v>21335453441</v>
      </c>
      <c r="B85" s="1" t="s">
        <v>801</v>
      </c>
      <c r="C85" s="1" t="s">
        <v>1294</v>
      </c>
      <c r="D85" s="1" t="s">
        <v>1295</v>
      </c>
      <c r="E85" s="1" t="s">
        <v>1296</v>
      </c>
      <c r="F85" s="1" t="s">
        <v>810</v>
      </c>
      <c r="G85" s="1" t="s">
        <v>784</v>
      </c>
      <c r="H85" s="1" t="s">
        <v>785</v>
      </c>
      <c r="I85" s="1" t="s">
        <v>1297</v>
      </c>
      <c r="J85" s="1" t="s">
        <v>30</v>
      </c>
      <c r="K85" s="1" t="s">
        <v>1298</v>
      </c>
      <c r="L85" s="1" t="s">
        <v>1298</v>
      </c>
      <c r="M85" s="1" t="s">
        <v>788</v>
      </c>
      <c r="N85" s="1" t="s">
        <v>788</v>
      </c>
      <c r="O85" s="1" t="s">
        <v>789</v>
      </c>
      <c r="P85" s="1" t="s">
        <v>790</v>
      </c>
      <c r="Q85" s="1" t="s">
        <v>791</v>
      </c>
      <c r="R85" s="1" t="s">
        <v>1299</v>
      </c>
      <c r="S85" s="1" t="s">
        <v>793</v>
      </c>
      <c r="T85" s="1" t="s">
        <v>794</v>
      </c>
      <c r="U85" s="1" t="s">
        <v>805</v>
      </c>
      <c r="V85" s="1" t="s">
        <v>822</v>
      </c>
    </row>
    <row r="86" s="1" customFormat="1" spans="1:22">
      <c r="A86" s="3">
        <v>21309517158</v>
      </c>
      <c r="B86" s="1" t="s">
        <v>862</v>
      </c>
      <c r="C86" s="1" t="s">
        <v>1300</v>
      </c>
      <c r="D86" s="1" t="s">
        <v>1301</v>
      </c>
      <c r="E86" s="1" t="s">
        <v>1302</v>
      </c>
      <c r="F86" s="1" t="s">
        <v>818</v>
      </c>
      <c r="G86" s="1" t="s">
        <v>784</v>
      </c>
      <c r="H86" s="1" t="s">
        <v>785</v>
      </c>
      <c r="I86" s="1" t="s">
        <v>1303</v>
      </c>
      <c r="J86" s="1" t="s">
        <v>30</v>
      </c>
      <c r="K86" s="1" t="s">
        <v>1304</v>
      </c>
      <c r="L86" s="1" t="s">
        <v>1304</v>
      </c>
      <c r="M86" s="1" t="s">
        <v>788</v>
      </c>
      <c r="N86" s="1" t="s">
        <v>788</v>
      </c>
      <c r="O86" s="1" t="s">
        <v>789</v>
      </c>
      <c r="P86" s="1" t="s">
        <v>790</v>
      </c>
      <c r="Q86" s="1" t="s">
        <v>791</v>
      </c>
      <c r="R86" s="1" t="s">
        <v>1305</v>
      </c>
      <c r="S86" s="1" t="s">
        <v>793</v>
      </c>
      <c r="T86" s="1" t="s">
        <v>794</v>
      </c>
      <c r="U86" s="1" t="s">
        <v>805</v>
      </c>
      <c r="V86" s="1" t="s">
        <v>1263</v>
      </c>
    </row>
    <row r="87" s="1" customFormat="1" spans="1:22">
      <c r="A87" s="3">
        <v>21116366487</v>
      </c>
      <c r="B87" s="1" t="s">
        <v>1221</v>
      </c>
      <c r="C87" s="1" t="s">
        <v>1306</v>
      </c>
      <c r="D87" s="1" t="s">
        <v>1307</v>
      </c>
      <c r="E87" s="1" t="s">
        <v>1308</v>
      </c>
      <c r="F87" s="1" t="s">
        <v>818</v>
      </c>
      <c r="G87" s="1" t="s">
        <v>784</v>
      </c>
      <c r="H87" s="1" t="s">
        <v>785</v>
      </c>
      <c r="I87" s="1" t="s">
        <v>1309</v>
      </c>
      <c r="J87" s="1" t="s">
        <v>30</v>
      </c>
      <c r="K87" s="1" t="s">
        <v>1310</v>
      </c>
      <c r="L87" s="1" t="s">
        <v>1310</v>
      </c>
      <c r="M87" s="1" t="s">
        <v>788</v>
      </c>
      <c r="N87" s="1" t="s">
        <v>788</v>
      </c>
      <c r="O87" s="1" t="s">
        <v>789</v>
      </c>
      <c r="P87" s="1" t="s">
        <v>790</v>
      </c>
      <c r="Q87" s="1" t="s">
        <v>791</v>
      </c>
      <c r="R87" s="1" t="s">
        <v>1311</v>
      </c>
      <c r="S87" s="1" t="s">
        <v>793</v>
      </c>
      <c r="T87" s="1" t="s">
        <v>794</v>
      </c>
      <c r="U87" s="1" t="s">
        <v>805</v>
      </c>
      <c r="V87" s="1" t="s">
        <v>1228</v>
      </c>
    </row>
    <row r="88" s="1" customFormat="1" spans="1:22">
      <c r="A88" s="3">
        <v>21331355316</v>
      </c>
      <c r="B88" s="1" t="s">
        <v>801</v>
      </c>
      <c r="C88" s="1" t="s">
        <v>1312</v>
      </c>
      <c r="D88" s="1" t="s">
        <v>1313</v>
      </c>
      <c r="E88" s="1" t="s">
        <v>1314</v>
      </c>
      <c r="F88" s="1" t="s">
        <v>801</v>
      </c>
      <c r="G88" s="1" t="s">
        <v>784</v>
      </c>
      <c r="H88" s="1" t="s">
        <v>785</v>
      </c>
      <c r="I88" s="1" t="s">
        <v>1315</v>
      </c>
      <c r="J88" s="1" t="s">
        <v>30</v>
      </c>
      <c r="K88" s="1" t="s">
        <v>1316</v>
      </c>
      <c r="L88" s="1" t="s">
        <v>1316</v>
      </c>
      <c r="M88" s="1" t="s">
        <v>788</v>
      </c>
      <c r="N88" s="1" t="s">
        <v>788</v>
      </c>
      <c r="O88" s="1" t="s">
        <v>789</v>
      </c>
      <c r="P88" s="1" t="s">
        <v>790</v>
      </c>
      <c r="Q88" s="1" t="s">
        <v>791</v>
      </c>
      <c r="R88" s="1" t="s">
        <v>1317</v>
      </c>
      <c r="S88" s="1" t="s">
        <v>793</v>
      </c>
      <c r="T88" s="1" t="s">
        <v>794</v>
      </c>
      <c r="U88" s="1" t="s">
        <v>805</v>
      </c>
      <c r="V88" s="1" t="s">
        <v>822</v>
      </c>
    </row>
    <row r="89" s="1" customFormat="1" spans="1:22">
      <c r="A89" s="3">
        <v>21351925718</v>
      </c>
      <c r="B89" s="1" t="s">
        <v>780</v>
      </c>
      <c r="C89" s="1" t="s">
        <v>1318</v>
      </c>
      <c r="D89" s="1" t="s">
        <v>1319</v>
      </c>
      <c r="E89" s="1" t="s">
        <v>1320</v>
      </c>
      <c r="F89" s="1" t="s">
        <v>818</v>
      </c>
      <c r="G89" s="1" t="s">
        <v>784</v>
      </c>
      <c r="H89" s="1" t="s">
        <v>785</v>
      </c>
      <c r="I89" s="1" t="s">
        <v>1321</v>
      </c>
      <c r="J89" s="1" t="s">
        <v>30</v>
      </c>
      <c r="K89" s="1" t="s">
        <v>1322</v>
      </c>
      <c r="L89" s="1" t="s">
        <v>1322</v>
      </c>
      <c r="M89" s="1" t="s">
        <v>788</v>
      </c>
      <c r="N89" s="1" t="s">
        <v>788</v>
      </c>
      <c r="O89" s="1" t="s">
        <v>789</v>
      </c>
      <c r="P89" s="1" t="s">
        <v>790</v>
      </c>
      <c r="Q89" s="1" t="s">
        <v>791</v>
      </c>
      <c r="R89" s="1" t="s">
        <v>1323</v>
      </c>
      <c r="S89" s="1" t="s">
        <v>793</v>
      </c>
      <c r="T89" s="1" t="s">
        <v>794</v>
      </c>
      <c r="U89" s="1" t="s">
        <v>805</v>
      </c>
      <c r="V89" s="1" t="s">
        <v>1005</v>
      </c>
    </row>
    <row r="90" s="1" customFormat="1" spans="1:22">
      <c r="A90" s="3">
        <v>21129257791</v>
      </c>
      <c r="B90" s="1" t="s">
        <v>1324</v>
      </c>
      <c r="C90" s="1" t="s">
        <v>1325</v>
      </c>
      <c r="D90" s="1" t="s">
        <v>1326</v>
      </c>
      <c r="E90" s="1" t="s">
        <v>1327</v>
      </c>
      <c r="F90" s="1" t="s">
        <v>810</v>
      </c>
      <c r="G90" s="1" t="s">
        <v>784</v>
      </c>
      <c r="H90" s="1" t="s">
        <v>785</v>
      </c>
      <c r="I90" s="1" t="s">
        <v>1328</v>
      </c>
      <c r="J90" s="1" t="s">
        <v>30</v>
      </c>
      <c r="K90" s="1" t="s">
        <v>1329</v>
      </c>
      <c r="L90" s="1" t="s">
        <v>1329</v>
      </c>
      <c r="M90" s="1" t="s">
        <v>788</v>
      </c>
      <c r="N90" s="1" t="s">
        <v>788</v>
      </c>
      <c r="O90" s="1" t="s">
        <v>789</v>
      </c>
      <c r="P90" s="1" t="s">
        <v>790</v>
      </c>
      <c r="Q90" s="1" t="s">
        <v>791</v>
      </c>
      <c r="R90" s="1" t="s">
        <v>1330</v>
      </c>
      <c r="S90" s="1" t="s">
        <v>793</v>
      </c>
      <c r="T90" s="1" t="s">
        <v>794</v>
      </c>
      <c r="U90" s="1" t="s">
        <v>795</v>
      </c>
      <c r="V90" s="1" t="s">
        <v>806</v>
      </c>
    </row>
    <row r="91" s="1" customFormat="1" spans="1:22">
      <c r="A91" s="3">
        <v>21221409342</v>
      </c>
      <c r="B91" s="1" t="s">
        <v>1331</v>
      </c>
      <c r="C91" s="1" t="s">
        <v>1332</v>
      </c>
      <c r="D91" s="1" t="s">
        <v>1333</v>
      </c>
      <c r="E91" s="1" t="s">
        <v>1334</v>
      </c>
      <c r="F91" s="1" t="s">
        <v>818</v>
      </c>
      <c r="G91" s="1" t="s">
        <v>784</v>
      </c>
      <c r="H91" s="1" t="s">
        <v>785</v>
      </c>
      <c r="I91" s="1" t="s">
        <v>1335</v>
      </c>
      <c r="J91" s="1" t="s">
        <v>30</v>
      </c>
      <c r="K91" s="1" t="s">
        <v>1336</v>
      </c>
      <c r="L91" s="1" t="s">
        <v>1336</v>
      </c>
      <c r="M91" s="1" t="s">
        <v>788</v>
      </c>
      <c r="N91" s="1" t="s">
        <v>788</v>
      </c>
      <c r="O91" s="1" t="s">
        <v>789</v>
      </c>
      <c r="P91" s="1" t="s">
        <v>790</v>
      </c>
      <c r="Q91" s="1" t="s">
        <v>791</v>
      </c>
      <c r="R91" s="1" t="s">
        <v>1337</v>
      </c>
      <c r="S91" s="1" t="s">
        <v>793</v>
      </c>
      <c r="T91" s="1" t="s">
        <v>794</v>
      </c>
      <c r="U91" s="1" t="s">
        <v>805</v>
      </c>
      <c r="V91" s="1" t="s">
        <v>991</v>
      </c>
    </row>
    <row r="92" s="1" customFormat="1" spans="1:22">
      <c r="A92" s="3">
        <v>21367878357</v>
      </c>
      <c r="B92" s="1" t="s">
        <v>810</v>
      </c>
      <c r="C92" s="1" t="s">
        <v>1338</v>
      </c>
      <c r="D92" s="1" t="s">
        <v>1265</v>
      </c>
      <c r="E92" s="1" t="s">
        <v>1339</v>
      </c>
      <c r="F92" s="1" t="s">
        <v>810</v>
      </c>
      <c r="G92" s="1" t="s">
        <v>784</v>
      </c>
      <c r="H92" s="1" t="s">
        <v>785</v>
      </c>
      <c r="I92" s="1" t="s">
        <v>1267</v>
      </c>
      <c r="J92" s="1" t="s">
        <v>30</v>
      </c>
      <c r="K92" s="1" t="s">
        <v>1268</v>
      </c>
      <c r="L92" s="1" t="s">
        <v>1268</v>
      </c>
      <c r="M92" s="1" t="s">
        <v>788</v>
      </c>
      <c r="N92" s="1" t="s">
        <v>788</v>
      </c>
      <c r="O92" s="1" t="s">
        <v>789</v>
      </c>
      <c r="P92" s="1" t="s">
        <v>790</v>
      </c>
      <c r="Q92" s="1" t="s">
        <v>791</v>
      </c>
      <c r="R92" s="1" t="s">
        <v>1340</v>
      </c>
      <c r="S92" s="1" t="s">
        <v>793</v>
      </c>
      <c r="T92" s="1" t="s">
        <v>794</v>
      </c>
      <c r="U92" s="1" t="s">
        <v>805</v>
      </c>
      <c r="V92" s="1" t="s">
        <v>1263</v>
      </c>
    </row>
    <row r="93" s="1" customFormat="1" spans="1:22">
      <c r="A93" s="3">
        <v>21066986389</v>
      </c>
      <c r="B93" s="1" t="s">
        <v>904</v>
      </c>
      <c r="C93" s="1" t="s">
        <v>1341</v>
      </c>
      <c r="D93" s="1" t="s">
        <v>1342</v>
      </c>
      <c r="E93" s="1" t="s">
        <v>1343</v>
      </c>
      <c r="F93" s="1" t="s">
        <v>780</v>
      </c>
      <c r="G93" s="1" t="s">
        <v>784</v>
      </c>
      <c r="H93" s="1" t="s">
        <v>785</v>
      </c>
      <c r="I93" s="1" t="s">
        <v>1344</v>
      </c>
      <c r="J93" s="1" t="s">
        <v>30</v>
      </c>
      <c r="K93" s="1" t="s">
        <v>1345</v>
      </c>
      <c r="L93" s="1" t="s">
        <v>1345</v>
      </c>
      <c r="M93" s="1" t="s">
        <v>788</v>
      </c>
      <c r="N93" s="1" t="s">
        <v>788</v>
      </c>
      <c r="O93" s="1" t="s">
        <v>789</v>
      </c>
      <c r="P93" s="1" t="s">
        <v>790</v>
      </c>
      <c r="Q93" s="1" t="s">
        <v>791</v>
      </c>
      <c r="R93" s="1" t="s">
        <v>1346</v>
      </c>
      <c r="S93" s="1" t="s">
        <v>793</v>
      </c>
      <c r="T93" s="1" t="s">
        <v>794</v>
      </c>
      <c r="U93" s="1" t="s">
        <v>805</v>
      </c>
      <c r="V93" s="1" t="s">
        <v>1347</v>
      </c>
    </row>
    <row r="94" s="1" customFormat="1" spans="1:22">
      <c r="A94" s="3">
        <v>21354841746</v>
      </c>
      <c r="B94" s="1" t="s">
        <v>780</v>
      </c>
      <c r="C94" s="1" t="s">
        <v>1348</v>
      </c>
      <c r="D94" s="1" t="s">
        <v>1349</v>
      </c>
      <c r="E94" s="1" t="s">
        <v>1350</v>
      </c>
      <c r="F94" s="1" t="s">
        <v>818</v>
      </c>
      <c r="G94" s="1" t="s">
        <v>784</v>
      </c>
      <c r="H94" s="1" t="s">
        <v>785</v>
      </c>
      <c r="I94" s="1" t="s">
        <v>1351</v>
      </c>
      <c r="J94" s="1" t="s">
        <v>30</v>
      </c>
      <c r="K94" s="1" t="s">
        <v>1352</v>
      </c>
      <c r="L94" s="1" t="s">
        <v>1352</v>
      </c>
      <c r="M94" s="1" t="s">
        <v>788</v>
      </c>
      <c r="N94" s="1" t="s">
        <v>788</v>
      </c>
      <c r="O94" s="1" t="s">
        <v>789</v>
      </c>
      <c r="P94" s="1" t="s">
        <v>790</v>
      </c>
      <c r="Q94" s="1" t="s">
        <v>791</v>
      </c>
      <c r="R94" s="1" t="s">
        <v>1353</v>
      </c>
      <c r="S94" s="1" t="s">
        <v>793</v>
      </c>
      <c r="T94" s="1" t="s">
        <v>794</v>
      </c>
      <c r="U94" s="1" t="s">
        <v>805</v>
      </c>
      <c r="V94" s="1" t="s">
        <v>1263</v>
      </c>
    </row>
    <row r="95" s="1" customFormat="1" spans="1:22">
      <c r="A95" s="3">
        <v>21330743949</v>
      </c>
      <c r="B95" s="1" t="s">
        <v>801</v>
      </c>
      <c r="C95" s="1" t="s">
        <v>1354</v>
      </c>
      <c r="D95" s="1" t="s">
        <v>1355</v>
      </c>
      <c r="E95" s="1" t="s">
        <v>1356</v>
      </c>
      <c r="F95" s="1" t="s">
        <v>810</v>
      </c>
      <c r="G95" s="1" t="s">
        <v>784</v>
      </c>
      <c r="H95" s="1" t="s">
        <v>785</v>
      </c>
      <c r="I95" s="1" t="s">
        <v>1357</v>
      </c>
      <c r="J95" s="1" t="s">
        <v>30</v>
      </c>
      <c r="K95" s="1" t="s">
        <v>1358</v>
      </c>
      <c r="L95" s="1" t="s">
        <v>1358</v>
      </c>
      <c r="M95" s="1" t="s">
        <v>788</v>
      </c>
      <c r="N95" s="1" t="s">
        <v>788</v>
      </c>
      <c r="O95" s="1" t="s">
        <v>789</v>
      </c>
      <c r="P95" s="1" t="s">
        <v>790</v>
      </c>
      <c r="Q95" s="1" t="s">
        <v>791</v>
      </c>
      <c r="R95" s="1" t="s">
        <v>1359</v>
      </c>
      <c r="S95" s="1" t="s">
        <v>793</v>
      </c>
      <c r="T95" s="1" t="s">
        <v>794</v>
      </c>
      <c r="U95" s="1" t="s">
        <v>805</v>
      </c>
      <c r="V95" s="1" t="s">
        <v>1263</v>
      </c>
    </row>
    <row r="96" s="1" customFormat="1" spans="1:22">
      <c r="A96" s="3">
        <v>21356429156</v>
      </c>
      <c r="B96" s="1" t="s">
        <v>818</v>
      </c>
      <c r="C96" s="1" t="s">
        <v>1360</v>
      </c>
      <c r="D96" s="1" t="s">
        <v>1361</v>
      </c>
      <c r="E96" s="1" t="s">
        <v>1362</v>
      </c>
      <c r="F96" s="1" t="s">
        <v>810</v>
      </c>
      <c r="G96" s="1" t="s">
        <v>784</v>
      </c>
      <c r="H96" s="1" t="s">
        <v>785</v>
      </c>
      <c r="I96" s="1" t="s">
        <v>1363</v>
      </c>
      <c r="J96" s="1" t="s">
        <v>30</v>
      </c>
      <c r="K96" s="1" t="s">
        <v>1364</v>
      </c>
      <c r="L96" s="1" t="s">
        <v>1364</v>
      </c>
      <c r="M96" s="1" t="s">
        <v>788</v>
      </c>
      <c r="N96" s="1" t="s">
        <v>788</v>
      </c>
      <c r="O96" s="1" t="s">
        <v>789</v>
      </c>
      <c r="P96" s="1" t="s">
        <v>790</v>
      </c>
      <c r="Q96" s="1" t="s">
        <v>791</v>
      </c>
      <c r="R96" s="1" t="s">
        <v>1365</v>
      </c>
      <c r="S96" s="1" t="s">
        <v>793</v>
      </c>
      <c r="T96" s="1" t="s">
        <v>794</v>
      </c>
      <c r="U96" s="1" t="s">
        <v>805</v>
      </c>
      <c r="V96" s="1" t="s">
        <v>1263</v>
      </c>
    </row>
    <row r="97" s="1" customFormat="1" spans="1:22">
      <c r="A97" s="3">
        <v>21337938978</v>
      </c>
      <c r="B97" s="1" t="s">
        <v>801</v>
      </c>
      <c r="C97" s="1" t="s">
        <v>1366</v>
      </c>
      <c r="D97" s="1" t="s">
        <v>1367</v>
      </c>
      <c r="E97" s="1" t="s">
        <v>1368</v>
      </c>
      <c r="F97" s="1" t="s">
        <v>818</v>
      </c>
      <c r="G97" s="1" t="s">
        <v>784</v>
      </c>
      <c r="H97" s="1" t="s">
        <v>785</v>
      </c>
      <c r="I97" s="1" t="s">
        <v>1369</v>
      </c>
      <c r="J97" s="1" t="s">
        <v>30</v>
      </c>
      <c r="K97" s="1" t="s">
        <v>1370</v>
      </c>
      <c r="L97" s="1" t="s">
        <v>1370</v>
      </c>
      <c r="M97" s="1" t="s">
        <v>788</v>
      </c>
      <c r="N97" s="1" t="s">
        <v>788</v>
      </c>
      <c r="O97" s="1" t="s">
        <v>789</v>
      </c>
      <c r="P97" s="1" t="s">
        <v>790</v>
      </c>
      <c r="Q97" s="1" t="s">
        <v>791</v>
      </c>
      <c r="R97" s="1" t="s">
        <v>1371</v>
      </c>
      <c r="S97" s="1" t="s">
        <v>793</v>
      </c>
      <c r="T97" s="1" t="s">
        <v>794</v>
      </c>
      <c r="U97" s="1" t="s">
        <v>805</v>
      </c>
      <c r="V97" s="1" t="s">
        <v>1050</v>
      </c>
    </row>
    <row r="98" s="1" customFormat="1" spans="1:22">
      <c r="A98" s="3">
        <v>18949195909</v>
      </c>
      <c r="B98" s="1" t="s">
        <v>1372</v>
      </c>
      <c r="C98" s="1" t="s">
        <v>1373</v>
      </c>
      <c r="D98" s="1" t="s">
        <v>1283</v>
      </c>
      <c r="E98" s="1" t="s">
        <v>1374</v>
      </c>
      <c r="F98" s="1" t="s">
        <v>818</v>
      </c>
      <c r="G98" s="1" t="s">
        <v>784</v>
      </c>
      <c r="H98" s="1" t="s">
        <v>785</v>
      </c>
      <c r="I98" s="1" t="s">
        <v>1375</v>
      </c>
      <c r="J98" s="1" t="s">
        <v>30</v>
      </c>
      <c r="K98" s="1" t="s">
        <v>1376</v>
      </c>
      <c r="L98" s="1" t="s">
        <v>1376</v>
      </c>
      <c r="M98" s="1" t="s">
        <v>788</v>
      </c>
      <c r="N98" s="1" t="s">
        <v>788</v>
      </c>
      <c r="O98" s="1" t="s">
        <v>789</v>
      </c>
      <c r="P98" s="1" t="s">
        <v>790</v>
      </c>
      <c r="Q98" s="1" t="s">
        <v>791</v>
      </c>
      <c r="R98" s="1" t="s">
        <v>1377</v>
      </c>
      <c r="S98" s="1" t="s">
        <v>793</v>
      </c>
      <c r="T98" s="1" t="s">
        <v>794</v>
      </c>
      <c r="U98" s="1" t="s">
        <v>805</v>
      </c>
      <c r="V98" s="1" t="s">
        <v>1288</v>
      </c>
    </row>
    <row r="99" s="1" customFormat="1" spans="1:22">
      <c r="A99" s="3">
        <v>18513104442</v>
      </c>
      <c r="B99" s="1" t="s">
        <v>1378</v>
      </c>
      <c r="C99" s="1" t="s">
        <v>1379</v>
      </c>
      <c r="D99" s="1" t="s">
        <v>1380</v>
      </c>
      <c r="E99" s="1" t="s">
        <v>1381</v>
      </c>
      <c r="F99" s="1" t="s">
        <v>912</v>
      </c>
      <c r="G99" s="1" t="s">
        <v>784</v>
      </c>
      <c r="H99" s="1" t="s">
        <v>785</v>
      </c>
      <c r="I99" s="1" t="s">
        <v>1382</v>
      </c>
      <c r="J99" s="1" t="s">
        <v>30</v>
      </c>
      <c r="K99" s="1" t="s">
        <v>1383</v>
      </c>
      <c r="L99" s="1" t="s">
        <v>1383</v>
      </c>
      <c r="M99" s="1" t="s">
        <v>788</v>
      </c>
      <c r="N99" s="1" t="s">
        <v>788</v>
      </c>
      <c r="O99" s="1" t="s">
        <v>789</v>
      </c>
      <c r="P99" s="1" t="s">
        <v>790</v>
      </c>
      <c r="Q99" s="1" t="s">
        <v>791</v>
      </c>
      <c r="R99" s="1" t="s">
        <v>1384</v>
      </c>
      <c r="S99" s="1" t="s">
        <v>793</v>
      </c>
      <c r="T99" s="1" t="s">
        <v>794</v>
      </c>
      <c r="U99" s="1" t="s">
        <v>805</v>
      </c>
      <c r="V99" s="1" t="s">
        <v>1288</v>
      </c>
    </row>
    <row r="100" s="1" customFormat="1" spans="1:22">
      <c r="A100" s="3">
        <v>21365087304</v>
      </c>
      <c r="B100" s="1" t="s">
        <v>810</v>
      </c>
      <c r="C100" s="1" t="s">
        <v>1385</v>
      </c>
      <c r="D100" s="1" t="s">
        <v>1386</v>
      </c>
      <c r="E100" s="1" t="s">
        <v>1387</v>
      </c>
      <c r="F100" s="1" t="s">
        <v>810</v>
      </c>
      <c r="G100" s="1" t="s">
        <v>784</v>
      </c>
      <c r="H100" s="1" t="s">
        <v>785</v>
      </c>
      <c r="I100" s="1" t="s">
        <v>1388</v>
      </c>
      <c r="J100" s="1" t="s">
        <v>30</v>
      </c>
      <c r="K100" s="1" t="s">
        <v>1389</v>
      </c>
      <c r="L100" s="1" t="s">
        <v>1389</v>
      </c>
      <c r="M100" s="1" t="s">
        <v>788</v>
      </c>
      <c r="N100" s="1" t="s">
        <v>788</v>
      </c>
      <c r="O100" s="1" t="s">
        <v>789</v>
      </c>
      <c r="P100" s="1" t="s">
        <v>790</v>
      </c>
      <c r="Q100" s="1" t="s">
        <v>791</v>
      </c>
      <c r="R100" s="1" t="s">
        <v>1390</v>
      </c>
      <c r="S100" s="1" t="s">
        <v>793</v>
      </c>
      <c r="T100" s="1" t="s">
        <v>794</v>
      </c>
      <c r="U100" s="1" t="s">
        <v>805</v>
      </c>
      <c r="V100" s="1" t="s">
        <v>796</v>
      </c>
    </row>
    <row r="101" s="1" customFormat="1" spans="1:22">
      <c r="A101" s="3">
        <v>21229214945</v>
      </c>
      <c r="B101" s="1" t="s">
        <v>1189</v>
      </c>
      <c r="C101" s="1" t="s">
        <v>1391</v>
      </c>
      <c r="D101" s="1" t="s">
        <v>1392</v>
      </c>
      <c r="E101" s="1" t="s">
        <v>1393</v>
      </c>
      <c r="F101" s="1" t="s">
        <v>818</v>
      </c>
      <c r="G101" s="1" t="s">
        <v>784</v>
      </c>
      <c r="H101" s="1" t="s">
        <v>785</v>
      </c>
      <c r="I101" s="1" t="s">
        <v>1394</v>
      </c>
      <c r="J101" s="1" t="s">
        <v>30</v>
      </c>
      <c r="K101" s="1" t="s">
        <v>1395</v>
      </c>
      <c r="L101" s="1" t="s">
        <v>1395</v>
      </c>
      <c r="M101" s="1" t="s">
        <v>788</v>
      </c>
      <c r="N101" s="1" t="s">
        <v>788</v>
      </c>
      <c r="O101" s="1" t="s">
        <v>789</v>
      </c>
      <c r="P101" s="1" t="s">
        <v>790</v>
      </c>
      <c r="Q101" s="1" t="s">
        <v>791</v>
      </c>
      <c r="R101" s="1" t="s">
        <v>1396</v>
      </c>
      <c r="S101" s="1" t="s">
        <v>793</v>
      </c>
      <c r="T101" s="1" t="s">
        <v>794</v>
      </c>
      <c r="U101" s="1" t="s">
        <v>805</v>
      </c>
      <c r="V101" s="1" t="s">
        <v>1263</v>
      </c>
    </row>
    <row r="102" s="1" customFormat="1" spans="1:22">
      <c r="A102" s="3">
        <v>21365950421</v>
      </c>
      <c r="B102" s="1" t="s">
        <v>810</v>
      </c>
      <c r="C102" s="1" t="s">
        <v>1397</v>
      </c>
      <c r="D102" s="1" t="s">
        <v>1398</v>
      </c>
      <c r="E102" s="1" t="s">
        <v>1399</v>
      </c>
      <c r="F102" s="1" t="s">
        <v>810</v>
      </c>
      <c r="G102" s="1" t="s">
        <v>784</v>
      </c>
      <c r="H102" s="1" t="s">
        <v>785</v>
      </c>
      <c r="I102" s="1" t="s">
        <v>1400</v>
      </c>
      <c r="J102" s="1" t="s">
        <v>30</v>
      </c>
      <c r="K102" s="1" t="s">
        <v>1401</v>
      </c>
      <c r="L102" s="1" t="s">
        <v>1401</v>
      </c>
      <c r="M102" s="1" t="s">
        <v>788</v>
      </c>
      <c r="N102" s="1" t="s">
        <v>788</v>
      </c>
      <c r="O102" s="1" t="s">
        <v>789</v>
      </c>
      <c r="P102" s="1" t="s">
        <v>790</v>
      </c>
      <c r="Q102" s="1" t="s">
        <v>791</v>
      </c>
      <c r="R102" s="1" t="s">
        <v>1402</v>
      </c>
      <c r="S102" s="1" t="s">
        <v>793</v>
      </c>
      <c r="T102" s="1" t="s">
        <v>794</v>
      </c>
      <c r="U102" s="1" t="s">
        <v>805</v>
      </c>
      <c r="V102" s="1" t="s">
        <v>822</v>
      </c>
    </row>
    <row r="103" s="1" customFormat="1" spans="1:22">
      <c r="A103" s="3">
        <v>21364222941</v>
      </c>
      <c r="B103" s="1" t="s">
        <v>810</v>
      </c>
      <c r="C103" s="1" t="s">
        <v>1403</v>
      </c>
      <c r="D103" s="1" t="s">
        <v>1404</v>
      </c>
      <c r="E103" s="1" t="s">
        <v>1405</v>
      </c>
      <c r="F103" s="1" t="s">
        <v>810</v>
      </c>
      <c r="G103" s="1" t="s">
        <v>784</v>
      </c>
      <c r="H103" s="1" t="s">
        <v>785</v>
      </c>
      <c r="I103" s="1" t="s">
        <v>1406</v>
      </c>
      <c r="J103" s="1" t="s">
        <v>30</v>
      </c>
      <c r="K103" s="1" t="s">
        <v>1407</v>
      </c>
      <c r="L103" s="1" t="s">
        <v>1407</v>
      </c>
      <c r="M103" s="1" t="s">
        <v>788</v>
      </c>
      <c r="N103" s="1" t="s">
        <v>788</v>
      </c>
      <c r="O103" s="1" t="s">
        <v>789</v>
      </c>
      <c r="P103" s="1" t="s">
        <v>790</v>
      </c>
      <c r="Q103" s="1" t="s">
        <v>791</v>
      </c>
      <c r="R103" s="1" t="s">
        <v>1408</v>
      </c>
      <c r="S103" s="1" t="s">
        <v>793</v>
      </c>
      <c r="T103" s="1" t="s">
        <v>794</v>
      </c>
      <c r="U103" s="1" t="s">
        <v>805</v>
      </c>
      <c r="V103" s="1" t="s">
        <v>1263</v>
      </c>
    </row>
    <row r="104" s="1" customFormat="1" spans="1:22">
      <c r="A104" s="3">
        <v>21314922098</v>
      </c>
      <c r="B104" s="1" t="s">
        <v>933</v>
      </c>
      <c r="C104" s="1" t="s">
        <v>1409</v>
      </c>
      <c r="D104" s="1" t="s">
        <v>1410</v>
      </c>
      <c r="E104" s="1" t="s">
        <v>1411</v>
      </c>
      <c r="F104" s="1" t="s">
        <v>912</v>
      </c>
      <c r="G104" s="1" t="s">
        <v>784</v>
      </c>
      <c r="H104" s="1" t="s">
        <v>785</v>
      </c>
      <c r="I104" s="1" t="s">
        <v>1412</v>
      </c>
      <c r="J104" s="1" t="s">
        <v>30</v>
      </c>
      <c r="K104" s="1" t="s">
        <v>1413</v>
      </c>
      <c r="L104" s="1" t="s">
        <v>1413</v>
      </c>
      <c r="M104" s="1" t="s">
        <v>788</v>
      </c>
      <c r="N104" s="1" t="s">
        <v>788</v>
      </c>
      <c r="O104" s="1" t="s">
        <v>789</v>
      </c>
      <c r="P104" s="1" t="s">
        <v>790</v>
      </c>
      <c r="Q104" s="1" t="s">
        <v>791</v>
      </c>
      <c r="R104" s="1" t="s">
        <v>1414</v>
      </c>
      <c r="S104" s="1" t="s">
        <v>793</v>
      </c>
      <c r="T104" s="1" t="s">
        <v>794</v>
      </c>
      <c r="U104" s="1" t="s">
        <v>805</v>
      </c>
      <c r="V104" s="1" t="s">
        <v>1263</v>
      </c>
    </row>
    <row r="105" s="1" customFormat="1" spans="1:22">
      <c r="A105" s="3">
        <v>21344937851</v>
      </c>
      <c r="B105" s="1" t="s">
        <v>912</v>
      </c>
      <c r="C105" s="1" t="s">
        <v>1415</v>
      </c>
      <c r="D105" s="1" t="s">
        <v>1416</v>
      </c>
      <c r="E105" s="1" t="s">
        <v>1417</v>
      </c>
      <c r="F105" s="1" t="s">
        <v>818</v>
      </c>
      <c r="G105" s="1" t="s">
        <v>784</v>
      </c>
      <c r="H105" s="1" t="s">
        <v>785</v>
      </c>
      <c r="I105" s="1" t="s">
        <v>1418</v>
      </c>
      <c r="J105" s="1" t="s">
        <v>30</v>
      </c>
      <c r="K105" s="1" t="s">
        <v>1419</v>
      </c>
      <c r="L105" s="1" t="s">
        <v>1419</v>
      </c>
      <c r="M105" s="1" t="s">
        <v>788</v>
      </c>
      <c r="N105" s="1" t="s">
        <v>788</v>
      </c>
      <c r="O105" s="1" t="s">
        <v>789</v>
      </c>
      <c r="P105" s="1" t="s">
        <v>790</v>
      </c>
      <c r="Q105" s="1" t="s">
        <v>791</v>
      </c>
      <c r="R105" s="1" t="s">
        <v>1420</v>
      </c>
      <c r="S105" s="1" t="s">
        <v>793</v>
      </c>
      <c r="T105" s="1" t="s">
        <v>794</v>
      </c>
      <c r="U105" s="1" t="s">
        <v>805</v>
      </c>
      <c r="V105" s="1" t="s">
        <v>991</v>
      </c>
    </row>
    <row r="106" s="1" customFormat="1" spans="1:22">
      <c r="A106" s="3">
        <v>21348141205</v>
      </c>
      <c r="B106" s="1" t="s">
        <v>912</v>
      </c>
      <c r="C106" s="1" t="s">
        <v>1421</v>
      </c>
      <c r="D106" s="1" t="s">
        <v>1086</v>
      </c>
      <c r="E106" s="1" t="s">
        <v>1422</v>
      </c>
      <c r="F106" s="1" t="s">
        <v>810</v>
      </c>
      <c r="G106" s="1" t="s">
        <v>784</v>
      </c>
      <c r="H106" s="1" t="s">
        <v>785</v>
      </c>
      <c r="I106" s="1" t="s">
        <v>1423</v>
      </c>
      <c r="J106" s="1" t="s">
        <v>30</v>
      </c>
      <c r="K106" s="1" t="s">
        <v>1089</v>
      </c>
      <c r="L106" s="1" t="s">
        <v>1089</v>
      </c>
      <c r="M106" s="1" t="s">
        <v>788</v>
      </c>
      <c r="N106" s="1" t="s">
        <v>788</v>
      </c>
      <c r="O106" s="1" t="s">
        <v>789</v>
      </c>
      <c r="P106" s="1" t="s">
        <v>790</v>
      </c>
      <c r="Q106" s="1" t="s">
        <v>791</v>
      </c>
      <c r="R106" s="1" t="s">
        <v>1424</v>
      </c>
      <c r="S106" s="1" t="s">
        <v>793</v>
      </c>
      <c r="T106" s="1" t="s">
        <v>794</v>
      </c>
      <c r="U106" s="1" t="s">
        <v>805</v>
      </c>
      <c r="V106" s="1" t="s">
        <v>1036</v>
      </c>
    </row>
    <row r="107" s="1" customFormat="1" spans="1:22">
      <c r="A107" s="3">
        <v>18945643817</v>
      </c>
      <c r="B107" s="1" t="s">
        <v>1425</v>
      </c>
      <c r="C107" s="1" t="s">
        <v>1426</v>
      </c>
      <c r="D107" s="1" t="s">
        <v>1427</v>
      </c>
      <c r="E107" s="1" t="s">
        <v>1428</v>
      </c>
      <c r="F107" s="1" t="s">
        <v>810</v>
      </c>
      <c r="G107" s="1" t="s">
        <v>784</v>
      </c>
      <c r="H107" s="1" t="s">
        <v>785</v>
      </c>
      <c r="I107" s="1" t="s">
        <v>1429</v>
      </c>
      <c r="J107" s="1" t="s">
        <v>30</v>
      </c>
      <c r="K107" s="1" t="s">
        <v>1430</v>
      </c>
      <c r="L107" s="1" t="s">
        <v>1430</v>
      </c>
      <c r="M107" s="1" t="s">
        <v>788</v>
      </c>
      <c r="N107" s="1" t="s">
        <v>788</v>
      </c>
      <c r="O107" s="1" t="s">
        <v>789</v>
      </c>
      <c r="P107" s="1" t="s">
        <v>790</v>
      </c>
      <c r="Q107" s="1" t="s">
        <v>791</v>
      </c>
      <c r="R107" s="1" t="s">
        <v>1431</v>
      </c>
      <c r="S107" s="1" t="s">
        <v>793</v>
      </c>
      <c r="T107" s="1" t="s">
        <v>794</v>
      </c>
      <c r="U107" s="1" t="s">
        <v>805</v>
      </c>
      <c r="V107" s="1" t="s">
        <v>1288</v>
      </c>
    </row>
    <row r="108" s="1" customFormat="1" spans="1:22">
      <c r="A108" s="3">
        <v>21255808410</v>
      </c>
      <c r="B108" s="1" t="s">
        <v>998</v>
      </c>
      <c r="C108" s="1" t="s">
        <v>1432</v>
      </c>
      <c r="D108" s="1" t="s">
        <v>1433</v>
      </c>
      <c r="E108" s="1" t="s">
        <v>1434</v>
      </c>
      <c r="F108" s="1" t="s">
        <v>862</v>
      </c>
      <c r="G108" s="1" t="s">
        <v>784</v>
      </c>
      <c r="H108" s="1" t="s">
        <v>785</v>
      </c>
      <c r="I108" s="1" t="s">
        <v>1435</v>
      </c>
      <c r="J108" s="1" t="s">
        <v>30</v>
      </c>
      <c r="K108" s="1" t="s">
        <v>1436</v>
      </c>
      <c r="L108" s="1" t="s">
        <v>1436</v>
      </c>
      <c r="M108" s="1" t="s">
        <v>788</v>
      </c>
      <c r="N108" s="1" t="s">
        <v>788</v>
      </c>
      <c r="O108" s="1" t="s">
        <v>789</v>
      </c>
      <c r="P108" s="1" t="s">
        <v>790</v>
      </c>
      <c r="Q108" s="1" t="s">
        <v>791</v>
      </c>
      <c r="R108" s="1" t="s">
        <v>1437</v>
      </c>
      <c r="S108" s="1" t="s">
        <v>793</v>
      </c>
      <c r="T108" s="1" t="s">
        <v>794</v>
      </c>
      <c r="U108" s="1" t="s">
        <v>805</v>
      </c>
      <c r="V108" s="1" t="s">
        <v>1438</v>
      </c>
    </row>
    <row r="109" s="1" customFormat="1" spans="1:22">
      <c r="A109" s="3">
        <v>21317456842</v>
      </c>
      <c r="B109" s="1" t="s">
        <v>933</v>
      </c>
      <c r="C109" s="1" t="s">
        <v>1439</v>
      </c>
      <c r="D109" s="1" t="s">
        <v>1440</v>
      </c>
      <c r="E109" s="1" t="s">
        <v>1441</v>
      </c>
      <c r="F109" s="1" t="s">
        <v>818</v>
      </c>
      <c r="G109" s="1" t="s">
        <v>784</v>
      </c>
      <c r="H109" s="1" t="s">
        <v>785</v>
      </c>
      <c r="I109" s="1" t="s">
        <v>1442</v>
      </c>
      <c r="J109" s="1" t="s">
        <v>30</v>
      </c>
      <c r="K109" s="1" t="s">
        <v>1443</v>
      </c>
      <c r="L109" s="1" t="s">
        <v>1443</v>
      </c>
      <c r="M109" s="1" t="s">
        <v>788</v>
      </c>
      <c r="N109" s="1" t="s">
        <v>788</v>
      </c>
      <c r="O109" s="1" t="s">
        <v>789</v>
      </c>
      <c r="P109" s="1" t="s">
        <v>790</v>
      </c>
      <c r="Q109" s="1" t="s">
        <v>791</v>
      </c>
      <c r="R109" s="1" t="s">
        <v>1444</v>
      </c>
      <c r="S109" s="1" t="s">
        <v>793</v>
      </c>
      <c r="T109" s="1" t="s">
        <v>794</v>
      </c>
      <c r="U109" s="1" t="s">
        <v>805</v>
      </c>
      <c r="V109" s="1" t="s">
        <v>1263</v>
      </c>
    </row>
    <row r="110" s="1" customFormat="1" spans="1:22">
      <c r="A110" s="3">
        <v>21315008182</v>
      </c>
      <c r="B110" s="1" t="s">
        <v>933</v>
      </c>
      <c r="C110" s="1" t="s">
        <v>1445</v>
      </c>
      <c r="D110" s="1" t="s">
        <v>1446</v>
      </c>
      <c r="E110" s="1" t="s">
        <v>1447</v>
      </c>
      <c r="F110" s="1" t="s">
        <v>810</v>
      </c>
      <c r="G110" s="1" t="s">
        <v>784</v>
      </c>
      <c r="H110" s="1" t="s">
        <v>785</v>
      </c>
      <c r="I110" s="1" t="s">
        <v>1448</v>
      </c>
      <c r="J110" s="1" t="s">
        <v>30</v>
      </c>
      <c r="K110" s="1" t="s">
        <v>1449</v>
      </c>
      <c r="L110" s="1" t="s">
        <v>1449</v>
      </c>
      <c r="M110" s="1" t="s">
        <v>788</v>
      </c>
      <c r="N110" s="1" t="s">
        <v>788</v>
      </c>
      <c r="O110" s="1" t="s">
        <v>789</v>
      </c>
      <c r="P110" s="1" t="s">
        <v>790</v>
      </c>
      <c r="Q110" s="1" t="s">
        <v>791</v>
      </c>
      <c r="R110" s="1" t="s">
        <v>1450</v>
      </c>
      <c r="S110" s="1" t="s">
        <v>793</v>
      </c>
      <c r="T110" s="1" t="s">
        <v>794</v>
      </c>
      <c r="U110" s="1" t="s">
        <v>805</v>
      </c>
      <c r="V110" s="1" t="s">
        <v>1263</v>
      </c>
    </row>
    <row r="111" s="1" customFormat="1" spans="1:22">
      <c r="A111" s="3">
        <v>21264275549</v>
      </c>
      <c r="B111" s="1" t="s">
        <v>862</v>
      </c>
      <c r="C111" s="1" t="s">
        <v>1451</v>
      </c>
      <c r="D111" s="1" t="s">
        <v>1452</v>
      </c>
      <c r="E111" s="1" t="s">
        <v>1453</v>
      </c>
      <c r="F111" s="1" t="s">
        <v>810</v>
      </c>
      <c r="G111" s="1" t="s">
        <v>784</v>
      </c>
      <c r="H111" s="1" t="s">
        <v>785</v>
      </c>
      <c r="I111" s="1" t="s">
        <v>1454</v>
      </c>
      <c r="J111" s="1" t="s">
        <v>30</v>
      </c>
      <c r="K111" s="1" t="s">
        <v>1455</v>
      </c>
      <c r="L111" s="1" t="s">
        <v>1455</v>
      </c>
      <c r="M111" s="1" t="s">
        <v>788</v>
      </c>
      <c r="N111" s="1" t="s">
        <v>788</v>
      </c>
      <c r="O111" s="1" t="s">
        <v>789</v>
      </c>
      <c r="P111" s="1" t="s">
        <v>790</v>
      </c>
      <c r="Q111" s="1" t="s">
        <v>791</v>
      </c>
      <c r="R111" s="1" t="s">
        <v>1456</v>
      </c>
      <c r="S111" s="1" t="s">
        <v>793</v>
      </c>
      <c r="T111" s="1" t="s">
        <v>794</v>
      </c>
      <c r="U111" s="1" t="s">
        <v>795</v>
      </c>
      <c r="V111" s="1" t="s">
        <v>1005</v>
      </c>
    </row>
    <row r="112" s="1" customFormat="1" spans="1:22">
      <c r="A112" s="3">
        <v>21341869597</v>
      </c>
      <c r="B112" s="1" t="s">
        <v>912</v>
      </c>
      <c r="C112" s="1" t="s">
        <v>1457</v>
      </c>
      <c r="D112" s="1" t="s">
        <v>1452</v>
      </c>
      <c r="E112" s="1" t="s">
        <v>1458</v>
      </c>
      <c r="F112" s="1" t="s">
        <v>780</v>
      </c>
      <c r="G112" s="1" t="s">
        <v>784</v>
      </c>
      <c r="H112" s="1" t="s">
        <v>785</v>
      </c>
      <c r="I112" s="1" t="s">
        <v>1459</v>
      </c>
      <c r="J112" s="1" t="s">
        <v>30</v>
      </c>
      <c r="K112" s="1" t="s">
        <v>1460</v>
      </c>
      <c r="L112" s="1" t="s">
        <v>1460</v>
      </c>
      <c r="M112" s="1" t="s">
        <v>788</v>
      </c>
      <c r="N112" s="1" t="s">
        <v>788</v>
      </c>
      <c r="O112" s="1" t="s">
        <v>789</v>
      </c>
      <c r="P112" s="1" t="s">
        <v>790</v>
      </c>
      <c r="Q112" s="1" t="s">
        <v>791</v>
      </c>
      <c r="R112" s="1" t="s">
        <v>1461</v>
      </c>
      <c r="S112" s="1" t="s">
        <v>793</v>
      </c>
      <c r="T112" s="1" t="s">
        <v>794</v>
      </c>
      <c r="U112" s="1" t="s">
        <v>795</v>
      </c>
      <c r="V112" s="1" t="s">
        <v>1005</v>
      </c>
    </row>
    <row r="113" s="1" customFormat="1" spans="1:22">
      <c r="A113" s="3">
        <v>21364248094</v>
      </c>
      <c r="B113" s="1" t="s">
        <v>810</v>
      </c>
      <c r="C113" s="1" t="s">
        <v>1462</v>
      </c>
      <c r="D113" s="1" t="s">
        <v>1463</v>
      </c>
      <c r="E113" s="1" t="s">
        <v>1464</v>
      </c>
      <c r="F113" s="1" t="s">
        <v>810</v>
      </c>
      <c r="G113" s="1" t="s">
        <v>784</v>
      </c>
      <c r="H113" s="1" t="s">
        <v>785</v>
      </c>
      <c r="I113" s="1" t="s">
        <v>1465</v>
      </c>
      <c r="J113" s="1" t="s">
        <v>30</v>
      </c>
      <c r="K113" s="1" t="s">
        <v>1466</v>
      </c>
      <c r="L113" s="1" t="s">
        <v>1466</v>
      </c>
      <c r="M113" s="1" t="s">
        <v>788</v>
      </c>
      <c r="N113" s="1" t="s">
        <v>788</v>
      </c>
      <c r="O113" s="1" t="s">
        <v>789</v>
      </c>
      <c r="P113" s="1" t="s">
        <v>790</v>
      </c>
      <c r="Q113" s="1" t="s">
        <v>791</v>
      </c>
      <c r="R113" s="1" t="s">
        <v>1467</v>
      </c>
      <c r="S113" s="1" t="s">
        <v>793</v>
      </c>
      <c r="T113" s="1" t="s">
        <v>794</v>
      </c>
      <c r="U113" s="1" t="s">
        <v>805</v>
      </c>
      <c r="V113" s="1" t="s">
        <v>940</v>
      </c>
    </row>
    <row r="114" s="1" customFormat="1" spans="1:22">
      <c r="A114" s="3">
        <v>21359876563</v>
      </c>
      <c r="B114" s="1" t="s">
        <v>818</v>
      </c>
      <c r="C114" s="1" t="s">
        <v>1468</v>
      </c>
      <c r="D114" s="1" t="s">
        <v>1469</v>
      </c>
      <c r="E114" s="1" t="s">
        <v>1470</v>
      </c>
      <c r="F114" s="1" t="s">
        <v>818</v>
      </c>
      <c r="G114" s="1" t="s">
        <v>784</v>
      </c>
      <c r="H114" s="1" t="s">
        <v>785</v>
      </c>
      <c r="I114" s="1" t="s">
        <v>1471</v>
      </c>
      <c r="J114" s="1" t="s">
        <v>30</v>
      </c>
      <c r="K114" s="1" t="s">
        <v>1472</v>
      </c>
      <c r="L114" s="1" t="s">
        <v>1472</v>
      </c>
      <c r="M114" s="1" t="s">
        <v>788</v>
      </c>
      <c r="N114" s="1" t="s">
        <v>788</v>
      </c>
      <c r="O114" s="1" t="s">
        <v>789</v>
      </c>
      <c r="P114" s="1" t="s">
        <v>790</v>
      </c>
      <c r="Q114" s="1" t="s">
        <v>791</v>
      </c>
      <c r="R114" s="1" t="s">
        <v>1473</v>
      </c>
      <c r="S114" s="1" t="s">
        <v>793</v>
      </c>
      <c r="T114" s="1" t="s">
        <v>794</v>
      </c>
      <c r="U114" s="1" t="s">
        <v>805</v>
      </c>
      <c r="V114" s="1" t="s">
        <v>796</v>
      </c>
    </row>
    <row r="115" s="1" customFormat="1" spans="1:22">
      <c r="A115" s="3">
        <v>21358427930</v>
      </c>
      <c r="B115" s="1" t="s">
        <v>818</v>
      </c>
      <c r="C115" s="1" t="s">
        <v>1474</v>
      </c>
      <c r="D115" s="1" t="s">
        <v>1475</v>
      </c>
      <c r="E115" s="1" t="s">
        <v>1476</v>
      </c>
      <c r="F115" s="1" t="s">
        <v>818</v>
      </c>
      <c r="G115" s="1" t="s">
        <v>784</v>
      </c>
      <c r="H115" s="1" t="s">
        <v>785</v>
      </c>
      <c r="I115" s="1" t="s">
        <v>1477</v>
      </c>
      <c r="J115" s="1" t="s">
        <v>30</v>
      </c>
      <c r="K115" s="1" t="s">
        <v>1478</v>
      </c>
      <c r="L115" s="1" t="s">
        <v>1478</v>
      </c>
      <c r="M115" s="1" t="s">
        <v>788</v>
      </c>
      <c r="N115" s="1" t="s">
        <v>788</v>
      </c>
      <c r="O115" s="1" t="s">
        <v>789</v>
      </c>
      <c r="P115" s="1" t="s">
        <v>790</v>
      </c>
      <c r="Q115" s="1" t="s">
        <v>791</v>
      </c>
      <c r="R115" s="1" t="s">
        <v>1479</v>
      </c>
      <c r="S115" s="1" t="s">
        <v>793</v>
      </c>
      <c r="T115" s="1" t="s">
        <v>794</v>
      </c>
      <c r="U115" s="1" t="s">
        <v>805</v>
      </c>
      <c r="V115" s="1" t="s">
        <v>1036</v>
      </c>
    </row>
    <row r="116" s="1" customFormat="1" spans="1:22">
      <c r="A116" s="3">
        <v>21362812760</v>
      </c>
      <c r="B116" s="1" t="s">
        <v>810</v>
      </c>
      <c r="C116" s="1" t="s">
        <v>1480</v>
      </c>
      <c r="D116" s="1" t="s">
        <v>1481</v>
      </c>
      <c r="E116" s="1" t="s">
        <v>1482</v>
      </c>
      <c r="F116" s="1" t="s">
        <v>810</v>
      </c>
      <c r="G116" s="1" t="s">
        <v>784</v>
      </c>
      <c r="H116" s="1" t="s">
        <v>785</v>
      </c>
      <c r="I116" s="1" t="s">
        <v>1483</v>
      </c>
      <c r="J116" s="1" t="s">
        <v>30</v>
      </c>
      <c r="K116" s="1" t="s">
        <v>1207</v>
      </c>
      <c r="L116" s="1" t="s">
        <v>1207</v>
      </c>
      <c r="M116" s="1" t="s">
        <v>788</v>
      </c>
      <c r="N116" s="1" t="s">
        <v>788</v>
      </c>
      <c r="O116" s="1" t="s">
        <v>789</v>
      </c>
      <c r="P116" s="1" t="s">
        <v>790</v>
      </c>
      <c r="Q116" s="1" t="s">
        <v>791</v>
      </c>
      <c r="R116" s="1" t="s">
        <v>1484</v>
      </c>
      <c r="S116" s="1" t="s">
        <v>793</v>
      </c>
      <c r="T116" s="1" t="s">
        <v>794</v>
      </c>
      <c r="U116" s="1" t="s">
        <v>805</v>
      </c>
      <c r="V116" s="1" t="s">
        <v>1112</v>
      </c>
    </row>
    <row r="117" s="1" customFormat="1" spans="1:22">
      <c r="A117" s="3">
        <v>21366789378</v>
      </c>
      <c r="B117" s="1" t="s">
        <v>810</v>
      </c>
      <c r="C117" s="1" t="s">
        <v>1485</v>
      </c>
      <c r="D117" s="1" t="s">
        <v>1440</v>
      </c>
      <c r="E117" s="1" t="s">
        <v>1486</v>
      </c>
      <c r="F117" s="1" t="s">
        <v>810</v>
      </c>
      <c r="G117" s="1" t="s">
        <v>784</v>
      </c>
      <c r="H117" s="1" t="s">
        <v>785</v>
      </c>
      <c r="I117" s="1" t="s">
        <v>1487</v>
      </c>
      <c r="J117" s="1" t="s">
        <v>30</v>
      </c>
      <c r="K117" s="1" t="s">
        <v>1488</v>
      </c>
      <c r="L117" s="1" t="s">
        <v>1488</v>
      </c>
      <c r="M117" s="1" t="s">
        <v>788</v>
      </c>
      <c r="N117" s="1" t="s">
        <v>788</v>
      </c>
      <c r="O117" s="1" t="s">
        <v>789</v>
      </c>
      <c r="P117" s="1" t="s">
        <v>790</v>
      </c>
      <c r="Q117" s="1" t="s">
        <v>791</v>
      </c>
      <c r="R117" s="1" t="s">
        <v>1489</v>
      </c>
      <c r="S117" s="1" t="s">
        <v>793</v>
      </c>
      <c r="T117" s="1" t="s">
        <v>794</v>
      </c>
      <c r="U117" s="1" t="s">
        <v>805</v>
      </c>
      <c r="V117" s="1" t="s">
        <v>1263</v>
      </c>
    </row>
    <row r="118" s="1" customFormat="1" spans="1:22">
      <c r="A118" s="3">
        <v>21340098198</v>
      </c>
      <c r="B118" s="1" t="s">
        <v>912</v>
      </c>
      <c r="C118" s="1" t="s">
        <v>1490</v>
      </c>
      <c r="D118" s="1" t="s">
        <v>1491</v>
      </c>
      <c r="E118" s="1" t="s">
        <v>1492</v>
      </c>
      <c r="F118" s="1" t="s">
        <v>810</v>
      </c>
      <c r="G118" s="1" t="s">
        <v>784</v>
      </c>
      <c r="H118" s="1" t="s">
        <v>785</v>
      </c>
      <c r="I118" s="1" t="s">
        <v>1493</v>
      </c>
      <c r="J118" s="1" t="s">
        <v>30</v>
      </c>
      <c r="K118" s="1" t="s">
        <v>1494</v>
      </c>
      <c r="L118" s="1" t="s">
        <v>1494</v>
      </c>
      <c r="M118" s="1" t="s">
        <v>788</v>
      </c>
      <c r="N118" s="1" t="s">
        <v>788</v>
      </c>
      <c r="O118" s="1" t="s">
        <v>789</v>
      </c>
      <c r="P118" s="1" t="s">
        <v>790</v>
      </c>
      <c r="Q118" s="1" t="s">
        <v>791</v>
      </c>
      <c r="R118" s="1" t="s">
        <v>1495</v>
      </c>
      <c r="S118" s="1" t="s">
        <v>793</v>
      </c>
      <c r="T118" s="1" t="s">
        <v>794</v>
      </c>
      <c r="U118" s="1" t="s">
        <v>805</v>
      </c>
      <c r="V118" s="1" t="s">
        <v>1263</v>
      </c>
    </row>
    <row r="119" s="1" customFormat="1" spans="1:22">
      <c r="A119" s="3">
        <v>21349383568</v>
      </c>
      <c r="B119" s="1" t="s">
        <v>780</v>
      </c>
      <c r="C119" s="1" t="s">
        <v>1496</v>
      </c>
      <c r="D119" s="1" t="s">
        <v>1497</v>
      </c>
      <c r="E119" s="1" t="s">
        <v>1498</v>
      </c>
      <c r="F119" s="1" t="s">
        <v>818</v>
      </c>
      <c r="G119" s="1" t="s">
        <v>784</v>
      </c>
      <c r="H119" s="1" t="s">
        <v>785</v>
      </c>
      <c r="I119" s="1" t="s">
        <v>1499</v>
      </c>
      <c r="J119" s="1" t="s">
        <v>30</v>
      </c>
      <c r="K119" s="1" t="s">
        <v>1500</v>
      </c>
      <c r="L119" s="1" t="s">
        <v>1500</v>
      </c>
      <c r="M119" s="1" t="s">
        <v>788</v>
      </c>
      <c r="N119" s="1" t="s">
        <v>788</v>
      </c>
      <c r="O119" s="1" t="s">
        <v>789</v>
      </c>
      <c r="P119" s="1" t="s">
        <v>790</v>
      </c>
      <c r="Q119" s="1" t="s">
        <v>791</v>
      </c>
      <c r="R119" s="1" t="s">
        <v>1501</v>
      </c>
      <c r="S119" s="1" t="s">
        <v>793</v>
      </c>
      <c r="T119" s="1" t="s">
        <v>794</v>
      </c>
      <c r="U119" s="1" t="s">
        <v>805</v>
      </c>
      <c r="V119" s="1" t="s">
        <v>1263</v>
      </c>
    </row>
    <row r="120" s="1" customFormat="1" spans="1:22">
      <c r="A120" s="3">
        <v>21329843137</v>
      </c>
      <c r="B120" s="1" t="s">
        <v>801</v>
      </c>
      <c r="C120" s="1" t="s">
        <v>1502</v>
      </c>
      <c r="D120" s="1" t="s">
        <v>1503</v>
      </c>
      <c r="E120" s="1" t="s">
        <v>1504</v>
      </c>
      <c r="F120" s="1" t="s">
        <v>810</v>
      </c>
      <c r="G120" s="1" t="s">
        <v>784</v>
      </c>
      <c r="H120" s="1" t="s">
        <v>785</v>
      </c>
      <c r="I120" s="1" t="s">
        <v>1505</v>
      </c>
      <c r="J120" s="1" t="s">
        <v>30</v>
      </c>
      <c r="K120" s="1" t="s">
        <v>1506</v>
      </c>
      <c r="L120" s="1" t="s">
        <v>1506</v>
      </c>
      <c r="M120" s="1" t="s">
        <v>788</v>
      </c>
      <c r="N120" s="1" t="s">
        <v>788</v>
      </c>
      <c r="O120" s="1" t="s">
        <v>789</v>
      </c>
      <c r="P120" s="1" t="s">
        <v>790</v>
      </c>
      <c r="Q120" s="1" t="s">
        <v>791</v>
      </c>
      <c r="R120" s="1" t="s">
        <v>1507</v>
      </c>
      <c r="S120" s="1" t="s">
        <v>793</v>
      </c>
      <c r="T120" s="1" t="s">
        <v>794</v>
      </c>
      <c r="U120" s="1" t="s">
        <v>805</v>
      </c>
      <c r="V120" s="1" t="s">
        <v>911</v>
      </c>
    </row>
    <row r="121" s="1" customFormat="1" spans="1:22">
      <c r="A121" s="3">
        <v>21201694747</v>
      </c>
      <c r="B121" s="1" t="s">
        <v>1508</v>
      </c>
      <c r="C121" s="1" t="s">
        <v>1509</v>
      </c>
      <c r="D121" s="1" t="s">
        <v>1510</v>
      </c>
      <c r="E121" s="1" t="s">
        <v>1511</v>
      </c>
      <c r="F121" s="1" t="s">
        <v>810</v>
      </c>
      <c r="G121" s="1" t="s">
        <v>784</v>
      </c>
      <c r="H121" s="1" t="s">
        <v>785</v>
      </c>
      <c r="I121" s="1" t="s">
        <v>1512</v>
      </c>
      <c r="J121" s="1" t="s">
        <v>30</v>
      </c>
      <c r="K121" s="1" t="s">
        <v>1513</v>
      </c>
      <c r="L121" s="1" t="s">
        <v>1513</v>
      </c>
      <c r="M121" s="1" t="s">
        <v>788</v>
      </c>
      <c r="N121" s="1" t="s">
        <v>788</v>
      </c>
      <c r="O121" s="1" t="s">
        <v>789</v>
      </c>
      <c r="P121" s="1" t="s">
        <v>790</v>
      </c>
      <c r="Q121" s="1" t="s">
        <v>791</v>
      </c>
      <c r="R121" s="1" t="s">
        <v>1514</v>
      </c>
      <c r="S121" s="1" t="s">
        <v>793</v>
      </c>
      <c r="T121" s="1" t="s">
        <v>794</v>
      </c>
      <c r="U121" s="1" t="s">
        <v>805</v>
      </c>
      <c r="V121" s="1" t="s">
        <v>1263</v>
      </c>
    </row>
    <row r="122" s="1" customFormat="1" spans="1:22">
      <c r="A122" s="3">
        <v>21349535852</v>
      </c>
      <c r="B122" s="1" t="s">
        <v>780</v>
      </c>
      <c r="C122" s="1" t="s">
        <v>1515</v>
      </c>
      <c r="D122" s="1" t="s">
        <v>1516</v>
      </c>
      <c r="E122" s="1" t="s">
        <v>1517</v>
      </c>
      <c r="F122" s="1" t="s">
        <v>818</v>
      </c>
      <c r="G122" s="1" t="s">
        <v>784</v>
      </c>
      <c r="H122" s="1" t="s">
        <v>785</v>
      </c>
      <c r="I122" s="1" t="s">
        <v>1518</v>
      </c>
      <c r="J122" s="1" t="s">
        <v>30</v>
      </c>
      <c r="K122" s="1" t="s">
        <v>1519</v>
      </c>
      <c r="L122" s="1" t="s">
        <v>1519</v>
      </c>
      <c r="M122" s="1" t="s">
        <v>788</v>
      </c>
      <c r="N122" s="1" t="s">
        <v>788</v>
      </c>
      <c r="O122" s="1" t="s">
        <v>789</v>
      </c>
      <c r="P122" s="1" t="s">
        <v>790</v>
      </c>
      <c r="Q122" s="1" t="s">
        <v>791</v>
      </c>
      <c r="R122" s="1" t="s">
        <v>1520</v>
      </c>
      <c r="S122" s="1" t="s">
        <v>793</v>
      </c>
      <c r="T122" s="1" t="s">
        <v>794</v>
      </c>
      <c r="U122" s="1" t="s">
        <v>805</v>
      </c>
      <c r="V122" s="1" t="s">
        <v>1521</v>
      </c>
    </row>
    <row r="123" s="1" customFormat="1" spans="1:22">
      <c r="A123" s="3">
        <v>21364906076</v>
      </c>
      <c r="B123" s="1" t="s">
        <v>810</v>
      </c>
      <c r="C123" s="1" t="s">
        <v>1522</v>
      </c>
      <c r="D123" s="1" t="s">
        <v>1523</v>
      </c>
      <c r="E123" s="1" t="s">
        <v>1524</v>
      </c>
      <c r="F123" s="1" t="s">
        <v>810</v>
      </c>
      <c r="G123" s="1" t="s">
        <v>784</v>
      </c>
      <c r="H123" s="1" t="s">
        <v>785</v>
      </c>
      <c r="I123" s="1" t="s">
        <v>1525</v>
      </c>
      <c r="J123" s="1" t="s">
        <v>30</v>
      </c>
      <c r="K123" s="1" t="s">
        <v>1526</v>
      </c>
      <c r="L123" s="1" t="s">
        <v>1526</v>
      </c>
      <c r="M123" s="1" t="s">
        <v>788</v>
      </c>
      <c r="N123" s="1" t="s">
        <v>788</v>
      </c>
      <c r="O123" s="1" t="s">
        <v>789</v>
      </c>
      <c r="P123" s="1" t="s">
        <v>790</v>
      </c>
      <c r="Q123" s="1" t="s">
        <v>791</v>
      </c>
      <c r="R123" s="1" t="s">
        <v>1527</v>
      </c>
      <c r="S123" s="1" t="s">
        <v>793</v>
      </c>
      <c r="T123" s="1" t="s">
        <v>794</v>
      </c>
      <c r="U123" s="1" t="s">
        <v>805</v>
      </c>
      <c r="V123" s="1" t="s">
        <v>1347</v>
      </c>
    </row>
    <row r="124" s="1" customFormat="1" spans="1:22">
      <c r="A124" s="3">
        <v>21360552758</v>
      </c>
      <c r="B124" s="1" t="s">
        <v>818</v>
      </c>
      <c r="C124" s="1" t="s">
        <v>1528</v>
      </c>
      <c r="D124" s="1" t="s">
        <v>1529</v>
      </c>
      <c r="E124" s="1" t="s">
        <v>1530</v>
      </c>
      <c r="F124" s="1" t="s">
        <v>810</v>
      </c>
      <c r="G124" s="1" t="s">
        <v>784</v>
      </c>
      <c r="H124" s="1" t="s">
        <v>785</v>
      </c>
      <c r="I124" s="1" t="s">
        <v>1531</v>
      </c>
      <c r="J124" s="1" t="s">
        <v>30</v>
      </c>
      <c r="K124" s="1" t="s">
        <v>1532</v>
      </c>
      <c r="L124" s="1" t="s">
        <v>1532</v>
      </c>
      <c r="M124" s="1" t="s">
        <v>788</v>
      </c>
      <c r="N124" s="1" t="s">
        <v>788</v>
      </c>
      <c r="O124" s="1" t="s">
        <v>789</v>
      </c>
      <c r="P124" s="1" t="s">
        <v>790</v>
      </c>
      <c r="Q124" s="1" t="s">
        <v>791</v>
      </c>
      <c r="R124" s="1" t="s">
        <v>1533</v>
      </c>
      <c r="S124" s="1" t="s">
        <v>793</v>
      </c>
      <c r="T124" s="1" t="s">
        <v>794</v>
      </c>
      <c r="U124" s="1" t="s">
        <v>805</v>
      </c>
      <c r="V124" s="1" t="s">
        <v>948</v>
      </c>
    </row>
    <row r="125" s="1" customFormat="1" spans="1:22">
      <c r="A125" s="3">
        <v>21333829479</v>
      </c>
      <c r="B125" s="1" t="s">
        <v>801</v>
      </c>
      <c r="C125" s="1" t="s">
        <v>1534</v>
      </c>
      <c r="D125" s="1" t="s">
        <v>1535</v>
      </c>
      <c r="E125" s="1" t="s">
        <v>1536</v>
      </c>
      <c r="F125" s="1" t="s">
        <v>818</v>
      </c>
      <c r="G125" s="1" t="s">
        <v>784</v>
      </c>
      <c r="H125" s="1" t="s">
        <v>785</v>
      </c>
      <c r="I125" s="1" t="s">
        <v>1537</v>
      </c>
      <c r="J125" s="1" t="s">
        <v>30</v>
      </c>
      <c r="K125" s="1" t="s">
        <v>1538</v>
      </c>
      <c r="L125" s="1" t="s">
        <v>1538</v>
      </c>
      <c r="M125" s="1" t="s">
        <v>788</v>
      </c>
      <c r="N125" s="1" t="s">
        <v>788</v>
      </c>
      <c r="O125" s="1" t="s">
        <v>789</v>
      </c>
      <c r="P125" s="1" t="s">
        <v>790</v>
      </c>
      <c r="Q125" s="1" t="s">
        <v>791</v>
      </c>
      <c r="R125" s="1" t="s">
        <v>1539</v>
      </c>
      <c r="S125" s="1" t="s">
        <v>793</v>
      </c>
      <c r="T125" s="1" t="s">
        <v>794</v>
      </c>
      <c r="U125" s="1" t="s">
        <v>805</v>
      </c>
      <c r="V125" s="1" t="s">
        <v>1029</v>
      </c>
    </row>
    <row r="126" s="1" customFormat="1" spans="1:22">
      <c r="A126" s="3">
        <v>21323562382</v>
      </c>
      <c r="B126" s="1" t="s">
        <v>933</v>
      </c>
      <c r="C126" s="1" t="s">
        <v>1540</v>
      </c>
      <c r="D126" s="1" t="s">
        <v>1541</v>
      </c>
      <c r="E126" s="1" t="s">
        <v>1542</v>
      </c>
      <c r="F126" s="1" t="s">
        <v>780</v>
      </c>
      <c r="G126" s="1" t="s">
        <v>784</v>
      </c>
      <c r="H126" s="1" t="s">
        <v>785</v>
      </c>
      <c r="I126" s="1" t="s">
        <v>1543</v>
      </c>
      <c r="J126" s="1" t="s">
        <v>30</v>
      </c>
      <c r="K126" s="1" t="s">
        <v>1544</v>
      </c>
      <c r="L126" s="1" t="s">
        <v>1544</v>
      </c>
      <c r="M126" s="1" t="s">
        <v>788</v>
      </c>
      <c r="N126" s="1" t="s">
        <v>788</v>
      </c>
      <c r="O126" s="1" t="s">
        <v>789</v>
      </c>
      <c r="P126" s="1" t="s">
        <v>790</v>
      </c>
      <c r="Q126" s="1" t="s">
        <v>791</v>
      </c>
      <c r="R126" s="1" t="s">
        <v>1545</v>
      </c>
      <c r="S126" s="1" t="s">
        <v>793</v>
      </c>
      <c r="T126" s="1" t="s">
        <v>794</v>
      </c>
      <c r="U126" s="1" t="s">
        <v>805</v>
      </c>
      <c r="V126" s="1" t="s">
        <v>991</v>
      </c>
    </row>
    <row r="127" s="1" customFormat="1" spans="1:22">
      <c r="A127" s="3">
        <v>21236478321</v>
      </c>
      <c r="B127" s="1" t="s">
        <v>1189</v>
      </c>
      <c r="C127" s="1" t="s">
        <v>1546</v>
      </c>
      <c r="D127" s="1" t="s">
        <v>1541</v>
      </c>
      <c r="E127" s="1" t="s">
        <v>1547</v>
      </c>
      <c r="F127" s="1" t="s">
        <v>862</v>
      </c>
      <c r="G127" s="1" t="s">
        <v>784</v>
      </c>
      <c r="H127" s="1" t="s">
        <v>785</v>
      </c>
      <c r="I127" s="1" t="s">
        <v>1548</v>
      </c>
      <c r="J127" s="1" t="s">
        <v>30</v>
      </c>
      <c r="K127" s="1" t="s">
        <v>1549</v>
      </c>
      <c r="L127" s="1" t="s">
        <v>1549</v>
      </c>
      <c r="M127" s="1" t="s">
        <v>788</v>
      </c>
      <c r="N127" s="1" t="s">
        <v>788</v>
      </c>
      <c r="O127" s="1" t="s">
        <v>789</v>
      </c>
      <c r="P127" s="1" t="s">
        <v>790</v>
      </c>
      <c r="Q127" s="1" t="s">
        <v>791</v>
      </c>
      <c r="R127" s="1" t="s">
        <v>1550</v>
      </c>
      <c r="S127" s="1" t="s">
        <v>793</v>
      </c>
      <c r="T127" s="1" t="s">
        <v>794</v>
      </c>
      <c r="U127" s="1" t="s">
        <v>805</v>
      </c>
      <c r="V127" s="1" t="s">
        <v>991</v>
      </c>
    </row>
    <row r="128" s="1" customFormat="1" spans="1:22">
      <c r="A128" s="3">
        <v>21317460575</v>
      </c>
      <c r="B128" s="1" t="s">
        <v>933</v>
      </c>
      <c r="C128" s="1" t="s">
        <v>1551</v>
      </c>
      <c r="D128" s="1" t="s">
        <v>1552</v>
      </c>
      <c r="E128" s="1" t="s">
        <v>1553</v>
      </c>
      <c r="F128" s="1" t="s">
        <v>780</v>
      </c>
      <c r="G128" s="1" t="s">
        <v>784</v>
      </c>
      <c r="H128" s="1" t="s">
        <v>785</v>
      </c>
      <c r="I128" s="1" t="s">
        <v>1554</v>
      </c>
      <c r="J128" s="1" t="s">
        <v>30</v>
      </c>
      <c r="K128" s="1" t="s">
        <v>1555</v>
      </c>
      <c r="L128" s="1" t="s">
        <v>1555</v>
      </c>
      <c r="M128" s="1" t="s">
        <v>788</v>
      </c>
      <c r="N128" s="1" t="s">
        <v>788</v>
      </c>
      <c r="O128" s="1" t="s">
        <v>789</v>
      </c>
      <c r="P128" s="1" t="s">
        <v>790</v>
      </c>
      <c r="Q128" s="1" t="s">
        <v>791</v>
      </c>
      <c r="R128" s="1" t="s">
        <v>1556</v>
      </c>
      <c r="S128" s="1" t="s">
        <v>793</v>
      </c>
      <c r="T128" s="1" t="s">
        <v>794</v>
      </c>
      <c r="U128" s="1" t="s">
        <v>805</v>
      </c>
      <c r="V128" s="1" t="s">
        <v>1263</v>
      </c>
    </row>
    <row r="129" s="1" customFormat="1" spans="1:22">
      <c r="A129" s="3">
        <v>21340978066</v>
      </c>
      <c r="B129" s="1" t="s">
        <v>912</v>
      </c>
      <c r="C129" s="1" t="s">
        <v>1557</v>
      </c>
      <c r="D129" s="1" t="s">
        <v>1558</v>
      </c>
      <c r="E129" s="1" t="s">
        <v>1559</v>
      </c>
      <c r="F129" s="1" t="s">
        <v>780</v>
      </c>
      <c r="G129" s="1" t="s">
        <v>784</v>
      </c>
      <c r="H129" s="1" t="s">
        <v>785</v>
      </c>
      <c r="I129" s="1" t="s">
        <v>1560</v>
      </c>
      <c r="J129" s="1" t="s">
        <v>30</v>
      </c>
      <c r="K129" s="1" t="s">
        <v>1561</v>
      </c>
      <c r="L129" s="1" t="s">
        <v>1561</v>
      </c>
      <c r="M129" s="1" t="s">
        <v>788</v>
      </c>
      <c r="N129" s="1" t="s">
        <v>788</v>
      </c>
      <c r="O129" s="1" t="s">
        <v>789</v>
      </c>
      <c r="P129" s="1" t="s">
        <v>790</v>
      </c>
      <c r="Q129" s="1" t="s">
        <v>791</v>
      </c>
      <c r="R129" s="1" t="s">
        <v>1562</v>
      </c>
      <c r="S129" s="1" t="s">
        <v>793</v>
      </c>
      <c r="T129" s="1" t="s">
        <v>794</v>
      </c>
      <c r="U129" s="1" t="s">
        <v>805</v>
      </c>
      <c r="V129" s="1" t="s">
        <v>1263</v>
      </c>
    </row>
    <row r="130" s="1" customFormat="1" spans="1:22">
      <c r="A130" s="3">
        <v>21323914746</v>
      </c>
      <c r="B130" s="1" t="s">
        <v>933</v>
      </c>
      <c r="C130" s="1" t="s">
        <v>1563</v>
      </c>
      <c r="D130" s="1" t="s">
        <v>1564</v>
      </c>
      <c r="E130" s="1" t="s">
        <v>1565</v>
      </c>
      <c r="F130" s="1" t="s">
        <v>801</v>
      </c>
      <c r="G130" s="1" t="s">
        <v>784</v>
      </c>
      <c r="H130" s="1" t="s">
        <v>785</v>
      </c>
      <c r="I130" s="1" t="s">
        <v>1566</v>
      </c>
      <c r="J130" s="1" t="s">
        <v>30</v>
      </c>
      <c r="K130" s="1" t="s">
        <v>1567</v>
      </c>
      <c r="L130" s="1" t="s">
        <v>1567</v>
      </c>
      <c r="M130" s="1" t="s">
        <v>788</v>
      </c>
      <c r="N130" s="1" t="s">
        <v>788</v>
      </c>
      <c r="O130" s="1" t="s">
        <v>789</v>
      </c>
      <c r="P130" s="1" t="s">
        <v>790</v>
      </c>
      <c r="Q130" s="1" t="s">
        <v>791</v>
      </c>
      <c r="R130" s="1" t="s">
        <v>1568</v>
      </c>
      <c r="S130" s="1" t="s">
        <v>793</v>
      </c>
      <c r="T130" s="1" t="s">
        <v>794</v>
      </c>
      <c r="U130" s="1" t="s">
        <v>805</v>
      </c>
      <c r="V130" s="1" t="s">
        <v>1347</v>
      </c>
    </row>
    <row r="131" s="1" customFormat="1" spans="1:22">
      <c r="A131" s="3">
        <v>21366495162</v>
      </c>
      <c r="B131" s="1" t="s">
        <v>810</v>
      </c>
      <c r="C131" s="1" t="s">
        <v>1569</v>
      </c>
      <c r="D131" s="1" t="s">
        <v>1570</v>
      </c>
      <c r="E131" s="1" t="s">
        <v>1571</v>
      </c>
      <c r="F131" s="1" t="s">
        <v>810</v>
      </c>
      <c r="G131" s="1" t="s">
        <v>784</v>
      </c>
      <c r="H131" s="1" t="s">
        <v>785</v>
      </c>
      <c r="I131" s="1" t="s">
        <v>1572</v>
      </c>
      <c r="J131" s="1" t="s">
        <v>30</v>
      </c>
      <c r="K131" s="1" t="s">
        <v>1573</v>
      </c>
      <c r="L131" s="1" t="s">
        <v>1573</v>
      </c>
      <c r="M131" s="1" t="s">
        <v>788</v>
      </c>
      <c r="N131" s="1" t="s">
        <v>788</v>
      </c>
      <c r="O131" s="1" t="s">
        <v>789</v>
      </c>
      <c r="P131" s="1" t="s">
        <v>790</v>
      </c>
      <c r="Q131" s="1" t="s">
        <v>791</v>
      </c>
      <c r="R131" s="1" t="s">
        <v>1574</v>
      </c>
      <c r="S131" s="1" t="s">
        <v>793</v>
      </c>
      <c r="T131" s="1" t="s">
        <v>794</v>
      </c>
      <c r="U131" s="1" t="s">
        <v>805</v>
      </c>
      <c r="V131" s="1" t="s">
        <v>1005</v>
      </c>
    </row>
    <row r="132" s="1" customFormat="1" spans="1:22">
      <c r="A132" s="3">
        <v>21342143956</v>
      </c>
      <c r="B132" s="1" t="s">
        <v>912</v>
      </c>
      <c r="C132" s="1" t="s">
        <v>1575</v>
      </c>
      <c r="D132" s="1" t="s">
        <v>1576</v>
      </c>
      <c r="E132" s="1" t="s">
        <v>1577</v>
      </c>
      <c r="F132" s="1" t="s">
        <v>818</v>
      </c>
      <c r="G132" s="1" t="s">
        <v>784</v>
      </c>
      <c r="H132" s="1" t="s">
        <v>785</v>
      </c>
      <c r="I132" s="1" t="s">
        <v>1578</v>
      </c>
      <c r="J132" s="1" t="s">
        <v>30</v>
      </c>
      <c r="K132" s="1" t="s">
        <v>1579</v>
      </c>
      <c r="L132" s="1" t="s">
        <v>1579</v>
      </c>
      <c r="M132" s="1" t="s">
        <v>788</v>
      </c>
      <c r="N132" s="1" t="s">
        <v>788</v>
      </c>
      <c r="O132" s="1" t="s">
        <v>789</v>
      </c>
      <c r="P132" s="1" t="s">
        <v>790</v>
      </c>
      <c r="Q132" s="1" t="s">
        <v>791</v>
      </c>
      <c r="R132" s="1" t="s">
        <v>1580</v>
      </c>
      <c r="S132" s="1" t="s">
        <v>793</v>
      </c>
      <c r="T132" s="1" t="s">
        <v>794</v>
      </c>
      <c r="U132" s="1" t="s">
        <v>805</v>
      </c>
      <c r="V132" s="1" t="s">
        <v>796</v>
      </c>
    </row>
    <row r="133" s="1" customFormat="1" spans="1:22">
      <c r="A133" s="3">
        <v>21361657303</v>
      </c>
      <c r="B133" s="1" t="s">
        <v>818</v>
      </c>
      <c r="C133" s="1" t="s">
        <v>1581</v>
      </c>
      <c r="D133" s="1" t="s">
        <v>1582</v>
      </c>
      <c r="E133" s="1" t="s">
        <v>1583</v>
      </c>
      <c r="F133" s="1" t="s">
        <v>810</v>
      </c>
      <c r="G133" s="1" t="s">
        <v>784</v>
      </c>
      <c r="H133" s="1" t="s">
        <v>785</v>
      </c>
      <c r="I133" s="1" t="s">
        <v>1584</v>
      </c>
      <c r="J133" s="1" t="s">
        <v>30</v>
      </c>
      <c r="K133" s="1" t="s">
        <v>1585</v>
      </c>
      <c r="L133" s="1" t="s">
        <v>1585</v>
      </c>
      <c r="M133" s="1" t="s">
        <v>788</v>
      </c>
      <c r="N133" s="1" t="s">
        <v>788</v>
      </c>
      <c r="O133" s="1" t="s">
        <v>789</v>
      </c>
      <c r="P133" s="1" t="s">
        <v>790</v>
      </c>
      <c r="Q133" s="1" t="s">
        <v>791</v>
      </c>
      <c r="R133" s="1" t="s">
        <v>1586</v>
      </c>
      <c r="S133" s="1" t="s">
        <v>793</v>
      </c>
      <c r="T133" s="1" t="s">
        <v>794</v>
      </c>
      <c r="U133" s="1" t="s">
        <v>805</v>
      </c>
      <c r="V133" s="1" t="s">
        <v>1029</v>
      </c>
    </row>
    <row r="134" s="1" customFormat="1" spans="1:22">
      <c r="A134" s="3">
        <v>21314948966</v>
      </c>
      <c r="B134" s="1" t="s">
        <v>933</v>
      </c>
      <c r="C134" s="1" t="s">
        <v>1587</v>
      </c>
      <c r="D134" s="1" t="s">
        <v>1588</v>
      </c>
      <c r="E134" s="1" t="s">
        <v>1589</v>
      </c>
      <c r="F134" s="1" t="s">
        <v>810</v>
      </c>
      <c r="G134" s="1" t="s">
        <v>784</v>
      </c>
      <c r="H134" s="1" t="s">
        <v>785</v>
      </c>
      <c r="I134" s="1" t="s">
        <v>1590</v>
      </c>
      <c r="J134" s="1" t="s">
        <v>30</v>
      </c>
      <c r="K134" s="1" t="s">
        <v>1591</v>
      </c>
      <c r="L134" s="1" t="s">
        <v>1591</v>
      </c>
      <c r="M134" s="1" t="s">
        <v>788</v>
      </c>
      <c r="N134" s="1" t="s">
        <v>788</v>
      </c>
      <c r="O134" s="1" t="s">
        <v>789</v>
      </c>
      <c r="P134" s="1" t="s">
        <v>790</v>
      </c>
      <c r="Q134" s="1" t="s">
        <v>791</v>
      </c>
      <c r="R134" s="1" t="s">
        <v>1592</v>
      </c>
      <c r="S134" s="1" t="s">
        <v>793</v>
      </c>
      <c r="T134" s="1" t="s">
        <v>794</v>
      </c>
      <c r="U134" s="1" t="s">
        <v>805</v>
      </c>
      <c r="V134" s="1" t="s">
        <v>1263</v>
      </c>
    </row>
    <row r="135" s="1" customFormat="1" spans="1:22">
      <c r="A135" s="3">
        <v>21361250737</v>
      </c>
      <c r="B135" s="1" t="s">
        <v>818</v>
      </c>
      <c r="C135" s="1" t="s">
        <v>1593</v>
      </c>
      <c r="D135" s="1" t="s">
        <v>1594</v>
      </c>
      <c r="E135" s="1" t="s">
        <v>1595</v>
      </c>
      <c r="F135" s="1" t="s">
        <v>818</v>
      </c>
      <c r="G135" s="1" t="s">
        <v>784</v>
      </c>
      <c r="H135" s="1" t="s">
        <v>785</v>
      </c>
      <c r="I135" s="1" t="s">
        <v>1596</v>
      </c>
      <c r="J135" s="1" t="s">
        <v>30</v>
      </c>
      <c r="K135" s="1" t="s">
        <v>1597</v>
      </c>
      <c r="L135" s="1" t="s">
        <v>1597</v>
      </c>
      <c r="M135" s="1" t="s">
        <v>788</v>
      </c>
      <c r="N135" s="1" t="s">
        <v>788</v>
      </c>
      <c r="O135" s="1" t="s">
        <v>789</v>
      </c>
      <c r="P135" s="1" t="s">
        <v>790</v>
      </c>
      <c r="Q135" s="1" t="s">
        <v>791</v>
      </c>
      <c r="R135" s="1" t="s">
        <v>1598</v>
      </c>
      <c r="S135" s="1" t="s">
        <v>793</v>
      </c>
      <c r="T135" s="1" t="s">
        <v>794</v>
      </c>
      <c r="U135" s="1" t="s">
        <v>805</v>
      </c>
      <c r="V135" s="1" t="s">
        <v>1036</v>
      </c>
    </row>
    <row r="136" s="1" customFormat="1" spans="1:22">
      <c r="A136" s="3">
        <v>21361076922</v>
      </c>
      <c r="B136" s="1" t="s">
        <v>818</v>
      </c>
      <c r="C136" s="1" t="s">
        <v>1599</v>
      </c>
      <c r="D136" s="1" t="s">
        <v>1600</v>
      </c>
      <c r="E136" s="1" t="s">
        <v>1601</v>
      </c>
      <c r="F136" s="1" t="s">
        <v>810</v>
      </c>
      <c r="G136" s="1" t="s">
        <v>784</v>
      </c>
      <c r="H136" s="1" t="s">
        <v>785</v>
      </c>
      <c r="I136" s="1" t="s">
        <v>1602</v>
      </c>
      <c r="J136" s="1" t="s">
        <v>30</v>
      </c>
      <c r="K136" s="1" t="s">
        <v>1249</v>
      </c>
      <c r="L136" s="1" t="s">
        <v>1249</v>
      </c>
      <c r="M136" s="1" t="s">
        <v>788</v>
      </c>
      <c r="N136" s="1" t="s">
        <v>788</v>
      </c>
      <c r="O136" s="1" t="s">
        <v>789</v>
      </c>
      <c r="P136" s="1" t="s">
        <v>790</v>
      </c>
      <c r="Q136" s="1" t="s">
        <v>791</v>
      </c>
      <c r="R136" s="1" t="s">
        <v>1603</v>
      </c>
      <c r="S136" s="1" t="s">
        <v>793</v>
      </c>
      <c r="T136" s="1" t="s">
        <v>794</v>
      </c>
      <c r="U136" s="1" t="s">
        <v>805</v>
      </c>
      <c r="V136" s="1" t="s">
        <v>1005</v>
      </c>
    </row>
    <row r="137" s="1" customFormat="1" spans="1:22">
      <c r="A137" s="3">
        <v>21366693599</v>
      </c>
      <c r="B137" s="1" t="s">
        <v>810</v>
      </c>
      <c r="C137" s="1" t="s">
        <v>1604</v>
      </c>
      <c r="D137" s="1" t="s">
        <v>1605</v>
      </c>
      <c r="E137" s="1" t="s">
        <v>1606</v>
      </c>
      <c r="F137" s="1" t="s">
        <v>810</v>
      </c>
      <c r="G137" s="1" t="s">
        <v>784</v>
      </c>
      <c r="H137" s="1" t="s">
        <v>785</v>
      </c>
      <c r="I137" s="1" t="s">
        <v>1607</v>
      </c>
      <c r="J137" s="1" t="s">
        <v>30</v>
      </c>
      <c r="K137" s="1" t="s">
        <v>1608</v>
      </c>
      <c r="L137" s="1" t="s">
        <v>1608</v>
      </c>
      <c r="M137" s="1" t="s">
        <v>788</v>
      </c>
      <c r="N137" s="1" t="s">
        <v>788</v>
      </c>
      <c r="O137" s="1" t="s">
        <v>789</v>
      </c>
      <c r="P137" s="1" t="s">
        <v>790</v>
      </c>
      <c r="Q137" s="1" t="s">
        <v>791</v>
      </c>
      <c r="R137" s="1" t="s">
        <v>1609</v>
      </c>
      <c r="S137" s="1" t="s">
        <v>793</v>
      </c>
      <c r="T137" s="1" t="s">
        <v>794</v>
      </c>
      <c r="U137" s="1" t="s">
        <v>805</v>
      </c>
      <c r="V137" s="1" t="s">
        <v>1263</v>
      </c>
    </row>
    <row r="138" s="1" customFormat="1" spans="1:22">
      <c r="A138" s="3">
        <v>21343890931</v>
      </c>
      <c r="B138" s="1" t="s">
        <v>912</v>
      </c>
      <c r="C138" s="1" t="s">
        <v>1610</v>
      </c>
      <c r="D138" s="1" t="s">
        <v>1611</v>
      </c>
      <c r="E138" s="1" t="s">
        <v>1612</v>
      </c>
      <c r="F138" s="1" t="s">
        <v>810</v>
      </c>
      <c r="G138" s="1" t="s">
        <v>784</v>
      </c>
      <c r="H138" s="1" t="s">
        <v>785</v>
      </c>
      <c r="I138" s="1" t="s">
        <v>1613</v>
      </c>
      <c r="J138" s="1" t="s">
        <v>30</v>
      </c>
      <c r="K138" s="1" t="s">
        <v>1614</v>
      </c>
      <c r="L138" s="1" t="s">
        <v>1614</v>
      </c>
      <c r="M138" s="1" t="s">
        <v>788</v>
      </c>
      <c r="N138" s="1" t="s">
        <v>788</v>
      </c>
      <c r="O138" s="1" t="s">
        <v>789</v>
      </c>
      <c r="P138" s="1" t="s">
        <v>790</v>
      </c>
      <c r="Q138" s="1" t="s">
        <v>791</v>
      </c>
      <c r="R138" s="1" t="s">
        <v>1615</v>
      </c>
      <c r="S138" s="1" t="s">
        <v>793</v>
      </c>
      <c r="T138" s="1" t="s">
        <v>794</v>
      </c>
      <c r="U138" s="1" t="s">
        <v>805</v>
      </c>
      <c r="V138" s="1" t="s">
        <v>829</v>
      </c>
    </row>
    <row r="139" s="1" customFormat="1" spans="1:22">
      <c r="A139" s="3">
        <v>21338343722</v>
      </c>
      <c r="B139" s="1" t="s">
        <v>801</v>
      </c>
      <c r="C139" s="1" t="s">
        <v>1616</v>
      </c>
      <c r="D139" s="1" t="s">
        <v>1611</v>
      </c>
      <c r="E139" s="1" t="s">
        <v>1612</v>
      </c>
      <c r="F139" s="1" t="s">
        <v>810</v>
      </c>
      <c r="G139" s="1" t="s">
        <v>784</v>
      </c>
      <c r="H139" s="1" t="s">
        <v>785</v>
      </c>
      <c r="I139" s="1" t="s">
        <v>1617</v>
      </c>
      <c r="J139" s="1" t="s">
        <v>30</v>
      </c>
      <c r="K139" s="1" t="s">
        <v>1618</v>
      </c>
      <c r="L139" s="1" t="s">
        <v>1618</v>
      </c>
      <c r="M139" s="1" t="s">
        <v>788</v>
      </c>
      <c r="N139" s="1" t="s">
        <v>788</v>
      </c>
      <c r="O139" s="1" t="s">
        <v>789</v>
      </c>
      <c r="P139" s="1" t="s">
        <v>790</v>
      </c>
      <c r="Q139" s="1" t="s">
        <v>791</v>
      </c>
      <c r="R139" s="1" t="s">
        <v>1619</v>
      </c>
      <c r="S139" s="1" t="s">
        <v>793</v>
      </c>
      <c r="T139" s="1" t="s">
        <v>794</v>
      </c>
      <c r="U139" s="1" t="s">
        <v>805</v>
      </c>
      <c r="V139" s="1" t="s">
        <v>829</v>
      </c>
    </row>
    <row r="140" s="1" customFormat="1" spans="1:22">
      <c r="A140" s="3">
        <v>21358369308</v>
      </c>
      <c r="B140" s="1" t="s">
        <v>818</v>
      </c>
      <c r="C140" s="1" t="s">
        <v>1620</v>
      </c>
      <c r="D140" s="1" t="s">
        <v>1621</v>
      </c>
      <c r="E140" s="1" t="s">
        <v>1622</v>
      </c>
      <c r="F140" s="1" t="s">
        <v>818</v>
      </c>
      <c r="G140" s="1" t="s">
        <v>784</v>
      </c>
      <c r="H140" s="1" t="s">
        <v>785</v>
      </c>
      <c r="I140" s="1" t="s">
        <v>1623</v>
      </c>
      <c r="J140" s="1" t="s">
        <v>30</v>
      </c>
      <c r="K140" s="1" t="s">
        <v>1376</v>
      </c>
      <c r="L140" s="1" t="s">
        <v>1376</v>
      </c>
      <c r="M140" s="1" t="s">
        <v>788</v>
      </c>
      <c r="N140" s="1" t="s">
        <v>788</v>
      </c>
      <c r="O140" s="1" t="s">
        <v>789</v>
      </c>
      <c r="P140" s="1" t="s">
        <v>790</v>
      </c>
      <c r="Q140" s="1" t="s">
        <v>791</v>
      </c>
      <c r="R140" s="1" t="s">
        <v>1624</v>
      </c>
      <c r="S140" s="1" t="s">
        <v>793</v>
      </c>
      <c r="T140" s="1" t="s">
        <v>794</v>
      </c>
      <c r="U140" s="1" t="s">
        <v>805</v>
      </c>
      <c r="V140" s="1" t="s">
        <v>1263</v>
      </c>
    </row>
    <row r="141" s="1" customFormat="1" spans="1:22">
      <c r="A141" s="3">
        <v>21339465860</v>
      </c>
      <c r="B141" s="1" t="s">
        <v>912</v>
      </c>
      <c r="C141" s="1" t="s">
        <v>1625</v>
      </c>
      <c r="D141" s="1" t="s">
        <v>1626</v>
      </c>
      <c r="E141" s="1" t="s">
        <v>1627</v>
      </c>
      <c r="F141" s="1" t="s">
        <v>810</v>
      </c>
      <c r="G141" s="1" t="s">
        <v>784</v>
      </c>
      <c r="H141" s="1" t="s">
        <v>785</v>
      </c>
      <c r="I141" s="1" t="s">
        <v>1628</v>
      </c>
      <c r="J141" s="1" t="s">
        <v>30</v>
      </c>
      <c r="K141" s="1" t="s">
        <v>1629</v>
      </c>
      <c r="L141" s="1" t="s">
        <v>1629</v>
      </c>
      <c r="M141" s="1" t="s">
        <v>788</v>
      </c>
      <c r="N141" s="1" t="s">
        <v>788</v>
      </c>
      <c r="O141" s="1" t="s">
        <v>789</v>
      </c>
      <c r="P141" s="1" t="s">
        <v>790</v>
      </c>
      <c r="Q141" s="1" t="s">
        <v>791</v>
      </c>
      <c r="R141" s="1" t="s">
        <v>1630</v>
      </c>
      <c r="S141" s="1" t="s">
        <v>793</v>
      </c>
      <c r="T141" s="1" t="s">
        <v>794</v>
      </c>
      <c r="U141" s="1" t="s">
        <v>805</v>
      </c>
      <c r="V141" s="1" t="s">
        <v>829</v>
      </c>
    </row>
    <row r="142" s="1" customFormat="1" spans="1:22">
      <c r="A142" s="3">
        <v>21257750543</v>
      </c>
      <c r="B142" s="1" t="s">
        <v>998</v>
      </c>
      <c r="C142" s="1" t="s">
        <v>1631</v>
      </c>
      <c r="D142" s="1" t="s">
        <v>1632</v>
      </c>
      <c r="E142" s="1" t="s">
        <v>1633</v>
      </c>
      <c r="F142" s="1" t="s">
        <v>810</v>
      </c>
      <c r="G142" s="1" t="s">
        <v>784</v>
      </c>
      <c r="H142" s="1" t="s">
        <v>785</v>
      </c>
      <c r="I142" s="1" t="s">
        <v>1634</v>
      </c>
      <c r="J142" s="1" t="s">
        <v>30</v>
      </c>
      <c r="K142" s="1" t="s">
        <v>1635</v>
      </c>
      <c r="L142" s="1" t="s">
        <v>1635</v>
      </c>
      <c r="M142" s="1" t="s">
        <v>788</v>
      </c>
      <c r="N142" s="1" t="s">
        <v>788</v>
      </c>
      <c r="O142" s="1" t="s">
        <v>789</v>
      </c>
      <c r="P142" s="1" t="s">
        <v>790</v>
      </c>
      <c r="Q142" s="1" t="s">
        <v>791</v>
      </c>
      <c r="R142" s="1" t="s">
        <v>1636</v>
      </c>
      <c r="S142" s="1" t="s">
        <v>793</v>
      </c>
      <c r="T142" s="1" t="s">
        <v>794</v>
      </c>
      <c r="U142" s="1" t="s">
        <v>805</v>
      </c>
      <c r="V142" s="1" t="s">
        <v>829</v>
      </c>
    </row>
    <row r="143" s="1" customFormat="1" spans="1:22">
      <c r="A143" s="3">
        <v>21263184648</v>
      </c>
      <c r="B143" s="1" t="s">
        <v>862</v>
      </c>
      <c r="C143" s="1" t="s">
        <v>1637</v>
      </c>
      <c r="D143" s="1" t="s">
        <v>1638</v>
      </c>
      <c r="E143" s="1" t="s">
        <v>1639</v>
      </c>
      <c r="F143" s="1" t="s">
        <v>810</v>
      </c>
      <c r="G143" s="1" t="s">
        <v>784</v>
      </c>
      <c r="H143" s="1" t="s">
        <v>785</v>
      </c>
      <c r="I143" s="1" t="s">
        <v>1640</v>
      </c>
      <c r="J143" s="1" t="s">
        <v>30</v>
      </c>
      <c r="K143" s="1" t="s">
        <v>1641</v>
      </c>
      <c r="L143" s="1" t="s">
        <v>1641</v>
      </c>
      <c r="M143" s="1" t="s">
        <v>788</v>
      </c>
      <c r="N143" s="1" t="s">
        <v>788</v>
      </c>
      <c r="O143" s="1" t="s">
        <v>789</v>
      </c>
      <c r="P143" s="1" t="s">
        <v>790</v>
      </c>
      <c r="Q143" s="1" t="s">
        <v>791</v>
      </c>
      <c r="R143" s="1" t="s">
        <v>1642</v>
      </c>
      <c r="S143" s="1" t="s">
        <v>793</v>
      </c>
      <c r="T143" s="1" t="s">
        <v>794</v>
      </c>
      <c r="U143" s="1" t="s">
        <v>805</v>
      </c>
      <c r="V143" s="1" t="s">
        <v>881</v>
      </c>
    </row>
    <row r="144" s="1" customFormat="1" spans="1:22">
      <c r="A144" s="3">
        <v>21353238526</v>
      </c>
      <c r="B144" s="1" t="s">
        <v>780</v>
      </c>
      <c r="C144" s="1" t="s">
        <v>1643</v>
      </c>
      <c r="D144" s="1" t="s">
        <v>1644</v>
      </c>
      <c r="E144" s="1" t="s">
        <v>1645</v>
      </c>
      <c r="F144" s="1" t="s">
        <v>810</v>
      </c>
      <c r="G144" s="1" t="s">
        <v>784</v>
      </c>
      <c r="H144" s="1" t="s">
        <v>785</v>
      </c>
      <c r="I144" s="1" t="s">
        <v>1646</v>
      </c>
      <c r="J144" s="1" t="s">
        <v>30</v>
      </c>
      <c r="K144" s="1" t="s">
        <v>1647</v>
      </c>
      <c r="L144" s="1" t="s">
        <v>1647</v>
      </c>
      <c r="M144" s="1" t="s">
        <v>788</v>
      </c>
      <c r="N144" s="1" t="s">
        <v>788</v>
      </c>
      <c r="O144" s="1" t="s">
        <v>789</v>
      </c>
      <c r="P144" s="1" t="s">
        <v>790</v>
      </c>
      <c r="Q144" s="1" t="s">
        <v>791</v>
      </c>
      <c r="R144" s="1" t="s">
        <v>1648</v>
      </c>
      <c r="S144" s="1" t="s">
        <v>793</v>
      </c>
      <c r="T144" s="1" t="s">
        <v>794</v>
      </c>
      <c r="U144" s="1" t="s">
        <v>795</v>
      </c>
      <c r="V144" s="1" t="s">
        <v>1005</v>
      </c>
    </row>
    <row r="145" s="1" customFormat="1" spans="1:22">
      <c r="A145" s="3">
        <v>21314944348</v>
      </c>
      <c r="B145" s="1" t="s">
        <v>933</v>
      </c>
      <c r="C145" s="1" t="s">
        <v>1649</v>
      </c>
      <c r="D145" s="1" t="s">
        <v>1650</v>
      </c>
      <c r="E145" s="1" t="s">
        <v>1651</v>
      </c>
      <c r="F145" s="1" t="s">
        <v>810</v>
      </c>
      <c r="G145" s="1" t="s">
        <v>784</v>
      </c>
      <c r="H145" s="1" t="s">
        <v>785</v>
      </c>
      <c r="I145" s="1" t="s">
        <v>1652</v>
      </c>
      <c r="J145" s="1" t="s">
        <v>30</v>
      </c>
      <c r="K145" s="1" t="s">
        <v>1653</v>
      </c>
      <c r="L145" s="1" t="s">
        <v>1653</v>
      </c>
      <c r="M145" s="1" t="s">
        <v>788</v>
      </c>
      <c r="N145" s="1" t="s">
        <v>788</v>
      </c>
      <c r="O145" s="1" t="s">
        <v>789</v>
      </c>
      <c r="P145" s="1" t="s">
        <v>790</v>
      </c>
      <c r="Q145" s="1" t="s">
        <v>791</v>
      </c>
      <c r="R145" s="1" t="s">
        <v>1654</v>
      </c>
      <c r="S145" s="1" t="s">
        <v>793</v>
      </c>
      <c r="T145" s="1" t="s">
        <v>794</v>
      </c>
      <c r="U145" s="1" t="s">
        <v>805</v>
      </c>
      <c r="V145" s="1" t="s">
        <v>1655</v>
      </c>
    </row>
    <row r="146" s="1" customFormat="1" spans="1:22">
      <c r="A146" s="3">
        <v>18918347367</v>
      </c>
      <c r="B146" s="1" t="s">
        <v>1656</v>
      </c>
      <c r="C146" s="1" t="s">
        <v>1657</v>
      </c>
      <c r="D146" s="1" t="s">
        <v>1658</v>
      </c>
      <c r="E146" s="1" t="s">
        <v>1659</v>
      </c>
      <c r="F146" s="1" t="s">
        <v>818</v>
      </c>
      <c r="G146" s="1" t="s">
        <v>784</v>
      </c>
      <c r="H146" s="1" t="s">
        <v>785</v>
      </c>
      <c r="I146" s="1" t="s">
        <v>1660</v>
      </c>
      <c r="J146" s="1" t="s">
        <v>30</v>
      </c>
      <c r="K146" s="1" t="s">
        <v>1661</v>
      </c>
      <c r="L146" s="1" t="s">
        <v>789</v>
      </c>
      <c r="M146" s="1" t="s">
        <v>1662</v>
      </c>
      <c r="N146" s="1" t="s">
        <v>1663</v>
      </c>
      <c r="O146" s="1" t="s">
        <v>789</v>
      </c>
      <c r="P146" s="1" t="s">
        <v>790</v>
      </c>
      <c r="Q146" s="1" t="s">
        <v>791</v>
      </c>
      <c r="R146" s="1" t="s">
        <v>1664</v>
      </c>
      <c r="S146" s="1" t="s">
        <v>793</v>
      </c>
      <c r="T146" s="1" t="s">
        <v>794</v>
      </c>
      <c r="U146" s="1" t="s">
        <v>805</v>
      </c>
      <c r="V146" s="1" t="s">
        <v>1263</v>
      </c>
    </row>
    <row r="147" s="1" customFormat="1" spans="1:22">
      <c r="A147" s="3">
        <v>21367469683</v>
      </c>
      <c r="B147" s="1" t="s">
        <v>810</v>
      </c>
      <c r="C147" s="1" t="s">
        <v>1665</v>
      </c>
      <c r="D147" s="1" t="s">
        <v>1666</v>
      </c>
      <c r="E147" s="1" t="s">
        <v>1667</v>
      </c>
      <c r="F147" s="1" t="s">
        <v>810</v>
      </c>
      <c r="G147" s="1" t="s">
        <v>784</v>
      </c>
      <c r="H147" s="1" t="s">
        <v>785</v>
      </c>
      <c r="I147" s="1" t="s">
        <v>1668</v>
      </c>
      <c r="J147" s="1" t="s">
        <v>30</v>
      </c>
      <c r="K147" s="1" t="s">
        <v>1669</v>
      </c>
      <c r="L147" s="1" t="s">
        <v>1669</v>
      </c>
      <c r="M147" s="1" t="s">
        <v>788</v>
      </c>
      <c r="N147" s="1" t="s">
        <v>788</v>
      </c>
      <c r="O147" s="1" t="s">
        <v>789</v>
      </c>
      <c r="P147" s="1" t="s">
        <v>790</v>
      </c>
      <c r="Q147" s="1" t="s">
        <v>791</v>
      </c>
      <c r="R147" s="1" t="s">
        <v>1670</v>
      </c>
      <c r="S147" s="1" t="s">
        <v>793</v>
      </c>
      <c r="T147" s="1" t="s">
        <v>794</v>
      </c>
      <c r="U147" s="1" t="s">
        <v>805</v>
      </c>
      <c r="V147" s="1" t="s">
        <v>1263</v>
      </c>
    </row>
    <row r="148" s="1" customFormat="1" spans="1:22">
      <c r="A148" s="3">
        <v>21144973788</v>
      </c>
      <c r="B148" s="1" t="s">
        <v>1671</v>
      </c>
      <c r="C148" s="1" t="s">
        <v>1672</v>
      </c>
      <c r="D148" s="1" t="s">
        <v>1673</v>
      </c>
      <c r="E148" s="1" t="s">
        <v>1674</v>
      </c>
      <c r="F148" s="1" t="s">
        <v>810</v>
      </c>
      <c r="G148" s="1" t="s">
        <v>784</v>
      </c>
      <c r="H148" s="1" t="s">
        <v>785</v>
      </c>
      <c r="I148" s="1" t="s">
        <v>1675</v>
      </c>
      <c r="J148" s="1" t="s">
        <v>30</v>
      </c>
      <c r="K148" s="1" t="s">
        <v>1676</v>
      </c>
      <c r="L148" s="1" t="s">
        <v>1676</v>
      </c>
      <c r="M148" s="1" t="s">
        <v>788</v>
      </c>
      <c r="N148" s="1" t="s">
        <v>788</v>
      </c>
      <c r="O148" s="1" t="s">
        <v>789</v>
      </c>
      <c r="P148" s="1" t="s">
        <v>790</v>
      </c>
      <c r="Q148" s="1" t="s">
        <v>791</v>
      </c>
      <c r="R148" s="1" t="s">
        <v>1677</v>
      </c>
      <c r="S148" s="1" t="s">
        <v>793</v>
      </c>
      <c r="T148" s="1" t="s">
        <v>794</v>
      </c>
      <c r="U148" s="1" t="s">
        <v>805</v>
      </c>
      <c r="V148" s="1" t="s">
        <v>1263</v>
      </c>
    </row>
    <row r="149" s="1" customFormat="1" spans="1:22">
      <c r="A149" s="3">
        <v>21346017133</v>
      </c>
      <c r="B149" s="1" t="s">
        <v>912</v>
      </c>
      <c r="C149" s="1" t="s">
        <v>1678</v>
      </c>
      <c r="D149" s="1" t="s">
        <v>1679</v>
      </c>
      <c r="E149" s="1" t="s">
        <v>1680</v>
      </c>
      <c r="F149" s="1" t="s">
        <v>810</v>
      </c>
      <c r="G149" s="1" t="s">
        <v>784</v>
      </c>
      <c r="H149" s="1" t="s">
        <v>785</v>
      </c>
      <c r="I149" s="1" t="s">
        <v>1681</v>
      </c>
      <c r="J149" s="1" t="s">
        <v>30</v>
      </c>
      <c r="K149" s="1" t="s">
        <v>1682</v>
      </c>
      <c r="L149" s="1" t="s">
        <v>1682</v>
      </c>
      <c r="M149" s="1" t="s">
        <v>788</v>
      </c>
      <c r="N149" s="1" t="s">
        <v>788</v>
      </c>
      <c r="O149" s="1" t="s">
        <v>789</v>
      </c>
      <c r="P149" s="1" t="s">
        <v>790</v>
      </c>
      <c r="Q149" s="1" t="s">
        <v>791</v>
      </c>
      <c r="R149" s="1" t="s">
        <v>1683</v>
      </c>
      <c r="S149" s="1" t="s">
        <v>793</v>
      </c>
      <c r="T149" s="1" t="s">
        <v>794</v>
      </c>
      <c r="U149" s="1" t="s">
        <v>805</v>
      </c>
      <c r="V149" s="1" t="s">
        <v>829</v>
      </c>
    </row>
    <row r="150" s="1" customFormat="1" spans="1:22">
      <c r="A150" s="3">
        <v>21349002452</v>
      </c>
      <c r="B150" s="1" t="s">
        <v>780</v>
      </c>
      <c r="C150" s="1" t="s">
        <v>1684</v>
      </c>
      <c r="D150" s="1" t="s">
        <v>1685</v>
      </c>
      <c r="E150" s="1" t="s">
        <v>1686</v>
      </c>
      <c r="F150" s="1" t="s">
        <v>818</v>
      </c>
      <c r="G150" s="1" t="s">
        <v>784</v>
      </c>
      <c r="H150" s="1" t="s">
        <v>785</v>
      </c>
      <c r="I150" s="1" t="s">
        <v>1687</v>
      </c>
      <c r="J150" s="1" t="s">
        <v>30</v>
      </c>
      <c r="K150" s="1" t="s">
        <v>1688</v>
      </c>
      <c r="L150" s="1" t="s">
        <v>1688</v>
      </c>
      <c r="M150" s="1" t="s">
        <v>788</v>
      </c>
      <c r="N150" s="1" t="s">
        <v>788</v>
      </c>
      <c r="O150" s="1" t="s">
        <v>789</v>
      </c>
      <c r="P150" s="1" t="s">
        <v>790</v>
      </c>
      <c r="Q150" s="1" t="s">
        <v>791</v>
      </c>
      <c r="R150" s="1" t="s">
        <v>1689</v>
      </c>
      <c r="S150" s="1" t="s">
        <v>793</v>
      </c>
      <c r="T150" s="1" t="s">
        <v>794</v>
      </c>
      <c r="U150" s="1" t="s">
        <v>805</v>
      </c>
      <c r="V150" s="1" t="s">
        <v>822</v>
      </c>
    </row>
    <row r="151" s="1" customFormat="1" spans="1:22">
      <c r="A151" s="3">
        <v>21364574616</v>
      </c>
      <c r="B151" s="1" t="s">
        <v>810</v>
      </c>
      <c r="C151" s="1" t="s">
        <v>1690</v>
      </c>
      <c r="D151" s="1" t="s">
        <v>1691</v>
      </c>
      <c r="E151" s="1" t="s">
        <v>1692</v>
      </c>
      <c r="F151" s="1" t="s">
        <v>810</v>
      </c>
      <c r="G151" s="1" t="s">
        <v>784</v>
      </c>
      <c r="H151" s="1" t="s">
        <v>785</v>
      </c>
      <c r="I151" s="1" t="s">
        <v>833</v>
      </c>
      <c r="J151" s="1" t="s">
        <v>30</v>
      </c>
      <c r="K151" s="1" t="s">
        <v>834</v>
      </c>
      <c r="L151" s="1" t="s">
        <v>834</v>
      </c>
      <c r="M151" s="1" t="s">
        <v>788</v>
      </c>
      <c r="N151" s="1" t="s">
        <v>788</v>
      </c>
      <c r="O151" s="1" t="s">
        <v>789</v>
      </c>
      <c r="P151" s="1" t="s">
        <v>790</v>
      </c>
      <c r="Q151" s="1" t="s">
        <v>791</v>
      </c>
      <c r="R151" s="1" t="s">
        <v>1693</v>
      </c>
      <c r="S151" s="1" t="s">
        <v>793</v>
      </c>
      <c r="T151" s="1" t="s">
        <v>794</v>
      </c>
      <c r="U151" s="1" t="s">
        <v>805</v>
      </c>
      <c r="V151" s="1" t="s">
        <v>796</v>
      </c>
    </row>
    <row r="152" s="1" customFormat="1" spans="1:22">
      <c r="A152" s="3">
        <v>21357640697</v>
      </c>
      <c r="B152" s="1" t="s">
        <v>818</v>
      </c>
      <c r="C152" s="1" t="s">
        <v>1694</v>
      </c>
      <c r="D152" s="1" t="s">
        <v>1695</v>
      </c>
      <c r="E152" s="1" t="s">
        <v>1696</v>
      </c>
      <c r="F152" s="1" t="s">
        <v>818</v>
      </c>
      <c r="G152" s="1" t="s">
        <v>784</v>
      </c>
      <c r="H152" s="1" t="s">
        <v>785</v>
      </c>
      <c r="I152" s="1" t="s">
        <v>1697</v>
      </c>
      <c r="J152" s="1" t="s">
        <v>30</v>
      </c>
      <c r="K152" s="1" t="s">
        <v>1698</v>
      </c>
      <c r="L152" s="1" t="s">
        <v>1698</v>
      </c>
      <c r="M152" s="1" t="s">
        <v>788</v>
      </c>
      <c r="N152" s="1" t="s">
        <v>788</v>
      </c>
      <c r="O152" s="1" t="s">
        <v>789</v>
      </c>
      <c r="P152" s="1" t="s">
        <v>790</v>
      </c>
      <c r="Q152" s="1" t="s">
        <v>791</v>
      </c>
      <c r="R152" s="1" t="s">
        <v>1699</v>
      </c>
      <c r="S152" s="1" t="s">
        <v>793</v>
      </c>
      <c r="T152" s="1" t="s">
        <v>794</v>
      </c>
      <c r="U152" s="1" t="s">
        <v>805</v>
      </c>
      <c r="V152" s="1" t="s">
        <v>796</v>
      </c>
    </row>
    <row r="153" s="1" customFormat="1" spans="1:22">
      <c r="A153" s="3">
        <v>21340858481</v>
      </c>
      <c r="B153" s="1" t="s">
        <v>912</v>
      </c>
      <c r="C153" s="1" t="s">
        <v>1700</v>
      </c>
      <c r="D153" s="1" t="s">
        <v>1701</v>
      </c>
      <c r="E153" s="1" t="s">
        <v>1702</v>
      </c>
      <c r="F153" s="1" t="s">
        <v>810</v>
      </c>
      <c r="G153" s="1" t="s">
        <v>784</v>
      </c>
      <c r="H153" s="1" t="s">
        <v>785</v>
      </c>
      <c r="I153" s="1" t="s">
        <v>1703</v>
      </c>
      <c r="J153" s="1" t="s">
        <v>30</v>
      </c>
      <c r="K153" s="1" t="s">
        <v>1704</v>
      </c>
      <c r="L153" s="1" t="s">
        <v>1704</v>
      </c>
      <c r="M153" s="1" t="s">
        <v>788</v>
      </c>
      <c r="N153" s="1" t="s">
        <v>788</v>
      </c>
      <c r="O153" s="1" t="s">
        <v>789</v>
      </c>
      <c r="P153" s="1" t="s">
        <v>790</v>
      </c>
      <c r="Q153" s="1" t="s">
        <v>791</v>
      </c>
      <c r="R153" s="1" t="s">
        <v>1705</v>
      </c>
      <c r="S153" s="1" t="s">
        <v>793</v>
      </c>
      <c r="T153" s="1" t="s">
        <v>794</v>
      </c>
      <c r="U153" s="1" t="s">
        <v>805</v>
      </c>
      <c r="V153" s="1" t="s">
        <v>829</v>
      </c>
    </row>
    <row r="154" s="1" customFormat="1" spans="1:22">
      <c r="A154" s="3">
        <v>21366018945</v>
      </c>
      <c r="B154" s="1" t="s">
        <v>810</v>
      </c>
      <c r="C154" s="1" t="s">
        <v>1706</v>
      </c>
      <c r="D154" s="1" t="s">
        <v>1707</v>
      </c>
      <c r="E154" s="1" t="s">
        <v>1708</v>
      </c>
      <c r="F154" s="1" t="s">
        <v>810</v>
      </c>
      <c r="G154" s="1" t="s">
        <v>784</v>
      </c>
      <c r="H154" s="1" t="s">
        <v>785</v>
      </c>
      <c r="I154" s="1" t="s">
        <v>1709</v>
      </c>
      <c r="J154" s="1" t="s">
        <v>30</v>
      </c>
      <c r="K154" s="1" t="s">
        <v>1710</v>
      </c>
      <c r="L154" s="1" t="s">
        <v>1710</v>
      </c>
      <c r="M154" s="1" t="s">
        <v>788</v>
      </c>
      <c r="N154" s="1" t="s">
        <v>788</v>
      </c>
      <c r="O154" s="1" t="s">
        <v>789</v>
      </c>
      <c r="P154" s="1" t="s">
        <v>790</v>
      </c>
      <c r="Q154" s="1" t="s">
        <v>791</v>
      </c>
      <c r="R154" s="1" t="s">
        <v>1711</v>
      </c>
      <c r="S154" s="1" t="s">
        <v>793</v>
      </c>
      <c r="T154" s="1" t="s">
        <v>794</v>
      </c>
      <c r="U154" s="1" t="s">
        <v>805</v>
      </c>
      <c r="V154" s="1" t="s">
        <v>1036</v>
      </c>
    </row>
    <row r="155" s="1" customFormat="1" spans="1:22">
      <c r="A155" s="3">
        <v>21340480472</v>
      </c>
      <c r="B155" s="1" t="s">
        <v>912</v>
      </c>
      <c r="C155" s="1" t="s">
        <v>1712</v>
      </c>
      <c r="D155" s="1" t="s">
        <v>1713</v>
      </c>
      <c r="E155" s="1" t="s">
        <v>1714</v>
      </c>
      <c r="F155" s="1" t="s">
        <v>818</v>
      </c>
      <c r="G155" s="1" t="s">
        <v>784</v>
      </c>
      <c r="H155" s="1" t="s">
        <v>785</v>
      </c>
      <c r="I155" s="1" t="s">
        <v>1715</v>
      </c>
      <c r="J155" s="1" t="s">
        <v>30</v>
      </c>
      <c r="K155" s="1" t="s">
        <v>1716</v>
      </c>
      <c r="L155" s="1" t="s">
        <v>1716</v>
      </c>
      <c r="M155" s="1" t="s">
        <v>788</v>
      </c>
      <c r="N155" s="1" t="s">
        <v>788</v>
      </c>
      <c r="O155" s="1" t="s">
        <v>789</v>
      </c>
      <c r="P155" s="1" t="s">
        <v>790</v>
      </c>
      <c r="Q155" s="1" t="s">
        <v>791</v>
      </c>
      <c r="R155" s="1" t="s">
        <v>1717</v>
      </c>
      <c r="S155" s="1" t="s">
        <v>793</v>
      </c>
      <c r="T155" s="1" t="s">
        <v>794</v>
      </c>
      <c r="U155" s="1" t="s">
        <v>805</v>
      </c>
      <c r="V155" s="1" t="s">
        <v>829</v>
      </c>
    </row>
    <row r="156" s="1" customFormat="1" spans="1:22">
      <c r="A156" s="3">
        <v>21361872186</v>
      </c>
      <c r="B156" s="1" t="s">
        <v>818</v>
      </c>
      <c r="C156" s="1" t="s">
        <v>1718</v>
      </c>
      <c r="D156" s="1" t="s">
        <v>1719</v>
      </c>
      <c r="E156" s="1" t="s">
        <v>1720</v>
      </c>
      <c r="F156" s="1" t="s">
        <v>810</v>
      </c>
      <c r="G156" s="1" t="s">
        <v>784</v>
      </c>
      <c r="H156" s="1" t="s">
        <v>785</v>
      </c>
      <c r="I156" s="1" t="s">
        <v>1721</v>
      </c>
      <c r="J156" s="1" t="s">
        <v>30</v>
      </c>
      <c r="K156" s="1" t="s">
        <v>1117</v>
      </c>
      <c r="L156" s="1" t="s">
        <v>1117</v>
      </c>
      <c r="M156" s="1" t="s">
        <v>788</v>
      </c>
      <c r="N156" s="1" t="s">
        <v>788</v>
      </c>
      <c r="O156" s="1" t="s">
        <v>789</v>
      </c>
      <c r="P156" s="1" t="s">
        <v>790</v>
      </c>
      <c r="Q156" s="1" t="s">
        <v>791</v>
      </c>
      <c r="R156" s="1" t="s">
        <v>1722</v>
      </c>
      <c r="S156" s="1" t="s">
        <v>793</v>
      </c>
      <c r="T156" s="1" t="s">
        <v>794</v>
      </c>
      <c r="U156" s="1" t="s">
        <v>805</v>
      </c>
      <c r="V156" s="1" t="s">
        <v>829</v>
      </c>
    </row>
    <row r="157" s="1" customFormat="1" spans="1:22">
      <c r="A157" s="3">
        <v>21356412552</v>
      </c>
      <c r="B157" s="1" t="s">
        <v>818</v>
      </c>
      <c r="C157" s="1" t="s">
        <v>1723</v>
      </c>
      <c r="D157" s="1" t="s">
        <v>1724</v>
      </c>
      <c r="E157" s="1" t="s">
        <v>1725</v>
      </c>
      <c r="F157" s="1" t="s">
        <v>810</v>
      </c>
      <c r="G157" s="1" t="s">
        <v>784</v>
      </c>
      <c r="H157" s="1" t="s">
        <v>785</v>
      </c>
      <c r="I157" s="1" t="s">
        <v>1726</v>
      </c>
      <c r="J157" s="1" t="s">
        <v>30</v>
      </c>
      <c r="K157" s="1" t="s">
        <v>1727</v>
      </c>
      <c r="L157" s="1" t="s">
        <v>1727</v>
      </c>
      <c r="M157" s="1" t="s">
        <v>788</v>
      </c>
      <c r="N157" s="1" t="s">
        <v>788</v>
      </c>
      <c r="O157" s="1" t="s">
        <v>789</v>
      </c>
      <c r="P157" s="1" t="s">
        <v>790</v>
      </c>
      <c r="Q157" s="1" t="s">
        <v>791</v>
      </c>
      <c r="R157" s="1" t="s">
        <v>1728</v>
      </c>
      <c r="S157" s="1" t="s">
        <v>793</v>
      </c>
      <c r="T157" s="1" t="s">
        <v>794</v>
      </c>
      <c r="U157" s="1" t="s">
        <v>805</v>
      </c>
      <c r="V157" s="1" t="s">
        <v>1729</v>
      </c>
    </row>
    <row r="158" s="1" customFormat="1" spans="1:22">
      <c r="A158" s="3">
        <v>18949551685</v>
      </c>
      <c r="B158" s="1" t="s">
        <v>1730</v>
      </c>
      <c r="C158" s="1" t="s">
        <v>1731</v>
      </c>
      <c r="D158" s="1" t="s">
        <v>1732</v>
      </c>
      <c r="E158" s="1" t="s">
        <v>1733</v>
      </c>
      <c r="F158" s="1" t="s">
        <v>810</v>
      </c>
      <c r="G158" s="1" t="s">
        <v>784</v>
      </c>
      <c r="H158" s="1" t="s">
        <v>785</v>
      </c>
      <c r="I158" s="1" t="s">
        <v>1734</v>
      </c>
      <c r="J158" s="1" t="s">
        <v>30</v>
      </c>
      <c r="K158" s="1" t="s">
        <v>1735</v>
      </c>
      <c r="L158" s="1" t="s">
        <v>1735</v>
      </c>
      <c r="M158" s="1" t="s">
        <v>788</v>
      </c>
      <c r="N158" s="1" t="s">
        <v>788</v>
      </c>
      <c r="O158" s="1" t="s">
        <v>789</v>
      </c>
      <c r="P158" s="1" t="s">
        <v>790</v>
      </c>
      <c r="Q158" s="1" t="s">
        <v>791</v>
      </c>
      <c r="R158" s="1" t="s">
        <v>1736</v>
      </c>
      <c r="S158" s="1" t="s">
        <v>793</v>
      </c>
      <c r="T158" s="1" t="s">
        <v>794</v>
      </c>
      <c r="U158" s="1" t="s">
        <v>805</v>
      </c>
      <c r="V158" s="1" t="s">
        <v>822</v>
      </c>
    </row>
    <row r="159" s="1" customFormat="1" spans="1:22">
      <c r="A159" s="3">
        <v>18495982816</v>
      </c>
      <c r="B159" s="1" t="s">
        <v>1737</v>
      </c>
      <c r="C159" s="1" t="s">
        <v>1738</v>
      </c>
      <c r="D159" s="1" t="s">
        <v>1739</v>
      </c>
      <c r="E159" s="1" t="s">
        <v>1740</v>
      </c>
      <c r="F159" s="1" t="s">
        <v>810</v>
      </c>
      <c r="G159" s="1" t="s">
        <v>784</v>
      </c>
      <c r="H159" s="1" t="s">
        <v>785</v>
      </c>
      <c r="I159" s="1" t="s">
        <v>1741</v>
      </c>
      <c r="J159" s="1" t="s">
        <v>30</v>
      </c>
      <c r="K159" s="1" t="s">
        <v>1742</v>
      </c>
      <c r="L159" s="1" t="s">
        <v>1742</v>
      </c>
      <c r="M159" s="1" t="s">
        <v>788</v>
      </c>
      <c r="N159" s="1" t="s">
        <v>788</v>
      </c>
      <c r="O159" s="1" t="s">
        <v>789</v>
      </c>
      <c r="P159" s="1" t="s">
        <v>790</v>
      </c>
      <c r="Q159" s="1" t="s">
        <v>791</v>
      </c>
      <c r="R159" s="1" t="s">
        <v>1743</v>
      </c>
      <c r="S159" s="1" t="s">
        <v>793</v>
      </c>
      <c r="T159" s="1" t="s">
        <v>794</v>
      </c>
      <c r="U159" s="1" t="s">
        <v>805</v>
      </c>
      <c r="V159" s="1" t="s">
        <v>822</v>
      </c>
    </row>
    <row r="160" s="1" customFormat="1" spans="1:22">
      <c r="A160" s="3">
        <v>21352049524</v>
      </c>
      <c r="B160" s="1" t="s">
        <v>780</v>
      </c>
      <c r="C160" s="1" t="s">
        <v>1744</v>
      </c>
      <c r="D160" s="1" t="s">
        <v>1745</v>
      </c>
      <c r="E160" s="1" t="s">
        <v>1746</v>
      </c>
      <c r="F160" s="1" t="s">
        <v>780</v>
      </c>
      <c r="G160" s="1" t="s">
        <v>784</v>
      </c>
      <c r="H160" s="1" t="s">
        <v>785</v>
      </c>
      <c r="I160" s="1" t="s">
        <v>1747</v>
      </c>
      <c r="J160" s="1" t="s">
        <v>30</v>
      </c>
      <c r="K160" s="1" t="s">
        <v>1748</v>
      </c>
      <c r="L160" s="1" t="s">
        <v>1748</v>
      </c>
      <c r="M160" s="1" t="s">
        <v>788</v>
      </c>
      <c r="N160" s="1" t="s">
        <v>788</v>
      </c>
      <c r="O160" s="1" t="s">
        <v>789</v>
      </c>
      <c r="P160" s="1" t="s">
        <v>790</v>
      </c>
      <c r="Q160" s="1" t="s">
        <v>791</v>
      </c>
      <c r="R160" s="1" t="s">
        <v>1749</v>
      </c>
      <c r="S160" s="1" t="s">
        <v>793</v>
      </c>
      <c r="T160" s="1" t="s">
        <v>794</v>
      </c>
      <c r="U160" s="1" t="s">
        <v>805</v>
      </c>
      <c r="V160" s="1" t="s">
        <v>1263</v>
      </c>
    </row>
    <row r="161" s="1" customFormat="1" spans="1:22">
      <c r="A161" s="3">
        <v>21367931741</v>
      </c>
      <c r="B161" s="1" t="s">
        <v>810</v>
      </c>
      <c r="C161" s="1" t="s">
        <v>1750</v>
      </c>
      <c r="D161" s="1" t="s">
        <v>1751</v>
      </c>
      <c r="E161" s="1" t="s">
        <v>1752</v>
      </c>
      <c r="F161" s="1" t="s">
        <v>810</v>
      </c>
      <c r="G161" s="1" t="s">
        <v>784</v>
      </c>
      <c r="H161" s="1" t="s">
        <v>785</v>
      </c>
      <c r="I161" s="1" t="s">
        <v>1753</v>
      </c>
      <c r="J161" s="1" t="s">
        <v>30</v>
      </c>
      <c r="K161" s="1" t="s">
        <v>1754</v>
      </c>
      <c r="L161" s="1" t="s">
        <v>1754</v>
      </c>
      <c r="M161" s="1" t="s">
        <v>788</v>
      </c>
      <c r="N161" s="1" t="s">
        <v>788</v>
      </c>
      <c r="O161" s="1" t="s">
        <v>789</v>
      </c>
      <c r="P161" s="1" t="s">
        <v>790</v>
      </c>
      <c r="Q161" s="1" t="s">
        <v>791</v>
      </c>
      <c r="R161" s="1" t="s">
        <v>1755</v>
      </c>
      <c r="S161" s="1" t="s">
        <v>793</v>
      </c>
      <c r="T161" s="1" t="s">
        <v>794</v>
      </c>
      <c r="U161" s="1" t="s">
        <v>805</v>
      </c>
      <c r="V161" s="1" t="s">
        <v>1263</v>
      </c>
    </row>
    <row r="162" s="1" customFormat="1" spans="1:22">
      <c r="A162" s="3">
        <v>21262591719</v>
      </c>
      <c r="B162" s="1" t="s">
        <v>862</v>
      </c>
      <c r="C162" s="1" t="s">
        <v>1756</v>
      </c>
      <c r="D162" s="1" t="s">
        <v>1757</v>
      </c>
      <c r="E162" s="1" t="s">
        <v>1758</v>
      </c>
      <c r="F162" s="1" t="s">
        <v>810</v>
      </c>
      <c r="G162" s="1" t="s">
        <v>784</v>
      </c>
      <c r="H162" s="1" t="s">
        <v>785</v>
      </c>
      <c r="I162" s="1" t="s">
        <v>1759</v>
      </c>
      <c r="J162" s="1" t="s">
        <v>30</v>
      </c>
      <c r="K162" s="1" t="s">
        <v>1760</v>
      </c>
      <c r="L162" s="1" t="s">
        <v>1760</v>
      </c>
      <c r="M162" s="1" t="s">
        <v>788</v>
      </c>
      <c r="N162" s="1" t="s">
        <v>788</v>
      </c>
      <c r="O162" s="1" t="s">
        <v>789</v>
      </c>
      <c r="P162" s="1" t="s">
        <v>790</v>
      </c>
      <c r="Q162" s="1" t="s">
        <v>791</v>
      </c>
      <c r="R162" s="1" t="s">
        <v>1761</v>
      </c>
      <c r="S162" s="1" t="s">
        <v>793</v>
      </c>
      <c r="T162" s="1" t="s">
        <v>794</v>
      </c>
      <c r="U162" s="1" t="s">
        <v>805</v>
      </c>
      <c r="V162" s="1" t="s">
        <v>822</v>
      </c>
    </row>
    <row r="163" s="1" customFormat="1" spans="1:22">
      <c r="A163" s="3">
        <v>21316801888</v>
      </c>
      <c r="B163" s="1" t="s">
        <v>933</v>
      </c>
      <c r="C163" s="1" t="s">
        <v>1762</v>
      </c>
      <c r="D163" s="1" t="s">
        <v>1763</v>
      </c>
      <c r="E163" s="1" t="s">
        <v>1764</v>
      </c>
      <c r="F163" s="1" t="s">
        <v>818</v>
      </c>
      <c r="G163" s="1" t="s">
        <v>784</v>
      </c>
      <c r="H163" s="1" t="s">
        <v>785</v>
      </c>
      <c r="I163" s="1" t="s">
        <v>1765</v>
      </c>
      <c r="J163" s="1" t="s">
        <v>30</v>
      </c>
      <c r="K163" s="1" t="s">
        <v>1766</v>
      </c>
      <c r="L163" s="1" t="s">
        <v>1766</v>
      </c>
      <c r="M163" s="1" t="s">
        <v>788</v>
      </c>
      <c r="N163" s="1" t="s">
        <v>788</v>
      </c>
      <c r="O163" s="1" t="s">
        <v>789</v>
      </c>
      <c r="P163" s="1" t="s">
        <v>790</v>
      </c>
      <c r="Q163" s="1" t="s">
        <v>791</v>
      </c>
      <c r="R163" s="1" t="s">
        <v>1767</v>
      </c>
      <c r="S163" s="1" t="s">
        <v>793</v>
      </c>
      <c r="T163" s="1" t="s">
        <v>794</v>
      </c>
      <c r="U163" s="1" t="s">
        <v>805</v>
      </c>
      <c r="V163" s="1" t="s">
        <v>1263</v>
      </c>
    </row>
    <row r="164" s="1" customFormat="1" spans="1:22">
      <c r="A164" s="3">
        <v>21362871909</v>
      </c>
      <c r="B164" s="1" t="s">
        <v>810</v>
      </c>
      <c r="C164" s="1" t="s">
        <v>1768</v>
      </c>
      <c r="D164" s="1" t="s">
        <v>1769</v>
      </c>
      <c r="E164" s="1" t="s">
        <v>1770</v>
      </c>
      <c r="F164" s="1" t="s">
        <v>810</v>
      </c>
      <c r="G164" s="1" t="s">
        <v>784</v>
      </c>
      <c r="H164" s="1" t="s">
        <v>785</v>
      </c>
      <c r="I164" s="1" t="s">
        <v>1771</v>
      </c>
      <c r="J164" s="1" t="s">
        <v>30</v>
      </c>
      <c r="K164" s="1" t="s">
        <v>1772</v>
      </c>
      <c r="L164" s="1" t="s">
        <v>1772</v>
      </c>
      <c r="M164" s="1" t="s">
        <v>788</v>
      </c>
      <c r="N164" s="1" t="s">
        <v>788</v>
      </c>
      <c r="O164" s="1" t="s">
        <v>789</v>
      </c>
      <c r="P164" s="1" t="s">
        <v>790</v>
      </c>
      <c r="Q164" s="1" t="s">
        <v>791</v>
      </c>
      <c r="R164" s="1" t="s">
        <v>1773</v>
      </c>
      <c r="S164" s="1" t="s">
        <v>793</v>
      </c>
      <c r="T164" s="1" t="s">
        <v>794</v>
      </c>
      <c r="U164" s="1" t="s">
        <v>805</v>
      </c>
      <c r="V164" s="1" t="s">
        <v>881</v>
      </c>
    </row>
    <row r="165" s="1" customFormat="1" spans="1:22">
      <c r="A165" s="3">
        <v>21365605505</v>
      </c>
      <c r="B165" s="1" t="s">
        <v>810</v>
      </c>
      <c r="C165" s="1" t="s">
        <v>1774</v>
      </c>
      <c r="D165" s="1" t="s">
        <v>1775</v>
      </c>
      <c r="E165" s="1" t="s">
        <v>1776</v>
      </c>
      <c r="F165" s="1" t="s">
        <v>810</v>
      </c>
      <c r="G165" s="1" t="s">
        <v>784</v>
      </c>
      <c r="H165" s="1" t="s">
        <v>785</v>
      </c>
      <c r="I165" s="1" t="s">
        <v>1777</v>
      </c>
      <c r="J165" s="1" t="s">
        <v>30</v>
      </c>
      <c r="K165" s="1" t="s">
        <v>1778</v>
      </c>
      <c r="L165" s="1" t="s">
        <v>1778</v>
      </c>
      <c r="M165" s="1" t="s">
        <v>788</v>
      </c>
      <c r="N165" s="1" t="s">
        <v>788</v>
      </c>
      <c r="O165" s="1" t="s">
        <v>789</v>
      </c>
      <c r="P165" s="1" t="s">
        <v>790</v>
      </c>
      <c r="Q165" s="1" t="s">
        <v>791</v>
      </c>
      <c r="R165" s="1" t="s">
        <v>1779</v>
      </c>
      <c r="S165" s="1" t="s">
        <v>793</v>
      </c>
      <c r="T165" s="1" t="s">
        <v>794</v>
      </c>
      <c r="U165" s="1" t="s">
        <v>805</v>
      </c>
      <c r="V165" s="1" t="s">
        <v>1005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2022-10-12T01:43:54Z</dcterms:created>
  <dcterms:modified xsi:type="dcterms:W3CDTF">2022-10-12T01:54:18Z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4AEB4714E941489E80841F75321938C5</vt:lpwstr>
  </property>
  <property fmtid="{D5CDD505-2E9C-101B-9397-08002B2CF9AE}" pid="3" name="KSOProductBuildVer">
    <vt:lpwstr>2052-11.1.0.12358</vt:lpwstr>
  </property>
</Properties>
</file>