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对账!$A$1:$X$140</definedName>
  </definedNames>
  <calcPr calcId="144525"/>
</workbook>
</file>

<file path=xl/sharedStrings.xml><?xml version="1.0" encoding="utf-8"?>
<sst xmlns="http://schemas.openxmlformats.org/spreadsheetml/2006/main" count="4656" uniqueCount="1529">
  <si>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</si>
  <si>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</si>
  <si>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</si>
  <si>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</si>
  <si>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</si>
  <si>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</si>
  <si>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</si>
  <si>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</si>
  <si>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</si>
  <si>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</si>
  <si>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</si>
  <si>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</si>
  <si>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</si>
  <si>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</si>
  <si>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</si>
  <si>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</si>
  <si>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</si>
  <si>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</si>
  <si>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</si>
  <si>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</si>
  <si>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</si>
  <si>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</si>
  <si>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</si>
  <si>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</si>
  <si>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</si>
  <si>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18460360427	</t>
  </si>
  <si>
    <t>Ctrip</t>
  </si>
  <si>
    <t>正常</t>
  </si>
  <si>
    <t>[潘切]翠竹村庄海滩水疗度假酒店(Bamboo Village Beach Resort &amp; Spa)(55478447)</t>
  </si>
  <si>
    <t>豪华园景房&lt;2人入住&gt;&lt;不退款&gt;&lt;早餐&gt;</t>
  </si>
  <si>
    <t>HKD</t>
  </si>
  <si>
    <t>NGUYEN/Francois</t>
  </si>
  <si>
    <t>CA13030221013HKD</t>
  </si>
  <si>
    <t>未提现</t>
  </si>
  <si>
    <t>携程开票</t>
  </si>
  <si>
    <t xml:space="preserve">	</t>
  </si>
  <si>
    <t xml:space="preserve">18561771615	</t>
  </si>
  <si>
    <t>[法兰克福]法兰克福诺维姆欧陆式酒店(Novum Hotel Continental Frankfurt)(55426611)</t>
  </si>
  <si>
    <t>客房（大床）&lt;2人入住&gt;&lt;不退款&gt;&lt;早餐&gt;</t>
  </si>
  <si>
    <t>Pan/Jun,Wang/Jian Xiu</t>
  </si>
  <si>
    <t xml:space="preserve">EXPEDIA_1985779425	</t>
  </si>
  <si>
    <t xml:space="preserve">18562205253	</t>
  </si>
  <si>
    <t>园景豪华房&lt;不退款&gt;&lt;2人入住&gt;</t>
  </si>
  <si>
    <t>Nguyen/Alain</t>
  </si>
  <si>
    <t xml:space="preserve">80676	</t>
  </si>
  <si>
    <t xml:space="preserve">18686661556	</t>
  </si>
  <si>
    <t>[墨西哥城]宜必思墨西哥城阿拉米达酒店(Ibis México Alameda)(55572845)</t>
  </si>
  <si>
    <t>大号床房&lt;2人入住&gt;&lt;不退款&gt;&lt;早餐&gt;</t>
  </si>
  <si>
    <t>Rolf/Niemczewski</t>
  </si>
  <si>
    <t xml:space="preserve">9011WJ7500	</t>
  </si>
  <si>
    <t xml:space="preserve">18716958343	</t>
  </si>
  <si>
    <t>[伊斯坦布尔]泽伊内普苏丹酒店(Zeynep Sultan Hotel)(55320806)</t>
  </si>
  <si>
    <t>标准房&lt;2人入住&gt;&lt;不退款&gt;</t>
  </si>
  <si>
    <t>OAR IBARRA/MARIA SORAYA,CORRAL CANO/MARIA PAZ</t>
  </si>
  <si>
    <t xml:space="preserve">2651867	</t>
  </si>
  <si>
    <t xml:space="preserve">2173018	</t>
  </si>
  <si>
    <t xml:space="preserve">18734962302	</t>
  </si>
  <si>
    <t>[Adamsdown]荷兰屋美居加的夫温泉酒店(Mercure Cardiff Holland House Hotel &amp; Spa)(55547264)</t>
  </si>
  <si>
    <t>经典双床房&lt;2人入住&gt;&lt;不退款&gt;</t>
  </si>
  <si>
    <t>HAN/PENG,LI/BIXI</t>
  </si>
  <si>
    <t xml:space="preserve">6622WJ8506	</t>
  </si>
  <si>
    <t xml:space="preserve">18763032470	</t>
  </si>
  <si>
    <t>[布拉迪斯拉发1区]格拉西亚船上酒店(Botel Gracia)(55519762)</t>
  </si>
  <si>
    <t>标准双床房&lt;2人入住&gt;&lt;不退款&gt;&lt;早餐&gt;</t>
  </si>
  <si>
    <t>NORTON/JOHN RICHARD</t>
  </si>
  <si>
    <t xml:space="preserve">1995176808	</t>
  </si>
  <si>
    <t xml:space="preserve">18788089055	</t>
  </si>
  <si>
    <t>[迪拜]迪拜温德姆爵怡酒店(TRYP by Wyndham Dubai)(55872486)</t>
  </si>
  <si>
    <t>客房（tryp）&lt;2人入住&gt;&lt;不退款&gt;&lt;早餐&gt;</t>
  </si>
  <si>
    <t>Saraogi/Karan,Saraogi/Karan,Saraogi/Karan,Saraogi/Karan</t>
  </si>
  <si>
    <t xml:space="preserve">232014	</t>
  </si>
  <si>
    <t xml:space="preserve">18839191385	</t>
  </si>
  <si>
    <t>[博洛尼亚]埃玛迪斯博洛尼亚 IH 酒店(iH Hotels Bologna Amadeus)(55572851)</t>
  </si>
  <si>
    <t>双床房&lt;2人入住&gt;&lt;不退款&gt;&lt;早餐&gt;</t>
  </si>
  <si>
    <t>Puligheddu/Francesco,Massaiu/Michele</t>
  </si>
  <si>
    <t xml:space="preserve">1999044355	</t>
  </si>
  <si>
    <t xml:space="preserve">18884183173	</t>
  </si>
  <si>
    <t>[圣保罗]波旁伊比拉普埃拉会议酒店(Bourbon São Paulo Ibirapuera Convention Hotel)(55542946)</t>
  </si>
  <si>
    <t>特级双床房&lt;2人入住&gt;&lt;不退款&gt;</t>
  </si>
  <si>
    <t>CERVANTES/DIEGO</t>
  </si>
  <si>
    <t xml:space="preserve">14073811	</t>
  </si>
  <si>
    <t xml:space="preserve">18914835429	</t>
  </si>
  <si>
    <t>[巴德胡弗多普]阿姆斯特丹史基浦机场宜必思酒店(Ibis Schiphol Amsterdam Airport)(55290037)</t>
  </si>
  <si>
    <t>标准双人床房&lt;不退款&gt;&lt;2人入住&gt;</t>
  </si>
  <si>
    <t>Espinoza /Darin</t>
  </si>
  <si>
    <t xml:space="preserve">0649WJ6574	</t>
  </si>
  <si>
    <t xml:space="preserve">18926176481	</t>
  </si>
  <si>
    <t>[威尼斯]威尼斯新河NH酒店(NH Venezia Rio Novo)(55270640)</t>
  </si>
  <si>
    <t>CHOI/YUAH,CHANG/JUN HYEOK</t>
  </si>
  <si>
    <t xml:space="preserve">18947302382	</t>
  </si>
  <si>
    <t>[河内]JM 惊奇 Spa 酒店(JM Marvel Hotel &amp; Spa)(55380703)</t>
  </si>
  <si>
    <t>家庭舒适房&lt;2人入住&gt;&lt;不退款&gt;&lt;早餐&gt;</t>
  </si>
  <si>
    <t>Chan/Monica Ka-Lee</t>
  </si>
  <si>
    <t xml:space="preserve">18952216299	</t>
  </si>
  <si>
    <t>[巴西利亚]卡利南喝普鲁斯尊贵酒店(Cullinan Hplus Premium)(55414378)</t>
  </si>
  <si>
    <t>高级双人床房&lt;2人入住&gt;&lt;不退款&gt;&lt;早餐&gt;</t>
  </si>
  <si>
    <t>Moraes/Milton</t>
  </si>
  <si>
    <t xml:space="preserve">64388739	</t>
  </si>
  <si>
    <t xml:space="preserve">18957721935	</t>
  </si>
  <si>
    <t>[伦敦德里]伦敦德里舒眠酒店(Sleep Inn Londonderry)(89919733)</t>
  </si>
  <si>
    <t>特大房&lt;2人入住&gt;&lt;不退款&gt;&lt;早餐&gt;</t>
  </si>
  <si>
    <t>PAELEM /LAKSHMI</t>
  </si>
  <si>
    <t xml:space="preserve">18957953095	</t>
  </si>
  <si>
    <t>[罗勇]罗勇胡德里斯酒店(Hub de Leaf @ Rayong)(90401677)</t>
  </si>
  <si>
    <t>标准间&lt;2人入住&gt;&lt;不退款&gt;</t>
  </si>
  <si>
    <t>KAMTANET/NIPAPRON</t>
  </si>
  <si>
    <t xml:space="preserve">21012387883	</t>
  </si>
  <si>
    <t>[舍讷费尔德]勃兰登堡柏林机场施泰根博阁城际酒店(IntercityHotel Berlin Brandenburg Airport)(55280285)</t>
  </si>
  <si>
    <t>标准双床房&lt;2人入住&gt;&lt;不退款&gt;</t>
  </si>
  <si>
    <t>Cevallos/Diego</t>
  </si>
  <si>
    <t xml:space="preserve">4621SE065759	</t>
  </si>
  <si>
    <t xml:space="preserve">21014745632	</t>
  </si>
  <si>
    <t>[蒙特利尔]蒙特利尔东凯艺套房酒店(Quality Hotel &amp; Suites Montreal East)(60467105)</t>
  </si>
  <si>
    <t>大床房&lt;2人入住&gt;&lt;不退款&gt;</t>
  </si>
  <si>
    <t>Beaudry/Ian</t>
  </si>
  <si>
    <t xml:space="preserve">2692565	</t>
  </si>
  <si>
    <t xml:space="preserve">21021074273	</t>
  </si>
  <si>
    <t>[釜山]釜山格兰德朝鲜酒店(Grand Josun Busan)(90199470)</t>
  </si>
  <si>
    <t>城景高级双人房&lt;2人入住&gt;&lt;不退款&gt;</t>
  </si>
  <si>
    <t>PARK/SUNJE</t>
  </si>
  <si>
    <t xml:space="preserve">21023626751	</t>
  </si>
  <si>
    <t>Mariano/Rey</t>
  </si>
  <si>
    <t xml:space="preserve">21025040188	</t>
  </si>
  <si>
    <t>城景豪华房（特大床）&lt;2人入住&gt;&lt;不退款&gt;</t>
  </si>
  <si>
    <t>YU/SEONGHWA</t>
  </si>
  <si>
    <t xml:space="preserve">TL875780505	</t>
  </si>
  <si>
    <t xml:space="preserve">21025815923	</t>
  </si>
  <si>
    <t xml:space="preserve">2694062	</t>
  </si>
  <si>
    <t xml:space="preserve">TL801424999	</t>
  </si>
  <si>
    <t>取消</t>
  </si>
  <si>
    <t xml:space="preserve">21027233319	</t>
  </si>
  <si>
    <t>[新加坡]新加坡G酒店 (Staycation Approved)(SG Clean)(Hotel G Singapore (Staycation Approved)(SG Clean))(55851918)</t>
  </si>
  <si>
    <t>尚优特大床客房&lt;2人入住&gt;&lt;不退款&gt;&lt;早餐&gt;</t>
  </si>
  <si>
    <t>Chan/Jeng Hiang</t>
  </si>
  <si>
    <t xml:space="preserve">1706585	</t>
  </si>
  <si>
    <t xml:space="preserve">21043552432	</t>
  </si>
  <si>
    <t>[圣安娜]奥兰治县机场拉拉库塔酒店(La Quinta by Wyndham Orange County Airport)(91595356)</t>
  </si>
  <si>
    <t>行政客房1张特大床&lt;2人入住&gt;&lt;不退款&gt;&lt;早餐&gt;</t>
  </si>
  <si>
    <t>Olitoquit/Jan</t>
  </si>
  <si>
    <t xml:space="preserve">21061028327	</t>
  </si>
  <si>
    <t>CHO/HEEJUNG</t>
  </si>
  <si>
    <t xml:space="preserve">21069500963	</t>
  </si>
  <si>
    <t>[宿务]宿务探索酒店(Quest Hotel and Conference Center Cebu)(55585942)</t>
  </si>
  <si>
    <t>豪华房&lt;2人入住&gt;&lt;不退款&gt;</t>
  </si>
  <si>
    <t>KIM/KYUNGHWAN,SHIN/SUNGHEE</t>
  </si>
  <si>
    <t xml:space="preserve">776856761	</t>
  </si>
  <si>
    <t xml:space="preserve">21071980668	</t>
  </si>
  <si>
    <t>[卢塞恩]德莱科尼肯酒店(Hotel Drei Könige)(55426637)</t>
  </si>
  <si>
    <t>GERSHIN/DANIEL JASON</t>
  </si>
  <si>
    <t xml:space="preserve">T03965221	</t>
  </si>
  <si>
    <t xml:space="preserve">21135588645	</t>
  </si>
  <si>
    <t>[索格斯]索格斯镇波士顿洛根红顶正号客栈(Red Roof Inn PLUS+ Boston - Logan)(55465299)</t>
  </si>
  <si>
    <t>高级房&lt;2人入住&gt;&lt;不退款&gt;</t>
  </si>
  <si>
    <t>Agudelo/Mauricio</t>
  </si>
  <si>
    <t xml:space="preserve">2705997	</t>
  </si>
  <si>
    <t xml:space="preserve">报名字	</t>
  </si>
  <si>
    <t xml:space="preserve">21179811537	</t>
  </si>
  <si>
    <t>[首尔]三井酒店(Hotel Samjung)(55337145)</t>
  </si>
  <si>
    <t>标准双人房&lt;2人入住&gt;&lt;不退款&gt;</t>
  </si>
  <si>
    <t>Kim/Jung ok,Choo/Sa rang,Choo/Seong hwan,Choo/Hwa rang</t>
  </si>
  <si>
    <t xml:space="preserve">22022496	</t>
  </si>
  <si>
    <t xml:space="preserve">21202400361	</t>
  </si>
  <si>
    <t>[布鲁日]布鲁日中央车站宜必思快捷酒店(ibis budget Brugge Centrum Station)(55320778)</t>
  </si>
  <si>
    <t>双人床房&lt;2人入住&gt;&lt;不退款&gt;</t>
  </si>
  <si>
    <t>BHATT/RUCHIKABEN RUTVIKKUMAR,BHATT /RUTVIK SATISHCHANDRA</t>
  </si>
  <si>
    <t xml:space="preserve">5046WJ8560	</t>
  </si>
  <si>
    <t xml:space="preserve">21203996320	</t>
  </si>
  <si>
    <t>[旧金山]格罗夫宾馆(The Grove Inn)(90389109)</t>
  </si>
  <si>
    <t>豪华客房1张大床（带凸窗）&lt;2人入住&gt;&lt;不退款&gt;</t>
  </si>
  <si>
    <t>Reimamm/Victoria</t>
  </si>
  <si>
    <t xml:space="preserve">2711441	</t>
  </si>
  <si>
    <t xml:space="preserve">Acknowledged	</t>
  </si>
  <si>
    <t xml:space="preserve">21229391001	</t>
  </si>
  <si>
    <t>[纽约]阿美瑞卡纳客栈酒店(Americana Inn)(90352804)</t>
  </si>
  <si>
    <t>标准双人房带公共浴室&lt;2人入住&gt;&lt;不退款&gt;</t>
  </si>
  <si>
    <t>Rentsch/Ana</t>
  </si>
  <si>
    <t xml:space="preserve">2714696	</t>
  </si>
  <si>
    <t xml:space="preserve">21237035826	</t>
  </si>
  <si>
    <t>[新加坡]新加坡G酒店 (SG Clean)(Hotel G Singapore (SG Clean))(55851918)</t>
  </si>
  <si>
    <t>美好大号床客房&lt;2人入住&gt;&lt;不退款&gt;</t>
  </si>
  <si>
    <t>LI/ZONGZHE</t>
  </si>
  <si>
    <t xml:space="preserve">536095326	</t>
  </si>
  <si>
    <t xml:space="preserve">21241760094	</t>
  </si>
  <si>
    <t>[多伦多]多伦多香格里拉大酒店(Shangri-La Toronto)(56185710)</t>
  </si>
  <si>
    <t>行政两大床房&lt;2人入住&gt;&lt;不退款&gt;&lt;早餐&gt;</t>
  </si>
  <si>
    <t>PENG/YINGJI</t>
  </si>
  <si>
    <t>56837SE026384</t>
  </si>
  <si>
    <t xml:space="preserve">56837SE026385	</t>
  </si>
  <si>
    <t xml:space="preserve">21251547455	</t>
  </si>
  <si>
    <t>[芭堤雅]芭堤雅暹罗设计酒店 (SHA Plus+)(Siam@Siam Design Hotel Pattaya  (SHA Plus+))(55944600)</t>
  </si>
  <si>
    <t>休闲房（双人床或双床）&lt;2人入住&gt;&lt;不退款&gt;&lt;早餐&gt;</t>
  </si>
  <si>
    <t>Choi /sang gin</t>
  </si>
  <si>
    <t>HBD-230958-321-5636959</t>
  </si>
  <si>
    <t xml:space="preserve">HBD-230958-321-5636959	</t>
  </si>
  <si>
    <t xml:space="preserve">21251878349	</t>
  </si>
  <si>
    <t>[巴拿马城]巴拿马城瑞广场酒店(Hotel Riu Plaza Panama)(55733524)</t>
  </si>
  <si>
    <t>豪华双床房&lt;2人入住&gt;&lt;不退款&gt;&lt;早餐&gt;</t>
  </si>
  <si>
    <t>Stroude-Mitchell/Jevan</t>
  </si>
  <si>
    <t xml:space="preserve">SH14073131	</t>
  </si>
  <si>
    <t xml:space="preserve">21252052512	</t>
  </si>
  <si>
    <t>[布鲁塞尔]布鲁塞尔华威酒店(Warwick Brussels)(55269668)</t>
  </si>
  <si>
    <t>尊贵大号床房&lt;2人入住&gt;&lt;不退款&gt;</t>
  </si>
  <si>
    <t>VARGAS/MARIA FERNANDA</t>
  </si>
  <si>
    <t xml:space="preserve">2021036991	</t>
  </si>
  <si>
    <t xml:space="preserve">21262624193	</t>
  </si>
  <si>
    <t>[莱诺克斯]洋基酒店(Yankee Inn)(89932548)</t>
  </si>
  <si>
    <t>经济房1张大床&lt;2人入住&gt;&lt;不退款&gt;&lt;早餐&gt;</t>
  </si>
  <si>
    <t>Kharbanda/Sunena</t>
  </si>
  <si>
    <t xml:space="preserve">0200242	</t>
  </si>
  <si>
    <t xml:space="preserve">21262630611	</t>
  </si>
  <si>
    <t>[维也纳]维也纳国会中央火车站诺富姆酒店(Novum Hotel Congress Wien am Hauptbahnhof)(55586014)</t>
  </si>
  <si>
    <t>标准双人间&lt;2人入住&gt;&lt;不退款&gt;</t>
  </si>
  <si>
    <t>Zhang/Xueqiong</t>
  </si>
  <si>
    <t xml:space="preserve">2720331	</t>
  </si>
  <si>
    <t xml:space="preserve">EXPEDIA_1400181131	</t>
  </si>
  <si>
    <t xml:space="preserve">21262713838	</t>
  </si>
  <si>
    <t>[洛杉矶]洛伊斯好莱坞酒店(Loews Hollywood Hotel)(55720371)</t>
  </si>
  <si>
    <t>好莱坞标志特大床房&lt;2人入住&gt;&lt;不退款&gt;</t>
  </si>
  <si>
    <t>Bolanos/Anthony Robert</t>
  </si>
  <si>
    <t xml:space="preserve">70566SE203462	</t>
  </si>
  <si>
    <t xml:space="preserve">21264609254	</t>
  </si>
  <si>
    <t>[曼谷]拉亚苏拉翁曼谷酒店(The Raya Surawong Bangkok)(55932562)</t>
  </si>
  <si>
    <t>WITEERUNGROT/TEEPAWAT</t>
  </si>
  <si>
    <t xml:space="preserve">21294803948	</t>
  </si>
  <si>
    <t>[新加坡]新加坡怡阁大酒店，良木园酒店集团成员(York Hotel (SG Clean))(60513970)</t>
  </si>
  <si>
    <t>特级双人房/双床房&lt;2人入住&gt;&lt;不退款&gt;</t>
  </si>
  <si>
    <t>SARUN/Vithoukrasey</t>
  </si>
  <si>
    <t xml:space="preserve">Wye Lai Ping / Reservations	</t>
  </si>
  <si>
    <t xml:space="preserve">21303096308	</t>
  </si>
  <si>
    <t>[巴厘巴板]巴厘巴板奎斯特酒店(Quest Hotel Balikpapan by ASTON)(55598959)</t>
  </si>
  <si>
    <t>VYONITA/STEVANI</t>
  </si>
  <si>
    <t xml:space="preserve">21311267263	</t>
  </si>
  <si>
    <t>lee/jisu</t>
  </si>
  <si>
    <t xml:space="preserve">21313303767	</t>
  </si>
  <si>
    <t>[吉隆坡]吉隆坡维瓦特尔酒店(Vivatel Kuala Lumpur)(55336979)</t>
  </si>
  <si>
    <t>Saw/Chew Aun</t>
  </si>
  <si>
    <t xml:space="preserve">T010624	</t>
  </si>
  <si>
    <t xml:space="preserve">21318503559	</t>
  </si>
  <si>
    <t>[曼谷]曼谷铂尔曼G酒店 （SHA Extra Plus）(Pullman Bangkok Hotel G（SHA Extra Plus）)(55639547)</t>
  </si>
  <si>
    <t>尊享豪华双人床房&lt;2人入住&gt;&lt;不退款&gt;&lt;早餐&gt;</t>
  </si>
  <si>
    <t>HO/LAI SHEUNG LISA</t>
  </si>
  <si>
    <t xml:space="preserve">916051	</t>
  </si>
  <si>
    <t xml:space="preserve">21324020702	</t>
  </si>
  <si>
    <t>[芭堤雅]芭堤雅阿瓦尼度假酒店 (SHA Extra Plus)(Avani Pattaya Resort (SHA Extra Plus))(69338173)</t>
  </si>
  <si>
    <t>阿瓦尼花园加大房&lt;2人入住&gt;&lt;不退款&gt;&lt;早餐&gt;</t>
  </si>
  <si>
    <t>CHEUNG/HENRY MEI YIP</t>
  </si>
  <si>
    <t xml:space="preserve">61810397	</t>
  </si>
  <si>
    <t xml:space="preserve">21324724824	</t>
  </si>
  <si>
    <t>[塔波]波布鲁克度假村(Pobruk Resort)(95389522)</t>
  </si>
  <si>
    <t>SCHOENBERGER/JULIAN</t>
  </si>
  <si>
    <t xml:space="preserve">acknowledge	</t>
  </si>
  <si>
    <t xml:space="preserve">21324664027	</t>
  </si>
  <si>
    <t>[胡志明市]胡志明市日出中心酒店(Sunrise Central Hotel Ho Chi Minh City)(55439511)</t>
  </si>
  <si>
    <t>豪华双人房-无窗&lt;2人入住&gt;&lt;不退款&gt;</t>
  </si>
  <si>
    <t>PANG/CLEMENT</t>
  </si>
  <si>
    <t xml:space="preserve">21328521225	</t>
  </si>
  <si>
    <t>[布宜诺斯艾利斯]埃斯梅拉达洛伊套房酒店(Loi Suites Esmeralda)(55254207)</t>
  </si>
  <si>
    <t>开放式客房&lt;2人入住&gt;&lt;不退款&gt;</t>
  </si>
  <si>
    <t>Vazquez Dodds/Agustin</t>
  </si>
  <si>
    <t xml:space="preserve">4991664	</t>
  </si>
  <si>
    <t xml:space="preserve">21332708443	</t>
  </si>
  <si>
    <t>QIN/XIAOLIANG,QIN/XIAOLIANG</t>
  </si>
  <si>
    <t xml:space="preserve">conf by Wye Lai Ping  Reservation	</t>
  </si>
  <si>
    <t xml:space="preserve">21333626794	</t>
  </si>
  <si>
    <t>[拉斯维加斯]拉斯维加斯阿瑞亚韦达拉水疗酒店(Vdara Hotel &amp; Spa at ARIA Las Vegas)(55932649)</t>
  </si>
  <si>
    <t>一室公寓&lt;2人入住&gt;&lt;不退款&gt;</t>
  </si>
  <si>
    <t>Park/Bong Seong</t>
  </si>
  <si>
    <t xml:space="preserve">905299887	</t>
  </si>
  <si>
    <t xml:space="preserve">21333855618	</t>
  </si>
  <si>
    <t>[曼谷]阿瓦尼阿特里姆曼谷酒店(SHA认证)(Avani Atrium Bangkok Hotel (SHA Certified))(55665998)</t>
  </si>
  <si>
    <t>阿瓦尼尊贵房&lt;2人入住&gt;&lt;不退款&gt;</t>
  </si>
  <si>
    <t>CHEN/XIAOJIE</t>
  </si>
  <si>
    <t xml:space="preserve">21337282751	</t>
  </si>
  <si>
    <t>[吉隆坡]吉隆坡宾乐雅服务公寓(PARKROYAL Serviced Suites Kuala Lumpur)(55337133)</t>
  </si>
  <si>
    <t>1卧套房&lt;2人入住&gt;&lt;不退款&gt;&lt;早餐&gt;</t>
  </si>
  <si>
    <t>ZHAO/YING</t>
  </si>
  <si>
    <t xml:space="preserve">372337	</t>
  </si>
  <si>
    <t xml:space="preserve">21337323967	</t>
  </si>
  <si>
    <t>开放式套房&lt;2人入住&gt;&lt;不退款&gt;</t>
  </si>
  <si>
    <t>ZHANG/HAIPENG</t>
  </si>
  <si>
    <t xml:space="preserve">HBD-138759-320-2228306	</t>
  </si>
  <si>
    <t xml:space="preserve">21337739115	</t>
  </si>
  <si>
    <t>[西好莱坞]西好莱坞 1 号酒店(1 Hotel West Hollywood)(70393683)</t>
  </si>
  <si>
    <t>特大床房&lt;2人入住&gt;&lt;不退款&gt;</t>
  </si>
  <si>
    <t>ZHANG/YUANQIAN,Shu/Fanglue</t>
  </si>
  <si>
    <t xml:space="preserve">77961SE085406	</t>
  </si>
  <si>
    <t xml:space="preserve">21337714655	</t>
  </si>
  <si>
    <t>[坎昆]坎昆NYX酒店(Hotel NYX Cancun)(55822262)</t>
  </si>
  <si>
    <t>豪华双人房&lt;2人入住&gt;&lt;不退款&gt;&lt;早餐&gt;</t>
  </si>
  <si>
    <t>Lubbe/Mathew</t>
  </si>
  <si>
    <t xml:space="preserve">DNG-69-4247368	</t>
  </si>
  <si>
    <t xml:space="preserve">21340015118	</t>
  </si>
  <si>
    <t>[null](94362287)</t>
  </si>
  <si>
    <t xml:space="preserve">21340380733	</t>
  </si>
  <si>
    <t>[波士顿]波士顿公园广场酒店(Boston Park Plaza)(54503375)</t>
  </si>
  <si>
    <t>高级大号床房&lt;2人入住&gt;&lt;不退款&gt;</t>
  </si>
  <si>
    <t>Rohter/William Lawrence</t>
  </si>
  <si>
    <t xml:space="preserve">2398520	</t>
  </si>
  <si>
    <t xml:space="preserve">21340733593	</t>
  </si>
  <si>
    <t>[巴都丁宜]槟城希尔顿逸林度假酒店 (槟城对抗新冠肺炎认证)(DoubleTree Resort by Hilton Hotel Penang)(55465227)</t>
  </si>
  <si>
    <t>高层豪华特大床房(带阳台)&lt;2人入住&gt;&lt;不退款&gt;&lt;早餐&gt;</t>
  </si>
  <si>
    <t>Md Desa/Norsyila</t>
  </si>
  <si>
    <t xml:space="preserve">3298994313	</t>
  </si>
  <si>
    <t xml:space="preserve">21341294198	</t>
  </si>
  <si>
    <t>[纽约]歌剧院酒店(Opera House Hotel)(55299130)</t>
  </si>
  <si>
    <t>高级特大床房&lt;2人入住&gt;&lt;不退款&gt;</t>
  </si>
  <si>
    <t>shi/shuangxi</t>
  </si>
  <si>
    <t xml:space="preserve">21348469773	</t>
  </si>
  <si>
    <t>[普劳恩]普劳恩多梅洛酒店(Dormero Hotel Plauen)(77372264)</t>
  </si>
  <si>
    <t>RABENSEIFNER /JENS,SPRINGER/JULIA</t>
  </si>
  <si>
    <t xml:space="preserve">EXP-2023492866	</t>
  </si>
  <si>
    <t xml:space="preserve">21349147027	</t>
  </si>
  <si>
    <t>[图森]图森圣淘沙集团酒店(Sonesta ES Suites Tucson)(90370172)</t>
  </si>
  <si>
    <t>特大床一室套房&lt;2人入住&gt;&lt;不退款&gt;</t>
  </si>
  <si>
    <t>Vielmas/Rebeca</t>
  </si>
  <si>
    <t xml:space="preserve">2726992	</t>
  </si>
  <si>
    <t xml:space="preserve">21350191419	</t>
  </si>
  <si>
    <t>[吉隆坡]吉隆坡四季酒店(Four Seasons Hotel Kuala Lumpur)(55542782)</t>
  </si>
  <si>
    <t>四季公园景套房&lt;2人入住&gt;&lt;不退款&gt;</t>
  </si>
  <si>
    <t>NGUYEN  /THI THUY DUONG ,LIM/BENJAMIN</t>
  </si>
  <si>
    <t xml:space="preserve">3163426	</t>
  </si>
  <si>
    <t xml:space="preserve">21351174310	</t>
  </si>
  <si>
    <t>BI/WEIBO</t>
  </si>
  <si>
    <t xml:space="preserve">21353210159	</t>
  </si>
  <si>
    <t>标准双人床房&lt;2人入住&gt;&lt;不退款&gt;</t>
  </si>
  <si>
    <t>YANG/YAN,WU/XIN</t>
  </si>
  <si>
    <t xml:space="preserve">21353542521	</t>
  </si>
  <si>
    <t>[巴厘岛]格兰德巴龙度假酒店(Grand Barong Resort)(55956302)</t>
  </si>
  <si>
    <t>奢华双床房&lt;2人入住&gt;&lt;不退款&gt;&lt;早餐&gt;</t>
  </si>
  <si>
    <t>Yanto/Yanto</t>
  </si>
  <si>
    <t xml:space="preserve">614160	</t>
  </si>
  <si>
    <t xml:space="preserve">21355524700	</t>
  </si>
  <si>
    <t>[威斯巴登]威斯巴登施瓦泽博克丽笙酒店(Radisson Blu Hotel Schwarzer Bock Wiesbaden)(55402732)</t>
  </si>
  <si>
    <t>Hufermann/Dieter,Neumann/Simone</t>
  </si>
  <si>
    <t xml:space="preserve">0038476643	</t>
  </si>
  <si>
    <t xml:space="preserve">21355887756	</t>
  </si>
  <si>
    <t>[曼谷]曼谷利特酒店 (SHA Extra Plus)(LiT BANGKOK Residence)(56140421)</t>
  </si>
  <si>
    <t>一卧室豪华套房&lt;2人入住&gt;&lt;不退款&gt;</t>
  </si>
  <si>
    <t>WONG/KIN PONG</t>
  </si>
  <si>
    <t xml:space="preserve">5728	</t>
  </si>
  <si>
    <t xml:space="preserve">21356825597	</t>
  </si>
  <si>
    <t>[大西洋城]水俱乐部酒店(The Water Club)(94363703)</t>
  </si>
  <si>
    <t>俱乐部两大床房&lt;2人入住&gt;&lt;不退款&gt;</t>
  </si>
  <si>
    <t>Napuri/Yoselyne</t>
  </si>
  <si>
    <t xml:space="preserve">2728522	</t>
  </si>
  <si>
    <t xml:space="preserve">905378398	</t>
  </si>
  <si>
    <t xml:space="preserve">21356916258	</t>
  </si>
  <si>
    <t>行政特大床房&lt;2人入住&gt;&lt;不退款&gt;</t>
  </si>
  <si>
    <t>xiong/Ying,Pei/Jia</t>
  </si>
  <si>
    <t>56837SE026627</t>
  </si>
  <si>
    <t xml:space="preserve">56837SE026628	</t>
  </si>
  <si>
    <t xml:space="preserve">21357438504	</t>
  </si>
  <si>
    <t>[奥斯汀]Moxy Austin - University(71612896)</t>
  </si>
  <si>
    <t>客房, 1 张大床房&lt;2人入住&gt;&lt;不退款&gt;</t>
  </si>
  <si>
    <t>Bednar/Marian</t>
  </si>
  <si>
    <t xml:space="preserve">21357716844	</t>
  </si>
  <si>
    <t>[班夫]班夫公园酒店(Banff Park Lodge)(70391712)</t>
  </si>
  <si>
    <t>有限景观高级房（2张大床）&lt;2人入住&gt;&lt;不退款&gt;</t>
  </si>
  <si>
    <t>ZHU/JIANAN</t>
  </si>
  <si>
    <t xml:space="preserve">21357977876	</t>
  </si>
  <si>
    <t>[大阪]心斋桥柯德酒店(Hotel Code Shinsaibashi)(55478278)</t>
  </si>
  <si>
    <t>好莱坞双床房&lt;2人入住&gt;&lt;不退款&gt;</t>
  </si>
  <si>
    <t>HU/SIYU,YAO/ZIXUAN</t>
  </si>
  <si>
    <t xml:space="preserve">20221007527400316	</t>
  </si>
  <si>
    <t xml:space="preserve">21357990070	</t>
  </si>
  <si>
    <t>[纽约]阿尔特森酒店(Artezen Hotel)(77285480)</t>
  </si>
  <si>
    <t>豪华特大床房&lt;2人入住&gt;&lt;不退款&gt;</t>
  </si>
  <si>
    <t>Nakura/Natsumi</t>
  </si>
  <si>
    <t xml:space="preserve">260271367	</t>
  </si>
  <si>
    <t xml:space="preserve">21358119308	</t>
  </si>
  <si>
    <t>[多伦多]多伦多切尔西酒店(Chelsea Hotel Toronto)(70391767)</t>
  </si>
  <si>
    <t>Chelsea Room Queen&lt;2人入住&gt;&lt;不退款&gt;</t>
  </si>
  <si>
    <t>QIU/JINGFEN</t>
  </si>
  <si>
    <t xml:space="preserve">GMA70352IU6Z81	</t>
  </si>
  <si>
    <t xml:space="preserve">21358978708	</t>
  </si>
  <si>
    <t>Zhou/Jing,KOU/JINPENG</t>
  </si>
  <si>
    <t xml:space="preserve">917206	</t>
  </si>
  <si>
    <t xml:space="preserve">21360023499	</t>
  </si>
  <si>
    <t>[丹那拉打]金马仑高原文物酒店(Heritage Hotel Cameron Highlands)(55801148)</t>
  </si>
  <si>
    <t>旧翼楼高级双床房&lt;2人入住&gt;&lt;不退款&gt;</t>
  </si>
  <si>
    <t>MOHAMMED/NORHASMAE</t>
  </si>
  <si>
    <t xml:space="preserve">21360427017	</t>
  </si>
  <si>
    <t>[巴厘岛]巴厘岛南湾海滩日航酒店(Hotel Nikko Bali Benoa Beach)(90396835)</t>
  </si>
  <si>
    <t>豪华房&lt;2人入住&gt;&lt;不退款&gt;&lt;早餐&gt;</t>
  </si>
  <si>
    <t>Fui kian/Djap</t>
  </si>
  <si>
    <t xml:space="preserve">157604	</t>
  </si>
  <si>
    <t xml:space="preserve">21360623143	</t>
  </si>
  <si>
    <t>[霍夫多普]诺富特阿姆斯特丹史基浦机场酒店(Novotel Amsterdam Schiphol Airport)(60480453)</t>
  </si>
  <si>
    <t>现代宽敞标准双人房&lt;2人入住&gt;&lt;不退款&gt;</t>
  </si>
  <si>
    <t>GARZAGARCIA/EDUARDO ALEJANDRO</t>
  </si>
  <si>
    <t xml:space="preserve">21361534378	</t>
  </si>
  <si>
    <t>[弗朗斯地区鲁瓦西]巴黎戴高乐机场北2号宜必思快捷酒店(ibis budget Roissy CDG Paris Nord 2)(55465334)</t>
  </si>
  <si>
    <t>三人房&lt;2人入住&gt;&lt;不退款&gt;</t>
  </si>
  <si>
    <t>hagos/Aman</t>
  </si>
  <si>
    <t xml:space="preserve">3515WJ6634	</t>
  </si>
  <si>
    <t xml:space="preserve">21362273186	</t>
  </si>
  <si>
    <t>[德累斯顿]海波龙德雷斯顿酒店(Hyperion Hotel Dresden Am Schloss)(55452283)</t>
  </si>
  <si>
    <t>舒适房&lt;2人入住&gt;&lt;不退款&gt;</t>
  </si>
  <si>
    <t>Murase/Hiromoto</t>
  </si>
  <si>
    <t xml:space="preserve">RZ-2024545255	</t>
  </si>
  <si>
    <t xml:space="preserve">21362891283	</t>
  </si>
  <si>
    <t>Wang/Jiaxu</t>
  </si>
  <si>
    <t xml:space="preserve">56837SE026673	</t>
  </si>
  <si>
    <t xml:space="preserve">21363297731	</t>
  </si>
  <si>
    <t>[吉隆坡]吉隆披武吉免登瑞园酒店(Swiss-Garden Hotel Bukit Bintang Kuala Lumpur)(94360879)</t>
  </si>
  <si>
    <t>行政大床房&lt;2人入住&gt;&lt;不退款&gt;</t>
  </si>
  <si>
    <t>bajwa/dalip</t>
  </si>
  <si>
    <t xml:space="preserve">2024803467	</t>
  </si>
  <si>
    <t xml:space="preserve">21363332722	</t>
  </si>
  <si>
    <t>[芭堤雅]兀兰酒店芭堤雅度假村(Woodlands Hotel and Resort Pattaya)(55465081)</t>
  </si>
  <si>
    <t>WANG/LINSHAN</t>
  </si>
  <si>
    <t xml:space="preserve">187196	</t>
  </si>
  <si>
    <t xml:space="preserve">21363615889	</t>
  </si>
  <si>
    <t>[哈默史密斯-富勒姆区]伦敦K西酒店&amp;Spa(K West Hotel &amp; Spa)(56196404)</t>
  </si>
  <si>
    <t>豪华房（不退还）&lt;2人入住&gt;&lt;不退款&gt;</t>
  </si>
  <si>
    <t>hairan/musawer</t>
  </si>
  <si>
    <t xml:space="preserve">2730351	</t>
  </si>
  <si>
    <t xml:space="preserve">41468688	</t>
  </si>
  <si>
    <t xml:space="preserve">21363924024	</t>
  </si>
  <si>
    <t>[迪拜]迪拜谢赫扎耶德路福朋喜来登酒店(Four Points by Sheraton Sheikh Zayed Road, Dubai)(60467429)</t>
  </si>
  <si>
    <t>经典特大床房带阳台&lt;2人入住&gt;&lt;不退款&gt;</t>
  </si>
  <si>
    <t>kabeil/kareem,elsayed/mohamed</t>
  </si>
  <si>
    <t xml:space="preserve">2730449	</t>
  </si>
  <si>
    <t xml:space="preserve">96863390	</t>
  </si>
  <si>
    <t xml:space="preserve">21364099752	</t>
  </si>
  <si>
    <t>[巴厘岛]巴厘岛水明漾富丽华海滩酒店(FuramaXclusive Ocean Beach Seminyak Bali)(55611769)</t>
  </si>
  <si>
    <t>一室房&lt;2人入住&gt;&lt;不退款&gt;</t>
  </si>
  <si>
    <t>MALIK/MAULANA</t>
  </si>
  <si>
    <t xml:space="preserve">DEB221008110031419	</t>
  </si>
  <si>
    <t xml:space="preserve">21364239020	</t>
  </si>
  <si>
    <t>[纳什维尔]纳什维尔机场酒店(Sonesta Nashville Airport)(68026555)</t>
  </si>
  <si>
    <t>Crosby/John</t>
  </si>
  <si>
    <t xml:space="preserve">32949SE148204	</t>
  </si>
  <si>
    <t xml:space="preserve">21364332396	</t>
  </si>
  <si>
    <t>[吉隆坡]吉隆玻京华酒店(Hotel Royal Kuala Lumpur)(55451671)</t>
  </si>
  <si>
    <t>ABD RAHMAN/AMIR</t>
  </si>
  <si>
    <t xml:space="preserve">2730540	</t>
  </si>
  <si>
    <t xml:space="preserve">1838992 / 1838993	</t>
  </si>
  <si>
    <t xml:space="preserve">21364683936	</t>
  </si>
  <si>
    <t>[好莱坞]好莱坞海滩酒店(Hollywood Beach Hotels)(90355011)</t>
  </si>
  <si>
    <t>庭院一室房&lt;2人入住&gt;&lt;不退款&gt;&lt;早餐&gt;</t>
  </si>
  <si>
    <t>ERDMAN /ANA LIZETTE</t>
  </si>
  <si>
    <t xml:space="preserve">2024913383	</t>
  </si>
  <si>
    <t xml:space="preserve">21364880759	</t>
  </si>
  <si>
    <t>[Racha Thewa]素万那普机场奇迹酒店(Miracle Suvarnabhumi Airport)(55841680)</t>
  </si>
  <si>
    <t>YU/CHAU YING</t>
  </si>
  <si>
    <t xml:space="preserve">酒店前台Yui女士确认	</t>
  </si>
  <si>
    <t xml:space="preserve">21365021663	</t>
  </si>
  <si>
    <t>[南雅加达]大阿斯顿格罗夫套房酒店(The Grove Suites by GRAND ASTON)(56140426)</t>
  </si>
  <si>
    <t>池景一卧室套房&lt;2人入住&gt;&lt;不退款&gt;</t>
  </si>
  <si>
    <t>Basyaib/Hamid</t>
  </si>
  <si>
    <t xml:space="preserve">21365784889	</t>
  </si>
  <si>
    <t>[日内瓦]日内瓦国家中心宜必思酒店(Ibis Genève Centre Nations)(70790444)</t>
  </si>
  <si>
    <t>双床房, 2 张单人床&lt;2人入住&gt;&lt;不退款&gt;</t>
  </si>
  <si>
    <t>Vandromme /Johan</t>
  </si>
  <si>
    <t xml:space="preserve">8069WJ8598	</t>
  </si>
  <si>
    <t xml:space="preserve">21366491090	</t>
  </si>
  <si>
    <t>[道格拉斯维尔]道格拉斯维尔六旗品质酒店(Quality Inn Near Six Flags Douglasville)(95386531)</t>
  </si>
  <si>
    <t>标准房, 1 张大床房&lt;2人入住&gt;&lt;不退款&gt;&lt;早餐&gt;</t>
  </si>
  <si>
    <t>Guercioni/Adrian</t>
  </si>
  <si>
    <t xml:space="preserve">2730931	</t>
  </si>
  <si>
    <t xml:space="preserve">21366601356	</t>
  </si>
  <si>
    <t>[德里]新德里尼赫鲁广场伊洛斯酒店(Eros Hotel New Delhi, Nehru Place)(55944733)</t>
  </si>
  <si>
    <t>高级房&lt;2人入住&gt;&lt;不退款&gt;&lt;早餐&gt;</t>
  </si>
  <si>
    <t>Otroshenko/Viktoriia</t>
  </si>
  <si>
    <t xml:space="preserve">6715892	</t>
  </si>
  <si>
    <t xml:space="preserve">21366681481	</t>
  </si>
  <si>
    <t>[兰贝斯区]诺富特伦敦滑铁卢酒店(Novotel London Waterloo)(55439598)</t>
  </si>
  <si>
    <t>无障碍高级大床房&lt;2人入住&gt;&lt;不退款&gt;</t>
  </si>
  <si>
    <t>Ai/Di,Trembovolski/Kiryl</t>
  </si>
  <si>
    <t xml:space="preserve">21366962103	</t>
  </si>
  <si>
    <t>[加济阿巴德]卡萨比德里 NCR 丽笙酒店(Radisson Blu Kaushambi Delhi NCR)(55519718)</t>
  </si>
  <si>
    <t>Singhal/Sachin</t>
  </si>
  <si>
    <t xml:space="preserve">21367005335	</t>
  </si>
  <si>
    <t>[马西]新山阿拉姆靛蓝酒店(Hotel Alam Indigo)(96746038)</t>
  </si>
  <si>
    <t>基础客房, 1 张大床&lt;2人入住&gt;&lt;不退款&gt;</t>
  </si>
  <si>
    <t>HUNG/EWE HONG</t>
  </si>
  <si>
    <t xml:space="preserve">21367941864	</t>
  </si>
  <si>
    <t>[维也纳]宜必思维也纳玛丽亚希尔费酒店(Ibis Wien Mariahilf)(55328787)</t>
  </si>
  <si>
    <t>Ha/Jaeok</t>
  </si>
  <si>
    <t xml:space="preserve">21368079747	</t>
  </si>
  <si>
    <t>[泗水]泗水阿拉纳酒店(The Alana Surabaya)(55414348)</t>
  </si>
  <si>
    <t>豪华房(双床)&lt;2人入住&gt;&lt;不退款&gt;</t>
  </si>
  <si>
    <t>./Yusran</t>
  </si>
  <si>
    <t xml:space="preserve">21368158151	</t>
  </si>
  <si>
    <t>[普吉岛]蒂瓦娜芭东温泉度假酒店 (SHA Extra Plus)(Deevana Patong Resort &amp; Spa (SHA Extra Plus))(55585945)</t>
  </si>
  <si>
    <t>花园高级房&lt;2人入住&gt;&lt;不退款&gt;</t>
  </si>
  <si>
    <t>Boudier/Marc</t>
  </si>
  <si>
    <t xml:space="preserve">21368525087	</t>
  </si>
  <si>
    <t>[黑风洞]雪兰莪士拉央美居酒店(Mercure Selangor Selayang)(70391827)</t>
  </si>
  <si>
    <t>高级双床房&lt;2人入住&gt;&lt;不退款&gt;&lt;早餐&gt;</t>
  </si>
  <si>
    <t>MOHAMAD ROSLI/ATHIRAH</t>
  </si>
  <si>
    <t xml:space="preserve">LSDSBWVB	</t>
  </si>
  <si>
    <t xml:space="preserve">21368667647	</t>
  </si>
  <si>
    <t>[棉兰]皇家套房公寓酒店(Royal Suite Condotel)(90400816)</t>
  </si>
  <si>
    <t>豪华公寓, 2 间卧室, 无烟房, 城市景观 (Ruby Unit)&lt;2人入住&gt;&lt;不退款&gt;&lt;早餐&gt;</t>
  </si>
  <si>
    <t>yuliandi/budi</t>
  </si>
  <si>
    <t xml:space="preserve">21368678192	</t>
  </si>
  <si>
    <t>[普吉岛]萨瓦蒂芭东渡假村酒店 (SHA Extra Plus)(Sawaddi Patong Resort &amp; Spa (SHA Extra Plus))(55380773)</t>
  </si>
  <si>
    <t>kaewporm/Kewalee</t>
  </si>
  <si>
    <t xml:space="preserve">104603	</t>
  </si>
  <si>
    <t xml:space="preserve">21368737166	</t>
  </si>
  <si>
    <t>[贾斯珀]通金酒店(Tonquin Inn)(55402781)</t>
  </si>
  <si>
    <t>标准两张大号床房&lt;2人入住&gt;&lt;不退款&gt;</t>
  </si>
  <si>
    <t>Huynh/Jenny,Huang/Talent</t>
  </si>
  <si>
    <t xml:space="preserve">118174719	</t>
  </si>
  <si>
    <t xml:space="preserve">21368744161	</t>
  </si>
  <si>
    <t>[圣西尔·勒科尔]凡尔赛 - 圣西尔普学校瑞米尔经典酒店(Premiere Classe Versailles - Saint Cyr l'Ecole)(70794043)</t>
  </si>
  <si>
    <t>标准间1双人床&lt;2人入住&gt;&lt;不退款&gt;</t>
  </si>
  <si>
    <t>Bocoum/Abdourahmane</t>
  </si>
  <si>
    <t xml:space="preserve">33526UC006229	</t>
  </si>
  <si>
    <t xml:space="preserve">21368820429	</t>
  </si>
  <si>
    <t>[迈阿密]迈阿密国际机场酒店(Miami International Airport Hotel)(55694594)</t>
  </si>
  <si>
    <t>Clemetson/Brian</t>
  </si>
  <si>
    <t xml:space="preserve">2731327	</t>
  </si>
  <si>
    <t xml:space="preserve">LLKDT8KRZZ	</t>
  </si>
  <si>
    <t xml:space="preserve">21369054920	</t>
  </si>
  <si>
    <t>[渥太华]渥太华西区戴斯酒店(Days Inn by Wyndham Ottawa West)(55270652)</t>
  </si>
  <si>
    <t>客房, 1 张特大床房&lt;2人入住&gt;&lt;不退款&gt;&lt;早餐&gt;</t>
  </si>
  <si>
    <t>Kayser/Peter</t>
  </si>
  <si>
    <t xml:space="preserve">21369082942	</t>
  </si>
  <si>
    <t>[拉纳卡]火烈鸟海滩酒店(Flamingo Beach Hotel)(55841860)</t>
  </si>
  <si>
    <t>客房&lt;2人入住&gt;&lt;不退款&gt;</t>
  </si>
  <si>
    <t>duss/peter  thomas</t>
  </si>
  <si>
    <t xml:space="preserve">21369131325	</t>
  </si>
  <si>
    <t>[胡志明市]拉维斯18号公寓式酒店(Lavis 18 Residence)(55707538)</t>
  </si>
  <si>
    <t>豪华一室房&lt;2人入住&gt;&lt;不退款&gt;</t>
  </si>
  <si>
    <t>CHEN/ERMOH</t>
  </si>
  <si>
    <t xml:space="preserve">21369188663	</t>
  </si>
  <si>
    <t>[吉打邦]阿斯顿吉打邦城市酒店(ASTON Ketapang City Hotel)(55321061)</t>
  </si>
  <si>
    <t>Kurniawati/Tri</t>
  </si>
  <si>
    <t xml:space="preserve">21368357452	</t>
  </si>
  <si>
    <t>[巴都丁宜]槟城宾乐雅饭店 (槟城对抗新冠肺炎认证)(PARKROYAL Penang Resort)(56140404)</t>
  </si>
  <si>
    <t>尊贵海景特大床房&lt;2人入住&gt;&lt;不退款&gt;&lt;早餐&gt;</t>
  </si>
  <si>
    <t>hafiz/muhd</t>
  </si>
  <si>
    <t xml:space="preserve">2731212	</t>
  </si>
  <si>
    <t xml:space="preserve">7362265	</t>
  </si>
  <si>
    <t xml:space="preserve">21369736422	</t>
  </si>
  <si>
    <t>Boualla/Jamal</t>
  </si>
  <si>
    <t xml:space="preserve">21369721246	</t>
  </si>
  <si>
    <t>wang/hongsheng</t>
  </si>
  <si>
    <t xml:space="preserve">118190608	</t>
  </si>
  <si>
    <t xml:space="preserve">21370045588	</t>
  </si>
  <si>
    <t>LI/BO</t>
  </si>
  <si>
    <t xml:space="preserve">21370703686	</t>
  </si>
  <si>
    <t>[马卡蒂]马尼拉毕加索精品公寓(The Picasso Boutique Serviced Residences Manila)(55665892)</t>
  </si>
  <si>
    <t>马拉加一室客房&lt;2人入住&gt;&lt;不退款&gt;</t>
  </si>
  <si>
    <t>Busby/Cody</t>
  </si>
  <si>
    <t xml:space="preserve">2025326072	</t>
  </si>
  <si>
    <t xml:space="preserve">21370816802	</t>
  </si>
  <si>
    <t>[巴厘巴板]巴厘巴板新式酒店(Hotel Neo+ Balikpapan by ASTON)(55799126)</t>
  </si>
  <si>
    <t>你欧房&lt;2人入住&gt;&lt;不退款&gt;</t>
  </si>
  <si>
    <t>Wijaya/Dandy surya</t>
  </si>
  <si>
    <t xml:space="preserve">21370848090	</t>
  </si>
  <si>
    <t>一卧室套房&lt;2人入住&gt;&lt;不退款&gt;</t>
  </si>
  <si>
    <t>SABILA/VIRA</t>
  </si>
  <si>
    <t xml:space="preserve">21370909951	</t>
  </si>
  <si>
    <t>[多拉]万豪度假酒店，多拉高尔夫度假村(Trump National Doral Miami)(55666019)</t>
  </si>
  <si>
    <t>Rodriguez/Nory</t>
  </si>
  <si>
    <t xml:space="preserve">CI43M8AM	</t>
  </si>
  <si>
    <t xml:space="preserve">21370951306	</t>
  </si>
  <si>
    <t>[马卡蒂]行星服务住宅酒店(The Sphere Serviced Residences)(91548300)</t>
  </si>
  <si>
    <t>标准一室公寓&lt;2人入住&gt;&lt;不退款&gt;</t>
  </si>
  <si>
    <t>Chen/Zhexiong</t>
  </si>
  <si>
    <t xml:space="preserve">2025334063	</t>
  </si>
  <si>
    <t xml:space="preserve">21371000414	</t>
  </si>
  <si>
    <t>[班贾尔马辛]班贾尔马辛艾哈迈德亚尼法维酒店(favehotel Ahmad Yani Banjarmasin)(55312461)</t>
  </si>
  <si>
    <t>致爱房&lt;2人入住&gt;&lt;不退款&gt;&lt;早餐&gt;</t>
  </si>
  <si>
    <t>handayani/Sri</t>
  </si>
  <si>
    <t xml:space="preserve">21371416830	</t>
  </si>
  <si>
    <t>[西帕纳斯]普卡乐艾莫奈斯会议度假酒店(Le Eminence Puncak Hotel Convention &amp; Resort)(60467231)</t>
  </si>
  <si>
    <t>精致大床套房&lt;2人入住&gt;&lt;不退款&gt;</t>
  </si>
  <si>
    <t>Salahudin/Bambang</t>
  </si>
  <si>
    <t xml:space="preserve">210807	</t>
  </si>
  <si>
    <t xml:space="preserve">21371509038	</t>
  </si>
  <si>
    <t>[吉隆坡]吉隆坡千禧大酒店(Grand Millennium Kuala Lumpur)(55402613)</t>
  </si>
  <si>
    <t>MUSTAPHA/ZARIFF</t>
  </si>
  <si>
    <t xml:space="preserve">2731904	</t>
  </si>
  <si>
    <t xml:space="preserve">4KV6TUKQ9	</t>
  </si>
  <si>
    <t xml:space="preserve">21371520874	</t>
  </si>
  <si>
    <t>[曼谷]曼谷H2酒店(H2 Hotel Bangkok)(55289924)</t>
  </si>
  <si>
    <t>LIN/LIANSHEN</t>
  </si>
  <si>
    <t xml:space="preserve">21371698322	</t>
  </si>
  <si>
    <t>[坤甸]坤甸阿斯顿会议中心酒店(ASTON Pontianak Hotel &amp; Convention Center)(55812308)</t>
  </si>
  <si>
    <t>Basuni/ZAKARIA</t>
  </si>
  <si>
    <t xml:space="preserve">21371753697	</t>
  </si>
  <si>
    <t>[柏林]玛丽蒂姆柏林普洛艾特酒店(Maritim proArte Hotel Berlin)(55831917)</t>
  </si>
  <si>
    <t>经典双人房&lt;2人入住&gt;&lt;不退款&gt;</t>
  </si>
  <si>
    <t>SALAMON/MICHAEL</t>
  </si>
  <si>
    <t xml:space="preserve">118198702	</t>
  </si>
  <si>
    <t xml:space="preserve">21371795837	</t>
  </si>
  <si>
    <t>[东雅加达]雅加达哈珀迈特海瑞诺酒店(Harper M.T. Haryono Jakarta)(55653015)</t>
  </si>
  <si>
    <t>精致套房&lt;2人入住&gt;&lt;不退款&gt;</t>
  </si>
  <si>
    <t>DHIYANDRI/RATNA</t>
  </si>
  <si>
    <t xml:space="preserve">2731980	</t>
  </si>
  <si>
    <t xml:space="preserve">21371899959	</t>
  </si>
  <si>
    <t>[坤甸]坤甸尼奥噶迦玛达酒店(Hotel Neo Gajah Mada Pontianak by ASTON)(55543096)</t>
  </si>
  <si>
    <t>尼欧房&lt;2人入住&gt;&lt;不退款&gt;</t>
  </si>
  <si>
    <t>Dewantoro/Fajar Tri</t>
  </si>
  <si>
    <t xml:space="preserve">2732014	</t>
  </si>
  <si>
    <t xml:space="preserve">21371934521	</t>
  </si>
  <si>
    <t>[三宝垄]新坎迪新邦利马酒店-三宝垄ASTON(Hotel Neo Candi Simpang Lima - Semarang by ASTON)(55414284)</t>
  </si>
  <si>
    <t>近地天体房&lt;2人入住&gt;&lt;不退款&gt;&lt;早餐&gt;</t>
  </si>
  <si>
    <t>SIFFRI/CHINDY ,SEMPANA/DIAN REH</t>
  </si>
  <si>
    <t xml:space="preserve">2732026	</t>
  </si>
  <si>
    <t xml:space="preserve">21372037499	</t>
  </si>
  <si>
    <t>[加影]雪州中心聪明酒店(Smart Hotel Reko Sentral Kajang)(90369611)</t>
  </si>
  <si>
    <t>家庭间&lt;2人入住&gt;&lt;不退款&gt;</t>
  </si>
  <si>
    <t>ABDUL RASID/ABDUL HAMID ABDUL RASID</t>
  </si>
  <si>
    <t xml:space="preserve">21372130056	</t>
  </si>
  <si>
    <t>[泗水]泗水探索酒店(Quest Hotel Darmo - Surabaya by ASTON)(60480266)</t>
  </si>
  <si>
    <t>asmaningrum/Dian</t>
  </si>
  <si>
    <t xml:space="preserve">21372242378	</t>
  </si>
  <si>
    <t>[伊维萨]皇家广场酒店(Hotel Royal Plaza)(55920135)</t>
  </si>
  <si>
    <t>双床客房&lt;2人入住&gt;&lt;不退款&gt;</t>
  </si>
  <si>
    <t>Duran castellon /Juan carlos</t>
  </si>
  <si>
    <t xml:space="preserve">21372327413	</t>
  </si>
  <si>
    <t>[打横]塔西克马拉雅法维酒店(favehotel Tasikmalaya)(55812331)</t>
  </si>
  <si>
    <t>致爱房&lt;2人入住&gt;&lt;不退款&gt;</t>
  </si>
  <si>
    <t>BAIHAQI/INDRA HAFIDZ</t>
  </si>
  <si>
    <t xml:space="preserve">21372500979	</t>
  </si>
  <si>
    <t>[Braga]万隆帕莎巴鲁广场酒店(Pasar Baru Square Hotel Bandung)(55290451)</t>
  </si>
  <si>
    <t>Scorpiandi/Andi Sakti</t>
  </si>
  <si>
    <t xml:space="preserve">21372709970	</t>
  </si>
  <si>
    <t>[泗水]奥瓦尔酒店(Hotel Oval)(89928898)</t>
  </si>
  <si>
    <t>高级房间&lt;2人入住&gt;&lt;不退款&gt;</t>
  </si>
  <si>
    <t>Yamin/Muhammad</t>
  </si>
  <si>
    <t xml:space="preserve">21372888876	</t>
  </si>
  <si>
    <t>[波德申]我家民宿(My Family Hotel)(89917195)</t>
  </si>
  <si>
    <t>Wan Daud/Wan Hanafi</t>
  </si>
  <si>
    <t xml:space="preserve">2732234	</t>
  </si>
  <si>
    <t xml:space="preserve">21373665729	</t>
  </si>
  <si>
    <t>[曼谷]曼谷圣苏湾机场套房酒店(Sinsuvarn Airport Suite Hotel)(55451691)</t>
  </si>
  <si>
    <t>豪华房(带阳台)&lt;2人入住&gt;&lt;不退款&gt;</t>
  </si>
  <si>
    <t>Liang/Yingning</t>
  </si>
  <si>
    <t xml:space="preserve">21373750349	</t>
  </si>
  <si>
    <t>[堪萨斯城]丰坦酒店(The Fontaine)(70393494)</t>
  </si>
  <si>
    <t>标准房, 1 张特大床&lt;2人入住&gt;&lt;不退款&gt;</t>
  </si>
  <si>
    <t>Richardson/Brittany</t>
  </si>
  <si>
    <t xml:space="preserve">2732408	</t>
  </si>
  <si>
    <t xml:space="preserve">75094SE117322	</t>
  </si>
  <si>
    <t>，</t>
  </si>
  <si>
    <t>226393 HKD</t>
  </si>
  <si>
    <t>A221013092058481</t>
  </si>
  <si>
    <t>A221013092150481</t>
  </si>
  <si>
    <t xml:space="preserve">总计：226393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</si>
  <si>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</si>
  <si>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</si>
  <si>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</si>
  <si>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</si>
  <si>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</si>
  <si>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</si>
  <si>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</si>
  <si>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</si>
  <si>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</si>
  <si>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</si>
  <si>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</si>
  <si>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</si>
  <si>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</si>
  <si>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</si>
  <si>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</si>
  <si>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</si>
  <si>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</si>
  <si>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</si>
  <si>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</si>
  <si>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2022-10-05</t>
  </si>
  <si>
    <t>2725238</t>
  </si>
  <si>
    <t>槟城希尔顿逸林度假酒店 (槟城对抗新冠肺炎认证)</t>
  </si>
  <si>
    <t>Md Desa Norsyila</t>
  </si>
  <si>
    <t>2022-10-09</t>
  </si>
  <si>
    <t>2022-10-10</t>
  </si>
  <si>
    <t>退房日周结</t>
  </si>
  <si>
    <t>1129.93</t>
  </si>
  <si>
    <t>1244.00</t>
  </si>
  <si>
    <t>0</t>
  </si>
  <si>
    <t>0.00</t>
  </si>
  <si>
    <t>携程汇智国际直连</t>
  </si>
  <si>
    <t>925</t>
  </si>
  <si>
    <t>2022-10-05 08:49:44</t>
  </si>
  <si>
    <t>否</t>
  </si>
  <si>
    <t>汇智国际旅游发展有限公司</t>
  </si>
  <si>
    <t>直连</t>
  </si>
  <si>
    <t>马来西亚</t>
  </si>
  <si>
    <t>2022-09-16</t>
  </si>
  <si>
    <t>2694329</t>
  </si>
  <si>
    <t>新加坡G酒店 (SG Clean)</t>
  </si>
  <si>
    <t>Chan Jeng Hiang</t>
  </si>
  <si>
    <t>932.08</t>
  </si>
  <si>
    <t>1044.00</t>
  </si>
  <si>
    <t>2022-09-16 14:26:33</t>
  </si>
  <si>
    <t>新加坡</t>
  </si>
  <si>
    <t>2022-09-27</t>
  </si>
  <si>
    <t>2711441</t>
  </si>
  <si>
    <t>格罗夫宾馆</t>
  </si>
  <si>
    <t>Reimamm Victoria</t>
  </si>
  <si>
    <t>2860.88</t>
  </si>
  <si>
    <t>3139.00</t>
  </si>
  <si>
    <t>2022-09-27 10:05:57</t>
  </si>
  <si>
    <t>美国</t>
  </si>
  <si>
    <t>2731546</t>
  </si>
  <si>
    <t>通金酒店</t>
  </si>
  <si>
    <t>wang hongsheng</t>
  </si>
  <si>
    <t>738.79</t>
  </si>
  <si>
    <t>814.00</t>
  </si>
  <si>
    <t>2022-10-09 10:06:36</t>
  </si>
  <si>
    <t>加拿大</t>
  </si>
  <si>
    <t>2694062</t>
  </si>
  <si>
    <t>釜山格兰德朝鲜酒店</t>
  </si>
  <si>
    <t>PARK SUNJE</t>
  </si>
  <si>
    <t>1349.91</t>
  </si>
  <si>
    <t>1512.00</t>
  </si>
  <si>
    <t>2022-09-16 11:39:54</t>
  </si>
  <si>
    <t>韩国</t>
  </si>
  <si>
    <t>2731600</t>
  </si>
  <si>
    <t>曼谷阿瓦尼中庭酒店</t>
  </si>
  <si>
    <t>LI BO</t>
  </si>
  <si>
    <t>270.46</t>
  </si>
  <si>
    <t>298.00</t>
  </si>
  <si>
    <t>2022-10-09 11:21:27</t>
  </si>
  <si>
    <t>泰国</t>
  </si>
  <si>
    <t>2725347</t>
  </si>
  <si>
    <t>歌剧院酒店</t>
  </si>
  <si>
    <t>shi shuangxi</t>
  </si>
  <si>
    <t>1221.66</t>
  </si>
  <si>
    <t>1345.00</t>
  </si>
  <si>
    <t>2022-10-05 10:35:00</t>
  </si>
  <si>
    <t>2731763</t>
  </si>
  <si>
    <t>巴厘巴板新式酒店</t>
  </si>
  <si>
    <t>Wijaya Dandy surya</t>
  </si>
  <si>
    <t>174.26</t>
  </si>
  <si>
    <t>192.00</t>
  </si>
  <si>
    <t>2022-10-09 13:38:57</t>
  </si>
  <si>
    <t>印度尼西亚</t>
  </si>
  <si>
    <t>2731886</t>
  </si>
  <si>
    <t>普卡乐艾莫奈斯会议度假酒店</t>
  </si>
  <si>
    <t>Salahudin Bambang</t>
  </si>
  <si>
    <t>471.04</t>
  </si>
  <si>
    <t>519.00</t>
  </si>
  <si>
    <t>2022-10-09 15:09:21</t>
  </si>
  <si>
    <t>2731905</t>
  </si>
  <si>
    <t>曼谷H2酒店</t>
  </si>
  <si>
    <t>LIN LIANSHEN</t>
  </si>
  <si>
    <t>108.00</t>
  </si>
  <si>
    <t>119.00</t>
  </si>
  <si>
    <t>2022-10-09 15:21:14</t>
  </si>
  <si>
    <t>2731904</t>
  </si>
  <si>
    <t>吉隆坡千禧大酒店</t>
  </si>
  <si>
    <t>MUSTAPHA ZARIFF</t>
  </si>
  <si>
    <t>2022-10-09 15:41:17</t>
  </si>
  <si>
    <t>2731772</t>
  </si>
  <si>
    <t>大阿斯顿格罗夫套房酒店</t>
  </si>
  <si>
    <t>SABILA VIRA</t>
  </si>
  <si>
    <t>373.02</t>
  </si>
  <si>
    <t>411.00</t>
  </si>
  <si>
    <t>2022-10-09 13:45:27</t>
  </si>
  <si>
    <t>2731793</t>
  </si>
  <si>
    <t>行星服务住宅酒店</t>
  </si>
  <si>
    <t>Chen Zhexiong</t>
  </si>
  <si>
    <t>423.85</t>
  </si>
  <si>
    <t>467.00</t>
  </si>
  <si>
    <t>2022-10-09 14:03:20</t>
  </si>
  <si>
    <t>菲律宾</t>
  </si>
  <si>
    <t>2731815</t>
  </si>
  <si>
    <t>班贾尔马辛艾哈迈德亚尼法维酒店</t>
  </si>
  <si>
    <t>handayani Sri</t>
  </si>
  <si>
    <t>190.60</t>
  </si>
  <si>
    <t>210.00</t>
  </si>
  <si>
    <t>2022-10-09 14:19:51</t>
  </si>
  <si>
    <t>2731787</t>
  </si>
  <si>
    <t>特朗普多拉国家酒店</t>
  </si>
  <si>
    <t>Rodriguez Nory</t>
  </si>
  <si>
    <t>1964.95</t>
  </si>
  <si>
    <t>2165.00</t>
  </si>
  <si>
    <t>2022-10-09 13:56:18</t>
  </si>
  <si>
    <t>2022-10-01</t>
  </si>
  <si>
    <t>2718576</t>
  </si>
  <si>
    <t>巴拿马城瑞广场酒店</t>
  </si>
  <si>
    <t>Stroude-Mitchell Jevan</t>
  </si>
  <si>
    <t>3112.64</t>
  </si>
  <si>
    <t>3425.00</t>
  </si>
  <si>
    <t>2022-10-01 03:17:28</t>
  </si>
  <si>
    <t>巴拿马</t>
  </si>
  <si>
    <t>2022-10-02</t>
  </si>
  <si>
    <t>2720757</t>
  </si>
  <si>
    <t>新加坡怡阁大酒店，良木园酒店集团成员 (Staycation Approved)</t>
  </si>
  <si>
    <t>SARUN Vithoukrasey</t>
  </si>
  <si>
    <t>2022-10-07</t>
  </si>
  <si>
    <t>3165.35</t>
  </si>
  <si>
    <t>3483.00</t>
  </si>
  <si>
    <t>2022-10-02 13:16:19</t>
  </si>
  <si>
    <t>2022-10-06</t>
  </si>
  <si>
    <t>2727407</t>
  </si>
  <si>
    <t>BI WEIBO</t>
  </si>
  <si>
    <t>900.34</t>
  </si>
  <si>
    <t>992.00</t>
  </si>
  <si>
    <t>2022-10-06 13:11:12</t>
  </si>
  <si>
    <t>2726843</t>
  </si>
  <si>
    <t>普劳恩多梅洛酒店</t>
  </si>
  <si>
    <t>RABENSEIFNER JENS,SPRINGER JULIA</t>
  </si>
  <si>
    <t>363.04</t>
  </si>
  <si>
    <t>400.00</t>
  </si>
  <si>
    <t>2022-10-06 01:42:11</t>
  </si>
  <si>
    <t>德国</t>
  </si>
  <si>
    <t>2731980</t>
  </si>
  <si>
    <t>雅加达哈珀迈特海瑞诺酒店</t>
  </si>
  <si>
    <t>DHIYANDRI RATNA</t>
  </si>
  <si>
    <t>272.28</t>
  </si>
  <si>
    <t>300.00</t>
  </si>
  <si>
    <t>2022-10-09 16:17:43</t>
  </si>
  <si>
    <t>2732050</t>
  </si>
  <si>
    <t>雪州中心聪明酒店</t>
  </si>
  <si>
    <t>ABDUL RASID ABDUL HAMID ABDUL RASID</t>
  </si>
  <si>
    <t>198.76</t>
  </si>
  <si>
    <t>219.00</t>
  </si>
  <si>
    <t>2022-10-09 17:06:33</t>
  </si>
  <si>
    <t>2022-09-29</t>
  </si>
  <si>
    <t>2715981</t>
  </si>
  <si>
    <t>LI ZONGZHE</t>
  </si>
  <si>
    <t>849.43</t>
  </si>
  <si>
    <t>924.00</t>
  </si>
  <si>
    <t>2022-09-29 20:31:25</t>
  </si>
  <si>
    <t>2732014</t>
  </si>
  <si>
    <t>坤甸尼奥噶迦玛达酒店</t>
  </si>
  <si>
    <t>Dewantoro Fajar Tri</t>
  </si>
  <si>
    <t>151.57</t>
  </si>
  <si>
    <t>167.00</t>
  </si>
  <si>
    <t>2022-10-09 16:39:58</t>
  </si>
  <si>
    <t>2732149</t>
  </si>
  <si>
    <t>万隆帕莎巴鲁广场酒店</t>
  </si>
  <si>
    <t>Scorpiandi Andi Sakti</t>
  </si>
  <si>
    <t>141.59</t>
  </si>
  <si>
    <t>156.00</t>
  </si>
  <si>
    <t>2022-10-09 18:25:04</t>
  </si>
  <si>
    <t>2732026</t>
  </si>
  <si>
    <t>新坎迪新邦利马酒店-三宝垄ASTON</t>
  </si>
  <si>
    <t>SIFFRI CHINDY,SEMPANA DIAN REH</t>
  </si>
  <si>
    <t>144.31</t>
  </si>
  <si>
    <t>159.00</t>
  </si>
  <si>
    <t>2022-10-09 16:46:02</t>
  </si>
  <si>
    <t>2718639</t>
  </si>
  <si>
    <t>布鲁塞尔华威酒店</t>
  </si>
  <si>
    <t>VARGAS MARIA FERNANDA</t>
  </si>
  <si>
    <t>2863.63</t>
  </si>
  <si>
    <t>3151.00</t>
  </si>
  <si>
    <t>2022-10-01 05:46:27</t>
  </si>
  <si>
    <t>比利时</t>
  </si>
  <si>
    <t>2718533</t>
  </si>
  <si>
    <t>芭堤雅暹罗设计酒店</t>
  </si>
  <si>
    <t>Choi sang gin</t>
  </si>
  <si>
    <t>2022-10-08</t>
  </si>
  <si>
    <t>1614.03</t>
  </si>
  <si>
    <t>1776.00</t>
  </si>
  <si>
    <t>2022-10-01 02:06:06</t>
  </si>
  <si>
    <t>2721002</t>
  </si>
  <si>
    <t>巴厘巴板奎斯特酒店</t>
  </si>
  <si>
    <t>VYONITA STEVANI</t>
  </si>
  <si>
    <t>381.70</t>
  </si>
  <si>
    <t>420.00</t>
  </si>
  <si>
    <t>2022-10-02 16:23:43</t>
  </si>
  <si>
    <t>2720665</t>
  </si>
  <si>
    <t>拉亚苏拉翁曼谷酒店</t>
  </si>
  <si>
    <t>WITEERUNGROT TEEPAWAT</t>
  </si>
  <si>
    <t>796.11</t>
  </si>
  <si>
    <t>876.00</t>
  </si>
  <si>
    <t>2022-10-02 11:49:39</t>
  </si>
  <si>
    <t>2693911</t>
  </si>
  <si>
    <t>YU SEONGHWA</t>
  </si>
  <si>
    <t>1354.38</t>
  </si>
  <si>
    <t>1517.00</t>
  </si>
  <si>
    <t>2022-09-16 09:51:24</t>
  </si>
  <si>
    <t>2721464</t>
  </si>
  <si>
    <t>首尔三井酒店</t>
  </si>
  <si>
    <t>lee jisu</t>
  </si>
  <si>
    <t>707.05</t>
  </si>
  <si>
    <t>778.00</t>
  </si>
  <si>
    <t>2022-10-02 21:47:52</t>
  </si>
  <si>
    <t>2721639</t>
  </si>
  <si>
    <t>吉隆坡辉煌酒店</t>
  </si>
  <si>
    <t>Saw Chew Aun</t>
  </si>
  <si>
    <t>2022-10-03</t>
  </si>
  <si>
    <t>1825.78</t>
  </si>
  <si>
    <t>2009.00</t>
  </si>
  <si>
    <t>2022-10-02 23:55:04</t>
  </si>
  <si>
    <t>2731960</t>
  </si>
  <si>
    <t>坤甸阿斯顿会议中心酒店</t>
  </si>
  <si>
    <t>Basuni ZAKARIA</t>
  </si>
  <si>
    <t>215.10</t>
  </si>
  <si>
    <t>237.00</t>
  </si>
  <si>
    <t>2022-10-09 16:07:56</t>
  </si>
  <si>
    <t>2720331</t>
  </si>
  <si>
    <t>诺瓦姆议会酒店</t>
  </si>
  <si>
    <t>Zhang Xueqiong</t>
  </si>
  <si>
    <t>1197.80</t>
  </si>
  <si>
    <t>1318.00</t>
  </si>
  <si>
    <t>2022-10-02 04:39:51</t>
  </si>
  <si>
    <t>奥地利</t>
  </si>
  <si>
    <t>2732117</t>
  </si>
  <si>
    <t>塔西克马拉雅法维酒店</t>
  </si>
  <si>
    <t>BAIHAQI INDRA HAFIDZ</t>
  </si>
  <si>
    <t>169.72</t>
  </si>
  <si>
    <t>187.00</t>
  </si>
  <si>
    <t>2022-10-09 17:59:34</t>
  </si>
  <si>
    <t>2722218</t>
  </si>
  <si>
    <t>曼谷铂尔曼G酒店</t>
  </si>
  <si>
    <t>HO LAI SHEUNG LISA</t>
  </si>
  <si>
    <t>1733.99</t>
  </si>
  <si>
    <t>1908.00</t>
  </si>
  <si>
    <t>2022-10-03 12:55:49</t>
  </si>
  <si>
    <t>直采</t>
  </si>
  <si>
    <t>2732078</t>
  </si>
  <si>
    <t>泗水探索酒店</t>
  </si>
  <si>
    <t>asmaningrum Dian</t>
  </si>
  <si>
    <t>137.96</t>
  </si>
  <si>
    <t>152.00</t>
  </si>
  <si>
    <t>2022-10-09 17:21:21</t>
  </si>
  <si>
    <t>2714696</t>
  </si>
  <si>
    <t>阿美瑞卡纳客栈酒店</t>
  </si>
  <si>
    <t>Rentsch Ana</t>
  </si>
  <si>
    <t>7527.23</t>
  </si>
  <si>
    <t>8188.00</t>
  </si>
  <si>
    <t>-8188</t>
  </si>
  <si>
    <t>-7527</t>
  </si>
  <si>
    <t>2022-10-06 08:53:11</t>
  </si>
  <si>
    <t>2732234</t>
  </si>
  <si>
    <t>我的家庭酒店</t>
  </si>
  <si>
    <t>Wan Daud Wan Hanafi</t>
  </si>
  <si>
    <t>113.45</t>
  </si>
  <si>
    <t>125.00</t>
  </si>
  <si>
    <t>2022-10-09 19:40:46</t>
  </si>
  <si>
    <t>2728784</t>
  </si>
  <si>
    <t>班夫公园酒店</t>
  </si>
  <si>
    <t>ZHU JIANAN</t>
  </si>
  <si>
    <t>2683.46</t>
  </si>
  <si>
    <t>2956.00</t>
  </si>
  <si>
    <t>2022-10-07 10:35:28</t>
  </si>
  <si>
    <t>2728850</t>
  </si>
  <si>
    <t>阿尔特森酒店</t>
  </si>
  <si>
    <t>Nakura Natsumi</t>
  </si>
  <si>
    <t>1682.15</t>
  </si>
  <si>
    <t>1853.00</t>
  </si>
  <si>
    <t>2022-10-07 11:08:52</t>
  </si>
  <si>
    <t>2728848</t>
  </si>
  <si>
    <t>大阪心斋桥科德酒店</t>
  </si>
  <si>
    <t>HU SIYU,YAO ZIXUAN</t>
  </si>
  <si>
    <t>354.95</t>
  </si>
  <si>
    <t>391.00</t>
  </si>
  <si>
    <t>2022-10-07 11:12:28</t>
  </si>
  <si>
    <t>日本</t>
  </si>
  <si>
    <t>2728876</t>
  </si>
  <si>
    <t>多伦多切尔西酒店</t>
  </si>
  <si>
    <t>QIU JINGFEN</t>
  </si>
  <si>
    <t>4370.15</t>
  </si>
  <si>
    <t>4814.00</t>
  </si>
  <si>
    <t>2022-10-07 11:52:34</t>
  </si>
  <si>
    <t>2729091</t>
  </si>
  <si>
    <t>Zhou Jing,KOU JINPENG</t>
  </si>
  <si>
    <t>1290.89</t>
  </si>
  <si>
    <t>1422.00</t>
  </si>
  <si>
    <t>2022-10-07 13:59:03</t>
  </si>
  <si>
    <t>2722780</t>
  </si>
  <si>
    <t>芭堤雅阿瓦尼度假酒店</t>
  </si>
  <si>
    <t>CHEUNG HENRY MEI YIP</t>
  </si>
  <si>
    <t>3435.26</t>
  </si>
  <si>
    <t>3780.00</t>
  </si>
  <si>
    <t>2022-10-04 09:32:02</t>
  </si>
  <si>
    <t>2729731</t>
  </si>
  <si>
    <t>巴黎戴高乐机场北 2 号宜必思快捷酒店</t>
  </si>
  <si>
    <t>hagos Aman</t>
  </si>
  <si>
    <t>1324.48</t>
  </si>
  <si>
    <t>1459.00</t>
  </si>
  <si>
    <t>2022-10-07 20:31:26</t>
  </si>
  <si>
    <t>法国</t>
  </si>
  <si>
    <t>2732408</t>
  </si>
  <si>
    <t>丰坦酒店</t>
  </si>
  <si>
    <t>Richardson Brittany</t>
  </si>
  <si>
    <t>1591.93</t>
  </si>
  <si>
    <t>1754.00</t>
  </si>
  <si>
    <t>2022-10-09 21:50:47</t>
  </si>
  <si>
    <t>2727732</t>
  </si>
  <si>
    <t>阿姆斯特丹史基浦机场宜必思酒店</t>
  </si>
  <si>
    <t>YANG YAN,WU XIN</t>
  </si>
  <si>
    <t>2893.43</t>
  </si>
  <si>
    <t>3188.00</t>
  </si>
  <si>
    <t>2022-10-06 17:24:55</t>
  </si>
  <si>
    <t>荷兰</t>
  </si>
  <si>
    <t>2729294</t>
  </si>
  <si>
    <t>金马仑高原文物酒店</t>
  </si>
  <si>
    <t>MOHAMMED NORHASMAE</t>
  </si>
  <si>
    <t>269.62</t>
  </si>
  <si>
    <t>297.00</t>
  </si>
  <si>
    <t>2022-10-07 16:04:35</t>
  </si>
  <si>
    <t>2720389</t>
  </si>
  <si>
    <t>洛伊斯好莱坞酒店</t>
  </si>
  <si>
    <t>Bolanos Anthony Robert</t>
  </si>
  <si>
    <t>2212.02</t>
  </si>
  <si>
    <t>2434.00</t>
  </si>
  <si>
    <t>2022-10-02 06:17:22</t>
  </si>
  <si>
    <t>2728194</t>
  </si>
  <si>
    <t>威斯巴登施瓦泽博克丽笙酒店</t>
  </si>
  <si>
    <t>Hufermann Dieter,Neumann Simone</t>
  </si>
  <si>
    <t>665.27</t>
  </si>
  <si>
    <t>733.00</t>
  </si>
  <si>
    <t>2022-10-06 22:45:06</t>
  </si>
  <si>
    <t>2022-07-30</t>
  </si>
  <si>
    <t>2637626</t>
  </si>
  <si>
    <t>法兰克福诺维姆欧陆式酒店</t>
  </si>
  <si>
    <t>Pan Jun,Wang Jian Xiu</t>
  </si>
  <si>
    <t>248.08</t>
  </si>
  <si>
    <t>288.00</t>
  </si>
  <si>
    <t>2022-07-30 01:07:38</t>
  </si>
  <si>
    <t>2637707</t>
  </si>
  <si>
    <t>翠竹村庄海滩水疗度假酒店</t>
  </si>
  <si>
    <t>Nguyen Alain</t>
  </si>
  <si>
    <t>523.43</t>
  </si>
  <si>
    <t>608.00</t>
  </si>
  <si>
    <t>2022-07-30 03:33:27</t>
  </si>
  <si>
    <t>越南</t>
  </si>
  <si>
    <t>2022-07-20</t>
  </si>
  <si>
    <t>2627506</t>
  </si>
  <si>
    <t>NGUYEN Francois</t>
  </si>
  <si>
    <t>522.51</t>
  </si>
  <si>
    <t>607.00</t>
  </si>
  <si>
    <t>2022-07-20 23:43:16</t>
  </si>
  <si>
    <t>2727204</t>
  </si>
  <si>
    <t>吉隆坡四季酒店</t>
  </si>
  <si>
    <t>NGUYEN THI THUY DUONG,LIM BENJAMIN</t>
  </si>
  <si>
    <t>11041.86</t>
  </si>
  <si>
    <t>12166.00</t>
  </si>
  <si>
    <t>2022-10-06 21:49:59</t>
  </si>
  <si>
    <t>2732377</t>
  </si>
  <si>
    <t>曼谷圣苏湾机场套房酒店</t>
  </si>
  <si>
    <t>Liang Yingning</t>
  </si>
  <si>
    <t>147.03</t>
  </si>
  <si>
    <t>162.00</t>
  </si>
  <si>
    <t>2022-10-09 21:32:47</t>
  </si>
  <si>
    <t>2022-08-13</t>
  </si>
  <si>
    <t>2653653</t>
  </si>
  <si>
    <t>荷兰屋美居加的夫温泉酒店</t>
  </si>
  <si>
    <t>HAN PENG,LI BIXI</t>
  </si>
  <si>
    <t>581.78</t>
  </si>
  <si>
    <t>675.00</t>
  </si>
  <si>
    <t>2022-08-13 09:20:52</t>
  </si>
  <si>
    <t>英国</t>
  </si>
  <si>
    <t>2728522</t>
  </si>
  <si>
    <t>水俱乐部酒店</t>
  </si>
  <si>
    <t>Napuri Yoselyne</t>
  </si>
  <si>
    <t>769.81</t>
  </si>
  <si>
    <t>848.00</t>
  </si>
  <si>
    <t>2022-10-07 04:14:19</t>
  </si>
  <si>
    <t>2732095</t>
  </si>
  <si>
    <t>皇家广场酒店</t>
  </si>
  <si>
    <t>Duran castellon Juan carlos</t>
  </si>
  <si>
    <t>715.19</t>
  </si>
  <si>
    <t>788.00</t>
  </si>
  <si>
    <t>2022-10-09 17:39:58</t>
  </si>
  <si>
    <t>西班牙</t>
  </si>
  <si>
    <t>2726992</t>
  </si>
  <si>
    <t>图森圣淘沙集团酒店</t>
  </si>
  <si>
    <t>Vielmas Rebeca</t>
  </si>
  <si>
    <t>685.24</t>
  </si>
  <si>
    <t>755.00</t>
  </si>
  <si>
    <t>2022-10-06 07:33:12</t>
  </si>
  <si>
    <t>2729940</t>
  </si>
  <si>
    <t>海波龙德雷斯顿酒店</t>
  </si>
  <si>
    <t>Murase Hiromoto</t>
  </si>
  <si>
    <t>1971.74</t>
  </si>
  <si>
    <t>2172.00</t>
  </si>
  <si>
    <t>2022-10-07 22:29:08</t>
  </si>
  <si>
    <t>2730109</t>
  </si>
  <si>
    <t>多伦多香格里拉大酒店</t>
  </si>
  <si>
    <t>Wang Jiaxu</t>
  </si>
  <si>
    <t>8073.82</t>
  </si>
  <si>
    <t>8886.00</t>
  </si>
  <si>
    <t>2022-10-08 02:20:47</t>
  </si>
  <si>
    <t>2730271</t>
  </si>
  <si>
    <t>吉隆坡瑞园酒店</t>
  </si>
  <si>
    <t>bajwa dalip</t>
  </si>
  <si>
    <t>949.49</t>
  </si>
  <si>
    <t>1045.00</t>
  </si>
  <si>
    <t>2022-10-08 07:33:26</t>
  </si>
  <si>
    <t>2730290</t>
  </si>
  <si>
    <t>芭堤雅伍德兰酒店度假村</t>
  </si>
  <si>
    <t>WANG LINSHAN</t>
  </si>
  <si>
    <t>652.37</t>
  </si>
  <si>
    <t>718.00</t>
  </si>
  <si>
    <t>2022-10-08 08:35:29</t>
  </si>
  <si>
    <t>2728299</t>
  </si>
  <si>
    <t>曼谷利特公寓</t>
  </si>
  <si>
    <t>WONG KIN PONG</t>
  </si>
  <si>
    <t>1383.18</t>
  </si>
  <si>
    <t>1524.00</t>
  </si>
  <si>
    <t>2022-10-07 09:16:10</t>
  </si>
  <si>
    <t>2729437</t>
  </si>
  <si>
    <t>巴厘岛南湾海滩日航酒店</t>
  </si>
  <si>
    <t>Fui kian Djap</t>
  </si>
  <si>
    <t>987.69</t>
  </si>
  <si>
    <t>1088.00</t>
  </si>
  <si>
    <t>2022-10-07 17:02:32</t>
  </si>
  <si>
    <t>2022-08-11</t>
  </si>
  <si>
    <t>2651867</t>
  </si>
  <si>
    <t>泽伊内普苏丹酒店</t>
  </si>
  <si>
    <t>OAR IBARRA MARIA SORAYA,CORRAL CANO MARIA PAZ</t>
  </si>
  <si>
    <t>2872.02</t>
  </si>
  <si>
    <t>3345.00</t>
  </si>
  <si>
    <t>2022-08-11 18:47:01</t>
  </si>
  <si>
    <t>土耳其</t>
  </si>
  <si>
    <t>2022-10-04</t>
  </si>
  <si>
    <t>2723959</t>
  </si>
  <si>
    <t>维达拉水疗度假酒店</t>
  </si>
  <si>
    <t>Park Bong Seong</t>
  </si>
  <si>
    <t>669.83</t>
  </si>
  <si>
    <t>736.00</t>
  </si>
  <si>
    <t>2022-10-04 13:53:04</t>
  </si>
  <si>
    <t>2724591</t>
  </si>
  <si>
    <t>西好莱坞一号酒店</t>
  </si>
  <si>
    <t>ZHANG YUANQIAN,Shu Fanglue</t>
  </si>
  <si>
    <t>7885.11</t>
  </si>
  <si>
    <t>8664.00</t>
  </si>
  <si>
    <t>-8664</t>
  </si>
  <si>
    <t>-7885</t>
  </si>
  <si>
    <t>2022-10-04 21:02:00</t>
  </si>
  <si>
    <t>2724589</t>
  </si>
  <si>
    <t>坎昆NYX酒店</t>
  </si>
  <si>
    <t>Lubbe Mathew</t>
  </si>
  <si>
    <t>1712.81</t>
  </si>
  <si>
    <t>1882.00</t>
  </si>
  <si>
    <t>2022-10-04 20:52:20</t>
  </si>
  <si>
    <t>墨西哥</t>
  </si>
  <si>
    <t>2720328</t>
  </si>
  <si>
    <t>洋基旅馆</t>
  </si>
  <si>
    <t>Kharbanda Sunena</t>
  </si>
  <si>
    <t>1434.09</t>
  </si>
  <si>
    <t>1578.00</t>
  </si>
  <si>
    <t>2022-10-02 04:32:03</t>
  </si>
  <si>
    <t>2732194</t>
  </si>
  <si>
    <t>奥瓦尔酒店</t>
  </si>
  <si>
    <t>Yamin Muhammad</t>
  </si>
  <si>
    <t>99.84</t>
  </si>
  <si>
    <t>110.00</t>
  </si>
  <si>
    <t>2022-10-09 19:11:36</t>
  </si>
  <si>
    <t>2725158</t>
  </si>
  <si>
    <t>波士顿公园广场酒店</t>
  </si>
  <si>
    <t>Rohter William Lawrence</t>
  </si>
  <si>
    <t>2068.20</t>
  </si>
  <si>
    <t>2277.00</t>
  </si>
  <si>
    <t>2022-10-05 07:24:52</t>
  </si>
  <si>
    <t>2729491</t>
  </si>
  <si>
    <t>诺富特阿姆斯特丹史基浦机场酒店</t>
  </si>
  <si>
    <t>GARZAGARCIA EDUARDO ALEJANDRO</t>
  </si>
  <si>
    <t>2151.49</t>
  </si>
  <si>
    <t>2370.00</t>
  </si>
  <si>
    <t>2022-10-07 17:33:54</t>
  </si>
  <si>
    <t>2728695</t>
  </si>
  <si>
    <t>Moxy Austin - University</t>
  </si>
  <si>
    <t>Bednar Marian</t>
  </si>
  <si>
    <t>2981.22</t>
  </si>
  <si>
    <t>3284.00</t>
  </si>
  <si>
    <t>2022-10-07 09:32:11</t>
  </si>
  <si>
    <t>2022-08-22</t>
  </si>
  <si>
    <t>2663672</t>
  </si>
  <si>
    <t>埃玛迪斯波隆那 IH 酒店</t>
  </si>
  <si>
    <t>Puligheddu Francesco,Massaiu Michele</t>
  </si>
  <si>
    <t>1300.83</t>
  </si>
  <si>
    <t>1494.00</t>
  </si>
  <si>
    <t>2022-08-22 19:05:16</t>
  </si>
  <si>
    <t>意大利</t>
  </si>
  <si>
    <t>2022-08-18</t>
  </si>
  <si>
    <t>2658741</t>
  </si>
  <si>
    <t>迪拜温德姆爵怡酒店</t>
  </si>
  <si>
    <t>Saraogi Karan,Saraogi Karan,Saraogi Karan,Saraogi Karan</t>
  </si>
  <si>
    <t>6107.20</t>
  </si>
  <si>
    <t>7040.00</t>
  </si>
  <si>
    <t>2022-08-18 00:46:25</t>
  </si>
  <si>
    <t>阿拉伯联合酋长国</t>
  </si>
  <si>
    <t>2730351</t>
  </si>
  <si>
    <t>K西水疗酒店</t>
  </si>
  <si>
    <t>hairan musawer</t>
  </si>
  <si>
    <t>1061.24</t>
  </si>
  <si>
    <t>1168.00</t>
  </si>
  <si>
    <t>2022-10-08 09:08:08</t>
  </si>
  <si>
    <t>2730449</t>
  </si>
  <si>
    <t>迪拜谢赫扎耶德路福朋喜来登酒店</t>
  </si>
  <si>
    <t>kabeil kareem,elsayed mohamed</t>
  </si>
  <si>
    <t>5980.41</t>
  </si>
  <si>
    <t>6582.00</t>
  </si>
  <si>
    <t>2022-10-08 10:46:29</t>
  </si>
  <si>
    <t>2730476</t>
  </si>
  <si>
    <t>巴厘岛水明漾富丽华海滩酒店</t>
  </si>
  <si>
    <t>MALIK MAULANA</t>
  </si>
  <si>
    <t>286.21</t>
  </si>
  <si>
    <t>315.00</t>
  </si>
  <si>
    <t>2022-10-08 11:00:34</t>
  </si>
  <si>
    <t>2730540</t>
  </si>
  <si>
    <t>吉隆坡皇家酒店</t>
  </si>
  <si>
    <t>ABD RAHMAN AMIR</t>
  </si>
  <si>
    <t>457.93</t>
  </si>
  <si>
    <t>504.00</t>
  </si>
  <si>
    <t>2022-10-08 11:45:45</t>
  </si>
  <si>
    <t>2730520</t>
  </si>
  <si>
    <t>纳什维尔机场酒店</t>
  </si>
  <si>
    <t>Crosby John</t>
  </si>
  <si>
    <t>2315.11</t>
  </si>
  <si>
    <t>2548.00</t>
  </si>
  <si>
    <t>2022-10-08 11:27:54</t>
  </si>
  <si>
    <t>2730616</t>
  </si>
  <si>
    <t>好莱坞海滩酒店</t>
  </si>
  <si>
    <t>ERDMAN ANA LIZETTE</t>
  </si>
  <si>
    <t>1253.87</t>
  </si>
  <si>
    <t>1380.00</t>
  </si>
  <si>
    <t>2022-10-08 12:54:50</t>
  </si>
  <si>
    <t>2730812</t>
  </si>
  <si>
    <t>日内瓦国家中心宜必思酒店</t>
  </si>
  <si>
    <t>Vandromme Johan</t>
  </si>
  <si>
    <t>792.30</t>
  </si>
  <si>
    <t>872.00</t>
  </si>
  <si>
    <t>2022-10-08 16:27:26</t>
  </si>
  <si>
    <t>瑞士</t>
  </si>
  <si>
    <t>2022-09-01</t>
  </si>
  <si>
    <t>2675765</t>
  </si>
  <si>
    <t>Espinoza Darin</t>
  </si>
  <si>
    <t>1937.10</t>
  </si>
  <si>
    <t>2202.00</t>
  </si>
  <si>
    <t>2022-09-01 20:11:13</t>
  </si>
  <si>
    <t>2022-09-06</t>
  </si>
  <si>
    <t>2681320</t>
  </si>
  <si>
    <t>威尼斯新河NH酒店</t>
  </si>
  <si>
    <t>CHOI YUAH,CHANG JUN HYEOK</t>
  </si>
  <si>
    <t>3635.99</t>
  </si>
  <si>
    <t>4108.00</t>
  </si>
  <si>
    <t>2022-09-06 21:24:14</t>
  </si>
  <si>
    <t>2022-09-14</t>
  </si>
  <si>
    <t>2690821</t>
  </si>
  <si>
    <t>伦敦德里舒眠酒店</t>
  </si>
  <si>
    <t>PAELEM LAKSHMI</t>
  </si>
  <si>
    <t>795.21</t>
  </si>
  <si>
    <t>894.00</t>
  </si>
  <si>
    <t>2022-09-14 03:50:15</t>
  </si>
  <si>
    <t>2690969</t>
  </si>
  <si>
    <t>罗勇胡德里斯酒店</t>
  </si>
  <si>
    <t>KAMTANET NIPAPRON</t>
  </si>
  <si>
    <t>526.58</t>
  </si>
  <si>
    <t>592.00</t>
  </si>
  <si>
    <t>2022-09-14 09:30:10</t>
  </si>
  <si>
    <t>2022-09-15</t>
  </si>
  <si>
    <t>2692565</t>
  </si>
  <si>
    <t>蒙特利尔东凯艺套房酒店</t>
  </si>
  <si>
    <t>Beaudry Ian</t>
  </si>
  <si>
    <t>766.06</t>
  </si>
  <si>
    <t>862.00</t>
  </si>
  <si>
    <t>2022-09-15 12:25:14</t>
  </si>
  <si>
    <t>2022-09-18</t>
  </si>
  <si>
    <t>2697368</t>
  </si>
  <si>
    <t>奥兰治县机场拉拉库塔酒店</t>
  </si>
  <si>
    <t>Olitoquit Jan</t>
  </si>
  <si>
    <t>1482.62</t>
  </si>
  <si>
    <t>1664.00</t>
  </si>
  <si>
    <t>2022-09-18 13:48:47</t>
  </si>
  <si>
    <t>2022-08-27</t>
  </si>
  <si>
    <t>2669317</t>
  </si>
  <si>
    <t>波旁伊比拉普埃拉会议酒店</t>
  </si>
  <si>
    <t>CERVANTES DIEGO</t>
  </si>
  <si>
    <t>1642.87</t>
  </si>
  <si>
    <t>1872.00</t>
  </si>
  <si>
    <t>2022-08-27 07:48:06</t>
  </si>
  <si>
    <t>巴西</t>
  </si>
  <si>
    <t>2730675</t>
  </si>
  <si>
    <t>Basyaib Hamid</t>
  </si>
  <si>
    <t>370.71</t>
  </si>
  <si>
    <t>408.00</t>
  </si>
  <si>
    <t>2022-10-08 13:49:32</t>
  </si>
  <si>
    <t>2730646</t>
  </si>
  <si>
    <t>曼谷素旺那普机场奇迹酒店</t>
  </si>
  <si>
    <t>YU CHAU YING</t>
  </si>
  <si>
    <t>361.62</t>
  </si>
  <si>
    <t>398.00</t>
  </si>
  <si>
    <t>2022-10-08 13:28:59</t>
  </si>
  <si>
    <t>2730931</t>
  </si>
  <si>
    <t>道格拉斯维尔六旗品质酒店</t>
  </si>
  <si>
    <t>Guercioni Adrian</t>
  </si>
  <si>
    <t>1473.75</t>
  </si>
  <si>
    <t>1622.00</t>
  </si>
  <si>
    <t>2022-10-08 17:55:58</t>
  </si>
  <si>
    <t>2730958</t>
  </si>
  <si>
    <t>新德里尼赫鲁广场伊洛斯酒店</t>
  </si>
  <si>
    <t>Otroshenko Viktoriia</t>
  </si>
  <si>
    <t>1458.30</t>
  </si>
  <si>
    <t>1605.00</t>
  </si>
  <si>
    <t>2022-10-08 18:20:18</t>
  </si>
  <si>
    <t>印度</t>
  </si>
  <si>
    <t>2022-09-12</t>
  </si>
  <si>
    <t>2688268</t>
  </si>
  <si>
    <t>卡利南喝普鲁斯尊贵酒店</t>
  </si>
  <si>
    <t>Moraes Milton</t>
  </si>
  <si>
    <t>615.54</t>
  </si>
  <si>
    <t>696.00</t>
  </si>
  <si>
    <t>2022-09-12 06:58:35</t>
  </si>
  <si>
    <t>2692315</t>
  </si>
  <si>
    <t>勃兰登堡柏林机场城际酒店</t>
  </si>
  <si>
    <t>Cevallos Diego</t>
  </si>
  <si>
    <t>516.33</t>
  </si>
  <si>
    <t>581.00</t>
  </si>
  <si>
    <t>2022-09-15 09:32:20</t>
  </si>
  <si>
    <t>2730974</t>
  </si>
  <si>
    <t>诺富特伦敦滑铁卢酒店</t>
  </si>
  <si>
    <t>Ai Di,Trembovolski Kiryl</t>
  </si>
  <si>
    <t>4319.48</t>
  </si>
  <si>
    <t>4754.00</t>
  </si>
  <si>
    <t>2022-10-08 18:23:08</t>
  </si>
  <si>
    <t>2022-09-10</t>
  </si>
  <si>
    <t>2685854</t>
  </si>
  <si>
    <t>JM 惊奇 Spa 酒店</t>
  </si>
  <si>
    <t>Chan Monica Ka-Lee</t>
  </si>
  <si>
    <t>631.46</t>
  </si>
  <si>
    <t>714.00</t>
  </si>
  <si>
    <t>2022-09-10 11:16:00</t>
  </si>
  <si>
    <t>2697996</t>
  </si>
  <si>
    <t>CHO HEEJUNG</t>
  </si>
  <si>
    <t>1830.11</t>
  </si>
  <si>
    <t>2054.00</t>
  </si>
  <si>
    <t>2022-09-18 21:24:53</t>
  </si>
  <si>
    <t>2022-09-19</t>
  </si>
  <si>
    <t>2698563</t>
  </si>
  <si>
    <t>德莱科尼肯酒店</t>
  </si>
  <si>
    <t>GERSHIN DANIEL JASON</t>
  </si>
  <si>
    <t>2348.68</t>
  </si>
  <si>
    <t>2636.00</t>
  </si>
  <si>
    <t>2022-09-19 10:37:52</t>
  </si>
  <si>
    <t>2022-09-23</t>
  </si>
  <si>
    <t>2705997</t>
  </si>
  <si>
    <t>索格斯镇波士顿洛根红顶正号客栈</t>
  </si>
  <si>
    <t>Agudelo Mauricio</t>
  </si>
  <si>
    <t>914.24</t>
  </si>
  <si>
    <t>1012.00</t>
  </si>
  <si>
    <t>2022-09-23 23:44:56</t>
  </si>
  <si>
    <t>2731147</t>
  </si>
  <si>
    <t>宜必思维也纳玛丽亚希尔费酒店</t>
  </si>
  <si>
    <t>Ha Jaeok</t>
  </si>
  <si>
    <t>1691.81</t>
  </si>
  <si>
    <t>1862.00</t>
  </si>
  <si>
    <t>2022-10-08 21:44:17</t>
  </si>
  <si>
    <t>2723994</t>
  </si>
  <si>
    <t>CHEN XIAOJIE</t>
  </si>
  <si>
    <t>1119.42</t>
  </si>
  <si>
    <t>1230.00</t>
  </si>
  <si>
    <t>2022-10-04 14:21:01</t>
  </si>
  <si>
    <t>2711234</t>
  </si>
  <si>
    <t>布鲁日中央车站宜必思快捷酒店</t>
  </si>
  <si>
    <t>BHATT RUCHIKABEN RUTVIKKUMAR,BHATT RUTVIK SATISHCHANDRA</t>
  </si>
  <si>
    <t>405.57</t>
  </si>
  <si>
    <t>445.00</t>
  </si>
  <si>
    <t>2022-09-27 05:06:17</t>
  </si>
  <si>
    <t>2731286</t>
  </si>
  <si>
    <t>皇家套房公寓酒店</t>
  </si>
  <si>
    <t>yuliandi budi</t>
  </si>
  <si>
    <t>406.14</t>
  </si>
  <si>
    <t>447.00</t>
  </si>
  <si>
    <t>2022-10-09 01:37:31</t>
  </si>
  <si>
    <t>2731292</t>
  </si>
  <si>
    <t>萨瓦迪芭东水疗度假村</t>
  </si>
  <si>
    <t>kaewporm Kewalee</t>
  </si>
  <si>
    <t>177.18</t>
  </si>
  <si>
    <t>195.00</t>
  </si>
  <si>
    <t>2022-10-09 10:47:15</t>
  </si>
  <si>
    <t>2724538</t>
  </si>
  <si>
    <t>吉隆坡宾乐雅服务公寓</t>
  </si>
  <si>
    <t>ZHANG HAIPENG</t>
  </si>
  <si>
    <t>2220.64</t>
  </si>
  <si>
    <t>2440.00</t>
  </si>
  <si>
    <t>2022-10-04 20:20:00</t>
  </si>
  <si>
    <t>2724531</t>
  </si>
  <si>
    <t>ZHAO YING</t>
  </si>
  <si>
    <t>2389.01</t>
  </si>
  <si>
    <t>2625.00</t>
  </si>
  <si>
    <t>2022-10-04 20:15:22</t>
  </si>
  <si>
    <t>2731327</t>
  </si>
  <si>
    <t>迈阿密国际机场酒店</t>
  </si>
  <si>
    <t>Clemetson Brian</t>
  </si>
  <si>
    <t>1460.33</t>
  </si>
  <si>
    <t>1609.00</t>
  </si>
  <si>
    <t>2022-10-09 02:41:56</t>
  </si>
  <si>
    <t>2731317</t>
  </si>
  <si>
    <t>凡尔赛 - 圣西尔普学校瑞米尔经典酒店</t>
  </si>
  <si>
    <t>Bocoum Abdourahmane</t>
  </si>
  <si>
    <t>363.95</t>
  </si>
  <si>
    <t>401.00</t>
  </si>
  <si>
    <t>2022-10-09 02:32:53</t>
  </si>
  <si>
    <t>2731392</t>
  </si>
  <si>
    <t>渥太华西区戴斯酒店</t>
  </si>
  <si>
    <t>Kayser Peter</t>
  </si>
  <si>
    <t>682.52</t>
  </si>
  <si>
    <t>752.00</t>
  </si>
  <si>
    <t>2022-10-09 05:25:41</t>
  </si>
  <si>
    <t>2731410</t>
  </si>
  <si>
    <t>火烈鸟海滩酒店</t>
  </si>
  <si>
    <t>duss peter  thomas</t>
  </si>
  <si>
    <t>372.12</t>
  </si>
  <si>
    <t>410.00</t>
  </si>
  <si>
    <t>2022-10-09 06:51:54</t>
  </si>
  <si>
    <t>塞浦路斯</t>
  </si>
  <si>
    <t>2731456</t>
  </si>
  <si>
    <t>阿斯顿吉打邦城市酒店</t>
  </si>
  <si>
    <t>Kurniawati Tri</t>
  </si>
  <si>
    <t>106.19</t>
  </si>
  <si>
    <t>117.00</t>
  </si>
  <si>
    <t>2022-10-09 08:10:27</t>
  </si>
  <si>
    <t>2731438</t>
  </si>
  <si>
    <t>拉维斯18号公寓式酒店</t>
  </si>
  <si>
    <t>CHEN ERMOH</t>
  </si>
  <si>
    <t>394.81</t>
  </si>
  <si>
    <t>435.00</t>
  </si>
  <si>
    <t>2022-10-09 07:30:04</t>
  </si>
  <si>
    <t>2727805</t>
  </si>
  <si>
    <t>格兰德巴龙度假酒店</t>
  </si>
  <si>
    <t>Yanto Yanto</t>
  </si>
  <si>
    <t>705.21</t>
  </si>
  <si>
    <t>777.00</t>
  </si>
  <si>
    <t>2022-10-06 18:12:20</t>
  </si>
  <si>
    <t>2693591</t>
  </si>
  <si>
    <t>Mariano Rey</t>
  </si>
  <si>
    <t>762.45</t>
  </si>
  <si>
    <t>854.00</t>
  </si>
  <si>
    <t>2022-09-16 01:34:08</t>
  </si>
  <si>
    <t>2698444</t>
  </si>
  <si>
    <t>宿务探索酒店</t>
  </si>
  <si>
    <t>KIM KYUNGHWAN,SHIN SUNGHEE</t>
  </si>
  <si>
    <t>642.41</t>
  </si>
  <si>
    <t>721.00</t>
  </si>
  <si>
    <t>2022-09-19 09:14:22</t>
  </si>
  <si>
    <t>2723816</t>
  </si>
  <si>
    <t>QIN XIAOLIANG,QIN XIAOLIANG</t>
  </si>
  <si>
    <t>2111.43</t>
  </si>
  <si>
    <t>2320.00</t>
  </si>
  <si>
    <t>2022-10-04 12:29:50</t>
  </si>
  <si>
    <t>2731182</t>
  </si>
  <si>
    <t>蒂瓦娜芭东温泉度假酒店 (SHA Extra Plus)</t>
  </si>
  <si>
    <t>Boudier Marc</t>
  </si>
  <si>
    <t>272.58</t>
  </si>
  <si>
    <t>2022-10-08 22:35:12</t>
  </si>
  <si>
    <t>2731212</t>
  </si>
  <si>
    <t>槟城宾乐雅饭店</t>
  </si>
  <si>
    <t>hafiz muhd</t>
  </si>
  <si>
    <t>888.61</t>
  </si>
  <si>
    <t>978.00</t>
  </si>
  <si>
    <t>2022-10-09 10:40:18</t>
  </si>
  <si>
    <t>2731242</t>
  </si>
  <si>
    <t>雪兰莪士拉央美居酒店</t>
  </si>
  <si>
    <t>MOHAMAD ROSLI ATHIRAH</t>
  </si>
  <si>
    <t>299.84</t>
  </si>
  <si>
    <t>330.00</t>
  </si>
  <si>
    <t>2022-10-09 11:03:36</t>
  </si>
  <si>
    <t>2022-09-25</t>
  </si>
  <si>
    <t>2709285</t>
  </si>
  <si>
    <t>Kim Jung ok,Choo Sa rang,Choo Seong hwan,Choo Hwa rang</t>
  </si>
  <si>
    <t>2422.42</t>
  </si>
  <si>
    <t>2662.00</t>
  </si>
  <si>
    <t>2022-10-01 15:52:13</t>
  </si>
  <si>
    <t>2731311</t>
  </si>
  <si>
    <t>Huynh Jenny,Huang Talent</t>
  </si>
  <si>
    <t>737.88</t>
  </si>
  <si>
    <t>813.00</t>
  </si>
  <si>
    <t>2022-10-09 02:05:25</t>
  </si>
  <si>
    <t>2022-09-30</t>
  </si>
  <si>
    <t>2716829</t>
  </si>
  <si>
    <t>PENG YINGJI</t>
  </si>
  <si>
    <t>16081.52</t>
  </si>
  <si>
    <t>17672.00</t>
  </si>
  <si>
    <t>2022-09-30 09:36:05</t>
  </si>
  <si>
    <t>2725012</t>
  </si>
  <si>
    <t>钱德勒-凤凰城南 I-10 舒适酒店</t>
  </si>
  <si>
    <t>Fernandez Pamela</t>
  </si>
  <si>
    <t>2948.34</t>
  </si>
  <si>
    <t>3246.00</t>
  </si>
  <si>
    <t>2022-10-05 03:14:37</t>
  </si>
  <si>
    <t>2722847</t>
  </si>
  <si>
    <t>波布鲁克度假村</t>
  </si>
  <si>
    <t>SCHOENBERGER JULIAN</t>
  </si>
  <si>
    <t>388.97</t>
  </si>
  <si>
    <t>428.00</t>
  </si>
  <si>
    <t>2022-10-03 20:47:39</t>
  </si>
  <si>
    <t>2731731</t>
  </si>
  <si>
    <t>马尼拉毕加索精品公寓</t>
  </si>
  <si>
    <t>Busby Cody</t>
  </si>
  <si>
    <t>457.43</t>
  </si>
  <si>
    <t>2022-10-09 13:17:02</t>
  </si>
  <si>
    <t>2731963</t>
  </si>
  <si>
    <t>玛丽蒂姆柏林普洛艾特酒店</t>
  </si>
  <si>
    <t>SALAMON MICHAEL</t>
  </si>
  <si>
    <t>698.85</t>
  </si>
  <si>
    <t>770.00</t>
  </si>
  <si>
    <t>2022-10-09 16:09:17</t>
  </si>
  <si>
    <t>2722840</t>
  </si>
  <si>
    <t>胡志明市日出中心酒店</t>
  </si>
  <si>
    <t>PANG CLEMENT</t>
  </si>
  <si>
    <t>478.94</t>
  </si>
  <si>
    <t>527.00</t>
  </si>
  <si>
    <t>2022-10-03 19:21:46</t>
  </si>
  <si>
    <t>2022-08-15</t>
  </si>
  <si>
    <t>2656180</t>
  </si>
  <si>
    <t>格拉西亚船上酒店</t>
  </si>
  <si>
    <t>NORTON JOHN RICHARD</t>
  </si>
  <si>
    <t>400.78</t>
  </si>
  <si>
    <t>465.00</t>
  </si>
  <si>
    <t>2022-08-15 20:47:24</t>
  </si>
  <si>
    <t>斯洛伐克</t>
  </si>
  <si>
    <t>2731011</t>
  </si>
  <si>
    <t>新山阿拉姆靛蓝酒店</t>
  </si>
  <si>
    <t>HUNG EWE HONG</t>
  </si>
  <si>
    <t>169.00</t>
  </si>
  <si>
    <t>186.00</t>
  </si>
  <si>
    <t>2022-10-08 19:31:44</t>
  </si>
  <si>
    <t>2022-08-09</t>
  </si>
  <si>
    <t>2649029</t>
  </si>
  <si>
    <t>宜必思墨西哥城阿拉米达酒店</t>
  </si>
  <si>
    <t>Rolf Niemczewski</t>
  </si>
  <si>
    <t>844.56</t>
  </si>
  <si>
    <t>980.00</t>
  </si>
  <si>
    <t>2022-08-09 06:33:58</t>
  </si>
  <si>
    <t>2728576</t>
  </si>
  <si>
    <t>xiong Ying,Pei Jia</t>
  </si>
  <si>
    <t>16289.56</t>
  </si>
  <si>
    <t>17944.00</t>
  </si>
  <si>
    <t>2022-10-07 06:44:25</t>
  </si>
  <si>
    <t>2723224</t>
  </si>
  <si>
    <t>埃斯梅拉达罗伊套房酒店</t>
  </si>
  <si>
    <t>Vazquez Dodds Agustin</t>
  </si>
  <si>
    <t>425.32</t>
  </si>
  <si>
    <t>468.00</t>
  </si>
  <si>
    <t>2022-10-03 23:21:13</t>
  </si>
  <si>
    <t>阿根廷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</si>
</sst>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44843</v>
      </c>
      <c r="G2" s="6">
        <v>44844</v>
      </c>
      <c r="H2" s="4">
        <v>1</v>
      </c>
      <c r="I2" s="4">
        <v>1</v>
      </c>
      <c r="J2" s="4">
        <v>1</v>
      </c>
      <c r="K2" s="4" t="s">
        <v>30</v>
      </c>
      <c r="L2" s="4">
        <v>607</v>
      </c>
      <c r="M2" s="4">
        <v>607</v>
      </c>
      <c r="N2" s="4" t="s">
        <v>31</v>
      </c>
      <c r="O2" s="4" t="s">
        <v>32</v>
      </c>
      <c r="P2" s="4" t="s">
        <v>33</v>
      </c>
      <c r="Q2" s="4">
        <v>0</v>
      </c>
      <c r="R2" s="7">
        <v>44762</v>
      </c>
      <c r="S2" s="6">
        <v>44847</v>
      </c>
      <c r="T2" s="4" t="s">
        <v>34</v>
      </c>
      <c r="U2" s="4">
        <v>607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44843</v>
      </c>
      <c r="G3" s="6">
        <v>44844</v>
      </c>
      <c r="H3" s="4">
        <v>1</v>
      </c>
      <c r="I3" s="4">
        <v>1</v>
      </c>
      <c r="J3" s="4">
        <v>1</v>
      </c>
      <c r="K3" s="4" t="s">
        <v>30</v>
      </c>
      <c r="L3" s="4">
        <v>288</v>
      </c>
      <c r="M3" s="4">
        <v>288</v>
      </c>
      <c r="N3" s="4" t="s">
        <v>39</v>
      </c>
      <c r="O3" s="4" t="s">
        <v>32</v>
      </c>
      <c r="P3" s="4" t="s">
        <v>33</v>
      </c>
      <c r="Q3" s="4">
        <v>0</v>
      </c>
      <c r="R3" s="7">
        <v>44772</v>
      </c>
      <c r="S3" s="6">
        <v>44847</v>
      </c>
      <c r="T3" s="4" t="s">
        <v>34</v>
      </c>
      <c r="U3" s="4">
        <v>288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44843</v>
      </c>
      <c r="G4" s="6">
        <v>44844</v>
      </c>
      <c r="H4" s="4">
        <v>1</v>
      </c>
      <c r="I4" s="4">
        <v>1</v>
      </c>
      <c r="J4" s="4">
        <v>1</v>
      </c>
      <c r="K4" s="4" t="s">
        <v>30</v>
      </c>
      <c r="L4" s="4">
        <v>608</v>
      </c>
      <c r="M4" s="4">
        <v>608</v>
      </c>
      <c r="N4" s="4" t="s">
        <v>43</v>
      </c>
      <c r="O4" s="4" t="s">
        <v>32</v>
      </c>
      <c r="P4" s="4" t="s">
        <v>33</v>
      </c>
      <c r="Q4" s="4">
        <v>0</v>
      </c>
      <c r="R4" s="7">
        <v>44772</v>
      </c>
      <c r="S4" s="6">
        <v>44847</v>
      </c>
      <c r="T4" s="4" t="s">
        <v>34</v>
      </c>
      <c r="U4" s="4">
        <v>608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44842</v>
      </c>
      <c r="G5" s="6">
        <v>44844</v>
      </c>
      <c r="H5" s="4">
        <v>1</v>
      </c>
      <c r="I5" s="4">
        <v>2</v>
      </c>
      <c r="J5" s="4">
        <v>2</v>
      </c>
      <c r="K5" s="4" t="s">
        <v>30</v>
      </c>
      <c r="L5" s="4">
        <v>980</v>
      </c>
      <c r="M5" s="4">
        <v>980</v>
      </c>
      <c r="N5" s="4" t="s">
        <v>48</v>
      </c>
      <c r="O5" s="4" t="s">
        <v>32</v>
      </c>
      <c r="P5" s="4" t="s">
        <v>33</v>
      </c>
      <c r="Q5" s="4">
        <v>0</v>
      </c>
      <c r="R5" s="7">
        <v>44782</v>
      </c>
      <c r="S5" s="6">
        <v>44847</v>
      </c>
      <c r="T5" s="4" t="s">
        <v>34</v>
      </c>
      <c r="U5" s="4">
        <v>980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44839</v>
      </c>
      <c r="G6" s="6">
        <v>44844</v>
      </c>
      <c r="H6" s="4">
        <v>1</v>
      </c>
      <c r="I6" s="4">
        <v>5</v>
      </c>
      <c r="J6" s="4">
        <v>5</v>
      </c>
      <c r="K6" s="4" t="s">
        <v>30</v>
      </c>
      <c r="L6" s="4">
        <v>3345</v>
      </c>
      <c r="M6" s="4">
        <v>3345</v>
      </c>
      <c r="N6" s="4" t="s">
        <v>53</v>
      </c>
      <c r="O6" s="4" t="s">
        <v>32</v>
      </c>
      <c r="P6" s="4" t="s">
        <v>33</v>
      </c>
      <c r="Q6" s="4">
        <v>0</v>
      </c>
      <c r="R6" s="7">
        <v>44784</v>
      </c>
      <c r="S6" s="6">
        <v>44847</v>
      </c>
      <c r="T6" s="4" t="s">
        <v>34</v>
      </c>
      <c r="U6" s="4">
        <v>3345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44843</v>
      </c>
      <c r="G7" s="6">
        <v>44844</v>
      </c>
      <c r="H7" s="4">
        <v>1</v>
      </c>
      <c r="I7" s="4">
        <v>1</v>
      </c>
      <c r="J7" s="4">
        <v>1</v>
      </c>
      <c r="K7" s="4" t="s">
        <v>30</v>
      </c>
      <c r="L7" s="4">
        <v>675</v>
      </c>
      <c r="M7" s="4">
        <v>675</v>
      </c>
      <c r="N7" s="4" t="s">
        <v>59</v>
      </c>
      <c r="O7" s="4" t="s">
        <v>32</v>
      </c>
      <c r="P7" s="4" t="s">
        <v>33</v>
      </c>
      <c r="Q7" s="4">
        <v>0</v>
      </c>
      <c r="R7" s="7">
        <v>44786</v>
      </c>
      <c r="S7" s="6">
        <v>44847</v>
      </c>
      <c r="T7" s="4" t="s">
        <v>34</v>
      </c>
      <c r="U7" s="4">
        <v>675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44843</v>
      </c>
      <c r="G8" s="6">
        <v>44844</v>
      </c>
      <c r="H8" s="4">
        <v>1</v>
      </c>
      <c r="I8" s="4">
        <v>1</v>
      </c>
      <c r="J8" s="4">
        <v>1</v>
      </c>
      <c r="K8" s="4" t="s">
        <v>30</v>
      </c>
      <c r="L8" s="4">
        <v>465</v>
      </c>
      <c r="M8" s="4">
        <v>465</v>
      </c>
      <c r="N8" s="4" t="s">
        <v>64</v>
      </c>
      <c r="O8" s="4" t="s">
        <v>32</v>
      </c>
      <c r="P8" s="4" t="s">
        <v>33</v>
      </c>
      <c r="Q8" s="4">
        <v>0</v>
      </c>
      <c r="R8" s="7">
        <v>44788</v>
      </c>
      <c r="S8" s="6">
        <v>44847</v>
      </c>
      <c r="T8" s="4" t="s">
        <v>34</v>
      </c>
      <c r="U8" s="4">
        <v>465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44839</v>
      </c>
      <c r="G9" s="6">
        <v>44844</v>
      </c>
      <c r="H9" s="4">
        <v>2</v>
      </c>
      <c r="I9" s="4">
        <v>5</v>
      </c>
      <c r="J9" s="4">
        <v>10</v>
      </c>
      <c r="K9" s="4" t="s">
        <v>30</v>
      </c>
      <c r="L9" s="4">
        <v>7040</v>
      </c>
      <c r="M9" s="4">
        <v>7040</v>
      </c>
      <c r="N9" s="4" t="s">
        <v>69</v>
      </c>
      <c r="O9" s="4" t="s">
        <v>32</v>
      </c>
      <c r="P9" s="4" t="s">
        <v>33</v>
      </c>
      <c r="Q9" s="4">
        <v>0</v>
      </c>
      <c r="R9" s="7">
        <v>44791</v>
      </c>
      <c r="S9" s="6">
        <v>44847</v>
      </c>
      <c r="T9" s="4" t="s">
        <v>34</v>
      </c>
      <c r="U9" s="4">
        <v>7040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44842</v>
      </c>
      <c r="G10" s="6">
        <v>44844</v>
      </c>
      <c r="H10" s="4">
        <v>1</v>
      </c>
      <c r="I10" s="4">
        <v>2</v>
      </c>
      <c r="J10" s="4">
        <v>2</v>
      </c>
      <c r="K10" s="4" t="s">
        <v>30</v>
      </c>
      <c r="L10" s="4">
        <v>1494</v>
      </c>
      <c r="M10" s="4">
        <v>1494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44795</v>
      </c>
      <c r="S10" s="6">
        <v>44847</v>
      </c>
      <c r="T10" s="4" t="s">
        <v>34</v>
      </c>
      <c r="U10" s="4">
        <v>1494</v>
      </c>
      <c r="V10" s="4">
        <v>0</v>
      </c>
      <c r="W10" s="4">
        <v>0</v>
      </c>
      <c r="X10" s="4" t="s">
        <v>35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44840</v>
      </c>
      <c r="G11" s="6">
        <v>44844</v>
      </c>
      <c r="H11" s="4">
        <v>1</v>
      </c>
      <c r="I11" s="4">
        <v>4</v>
      </c>
      <c r="J11" s="4">
        <v>4</v>
      </c>
      <c r="K11" s="4" t="s">
        <v>30</v>
      </c>
      <c r="L11" s="4">
        <v>1872</v>
      </c>
      <c r="M11" s="4">
        <v>1872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44800</v>
      </c>
      <c r="S11" s="6">
        <v>44847</v>
      </c>
      <c r="T11" s="4" t="s">
        <v>34</v>
      </c>
      <c r="U11" s="4">
        <v>1872</v>
      </c>
      <c r="V11" s="4">
        <v>0</v>
      </c>
      <c r="W11" s="4">
        <v>0</v>
      </c>
      <c r="X11" s="4" t="s">
        <v>35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44841</v>
      </c>
      <c r="G12" s="6">
        <v>44844</v>
      </c>
      <c r="H12" s="4">
        <v>1</v>
      </c>
      <c r="I12" s="4">
        <v>3</v>
      </c>
      <c r="J12" s="4">
        <v>3</v>
      </c>
      <c r="K12" s="4" t="s">
        <v>30</v>
      </c>
      <c r="L12" s="4">
        <v>2202</v>
      </c>
      <c r="M12" s="4">
        <v>2202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44805</v>
      </c>
      <c r="S12" s="6">
        <v>44847</v>
      </c>
      <c r="T12" s="4" t="s">
        <v>34</v>
      </c>
      <c r="U12" s="4">
        <v>2202</v>
      </c>
      <c r="V12" s="4">
        <v>0</v>
      </c>
      <c r="W12" s="4">
        <v>0</v>
      </c>
      <c r="X12" s="4" t="s">
        <v>35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52</v>
      </c>
      <c r="F13" s="6">
        <v>44842</v>
      </c>
      <c r="G13" s="6">
        <v>44844</v>
      </c>
      <c r="H13" s="4">
        <v>1</v>
      </c>
      <c r="I13" s="4">
        <v>2</v>
      </c>
      <c r="J13" s="4">
        <v>2</v>
      </c>
      <c r="K13" s="4" t="s">
        <v>30</v>
      </c>
      <c r="L13" s="4">
        <v>4108</v>
      </c>
      <c r="M13" s="4">
        <v>4108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44810</v>
      </c>
      <c r="S13" s="6">
        <v>44847</v>
      </c>
      <c r="T13" s="4" t="s">
        <v>34</v>
      </c>
      <c r="U13" s="4">
        <v>4108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44843</v>
      </c>
      <c r="G14" s="6">
        <v>44844</v>
      </c>
      <c r="H14" s="4">
        <v>1</v>
      </c>
      <c r="I14" s="4">
        <v>1</v>
      </c>
      <c r="J14" s="4">
        <v>1</v>
      </c>
      <c r="K14" s="4" t="s">
        <v>30</v>
      </c>
      <c r="L14" s="4">
        <v>714</v>
      </c>
      <c r="M14" s="4">
        <v>714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44814</v>
      </c>
      <c r="S14" s="6">
        <v>44847</v>
      </c>
      <c r="T14" s="4" t="s">
        <v>34</v>
      </c>
      <c r="U14" s="4">
        <v>714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44843</v>
      </c>
      <c r="G15" s="6">
        <v>44844</v>
      </c>
      <c r="H15" s="4">
        <v>2</v>
      </c>
      <c r="I15" s="4">
        <v>1</v>
      </c>
      <c r="J15" s="4">
        <v>2</v>
      </c>
      <c r="K15" s="4" t="s">
        <v>30</v>
      </c>
      <c r="L15" s="4">
        <v>696</v>
      </c>
      <c r="M15" s="4">
        <v>696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44816</v>
      </c>
      <c r="S15" s="6">
        <v>44847</v>
      </c>
      <c r="T15" s="4" t="s">
        <v>34</v>
      </c>
      <c r="U15" s="4">
        <v>696</v>
      </c>
      <c r="V15" s="4">
        <v>0</v>
      </c>
      <c r="W15" s="4">
        <v>0</v>
      </c>
      <c r="X15" s="4" t="s">
        <v>35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44843</v>
      </c>
      <c r="G16" s="6">
        <v>44844</v>
      </c>
      <c r="H16" s="4">
        <v>1</v>
      </c>
      <c r="I16" s="4">
        <v>1</v>
      </c>
      <c r="J16" s="4">
        <v>1</v>
      </c>
      <c r="K16" s="4" t="s">
        <v>30</v>
      </c>
      <c r="L16" s="4">
        <v>894</v>
      </c>
      <c r="M16" s="4">
        <v>894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44818</v>
      </c>
      <c r="S16" s="6">
        <v>44847</v>
      </c>
      <c r="T16" s="4" t="s">
        <v>34</v>
      </c>
      <c r="U16" s="4">
        <v>894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44840</v>
      </c>
      <c r="G17" s="6">
        <v>44844</v>
      </c>
      <c r="H17" s="4">
        <v>1</v>
      </c>
      <c r="I17" s="4">
        <v>4</v>
      </c>
      <c r="J17" s="4">
        <v>4</v>
      </c>
      <c r="K17" s="4" t="s">
        <v>30</v>
      </c>
      <c r="L17" s="4">
        <v>592</v>
      </c>
      <c r="M17" s="4">
        <v>592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44818</v>
      </c>
      <c r="S17" s="6">
        <v>44847</v>
      </c>
      <c r="T17" s="4" t="s">
        <v>34</v>
      </c>
      <c r="U17" s="4">
        <v>592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44843</v>
      </c>
      <c r="G18" s="6">
        <v>44844</v>
      </c>
      <c r="H18" s="4">
        <v>1</v>
      </c>
      <c r="I18" s="4">
        <v>1</v>
      </c>
      <c r="J18" s="4">
        <v>1</v>
      </c>
      <c r="K18" s="4" t="s">
        <v>30</v>
      </c>
      <c r="L18" s="4">
        <v>581</v>
      </c>
      <c r="M18" s="4">
        <v>581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44819</v>
      </c>
      <c r="S18" s="6">
        <v>44847</v>
      </c>
      <c r="T18" s="4" t="s">
        <v>34</v>
      </c>
      <c r="U18" s="4">
        <v>581</v>
      </c>
      <c r="V18" s="4">
        <v>0</v>
      </c>
      <c r="W18" s="4">
        <v>0</v>
      </c>
      <c r="X18" s="4" t="s">
        <v>35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44843</v>
      </c>
      <c r="G19" s="6">
        <v>44844</v>
      </c>
      <c r="H19" s="4">
        <v>1</v>
      </c>
      <c r="I19" s="4">
        <v>1</v>
      </c>
      <c r="J19" s="4">
        <v>1</v>
      </c>
      <c r="K19" s="4" t="s">
        <v>30</v>
      </c>
      <c r="L19" s="4">
        <v>862</v>
      </c>
      <c r="M19" s="4">
        <v>862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44819</v>
      </c>
      <c r="S19" s="6">
        <v>44847</v>
      </c>
      <c r="T19" s="4" t="s">
        <v>34</v>
      </c>
      <c r="U19" s="4">
        <v>862</v>
      </c>
      <c r="V19" s="4">
        <v>0</v>
      </c>
      <c r="W19" s="4">
        <v>0</v>
      </c>
      <c r="X19" s="4" t="s">
        <v>115</v>
      </c>
      <c r="Y19" s="4" t="s">
        <v>35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44843</v>
      </c>
      <c r="G20" s="6">
        <v>44844</v>
      </c>
      <c r="H20" s="4">
        <v>1</v>
      </c>
      <c r="I20" s="4">
        <v>1</v>
      </c>
      <c r="J20" s="4">
        <v>1</v>
      </c>
      <c r="K20" s="4" t="s">
        <v>30</v>
      </c>
      <c r="L20" s="4">
        <v>1366</v>
      </c>
      <c r="M20" s="4">
        <v>1366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44819</v>
      </c>
      <c r="S20" s="6">
        <v>44847</v>
      </c>
      <c r="T20" s="4" t="s">
        <v>34</v>
      </c>
      <c r="U20" s="4">
        <v>1366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44843</v>
      </c>
      <c r="G21" s="6">
        <v>44844</v>
      </c>
      <c r="H21" s="4">
        <v>1</v>
      </c>
      <c r="I21" s="4">
        <v>1</v>
      </c>
      <c r="J21" s="4">
        <v>1</v>
      </c>
      <c r="K21" s="4" t="s">
        <v>30</v>
      </c>
      <c r="L21" s="4">
        <v>854</v>
      </c>
      <c r="M21" s="4">
        <v>854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44820</v>
      </c>
      <c r="S21" s="6">
        <v>44847</v>
      </c>
      <c r="T21" s="4" t="s">
        <v>34</v>
      </c>
      <c r="U21" s="4">
        <v>854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117</v>
      </c>
      <c r="E22" s="4" t="s">
        <v>123</v>
      </c>
      <c r="F22" s="6">
        <v>44843</v>
      </c>
      <c r="G22" s="6">
        <v>44844</v>
      </c>
      <c r="H22" s="4">
        <v>1</v>
      </c>
      <c r="I22" s="4">
        <v>1</v>
      </c>
      <c r="J22" s="4">
        <v>1</v>
      </c>
      <c r="K22" s="4" t="s">
        <v>30</v>
      </c>
      <c r="L22" s="4">
        <v>1517</v>
      </c>
      <c r="M22" s="4">
        <v>1517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44820</v>
      </c>
      <c r="S22" s="6">
        <v>44847</v>
      </c>
      <c r="T22" s="4" t="s">
        <v>34</v>
      </c>
      <c r="U22" s="4">
        <v>1517</v>
      </c>
      <c r="V22" s="4">
        <v>0</v>
      </c>
      <c r="W22" s="4">
        <v>0</v>
      </c>
      <c r="X22" s="4" t="s">
        <v>35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117</v>
      </c>
      <c r="E23" s="4" t="s">
        <v>123</v>
      </c>
      <c r="F23" s="6">
        <v>44843</v>
      </c>
      <c r="G23" s="6">
        <v>44844</v>
      </c>
      <c r="H23" s="4">
        <v>1</v>
      </c>
      <c r="I23" s="4">
        <v>1</v>
      </c>
      <c r="J23" s="4">
        <v>1</v>
      </c>
      <c r="K23" s="4" t="s">
        <v>30</v>
      </c>
      <c r="L23" s="4">
        <v>1512</v>
      </c>
      <c r="M23" s="4">
        <v>1512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44820</v>
      </c>
      <c r="S23" s="6">
        <v>44847</v>
      </c>
      <c r="T23" s="4" t="s">
        <v>34</v>
      </c>
      <c r="U23" s="4">
        <v>1512</v>
      </c>
      <c r="V23" s="4">
        <v>0</v>
      </c>
      <c r="W23" s="4">
        <v>0</v>
      </c>
      <c r="X23" s="4" t="s">
        <v>127</v>
      </c>
      <c r="Y23" s="4" t="s">
        <v>128</v>
      </c>
    </row>
    <row r="24" s="4" customFormat="1" spans="1:25">
      <c r="A24" s="4" t="s">
        <v>116</v>
      </c>
      <c r="B24" s="4" t="s">
        <v>26</v>
      </c>
      <c r="C24" s="4" t="s">
        <v>129</v>
      </c>
      <c r="D24" s="4" t="s">
        <v>117</v>
      </c>
      <c r="E24" s="4" t="s">
        <v>118</v>
      </c>
      <c r="F24" s="6">
        <v>44843</v>
      </c>
      <c r="G24" s="6">
        <v>44844</v>
      </c>
      <c r="H24" s="4">
        <v>1</v>
      </c>
      <c r="I24" s="4">
        <v>1</v>
      </c>
      <c r="J24" s="4">
        <v>1</v>
      </c>
      <c r="K24" s="4" t="s">
        <v>30</v>
      </c>
      <c r="L24" s="4">
        <v>-1366</v>
      </c>
      <c r="M24" s="4">
        <v>-1366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44819</v>
      </c>
      <c r="S24" s="6">
        <v>44847</v>
      </c>
      <c r="T24" s="4" t="s">
        <v>34</v>
      </c>
      <c r="U24" s="4">
        <v>-1366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130</v>
      </c>
      <c r="B25" s="4" t="s">
        <v>26</v>
      </c>
      <c r="C25" s="4" t="s">
        <v>27</v>
      </c>
      <c r="D25" s="4" t="s">
        <v>131</v>
      </c>
      <c r="E25" s="4" t="s">
        <v>132</v>
      </c>
      <c r="F25" s="6">
        <v>44843</v>
      </c>
      <c r="G25" s="6">
        <v>44844</v>
      </c>
      <c r="H25" s="4">
        <v>1</v>
      </c>
      <c r="I25" s="4">
        <v>1</v>
      </c>
      <c r="J25" s="4">
        <v>1</v>
      </c>
      <c r="K25" s="4" t="s">
        <v>30</v>
      </c>
      <c r="L25" s="4">
        <v>1044</v>
      </c>
      <c r="M25" s="4">
        <v>1044</v>
      </c>
      <c r="N25" s="4" t="s">
        <v>133</v>
      </c>
      <c r="O25" s="4" t="s">
        <v>32</v>
      </c>
      <c r="P25" s="4" t="s">
        <v>33</v>
      </c>
      <c r="Q25" s="4">
        <v>0</v>
      </c>
      <c r="R25" s="7">
        <v>44820</v>
      </c>
      <c r="S25" s="6">
        <v>44847</v>
      </c>
      <c r="T25" s="4" t="s">
        <v>34</v>
      </c>
      <c r="U25" s="4">
        <v>1044</v>
      </c>
      <c r="V25" s="4">
        <v>0</v>
      </c>
      <c r="W25" s="4">
        <v>0</v>
      </c>
      <c r="X25" s="4" t="s">
        <v>35</v>
      </c>
      <c r="Y25" s="4" t="s">
        <v>134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136</v>
      </c>
      <c r="E26" s="4" t="s">
        <v>137</v>
      </c>
      <c r="F26" s="6">
        <v>44842</v>
      </c>
      <c r="G26" s="6">
        <v>44844</v>
      </c>
      <c r="H26" s="4">
        <v>1</v>
      </c>
      <c r="I26" s="4">
        <v>2</v>
      </c>
      <c r="J26" s="4">
        <v>2</v>
      </c>
      <c r="K26" s="4" t="s">
        <v>30</v>
      </c>
      <c r="L26" s="4">
        <v>1664</v>
      </c>
      <c r="M26" s="4">
        <v>1664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44822</v>
      </c>
      <c r="S26" s="6">
        <v>44847</v>
      </c>
      <c r="T26" s="4" t="s">
        <v>34</v>
      </c>
      <c r="U26" s="4">
        <v>1664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87</v>
      </c>
      <c r="E27" s="4" t="s">
        <v>52</v>
      </c>
      <c r="F27" s="6">
        <v>44843</v>
      </c>
      <c r="G27" s="6">
        <v>44844</v>
      </c>
      <c r="H27" s="4">
        <v>1</v>
      </c>
      <c r="I27" s="4">
        <v>1</v>
      </c>
      <c r="J27" s="4">
        <v>1</v>
      </c>
      <c r="K27" s="4" t="s">
        <v>30</v>
      </c>
      <c r="L27" s="4">
        <v>2054</v>
      </c>
      <c r="M27" s="4">
        <v>2054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44822</v>
      </c>
      <c r="S27" s="6">
        <v>44847</v>
      </c>
      <c r="T27" s="4" t="s">
        <v>34</v>
      </c>
      <c r="U27" s="4">
        <v>2054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141</v>
      </c>
      <c r="B28" s="4" t="s">
        <v>26</v>
      </c>
      <c r="C28" s="4" t="s">
        <v>27</v>
      </c>
      <c r="D28" s="4" t="s">
        <v>142</v>
      </c>
      <c r="E28" s="4" t="s">
        <v>143</v>
      </c>
      <c r="F28" s="6">
        <v>44842</v>
      </c>
      <c r="G28" s="6">
        <v>44844</v>
      </c>
      <c r="H28" s="4">
        <v>1</v>
      </c>
      <c r="I28" s="4">
        <v>2</v>
      </c>
      <c r="J28" s="4">
        <v>2</v>
      </c>
      <c r="K28" s="4" t="s">
        <v>30</v>
      </c>
      <c r="L28" s="4">
        <v>721</v>
      </c>
      <c r="M28" s="4">
        <v>721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44823</v>
      </c>
      <c r="S28" s="6">
        <v>44847</v>
      </c>
      <c r="T28" s="4" t="s">
        <v>34</v>
      </c>
      <c r="U28" s="4">
        <v>721</v>
      </c>
      <c r="V28" s="4">
        <v>0</v>
      </c>
      <c r="W28" s="4">
        <v>0</v>
      </c>
      <c r="X28" s="4" t="s">
        <v>35</v>
      </c>
      <c r="Y28" s="4" t="s">
        <v>145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63</v>
      </c>
      <c r="F29" s="6">
        <v>44842</v>
      </c>
      <c r="G29" s="6">
        <v>44844</v>
      </c>
      <c r="H29" s="4">
        <v>1</v>
      </c>
      <c r="I29" s="4">
        <v>2</v>
      </c>
      <c r="J29" s="4">
        <v>2</v>
      </c>
      <c r="K29" s="4" t="s">
        <v>30</v>
      </c>
      <c r="L29" s="4">
        <v>2636</v>
      </c>
      <c r="M29" s="4">
        <v>2636</v>
      </c>
      <c r="N29" s="4" t="s">
        <v>148</v>
      </c>
      <c r="O29" s="4" t="s">
        <v>32</v>
      </c>
      <c r="P29" s="4" t="s">
        <v>33</v>
      </c>
      <c r="Q29" s="4">
        <v>0</v>
      </c>
      <c r="R29" s="7">
        <v>44823</v>
      </c>
      <c r="S29" s="6">
        <v>44847</v>
      </c>
      <c r="T29" s="4" t="s">
        <v>34</v>
      </c>
      <c r="U29" s="4">
        <v>2636</v>
      </c>
      <c r="V29" s="4">
        <v>0</v>
      </c>
      <c r="W29" s="4">
        <v>0</v>
      </c>
      <c r="X29" s="4" t="s">
        <v>35</v>
      </c>
      <c r="Y29" s="4" t="s">
        <v>149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151</v>
      </c>
      <c r="E30" s="4" t="s">
        <v>152</v>
      </c>
      <c r="F30" s="6">
        <v>44843</v>
      </c>
      <c r="G30" s="6">
        <v>44844</v>
      </c>
      <c r="H30" s="4">
        <v>1</v>
      </c>
      <c r="I30" s="4">
        <v>1</v>
      </c>
      <c r="J30" s="4">
        <v>1</v>
      </c>
      <c r="K30" s="4" t="s">
        <v>30</v>
      </c>
      <c r="L30" s="4">
        <v>1012</v>
      </c>
      <c r="M30" s="4">
        <v>1012</v>
      </c>
      <c r="N30" s="4" t="s">
        <v>153</v>
      </c>
      <c r="O30" s="4" t="s">
        <v>32</v>
      </c>
      <c r="P30" s="4" t="s">
        <v>33</v>
      </c>
      <c r="Q30" s="4">
        <v>0</v>
      </c>
      <c r="R30" s="7">
        <v>44827</v>
      </c>
      <c r="S30" s="6">
        <v>44847</v>
      </c>
      <c r="T30" s="4" t="s">
        <v>34</v>
      </c>
      <c r="U30" s="4">
        <v>1012</v>
      </c>
      <c r="V30" s="4">
        <v>0</v>
      </c>
      <c r="W30" s="4">
        <v>0</v>
      </c>
      <c r="X30" s="4" t="s">
        <v>154</v>
      </c>
      <c r="Y30" s="4" t="s">
        <v>155</v>
      </c>
    </row>
    <row r="31" s="4" customFormat="1" spans="1:25">
      <c r="A31" s="4" t="s">
        <v>150</v>
      </c>
      <c r="B31" s="4" t="s">
        <v>26</v>
      </c>
      <c r="C31" s="4" t="s">
        <v>129</v>
      </c>
      <c r="D31" s="4" t="s">
        <v>151</v>
      </c>
      <c r="E31" s="4" t="s">
        <v>152</v>
      </c>
      <c r="F31" s="6">
        <v>44843</v>
      </c>
      <c r="G31" s="6">
        <v>44844</v>
      </c>
      <c r="H31" s="4">
        <v>1</v>
      </c>
      <c r="I31" s="4">
        <v>1</v>
      </c>
      <c r="J31" s="4">
        <v>1</v>
      </c>
      <c r="K31" s="4" t="s">
        <v>30</v>
      </c>
      <c r="L31" s="4">
        <v>-1012</v>
      </c>
      <c r="M31" s="4">
        <v>-1012</v>
      </c>
      <c r="N31" s="4" t="s">
        <v>153</v>
      </c>
      <c r="O31" s="4" t="s">
        <v>32</v>
      </c>
      <c r="P31" s="4" t="s">
        <v>33</v>
      </c>
      <c r="Q31" s="4">
        <v>0</v>
      </c>
      <c r="R31" s="7">
        <v>44827</v>
      </c>
      <c r="S31" s="6">
        <v>44847</v>
      </c>
      <c r="T31" s="4" t="s">
        <v>34</v>
      </c>
      <c r="U31" s="4">
        <v>-1012</v>
      </c>
      <c r="V31" s="4">
        <v>0</v>
      </c>
      <c r="W31" s="4">
        <v>0</v>
      </c>
      <c r="X31" s="4" t="s">
        <v>154</v>
      </c>
      <c r="Y31" s="4" t="s">
        <v>155</v>
      </c>
    </row>
    <row r="32" s="4" customFormat="1" spans="1:25">
      <c r="A32" s="4" t="s">
        <v>156</v>
      </c>
      <c r="B32" s="4" t="s">
        <v>26</v>
      </c>
      <c r="C32" s="4" t="s">
        <v>27</v>
      </c>
      <c r="D32" s="4" t="s">
        <v>157</v>
      </c>
      <c r="E32" s="4" t="s">
        <v>158</v>
      </c>
      <c r="F32" s="6">
        <v>44842</v>
      </c>
      <c r="G32" s="6">
        <v>44844</v>
      </c>
      <c r="H32" s="4">
        <v>2</v>
      </c>
      <c r="I32" s="4">
        <v>2</v>
      </c>
      <c r="J32" s="4">
        <v>4</v>
      </c>
      <c r="K32" s="4" t="s">
        <v>30</v>
      </c>
      <c r="L32" s="4">
        <v>2662</v>
      </c>
      <c r="M32" s="4">
        <v>2662</v>
      </c>
      <c r="N32" s="4" t="s">
        <v>159</v>
      </c>
      <c r="O32" s="4" t="s">
        <v>32</v>
      </c>
      <c r="P32" s="4" t="s">
        <v>33</v>
      </c>
      <c r="Q32" s="4">
        <v>0</v>
      </c>
      <c r="R32" s="7">
        <v>44829</v>
      </c>
      <c r="S32" s="6">
        <v>44847</v>
      </c>
      <c r="T32" s="4" t="s">
        <v>34</v>
      </c>
      <c r="U32" s="4">
        <v>2662</v>
      </c>
      <c r="V32" s="4">
        <v>0</v>
      </c>
      <c r="W32" s="4">
        <v>0</v>
      </c>
      <c r="X32" s="4" t="s">
        <v>35</v>
      </c>
      <c r="Y32" s="4" t="s">
        <v>160</v>
      </c>
    </row>
    <row r="33" s="4" customFormat="1" spans="1:25">
      <c r="A33" s="4" t="s">
        <v>161</v>
      </c>
      <c r="B33" s="4" t="s">
        <v>26</v>
      </c>
      <c r="C33" s="4" t="s">
        <v>27</v>
      </c>
      <c r="D33" s="4" t="s">
        <v>162</v>
      </c>
      <c r="E33" s="4" t="s">
        <v>163</v>
      </c>
      <c r="F33" s="6">
        <v>44843</v>
      </c>
      <c r="G33" s="6">
        <v>44844</v>
      </c>
      <c r="H33" s="4">
        <v>1</v>
      </c>
      <c r="I33" s="4">
        <v>1</v>
      </c>
      <c r="J33" s="4">
        <v>1</v>
      </c>
      <c r="K33" s="4" t="s">
        <v>30</v>
      </c>
      <c r="L33" s="4">
        <v>445</v>
      </c>
      <c r="M33" s="4">
        <v>445</v>
      </c>
      <c r="N33" s="4" t="s">
        <v>164</v>
      </c>
      <c r="O33" s="4" t="s">
        <v>32</v>
      </c>
      <c r="P33" s="4" t="s">
        <v>33</v>
      </c>
      <c r="Q33" s="4">
        <v>0</v>
      </c>
      <c r="R33" s="7">
        <v>44831</v>
      </c>
      <c r="S33" s="6">
        <v>44847</v>
      </c>
      <c r="T33" s="4" t="s">
        <v>34</v>
      </c>
      <c r="U33" s="4">
        <v>445</v>
      </c>
      <c r="V33" s="4">
        <v>0</v>
      </c>
      <c r="W33" s="4">
        <v>0</v>
      </c>
      <c r="X33" s="4" t="s">
        <v>35</v>
      </c>
      <c r="Y33" s="4" t="s">
        <v>165</v>
      </c>
    </row>
    <row r="34" s="4" customFormat="1" spans="1:25">
      <c r="A34" s="4" t="s">
        <v>166</v>
      </c>
      <c r="B34" s="4" t="s">
        <v>26</v>
      </c>
      <c r="C34" s="4" t="s">
        <v>27</v>
      </c>
      <c r="D34" s="4" t="s">
        <v>167</v>
      </c>
      <c r="E34" s="4" t="s">
        <v>168</v>
      </c>
      <c r="F34" s="6">
        <v>44843</v>
      </c>
      <c r="G34" s="6">
        <v>44844</v>
      </c>
      <c r="H34" s="4">
        <v>1</v>
      </c>
      <c r="I34" s="4">
        <v>1</v>
      </c>
      <c r="J34" s="4">
        <v>1</v>
      </c>
      <c r="K34" s="4" t="s">
        <v>30</v>
      </c>
      <c r="L34" s="4">
        <v>3139</v>
      </c>
      <c r="M34" s="4">
        <v>3139</v>
      </c>
      <c r="N34" s="4" t="s">
        <v>169</v>
      </c>
      <c r="O34" s="4" t="s">
        <v>32</v>
      </c>
      <c r="P34" s="4" t="s">
        <v>33</v>
      </c>
      <c r="Q34" s="4">
        <v>0</v>
      </c>
      <c r="R34" s="7">
        <v>44831</v>
      </c>
      <c r="S34" s="6">
        <v>44847</v>
      </c>
      <c r="T34" s="4" t="s">
        <v>34</v>
      </c>
      <c r="U34" s="4">
        <v>3139</v>
      </c>
      <c r="V34" s="4">
        <v>0</v>
      </c>
      <c r="W34" s="4">
        <v>0</v>
      </c>
      <c r="X34" s="4" t="s">
        <v>170</v>
      </c>
      <c r="Y34" s="4" t="s">
        <v>171</v>
      </c>
    </row>
    <row r="35" s="4" customFormat="1" spans="1:25">
      <c r="A35" s="4" t="s">
        <v>172</v>
      </c>
      <c r="B35" s="4" t="s">
        <v>26</v>
      </c>
      <c r="C35" s="4" t="s">
        <v>27</v>
      </c>
      <c r="D35" s="4" t="s">
        <v>173</v>
      </c>
      <c r="E35" s="4" t="s">
        <v>174</v>
      </c>
      <c r="F35" s="6">
        <v>44840</v>
      </c>
      <c r="G35" s="6">
        <v>44844</v>
      </c>
      <c r="H35" s="4">
        <v>1</v>
      </c>
      <c r="I35" s="4">
        <v>4</v>
      </c>
      <c r="J35" s="4">
        <v>4</v>
      </c>
      <c r="K35" s="4" t="s">
        <v>30</v>
      </c>
      <c r="L35" s="4">
        <v>8188</v>
      </c>
      <c r="M35" s="4">
        <v>8188</v>
      </c>
      <c r="N35" s="4" t="s">
        <v>175</v>
      </c>
      <c r="O35" s="4" t="s">
        <v>32</v>
      </c>
      <c r="P35" s="4" t="s">
        <v>33</v>
      </c>
      <c r="Q35" s="4">
        <v>0</v>
      </c>
      <c r="R35" s="7">
        <v>44833</v>
      </c>
      <c r="S35" s="6">
        <v>44847</v>
      </c>
      <c r="T35" s="4" t="s">
        <v>34</v>
      </c>
      <c r="U35" s="4">
        <v>8188</v>
      </c>
      <c r="V35" s="4">
        <v>0</v>
      </c>
      <c r="W35" s="4">
        <v>0</v>
      </c>
      <c r="X35" s="4" t="s">
        <v>176</v>
      </c>
      <c r="Y35" s="4" t="s">
        <v>35</v>
      </c>
    </row>
    <row r="36" s="4" customFormat="1" spans="1:25">
      <c r="A36" s="4" t="s">
        <v>177</v>
      </c>
      <c r="B36" s="4" t="s">
        <v>26</v>
      </c>
      <c r="C36" s="4" t="s">
        <v>27</v>
      </c>
      <c r="D36" s="4" t="s">
        <v>178</v>
      </c>
      <c r="E36" s="4" t="s">
        <v>179</v>
      </c>
      <c r="F36" s="6">
        <v>44843</v>
      </c>
      <c r="G36" s="6">
        <v>44844</v>
      </c>
      <c r="H36" s="4">
        <v>1</v>
      </c>
      <c r="I36" s="4">
        <v>1</v>
      </c>
      <c r="J36" s="4">
        <v>1</v>
      </c>
      <c r="K36" s="4" t="s">
        <v>30</v>
      </c>
      <c r="L36" s="4">
        <v>924</v>
      </c>
      <c r="M36" s="4">
        <v>924</v>
      </c>
      <c r="N36" s="4" t="s">
        <v>180</v>
      </c>
      <c r="O36" s="4" t="s">
        <v>32</v>
      </c>
      <c r="P36" s="4" t="s">
        <v>33</v>
      </c>
      <c r="Q36" s="4">
        <v>0</v>
      </c>
      <c r="R36" s="7">
        <v>44833</v>
      </c>
      <c r="S36" s="6">
        <v>44847</v>
      </c>
      <c r="T36" s="4" t="s">
        <v>34</v>
      </c>
      <c r="U36" s="4">
        <v>924</v>
      </c>
      <c r="V36" s="4">
        <v>0</v>
      </c>
      <c r="W36" s="4">
        <v>0</v>
      </c>
      <c r="X36" s="4" t="s">
        <v>35</v>
      </c>
      <c r="Y36" s="4" t="s">
        <v>181</v>
      </c>
    </row>
    <row r="37" s="4" customFormat="1" spans="1:26">
      <c r="A37" s="4" t="s">
        <v>182</v>
      </c>
      <c r="B37" s="4" t="s">
        <v>26</v>
      </c>
      <c r="C37" s="4" t="s">
        <v>27</v>
      </c>
      <c r="D37" s="4" t="s">
        <v>183</v>
      </c>
      <c r="E37" s="4" t="s">
        <v>184</v>
      </c>
      <c r="F37" s="6">
        <v>44842</v>
      </c>
      <c r="G37" s="6">
        <v>44844</v>
      </c>
      <c r="H37" s="4">
        <v>2</v>
      </c>
      <c r="I37" s="4">
        <v>2</v>
      </c>
      <c r="J37" s="4">
        <v>4</v>
      </c>
      <c r="K37" s="4" t="s">
        <v>30</v>
      </c>
      <c r="L37" s="4">
        <v>17672</v>
      </c>
      <c r="M37" s="4">
        <v>17672</v>
      </c>
      <c r="N37" s="4" t="s">
        <v>185</v>
      </c>
      <c r="O37" s="4" t="s">
        <v>32</v>
      </c>
      <c r="P37" s="4" t="s">
        <v>33</v>
      </c>
      <c r="Q37" s="4">
        <v>0</v>
      </c>
      <c r="R37" s="7">
        <v>44834</v>
      </c>
      <c r="S37" s="6">
        <v>44847</v>
      </c>
      <c r="T37" s="4" t="s">
        <v>34</v>
      </c>
      <c r="U37" s="4">
        <v>17672</v>
      </c>
      <c r="V37" s="4">
        <v>0</v>
      </c>
      <c r="W37" s="4">
        <v>0</v>
      </c>
      <c r="X37" s="4" t="s">
        <v>35</v>
      </c>
      <c r="Y37" s="4" t="s">
        <v>186</v>
      </c>
      <c r="Z37" s="4" t="s">
        <v>187</v>
      </c>
    </row>
    <row r="38" s="4" customFormat="1" spans="1:26">
      <c r="A38" s="4" t="s">
        <v>188</v>
      </c>
      <c r="B38" s="4" t="s">
        <v>26</v>
      </c>
      <c r="C38" s="4" t="s">
        <v>27</v>
      </c>
      <c r="D38" s="4" t="s">
        <v>189</v>
      </c>
      <c r="E38" s="4" t="s">
        <v>190</v>
      </c>
      <c r="F38" s="6">
        <v>44842</v>
      </c>
      <c r="G38" s="6">
        <v>44844</v>
      </c>
      <c r="H38" s="4">
        <v>2</v>
      </c>
      <c r="I38" s="4">
        <v>2</v>
      </c>
      <c r="J38" s="4">
        <v>4</v>
      </c>
      <c r="K38" s="4" t="s">
        <v>30</v>
      </c>
      <c r="L38" s="4">
        <v>1776</v>
      </c>
      <c r="M38" s="4">
        <v>1776</v>
      </c>
      <c r="N38" s="4" t="s">
        <v>191</v>
      </c>
      <c r="O38" s="4" t="s">
        <v>32</v>
      </c>
      <c r="P38" s="4" t="s">
        <v>33</v>
      </c>
      <c r="Q38" s="4">
        <v>0</v>
      </c>
      <c r="R38" s="7">
        <v>44835</v>
      </c>
      <c r="S38" s="6">
        <v>44847</v>
      </c>
      <c r="T38" s="4" t="s">
        <v>34</v>
      </c>
      <c r="U38" s="4">
        <v>1776</v>
      </c>
      <c r="V38" s="4">
        <v>0</v>
      </c>
      <c r="W38" s="4">
        <v>0</v>
      </c>
      <c r="X38" s="4" t="s">
        <v>35</v>
      </c>
      <c r="Y38" s="4" t="s">
        <v>192</v>
      </c>
      <c r="Z38" s="4" t="s">
        <v>193</v>
      </c>
    </row>
    <row r="39" s="4" customFormat="1" spans="1:25">
      <c r="A39" s="4" t="s">
        <v>194</v>
      </c>
      <c r="B39" s="4" t="s">
        <v>26</v>
      </c>
      <c r="C39" s="4" t="s">
        <v>27</v>
      </c>
      <c r="D39" s="4" t="s">
        <v>195</v>
      </c>
      <c r="E39" s="4" t="s">
        <v>196</v>
      </c>
      <c r="F39" s="6">
        <v>44839</v>
      </c>
      <c r="G39" s="6">
        <v>44844</v>
      </c>
      <c r="H39" s="4">
        <v>1</v>
      </c>
      <c r="I39" s="4">
        <v>5</v>
      </c>
      <c r="J39" s="4">
        <v>5</v>
      </c>
      <c r="K39" s="4" t="s">
        <v>30</v>
      </c>
      <c r="L39" s="4">
        <v>3425</v>
      </c>
      <c r="M39" s="4">
        <v>3425</v>
      </c>
      <c r="N39" s="4" t="s">
        <v>197</v>
      </c>
      <c r="O39" s="4" t="s">
        <v>32</v>
      </c>
      <c r="P39" s="4" t="s">
        <v>33</v>
      </c>
      <c r="Q39" s="4">
        <v>0</v>
      </c>
      <c r="R39" s="7">
        <v>44835</v>
      </c>
      <c r="S39" s="6">
        <v>44847</v>
      </c>
      <c r="T39" s="4" t="s">
        <v>34</v>
      </c>
      <c r="U39" s="4">
        <v>3425</v>
      </c>
      <c r="V39" s="4">
        <v>0</v>
      </c>
      <c r="W39" s="4">
        <v>0</v>
      </c>
      <c r="X39" s="4" t="s">
        <v>35</v>
      </c>
      <c r="Y39" s="4" t="s">
        <v>198</v>
      </c>
    </row>
    <row r="40" s="4" customFormat="1" spans="1:25">
      <c r="A40" s="4" t="s">
        <v>199</v>
      </c>
      <c r="B40" s="4" t="s">
        <v>26</v>
      </c>
      <c r="C40" s="4" t="s">
        <v>27</v>
      </c>
      <c r="D40" s="4" t="s">
        <v>200</v>
      </c>
      <c r="E40" s="4" t="s">
        <v>201</v>
      </c>
      <c r="F40" s="6">
        <v>44841</v>
      </c>
      <c r="G40" s="6">
        <v>44844</v>
      </c>
      <c r="H40" s="4">
        <v>1</v>
      </c>
      <c r="I40" s="4">
        <v>3</v>
      </c>
      <c r="J40" s="4">
        <v>3</v>
      </c>
      <c r="K40" s="4" t="s">
        <v>30</v>
      </c>
      <c r="L40" s="4">
        <v>3151</v>
      </c>
      <c r="M40" s="4">
        <v>3151</v>
      </c>
      <c r="N40" s="4" t="s">
        <v>202</v>
      </c>
      <c r="O40" s="4" t="s">
        <v>32</v>
      </c>
      <c r="P40" s="4" t="s">
        <v>33</v>
      </c>
      <c r="Q40" s="4">
        <v>0</v>
      </c>
      <c r="R40" s="7">
        <v>44835</v>
      </c>
      <c r="S40" s="6">
        <v>44847</v>
      </c>
      <c r="T40" s="4" t="s">
        <v>34</v>
      </c>
      <c r="U40" s="4">
        <v>3151</v>
      </c>
      <c r="V40" s="4">
        <v>0</v>
      </c>
      <c r="W40" s="4">
        <v>0</v>
      </c>
      <c r="X40" s="4" t="s">
        <v>35</v>
      </c>
      <c r="Y40" s="4" t="s">
        <v>203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206</v>
      </c>
      <c r="F41" s="6">
        <v>44843</v>
      </c>
      <c r="G41" s="6">
        <v>44844</v>
      </c>
      <c r="H41" s="4">
        <v>1</v>
      </c>
      <c r="I41" s="4">
        <v>1</v>
      </c>
      <c r="J41" s="4">
        <v>1</v>
      </c>
      <c r="K41" s="4" t="s">
        <v>30</v>
      </c>
      <c r="L41" s="4">
        <v>1578</v>
      </c>
      <c r="M41" s="4">
        <v>1578</v>
      </c>
      <c r="N41" s="4" t="s">
        <v>207</v>
      </c>
      <c r="O41" s="4" t="s">
        <v>32</v>
      </c>
      <c r="P41" s="4" t="s">
        <v>33</v>
      </c>
      <c r="Q41" s="4">
        <v>0</v>
      </c>
      <c r="R41" s="7">
        <v>44836</v>
      </c>
      <c r="S41" s="6">
        <v>44847</v>
      </c>
      <c r="T41" s="4" t="s">
        <v>34</v>
      </c>
      <c r="U41" s="4">
        <v>1578</v>
      </c>
      <c r="V41" s="4">
        <v>0</v>
      </c>
      <c r="W41" s="4">
        <v>0</v>
      </c>
      <c r="X41" s="4" t="s">
        <v>35</v>
      </c>
      <c r="Y41" s="4" t="s">
        <v>208</v>
      </c>
    </row>
    <row r="42" s="4" customFormat="1" spans="1:25">
      <c r="A42" s="4" t="s">
        <v>209</v>
      </c>
      <c r="B42" s="4" t="s">
        <v>26</v>
      </c>
      <c r="C42" s="4" t="s">
        <v>27</v>
      </c>
      <c r="D42" s="4" t="s">
        <v>210</v>
      </c>
      <c r="E42" s="4" t="s">
        <v>211</v>
      </c>
      <c r="F42" s="6">
        <v>44842</v>
      </c>
      <c r="G42" s="6">
        <v>44844</v>
      </c>
      <c r="H42" s="4">
        <v>1</v>
      </c>
      <c r="I42" s="4">
        <v>2</v>
      </c>
      <c r="J42" s="4">
        <v>2</v>
      </c>
      <c r="K42" s="4" t="s">
        <v>30</v>
      </c>
      <c r="L42" s="4">
        <v>1318</v>
      </c>
      <c r="M42" s="4">
        <v>1318</v>
      </c>
      <c r="N42" s="4" t="s">
        <v>212</v>
      </c>
      <c r="O42" s="4" t="s">
        <v>32</v>
      </c>
      <c r="P42" s="4" t="s">
        <v>33</v>
      </c>
      <c r="Q42" s="4">
        <v>0</v>
      </c>
      <c r="R42" s="7">
        <v>44836</v>
      </c>
      <c r="S42" s="6">
        <v>44847</v>
      </c>
      <c r="T42" s="4" t="s">
        <v>34</v>
      </c>
      <c r="U42" s="4">
        <v>1318</v>
      </c>
      <c r="V42" s="4">
        <v>0</v>
      </c>
      <c r="W42" s="4">
        <v>0</v>
      </c>
      <c r="X42" s="4" t="s">
        <v>213</v>
      </c>
      <c r="Y42" s="4" t="s">
        <v>214</v>
      </c>
    </row>
    <row r="43" s="4" customFormat="1" spans="1:25">
      <c r="A43" s="4" t="s">
        <v>215</v>
      </c>
      <c r="B43" s="4" t="s">
        <v>26</v>
      </c>
      <c r="C43" s="4" t="s">
        <v>27</v>
      </c>
      <c r="D43" s="4" t="s">
        <v>216</v>
      </c>
      <c r="E43" s="4" t="s">
        <v>217</v>
      </c>
      <c r="F43" s="6">
        <v>44843</v>
      </c>
      <c r="G43" s="6">
        <v>44844</v>
      </c>
      <c r="H43" s="4">
        <v>1</v>
      </c>
      <c r="I43" s="4">
        <v>1</v>
      </c>
      <c r="J43" s="4">
        <v>1</v>
      </c>
      <c r="K43" s="4" t="s">
        <v>30</v>
      </c>
      <c r="L43" s="4">
        <v>2434</v>
      </c>
      <c r="M43" s="4">
        <v>2434</v>
      </c>
      <c r="N43" s="4" t="s">
        <v>218</v>
      </c>
      <c r="O43" s="4" t="s">
        <v>32</v>
      </c>
      <c r="P43" s="4" t="s">
        <v>33</v>
      </c>
      <c r="Q43" s="4">
        <v>0</v>
      </c>
      <c r="R43" s="7">
        <v>44836</v>
      </c>
      <c r="S43" s="6">
        <v>44847</v>
      </c>
      <c r="T43" s="4" t="s">
        <v>34</v>
      </c>
      <c r="U43" s="4">
        <v>2434</v>
      </c>
      <c r="V43" s="4">
        <v>0</v>
      </c>
      <c r="W43" s="4">
        <v>0</v>
      </c>
      <c r="X43" s="4" t="s">
        <v>35</v>
      </c>
      <c r="Y43" s="4" t="s">
        <v>219</v>
      </c>
    </row>
    <row r="44" s="4" customFormat="1" spans="1:25">
      <c r="A44" s="4" t="s">
        <v>220</v>
      </c>
      <c r="B44" s="4" t="s">
        <v>26</v>
      </c>
      <c r="C44" s="4" t="s">
        <v>27</v>
      </c>
      <c r="D44" s="4" t="s">
        <v>221</v>
      </c>
      <c r="E44" s="4" t="s">
        <v>152</v>
      </c>
      <c r="F44" s="6">
        <v>44841</v>
      </c>
      <c r="G44" s="6">
        <v>44844</v>
      </c>
      <c r="H44" s="4">
        <v>1</v>
      </c>
      <c r="I44" s="4">
        <v>3</v>
      </c>
      <c r="J44" s="4">
        <v>3</v>
      </c>
      <c r="K44" s="4" t="s">
        <v>30</v>
      </c>
      <c r="L44" s="4">
        <v>876</v>
      </c>
      <c r="M44" s="4">
        <v>876</v>
      </c>
      <c r="N44" s="4" t="s">
        <v>222</v>
      </c>
      <c r="O44" s="4" t="s">
        <v>32</v>
      </c>
      <c r="P44" s="4" t="s">
        <v>33</v>
      </c>
      <c r="Q44" s="4">
        <v>0</v>
      </c>
      <c r="R44" s="7">
        <v>44836</v>
      </c>
      <c r="S44" s="6">
        <v>44847</v>
      </c>
      <c r="T44" s="4" t="s">
        <v>34</v>
      </c>
      <c r="U44" s="4">
        <v>876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223</v>
      </c>
      <c r="B45" s="4" t="s">
        <v>26</v>
      </c>
      <c r="C45" s="4" t="s">
        <v>27</v>
      </c>
      <c r="D45" s="4" t="s">
        <v>224</v>
      </c>
      <c r="E45" s="4" t="s">
        <v>225</v>
      </c>
      <c r="F45" s="6">
        <v>44841</v>
      </c>
      <c r="G45" s="6">
        <v>44844</v>
      </c>
      <c r="H45" s="4">
        <v>1</v>
      </c>
      <c r="I45" s="4">
        <v>3</v>
      </c>
      <c r="J45" s="4">
        <v>3</v>
      </c>
      <c r="K45" s="4" t="s">
        <v>30</v>
      </c>
      <c r="L45" s="4">
        <v>3483</v>
      </c>
      <c r="M45" s="4">
        <v>3483</v>
      </c>
      <c r="N45" s="4" t="s">
        <v>226</v>
      </c>
      <c r="O45" s="4" t="s">
        <v>32</v>
      </c>
      <c r="P45" s="4" t="s">
        <v>33</v>
      </c>
      <c r="Q45" s="4">
        <v>0</v>
      </c>
      <c r="R45" s="7">
        <v>44836</v>
      </c>
      <c r="S45" s="6">
        <v>44847</v>
      </c>
      <c r="T45" s="4" t="s">
        <v>34</v>
      </c>
      <c r="U45" s="4">
        <v>3483</v>
      </c>
      <c r="V45" s="4">
        <v>0</v>
      </c>
      <c r="W45" s="4">
        <v>0</v>
      </c>
      <c r="X45" s="4" t="s">
        <v>35</v>
      </c>
      <c r="Y45" s="4" t="s">
        <v>227</v>
      </c>
    </row>
    <row r="46" s="4" customFormat="1" spans="1:25">
      <c r="A46" s="4" t="s">
        <v>228</v>
      </c>
      <c r="B46" s="4" t="s">
        <v>26</v>
      </c>
      <c r="C46" s="4" t="s">
        <v>27</v>
      </c>
      <c r="D46" s="4" t="s">
        <v>229</v>
      </c>
      <c r="E46" s="4" t="s">
        <v>152</v>
      </c>
      <c r="F46" s="6">
        <v>44842</v>
      </c>
      <c r="G46" s="6">
        <v>44844</v>
      </c>
      <c r="H46" s="4">
        <v>1</v>
      </c>
      <c r="I46" s="4">
        <v>2</v>
      </c>
      <c r="J46" s="4">
        <v>2</v>
      </c>
      <c r="K46" s="4" t="s">
        <v>30</v>
      </c>
      <c r="L46" s="4">
        <v>420</v>
      </c>
      <c r="M46" s="4">
        <v>420</v>
      </c>
      <c r="N46" s="4" t="s">
        <v>230</v>
      </c>
      <c r="O46" s="4" t="s">
        <v>32</v>
      </c>
      <c r="P46" s="4" t="s">
        <v>33</v>
      </c>
      <c r="Q46" s="4">
        <v>0</v>
      </c>
      <c r="R46" s="7">
        <v>44836</v>
      </c>
      <c r="S46" s="6">
        <v>44847</v>
      </c>
      <c r="T46" s="4" t="s">
        <v>34</v>
      </c>
      <c r="U46" s="4">
        <v>420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231</v>
      </c>
      <c r="B47" s="4" t="s">
        <v>26</v>
      </c>
      <c r="C47" s="4" t="s">
        <v>27</v>
      </c>
      <c r="D47" s="4" t="s">
        <v>157</v>
      </c>
      <c r="E47" s="4" t="s">
        <v>163</v>
      </c>
      <c r="F47" s="6">
        <v>44843</v>
      </c>
      <c r="G47" s="6">
        <v>44844</v>
      </c>
      <c r="H47" s="4">
        <v>1</v>
      </c>
      <c r="I47" s="4">
        <v>1</v>
      </c>
      <c r="J47" s="4">
        <v>1</v>
      </c>
      <c r="K47" s="4" t="s">
        <v>30</v>
      </c>
      <c r="L47" s="4">
        <v>778</v>
      </c>
      <c r="M47" s="4">
        <v>778</v>
      </c>
      <c r="N47" s="4" t="s">
        <v>232</v>
      </c>
      <c r="O47" s="4" t="s">
        <v>32</v>
      </c>
      <c r="P47" s="4" t="s">
        <v>33</v>
      </c>
      <c r="Q47" s="4">
        <v>0</v>
      </c>
      <c r="R47" s="7">
        <v>44836</v>
      </c>
      <c r="S47" s="6">
        <v>44847</v>
      </c>
      <c r="T47" s="4" t="s">
        <v>34</v>
      </c>
      <c r="U47" s="4">
        <v>778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233</v>
      </c>
      <c r="B48" s="4" t="s">
        <v>26</v>
      </c>
      <c r="C48" s="4" t="s">
        <v>27</v>
      </c>
      <c r="D48" s="4" t="s">
        <v>234</v>
      </c>
      <c r="E48" s="4" t="s">
        <v>152</v>
      </c>
      <c r="F48" s="6">
        <v>44837</v>
      </c>
      <c r="G48" s="6">
        <v>44844</v>
      </c>
      <c r="H48" s="4">
        <v>1</v>
      </c>
      <c r="I48" s="4">
        <v>7</v>
      </c>
      <c r="J48" s="4">
        <v>7</v>
      </c>
      <c r="K48" s="4" t="s">
        <v>30</v>
      </c>
      <c r="L48" s="4">
        <v>2009</v>
      </c>
      <c r="M48" s="4">
        <v>2009</v>
      </c>
      <c r="N48" s="4" t="s">
        <v>235</v>
      </c>
      <c r="O48" s="4" t="s">
        <v>32</v>
      </c>
      <c r="P48" s="4" t="s">
        <v>33</v>
      </c>
      <c r="Q48" s="4">
        <v>0</v>
      </c>
      <c r="R48" s="7">
        <v>44836</v>
      </c>
      <c r="S48" s="6">
        <v>44847</v>
      </c>
      <c r="T48" s="4" t="s">
        <v>34</v>
      </c>
      <c r="U48" s="4">
        <v>2009</v>
      </c>
      <c r="V48" s="4">
        <v>0</v>
      </c>
      <c r="W48" s="4">
        <v>0</v>
      </c>
      <c r="X48" s="4" t="s">
        <v>35</v>
      </c>
      <c r="Y48" s="4" t="s">
        <v>236</v>
      </c>
    </row>
    <row r="49" s="4" customFormat="1" spans="1:25">
      <c r="A49" s="4" t="s">
        <v>237</v>
      </c>
      <c r="B49" s="4" t="s">
        <v>26</v>
      </c>
      <c r="C49" s="4" t="s">
        <v>27</v>
      </c>
      <c r="D49" s="4" t="s">
        <v>238</v>
      </c>
      <c r="E49" s="4" t="s">
        <v>239</v>
      </c>
      <c r="F49" s="6">
        <v>44840</v>
      </c>
      <c r="G49" s="6">
        <v>44844</v>
      </c>
      <c r="H49" s="4">
        <v>1</v>
      </c>
      <c r="I49" s="4">
        <v>4</v>
      </c>
      <c r="J49" s="4">
        <v>4</v>
      </c>
      <c r="K49" s="4" t="s">
        <v>30</v>
      </c>
      <c r="L49" s="4">
        <v>1908</v>
      </c>
      <c r="M49" s="4">
        <v>1908</v>
      </c>
      <c r="N49" s="4" t="s">
        <v>240</v>
      </c>
      <c r="O49" s="4" t="s">
        <v>32</v>
      </c>
      <c r="P49" s="4" t="s">
        <v>33</v>
      </c>
      <c r="Q49" s="4">
        <v>0</v>
      </c>
      <c r="R49" s="7">
        <v>44837</v>
      </c>
      <c r="S49" s="6">
        <v>44847</v>
      </c>
      <c r="T49" s="4" t="s">
        <v>34</v>
      </c>
      <c r="U49" s="4">
        <v>1908</v>
      </c>
      <c r="V49" s="4">
        <v>0</v>
      </c>
      <c r="W49" s="4">
        <v>0</v>
      </c>
      <c r="X49" s="4" t="s">
        <v>35</v>
      </c>
      <c r="Y49" s="4" t="s">
        <v>241</v>
      </c>
    </row>
    <row r="50" s="4" customFormat="1" spans="1:25">
      <c r="A50" s="4" t="s">
        <v>242</v>
      </c>
      <c r="B50" s="4" t="s">
        <v>26</v>
      </c>
      <c r="C50" s="4" t="s">
        <v>27</v>
      </c>
      <c r="D50" s="4" t="s">
        <v>243</v>
      </c>
      <c r="E50" s="4" t="s">
        <v>244</v>
      </c>
      <c r="F50" s="6">
        <v>44841</v>
      </c>
      <c r="G50" s="6">
        <v>44844</v>
      </c>
      <c r="H50" s="4">
        <v>2</v>
      </c>
      <c r="I50" s="4">
        <v>3</v>
      </c>
      <c r="J50" s="4">
        <v>6</v>
      </c>
      <c r="K50" s="4" t="s">
        <v>30</v>
      </c>
      <c r="L50" s="4">
        <v>3780</v>
      </c>
      <c r="M50" s="4">
        <v>3780</v>
      </c>
      <c r="N50" s="4" t="s">
        <v>245</v>
      </c>
      <c r="O50" s="4" t="s">
        <v>32</v>
      </c>
      <c r="P50" s="4" t="s">
        <v>33</v>
      </c>
      <c r="Q50" s="4">
        <v>0</v>
      </c>
      <c r="R50" s="7">
        <v>44837</v>
      </c>
      <c r="S50" s="6">
        <v>44847</v>
      </c>
      <c r="T50" s="4" t="s">
        <v>34</v>
      </c>
      <c r="U50" s="4">
        <v>3780</v>
      </c>
      <c r="V50" s="4">
        <v>0</v>
      </c>
      <c r="W50" s="4">
        <v>0</v>
      </c>
      <c r="X50" s="4" t="s">
        <v>35</v>
      </c>
      <c r="Y50" s="4" t="s">
        <v>246</v>
      </c>
    </row>
    <row r="51" s="4" customFormat="1" spans="1:25">
      <c r="A51" s="4" t="s">
        <v>247</v>
      </c>
      <c r="B51" s="4" t="s">
        <v>26</v>
      </c>
      <c r="C51" s="4" t="s">
        <v>27</v>
      </c>
      <c r="D51" s="4" t="s">
        <v>248</v>
      </c>
      <c r="E51" s="4" t="s">
        <v>211</v>
      </c>
      <c r="F51" s="6">
        <v>44840</v>
      </c>
      <c r="G51" s="6">
        <v>44844</v>
      </c>
      <c r="H51" s="4">
        <v>1</v>
      </c>
      <c r="I51" s="4">
        <v>4</v>
      </c>
      <c r="J51" s="4">
        <v>4</v>
      </c>
      <c r="K51" s="4" t="s">
        <v>30</v>
      </c>
      <c r="L51" s="4">
        <v>428</v>
      </c>
      <c r="M51" s="4">
        <v>428</v>
      </c>
      <c r="N51" s="4" t="s">
        <v>249</v>
      </c>
      <c r="O51" s="4" t="s">
        <v>32</v>
      </c>
      <c r="P51" s="4" t="s">
        <v>33</v>
      </c>
      <c r="Q51" s="4">
        <v>0</v>
      </c>
      <c r="R51" s="7">
        <v>44837</v>
      </c>
      <c r="S51" s="6">
        <v>44847</v>
      </c>
      <c r="T51" s="4" t="s">
        <v>34</v>
      </c>
      <c r="U51" s="4">
        <v>428</v>
      </c>
      <c r="V51" s="4">
        <v>0</v>
      </c>
      <c r="W51" s="4">
        <v>0</v>
      </c>
      <c r="X51" s="4" t="s">
        <v>35</v>
      </c>
      <c r="Y51" s="4" t="s">
        <v>250</v>
      </c>
    </row>
    <row r="52" s="4" customFormat="1" spans="1:25">
      <c r="A52" s="4" t="s">
        <v>251</v>
      </c>
      <c r="B52" s="4" t="s">
        <v>26</v>
      </c>
      <c r="C52" s="4" t="s">
        <v>27</v>
      </c>
      <c r="D52" s="4" t="s">
        <v>252</v>
      </c>
      <c r="E52" s="4" t="s">
        <v>253</v>
      </c>
      <c r="F52" s="6">
        <v>44841</v>
      </c>
      <c r="G52" s="6">
        <v>44844</v>
      </c>
      <c r="H52" s="4">
        <v>1</v>
      </c>
      <c r="I52" s="4">
        <v>3</v>
      </c>
      <c r="J52" s="4">
        <v>3</v>
      </c>
      <c r="K52" s="4" t="s">
        <v>30</v>
      </c>
      <c r="L52" s="4">
        <v>527</v>
      </c>
      <c r="M52" s="4">
        <v>527</v>
      </c>
      <c r="N52" s="4" t="s">
        <v>254</v>
      </c>
      <c r="O52" s="4" t="s">
        <v>32</v>
      </c>
      <c r="P52" s="4" t="s">
        <v>33</v>
      </c>
      <c r="Q52" s="4">
        <v>0</v>
      </c>
      <c r="R52" s="7">
        <v>44837</v>
      </c>
      <c r="S52" s="6">
        <v>44847</v>
      </c>
      <c r="T52" s="4" t="s">
        <v>34</v>
      </c>
      <c r="U52" s="4">
        <v>527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255</v>
      </c>
      <c r="B53" s="4" t="s">
        <v>26</v>
      </c>
      <c r="C53" s="4" t="s">
        <v>27</v>
      </c>
      <c r="D53" s="4" t="s">
        <v>256</v>
      </c>
      <c r="E53" s="4" t="s">
        <v>257</v>
      </c>
      <c r="F53" s="6">
        <v>44843</v>
      </c>
      <c r="G53" s="6">
        <v>44844</v>
      </c>
      <c r="H53" s="4">
        <v>1</v>
      </c>
      <c r="I53" s="4">
        <v>1</v>
      </c>
      <c r="J53" s="4">
        <v>1</v>
      </c>
      <c r="K53" s="4" t="s">
        <v>30</v>
      </c>
      <c r="L53" s="4">
        <v>468</v>
      </c>
      <c r="M53" s="4">
        <v>468</v>
      </c>
      <c r="N53" s="4" t="s">
        <v>258</v>
      </c>
      <c r="O53" s="4" t="s">
        <v>32</v>
      </c>
      <c r="P53" s="4" t="s">
        <v>33</v>
      </c>
      <c r="Q53" s="4">
        <v>0</v>
      </c>
      <c r="R53" s="7">
        <v>44837</v>
      </c>
      <c r="S53" s="6">
        <v>44847</v>
      </c>
      <c r="T53" s="4" t="s">
        <v>34</v>
      </c>
      <c r="U53" s="4">
        <v>468</v>
      </c>
      <c r="V53" s="4">
        <v>0</v>
      </c>
      <c r="W53" s="4">
        <v>0</v>
      </c>
      <c r="X53" s="4" t="s">
        <v>35</v>
      </c>
      <c r="Y53" s="4" t="s">
        <v>259</v>
      </c>
    </row>
    <row r="54" s="4" customFormat="1" spans="1:25">
      <c r="A54" s="4" t="s">
        <v>260</v>
      </c>
      <c r="B54" s="4" t="s">
        <v>26</v>
      </c>
      <c r="C54" s="4" t="s">
        <v>27</v>
      </c>
      <c r="D54" s="4" t="s">
        <v>224</v>
      </c>
      <c r="E54" s="4" t="s">
        <v>152</v>
      </c>
      <c r="F54" s="6">
        <v>44842</v>
      </c>
      <c r="G54" s="6">
        <v>44844</v>
      </c>
      <c r="H54" s="4">
        <v>1</v>
      </c>
      <c r="I54" s="4">
        <v>2</v>
      </c>
      <c r="J54" s="4">
        <v>2</v>
      </c>
      <c r="K54" s="4" t="s">
        <v>30</v>
      </c>
      <c r="L54" s="4">
        <v>2320</v>
      </c>
      <c r="M54" s="4">
        <v>2320</v>
      </c>
      <c r="N54" s="4" t="s">
        <v>261</v>
      </c>
      <c r="O54" s="4" t="s">
        <v>32</v>
      </c>
      <c r="P54" s="4" t="s">
        <v>33</v>
      </c>
      <c r="Q54" s="4">
        <v>0</v>
      </c>
      <c r="R54" s="7">
        <v>44838</v>
      </c>
      <c r="S54" s="6">
        <v>44847</v>
      </c>
      <c r="T54" s="4" t="s">
        <v>34</v>
      </c>
      <c r="U54" s="4">
        <v>2320</v>
      </c>
      <c r="V54" s="4">
        <v>0</v>
      </c>
      <c r="W54" s="4">
        <v>0</v>
      </c>
      <c r="X54" s="4" t="s">
        <v>35</v>
      </c>
      <c r="Y54" s="4" t="s">
        <v>262</v>
      </c>
    </row>
    <row r="55" s="4" customFormat="1" spans="1:25">
      <c r="A55" s="4" t="s">
        <v>263</v>
      </c>
      <c r="B55" s="4" t="s">
        <v>26</v>
      </c>
      <c r="C55" s="4" t="s">
        <v>27</v>
      </c>
      <c r="D55" s="4" t="s">
        <v>264</v>
      </c>
      <c r="E55" s="4" t="s">
        <v>265</v>
      </c>
      <c r="F55" s="6">
        <v>44843</v>
      </c>
      <c r="G55" s="6">
        <v>44844</v>
      </c>
      <c r="H55" s="4">
        <v>1</v>
      </c>
      <c r="I55" s="4">
        <v>1</v>
      </c>
      <c r="J55" s="4">
        <v>1</v>
      </c>
      <c r="K55" s="4" t="s">
        <v>30</v>
      </c>
      <c r="L55" s="4">
        <v>736</v>
      </c>
      <c r="M55" s="4">
        <v>736</v>
      </c>
      <c r="N55" s="4" t="s">
        <v>266</v>
      </c>
      <c r="O55" s="4" t="s">
        <v>32</v>
      </c>
      <c r="P55" s="4" t="s">
        <v>33</v>
      </c>
      <c r="Q55" s="4">
        <v>0</v>
      </c>
      <c r="R55" s="7">
        <v>44838</v>
      </c>
      <c r="S55" s="6">
        <v>44847</v>
      </c>
      <c r="T55" s="4" t="s">
        <v>34</v>
      </c>
      <c r="U55" s="4">
        <v>736</v>
      </c>
      <c r="V55" s="4">
        <v>0</v>
      </c>
      <c r="W55" s="4">
        <v>0</v>
      </c>
      <c r="X55" s="4" t="s">
        <v>35</v>
      </c>
      <c r="Y55" s="4" t="s">
        <v>267</v>
      </c>
    </row>
    <row r="56" s="4" customFormat="1" spans="1:25">
      <c r="A56" s="4" t="s">
        <v>268</v>
      </c>
      <c r="B56" s="4" t="s">
        <v>26</v>
      </c>
      <c r="C56" s="4" t="s">
        <v>27</v>
      </c>
      <c r="D56" s="4" t="s">
        <v>269</v>
      </c>
      <c r="E56" s="4" t="s">
        <v>270</v>
      </c>
      <c r="F56" s="6">
        <v>44839</v>
      </c>
      <c r="G56" s="6">
        <v>44844</v>
      </c>
      <c r="H56" s="4">
        <v>1</v>
      </c>
      <c r="I56" s="4">
        <v>5</v>
      </c>
      <c r="J56" s="4">
        <v>5</v>
      </c>
      <c r="K56" s="4" t="s">
        <v>30</v>
      </c>
      <c r="L56" s="4">
        <v>1230</v>
      </c>
      <c r="M56" s="4">
        <v>1230</v>
      </c>
      <c r="N56" s="4" t="s">
        <v>271</v>
      </c>
      <c r="O56" s="4" t="s">
        <v>32</v>
      </c>
      <c r="P56" s="4" t="s">
        <v>33</v>
      </c>
      <c r="Q56" s="4">
        <v>0</v>
      </c>
      <c r="R56" s="7">
        <v>44838</v>
      </c>
      <c r="S56" s="6">
        <v>44847</v>
      </c>
      <c r="T56" s="4" t="s">
        <v>34</v>
      </c>
      <c r="U56" s="4">
        <v>1230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272</v>
      </c>
      <c r="B57" s="4" t="s">
        <v>26</v>
      </c>
      <c r="C57" s="4" t="s">
        <v>27</v>
      </c>
      <c r="D57" s="4" t="s">
        <v>273</v>
      </c>
      <c r="E57" s="4" t="s">
        <v>274</v>
      </c>
      <c r="F57" s="6">
        <v>44839</v>
      </c>
      <c r="G57" s="6">
        <v>44844</v>
      </c>
      <c r="H57" s="4">
        <v>1</v>
      </c>
      <c r="I57" s="4">
        <v>5</v>
      </c>
      <c r="J57" s="4">
        <v>5</v>
      </c>
      <c r="K57" s="4" t="s">
        <v>30</v>
      </c>
      <c r="L57" s="4">
        <v>2625</v>
      </c>
      <c r="M57" s="4">
        <v>2625</v>
      </c>
      <c r="N57" s="4" t="s">
        <v>275</v>
      </c>
      <c r="O57" s="4" t="s">
        <v>32</v>
      </c>
      <c r="P57" s="4" t="s">
        <v>33</v>
      </c>
      <c r="Q57" s="4">
        <v>0</v>
      </c>
      <c r="R57" s="7">
        <v>44838</v>
      </c>
      <c r="S57" s="6">
        <v>44847</v>
      </c>
      <c r="T57" s="4" t="s">
        <v>34</v>
      </c>
      <c r="U57" s="4">
        <v>2625</v>
      </c>
      <c r="V57" s="4">
        <v>0</v>
      </c>
      <c r="W57" s="4">
        <v>0</v>
      </c>
      <c r="X57" s="4" t="s">
        <v>35</v>
      </c>
      <c r="Y57" s="4" t="s">
        <v>276</v>
      </c>
    </row>
    <row r="58" s="4" customFormat="1" spans="1:25">
      <c r="A58" s="4" t="s">
        <v>277</v>
      </c>
      <c r="B58" s="4" t="s">
        <v>26</v>
      </c>
      <c r="C58" s="4" t="s">
        <v>27</v>
      </c>
      <c r="D58" s="4" t="s">
        <v>273</v>
      </c>
      <c r="E58" s="4" t="s">
        <v>278</v>
      </c>
      <c r="F58" s="6">
        <v>44839</v>
      </c>
      <c r="G58" s="6">
        <v>44844</v>
      </c>
      <c r="H58" s="4">
        <v>1</v>
      </c>
      <c r="I58" s="4">
        <v>5</v>
      </c>
      <c r="J58" s="4">
        <v>5</v>
      </c>
      <c r="K58" s="4" t="s">
        <v>30</v>
      </c>
      <c r="L58" s="4">
        <v>2440</v>
      </c>
      <c r="M58" s="4">
        <v>2440</v>
      </c>
      <c r="N58" s="4" t="s">
        <v>279</v>
      </c>
      <c r="O58" s="4" t="s">
        <v>32</v>
      </c>
      <c r="P58" s="4" t="s">
        <v>33</v>
      </c>
      <c r="Q58" s="4">
        <v>0</v>
      </c>
      <c r="R58" s="7">
        <v>44838</v>
      </c>
      <c r="S58" s="6">
        <v>44847</v>
      </c>
      <c r="T58" s="4" t="s">
        <v>34</v>
      </c>
      <c r="U58" s="4">
        <v>2440</v>
      </c>
      <c r="V58" s="4">
        <v>0</v>
      </c>
      <c r="W58" s="4">
        <v>0</v>
      </c>
      <c r="X58" s="4" t="s">
        <v>35</v>
      </c>
      <c r="Y58" s="4" t="s">
        <v>280</v>
      </c>
    </row>
    <row r="59" s="4" customFormat="1" spans="1:25">
      <c r="A59" s="4" t="s">
        <v>281</v>
      </c>
      <c r="B59" s="4" t="s">
        <v>26</v>
      </c>
      <c r="C59" s="4" t="s">
        <v>27</v>
      </c>
      <c r="D59" s="4" t="s">
        <v>282</v>
      </c>
      <c r="E59" s="4" t="s">
        <v>283</v>
      </c>
      <c r="F59" s="6">
        <v>44842</v>
      </c>
      <c r="G59" s="6">
        <v>44844</v>
      </c>
      <c r="H59" s="4">
        <v>1</v>
      </c>
      <c r="I59" s="4">
        <v>2</v>
      </c>
      <c r="J59" s="4">
        <v>2</v>
      </c>
      <c r="K59" s="4" t="s">
        <v>30</v>
      </c>
      <c r="L59" s="4">
        <v>8664</v>
      </c>
      <c r="M59" s="4">
        <v>8664</v>
      </c>
      <c r="N59" s="4" t="s">
        <v>284</v>
      </c>
      <c r="O59" s="4" t="s">
        <v>32</v>
      </c>
      <c r="P59" s="4" t="s">
        <v>33</v>
      </c>
      <c r="Q59" s="4">
        <v>0</v>
      </c>
      <c r="R59" s="7">
        <v>44838</v>
      </c>
      <c r="S59" s="6">
        <v>44847</v>
      </c>
      <c r="T59" s="4" t="s">
        <v>34</v>
      </c>
      <c r="U59" s="4">
        <v>8664</v>
      </c>
      <c r="V59" s="4">
        <v>0</v>
      </c>
      <c r="W59" s="4">
        <v>0</v>
      </c>
      <c r="X59" s="4" t="s">
        <v>35</v>
      </c>
      <c r="Y59" s="4" t="s">
        <v>285</v>
      </c>
    </row>
    <row r="60" s="4" customFormat="1" spans="1:25">
      <c r="A60" s="4" t="s">
        <v>286</v>
      </c>
      <c r="B60" s="4" t="s">
        <v>26</v>
      </c>
      <c r="C60" s="4" t="s">
        <v>27</v>
      </c>
      <c r="D60" s="4" t="s">
        <v>287</v>
      </c>
      <c r="E60" s="4" t="s">
        <v>288</v>
      </c>
      <c r="F60" s="6">
        <v>44842</v>
      </c>
      <c r="G60" s="6">
        <v>44844</v>
      </c>
      <c r="H60" s="4">
        <v>1</v>
      </c>
      <c r="I60" s="4">
        <v>2</v>
      </c>
      <c r="J60" s="4">
        <v>2</v>
      </c>
      <c r="K60" s="4" t="s">
        <v>30</v>
      </c>
      <c r="L60" s="4">
        <v>1882</v>
      </c>
      <c r="M60" s="4">
        <v>1882</v>
      </c>
      <c r="N60" s="4" t="s">
        <v>289</v>
      </c>
      <c r="O60" s="4" t="s">
        <v>32</v>
      </c>
      <c r="P60" s="4" t="s">
        <v>33</v>
      </c>
      <c r="Q60" s="4">
        <v>0</v>
      </c>
      <c r="R60" s="7">
        <v>44838</v>
      </c>
      <c r="S60" s="6">
        <v>44847</v>
      </c>
      <c r="T60" s="4" t="s">
        <v>34</v>
      </c>
      <c r="U60" s="4">
        <v>1882</v>
      </c>
      <c r="V60" s="4">
        <v>0</v>
      </c>
      <c r="W60" s="4">
        <v>0</v>
      </c>
      <c r="X60" s="4" t="s">
        <v>35</v>
      </c>
      <c r="Y60" s="4" t="s">
        <v>290</v>
      </c>
    </row>
    <row r="61" s="4" customFormat="1" spans="1:25">
      <c r="A61" s="4" t="s">
        <v>291</v>
      </c>
      <c r="B61" s="4" t="s">
        <v>26</v>
      </c>
      <c r="C61" s="4" t="s">
        <v>27</v>
      </c>
      <c r="D61" s="4" t="s">
        <v>292</v>
      </c>
      <c r="E61" s="4"/>
      <c r="F61" s="6">
        <v>44841</v>
      </c>
      <c r="G61" s="6">
        <v>44844</v>
      </c>
      <c r="H61" s="4">
        <v>0</v>
      </c>
      <c r="I61" s="4">
        <v>3</v>
      </c>
      <c r="J61" s="4">
        <v>0</v>
      </c>
      <c r="K61" s="4" t="s">
        <v>30</v>
      </c>
      <c r="L61" s="4">
        <v>3246</v>
      </c>
      <c r="M61" s="4">
        <v>3246</v>
      </c>
      <c r="N61" s="4"/>
      <c r="O61" s="4" t="s">
        <v>32</v>
      </c>
      <c r="P61" s="4" t="s">
        <v>33</v>
      </c>
      <c r="Q61" s="4">
        <v>0</v>
      </c>
      <c r="R61" s="7">
        <v>44839</v>
      </c>
      <c r="S61" s="6">
        <v>44847</v>
      </c>
      <c r="T61" s="4" t="s">
        <v>34</v>
      </c>
      <c r="U61" s="4">
        <v>3246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293</v>
      </c>
      <c r="B62" s="4" t="s">
        <v>26</v>
      </c>
      <c r="C62" s="4" t="s">
        <v>27</v>
      </c>
      <c r="D62" s="4" t="s">
        <v>294</v>
      </c>
      <c r="E62" s="4" t="s">
        <v>295</v>
      </c>
      <c r="F62" s="6">
        <v>44843</v>
      </c>
      <c r="G62" s="6">
        <v>44844</v>
      </c>
      <c r="H62" s="4">
        <v>1</v>
      </c>
      <c r="I62" s="4">
        <v>1</v>
      </c>
      <c r="J62" s="4">
        <v>1</v>
      </c>
      <c r="K62" s="4" t="s">
        <v>30</v>
      </c>
      <c r="L62" s="4">
        <v>2277</v>
      </c>
      <c r="M62" s="4">
        <v>2277</v>
      </c>
      <c r="N62" s="4" t="s">
        <v>296</v>
      </c>
      <c r="O62" s="4" t="s">
        <v>32</v>
      </c>
      <c r="P62" s="4" t="s">
        <v>33</v>
      </c>
      <c r="Q62" s="4">
        <v>0</v>
      </c>
      <c r="R62" s="7">
        <v>44839</v>
      </c>
      <c r="S62" s="6">
        <v>44847</v>
      </c>
      <c r="T62" s="4" t="s">
        <v>34</v>
      </c>
      <c r="U62" s="4">
        <v>2277</v>
      </c>
      <c r="V62" s="4">
        <v>0</v>
      </c>
      <c r="W62" s="4">
        <v>0</v>
      </c>
      <c r="X62" s="4" t="s">
        <v>35</v>
      </c>
      <c r="Y62" s="4" t="s">
        <v>297</v>
      </c>
    </row>
    <row r="63" s="4" customFormat="1" spans="1:25">
      <c r="A63" s="4" t="s">
        <v>298</v>
      </c>
      <c r="B63" s="4" t="s">
        <v>26</v>
      </c>
      <c r="C63" s="4" t="s">
        <v>27</v>
      </c>
      <c r="D63" s="4" t="s">
        <v>299</v>
      </c>
      <c r="E63" s="4" t="s">
        <v>300</v>
      </c>
      <c r="F63" s="6">
        <v>44843</v>
      </c>
      <c r="G63" s="6">
        <v>44844</v>
      </c>
      <c r="H63" s="4">
        <v>1</v>
      </c>
      <c r="I63" s="4">
        <v>1</v>
      </c>
      <c r="J63" s="4">
        <v>1</v>
      </c>
      <c r="K63" s="4" t="s">
        <v>30</v>
      </c>
      <c r="L63" s="4">
        <v>1244</v>
      </c>
      <c r="M63" s="4">
        <v>1244</v>
      </c>
      <c r="N63" s="4" t="s">
        <v>301</v>
      </c>
      <c r="O63" s="4" t="s">
        <v>32</v>
      </c>
      <c r="P63" s="4" t="s">
        <v>33</v>
      </c>
      <c r="Q63" s="4">
        <v>0</v>
      </c>
      <c r="R63" s="7">
        <v>44839</v>
      </c>
      <c r="S63" s="6">
        <v>44847</v>
      </c>
      <c r="T63" s="4" t="s">
        <v>34</v>
      </c>
      <c r="U63" s="4">
        <v>1244</v>
      </c>
      <c r="V63" s="4">
        <v>0</v>
      </c>
      <c r="W63" s="4">
        <v>0</v>
      </c>
      <c r="X63" s="4" t="s">
        <v>35</v>
      </c>
      <c r="Y63" s="4" t="s">
        <v>302</v>
      </c>
    </row>
    <row r="64" s="4" customFormat="1" spans="1:25">
      <c r="A64" s="4" t="s">
        <v>303</v>
      </c>
      <c r="B64" s="4" t="s">
        <v>26</v>
      </c>
      <c r="C64" s="4" t="s">
        <v>27</v>
      </c>
      <c r="D64" s="4" t="s">
        <v>304</v>
      </c>
      <c r="E64" s="4" t="s">
        <v>305</v>
      </c>
      <c r="F64" s="6">
        <v>44843</v>
      </c>
      <c r="G64" s="6">
        <v>44844</v>
      </c>
      <c r="H64" s="4">
        <v>1</v>
      </c>
      <c r="I64" s="4">
        <v>1</v>
      </c>
      <c r="J64" s="4">
        <v>1</v>
      </c>
      <c r="K64" s="4" t="s">
        <v>30</v>
      </c>
      <c r="L64" s="4">
        <v>1345</v>
      </c>
      <c r="M64" s="4">
        <v>1345</v>
      </c>
      <c r="N64" s="4" t="s">
        <v>306</v>
      </c>
      <c r="O64" s="4" t="s">
        <v>32</v>
      </c>
      <c r="P64" s="4" t="s">
        <v>33</v>
      </c>
      <c r="Q64" s="4">
        <v>0</v>
      </c>
      <c r="R64" s="7">
        <v>44839</v>
      </c>
      <c r="S64" s="6">
        <v>44847</v>
      </c>
      <c r="T64" s="4" t="s">
        <v>34</v>
      </c>
      <c r="U64" s="4">
        <v>1345</v>
      </c>
      <c r="V64" s="4">
        <v>0</v>
      </c>
      <c r="W64" s="4">
        <v>0</v>
      </c>
      <c r="X64" s="4" t="s">
        <v>35</v>
      </c>
      <c r="Y64" s="4" t="s">
        <v>171</v>
      </c>
    </row>
    <row r="65" s="4" customFormat="1" spans="1:25">
      <c r="A65" s="4" t="s">
        <v>307</v>
      </c>
      <c r="B65" s="4" t="s">
        <v>26</v>
      </c>
      <c r="C65" s="4" t="s">
        <v>27</v>
      </c>
      <c r="D65" s="4" t="s">
        <v>308</v>
      </c>
      <c r="E65" s="4" t="s">
        <v>52</v>
      </c>
      <c r="F65" s="6">
        <v>44843</v>
      </c>
      <c r="G65" s="6">
        <v>44844</v>
      </c>
      <c r="H65" s="4">
        <v>1</v>
      </c>
      <c r="I65" s="4">
        <v>1</v>
      </c>
      <c r="J65" s="4">
        <v>1</v>
      </c>
      <c r="K65" s="4" t="s">
        <v>30</v>
      </c>
      <c r="L65" s="4">
        <v>400</v>
      </c>
      <c r="M65" s="4">
        <v>400</v>
      </c>
      <c r="N65" s="4" t="s">
        <v>309</v>
      </c>
      <c r="O65" s="4" t="s">
        <v>32</v>
      </c>
      <c r="P65" s="4" t="s">
        <v>33</v>
      </c>
      <c r="Q65" s="4">
        <v>0</v>
      </c>
      <c r="R65" s="7">
        <v>44840</v>
      </c>
      <c r="S65" s="6">
        <v>44847</v>
      </c>
      <c r="T65" s="4" t="s">
        <v>34</v>
      </c>
      <c r="U65" s="4">
        <v>400</v>
      </c>
      <c r="V65" s="4">
        <v>0</v>
      </c>
      <c r="W65" s="4">
        <v>0</v>
      </c>
      <c r="X65" s="4" t="s">
        <v>35</v>
      </c>
      <c r="Y65" s="4" t="s">
        <v>310</v>
      </c>
    </row>
    <row r="66" s="4" customFormat="1" spans="1:25">
      <c r="A66" s="4" t="s">
        <v>172</v>
      </c>
      <c r="B66" s="4" t="s">
        <v>26</v>
      </c>
      <c r="C66" s="4" t="s">
        <v>129</v>
      </c>
      <c r="D66" s="4" t="s">
        <v>173</v>
      </c>
      <c r="E66" s="4" t="s">
        <v>174</v>
      </c>
      <c r="F66" s="6">
        <v>44840</v>
      </c>
      <c r="G66" s="6">
        <v>44844</v>
      </c>
      <c r="H66" s="4">
        <v>1</v>
      </c>
      <c r="I66" s="4">
        <v>4</v>
      </c>
      <c r="J66" s="4">
        <v>4</v>
      </c>
      <c r="K66" s="4" t="s">
        <v>30</v>
      </c>
      <c r="L66" s="4">
        <v>-8188</v>
      </c>
      <c r="M66" s="4">
        <v>-8188</v>
      </c>
      <c r="N66" s="4" t="s">
        <v>175</v>
      </c>
      <c r="O66" s="4" t="s">
        <v>32</v>
      </c>
      <c r="P66" s="4" t="s">
        <v>33</v>
      </c>
      <c r="Q66" s="4">
        <v>0</v>
      </c>
      <c r="R66" s="7">
        <v>44833</v>
      </c>
      <c r="S66" s="6">
        <v>44847</v>
      </c>
      <c r="T66" s="4" t="s">
        <v>34</v>
      </c>
      <c r="U66" s="4">
        <v>-8188</v>
      </c>
      <c r="V66" s="4">
        <v>0</v>
      </c>
      <c r="W66" s="4">
        <v>0</v>
      </c>
      <c r="X66" s="4" t="s">
        <v>176</v>
      </c>
      <c r="Y66" s="4" t="s">
        <v>35</v>
      </c>
    </row>
    <row r="67" s="4" customFormat="1" spans="1:25">
      <c r="A67" s="4" t="s">
        <v>311</v>
      </c>
      <c r="B67" s="4" t="s">
        <v>26</v>
      </c>
      <c r="C67" s="4" t="s">
        <v>27</v>
      </c>
      <c r="D67" s="4" t="s">
        <v>312</v>
      </c>
      <c r="E67" s="4" t="s">
        <v>313</v>
      </c>
      <c r="F67" s="6">
        <v>44843</v>
      </c>
      <c r="G67" s="6">
        <v>44844</v>
      </c>
      <c r="H67" s="4">
        <v>1</v>
      </c>
      <c r="I67" s="4">
        <v>1</v>
      </c>
      <c r="J67" s="4">
        <v>1</v>
      </c>
      <c r="K67" s="4" t="s">
        <v>30</v>
      </c>
      <c r="L67" s="4">
        <v>755</v>
      </c>
      <c r="M67" s="4">
        <v>755</v>
      </c>
      <c r="N67" s="4" t="s">
        <v>314</v>
      </c>
      <c r="O67" s="4" t="s">
        <v>32</v>
      </c>
      <c r="P67" s="4" t="s">
        <v>33</v>
      </c>
      <c r="Q67" s="4">
        <v>0</v>
      </c>
      <c r="R67" s="7">
        <v>44840</v>
      </c>
      <c r="S67" s="6">
        <v>44847</v>
      </c>
      <c r="T67" s="4" t="s">
        <v>34</v>
      </c>
      <c r="U67" s="4">
        <v>755</v>
      </c>
      <c r="V67" s="4">
        <v>0</v>
      </c>
      <c r="W67" s="4">
        <v>0</v>
      </c>
      <c r="X67" s="4" t="s">
        <v>315</v>
      </c>
      <c r="Y67" s="4" t="s">
        <v>35</v>
      </c>
    </row>
    <row r="68" s="4" customFormat="1" spans="1:25">
      <c r="A68" s="4" t="s">
        <v>311</v>
      </c>
      <c r="B68" s="4" t="s">
        <v>26</v>
      </c>
      <c r="C68" s="4" t="s">
        <v>129</v>
      </c>
      <c r="D68" s="4" t="s">
        <v>312</v>
      </c>
      <c r="E68" s="4" t="s">
        <v>313</v>
      </c>
      <c r="F68" s="6">
        <v>44843</v>
      </c>
      <c r="G68" s="6">
        <v>44844</v>
      </c>
      <c r="H68" s="4">
        <v>1</v>
      </c>
      <c r="I68" s="4">
        <v>1</v>
      </c>
      <c r="J68" s="4">
        <v>1</v>
      </c>
      <c r="K68" s="4" t="s">
        <v>30</v>
      </c>
      <c r="L68" s="4">
        <v>-755</v>
      </c>
      <c r="M68" s="4">
        <v>-755</v>
      </c>
      <c r="N68" s="4" t="s">
        <v>314</v>
      </c>
      <c r="O68" s="4" t="s">
        <v>32</v>
      </c>
      <c r="P68" s="4" t="s">
        <v>33</v>
      </c>
      <c r="Q68" s="4">
        <v>0</v>
      </c>
      <c r="R68" s="7">
        <v>44840</v>
      </c>
      <c r="S68" s="6">
        <v>44847</v>
      </c>
      <c r="T68" s="4" t="s">
        <v>34</v>
      </c>
      <c r="U68" s="4">
        <v>-755</v>
      </c>
      <c r="V68" s="4">
        <v>0</v>
      </c>
      <c r="W68" s="4">
        <v>0</v>
      </c>
      <c r="X68" s="4" t="s">
        <v>315</v>
      </c>
      <c r="Y68" s="4" t="s">
        <v>35</v>
      </c>
    </row>
    <row r="69" s="4" customFormat="1" spans="1:25">
      <c r="A69" s="4" t="s">
        <v>316</v>
      </c>
      <c r="B69" s="4" t="s">
        <v>26</v>
      </c>
      <c r="C69" s="4" t="s">
        <v>27</v>
      </c>
      <c r="D69" s="4" t="s">
        <v>317</v>
      </c>
      <c r="E69" s="4" t="s">
        <v>318</v>
      </c>
      <c r="F69" s="6">
        <v>44841</v>
      </c>
      <c r="G69" s="6">
        <v>44844</v>
      </c>
      <c r="H69" s="4">
        <v>1</v>
      </c>
      <c r="I69" s="4">
        <v>3</v>
      </c>
      <c r="J69" s="4">
        <v>3</v>
      </c>
      <c r="K69" s="4" t="s">
        <v>30</v>
      </c>
      <c r="L69" s="4">
        <v>12166</v>
      </c>
      <c r="M69" s="4">
        <v>12166</v>
      </c>
      <c r="N69" s="4" t="s">
        <v>319</v>
      </c>
      <c r="O69" s="4" t="s">
        <v>32</v>
      </c>
      <c r="P69" s="4" t="s">
        <v>33</v>
      </c>
      <c r="Q69" s="4">
        <v>0</v>
      </c>
      <c r="R69" s="7">
        <v>44840</v>
      </c>
      <c r="S69" s="6">
        <v>44847</v>
      </c>
      <c r="T69" s="4" t="s">
        <v>34</v>
      </c>
      <c r="U69" s="4">
        <v>12166</v>
      </c>
      <c r="V69" s="4">
        <v>0</v>
      </c>
      <c r="W69" s="4">
        <v>0</v>
      </c>
      <c r="X69" s="4" t="s">
        <v>35</v>
      </c>
      <c r="Y69" s="4" t="s">
        <v>320</v>
      </c>
    </row>
    <row r="70" s="4" customFormat="1" spans="1:25">
      <c r="A70" s="4" t="s">
        <v>321</v>
      </c>
      <c r="B70" s="4" t="s">
        <v>26</v>
      </c>
      <c r="C70" s="4" t="s">
        <v>27</v>
      </c>
      <c r="D70" s="4" t="s">
        <v>269</v>
      </c>
      <c r="E70" s="4" t="s">
        <v>270</v>
      </c>
      <c r="F70" s="6">
        <v>44840</v>
      </c>
      <c r="G70" s="6">
        <v>44844</v>
      </c>
      <c r="H70" s="4">
        <v>1</v>
      </c>
      <c r="I70" s="4">
        <v>4</v>
      </c>
      <c r="J70" s="4">
        <v>4</v>
      </c>
      <c r="K70" s="4" t="s">
        <v>30</v>
      </c>
      <c r="L70" s="4">
        <v>992</v>
      </c>
      <c r="M70" s="4">
        <v>992</v>
      </c>
      <c r="N70" s="4" t="s">
        <v>322</v>
      </c>
      <c r="O70" s="4" t="s">
        <v>32</v>
      </c>
      <c r="P70" s="4" t="s">
        <v>33</v>
      </c>
      <c r="Q70" s="4">
        <v>0</v>
      </c>
      <c r="R70" s="7">
        <v>44840</v>
      </c>
      <c r="S70" s="6">
        <v>44847</v>
      </c>
      <c r="T70" s="4" t="s">
        <v>34</v>
      </c>
      <c r="U70" s="4">
        <v>992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323</v>
      </c>
      <c r="B71" s="4" t="s">
        <v>26</v>
      </c>
      <c r="C71" s="4" t="s">
        <v>27</v>
      </c>
      <c r="D71" s="4" t="s">
        <v>82</v>
      </c>
      <c r="E71" s="4" t="s">
        <v>324</v>
      </c>
      <c r="F71" s="6">
        <v>44842</v>
      </c>
      <c r="G71" s="6">
        <v>44844</v>
      </c>
      <c r="H71" s="4">
        <v>2</v>
      </c>
      <c r="I71" s="4">
        <v>2</v>
      </c>
      <c r="J71" s="4">
        <v>4</v>
      </c>
      <c r="K71" s="4" t="s">
        <v>30</v>
      </c>
      <c r="L71" s="4">
        <v>3188</v>
      </c>
      <c r="M71" s="4">
        <v>3188</v>
      </c>
      <c r="N71" s="4" t="s">
        <v>325</v>
      </c>
      <c r="O71" s="4" t="s">
        <v>32</v>
      </c>
      <c r="P71" s="4" t="s">
        <v>33</v>
      </c>
      <c r="Q71" s="4">
        <v>0</v>
      </c>
      <c r="R71" s="7">
        <v>44840</v>
      </c>
      <c r="S71" s="6">
        <v>44847</v>
      </c>
      <c r="T71" s="4" t="s">
        <v>34</v>
      </c>
      <c r="U71" s="4">
        <v>3188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326</v>
      </c>
      <c r="B72" s="4" t="s">
        <v>26</v>
      </c>
      <c r="C72" s="4" t="s">
        <v>27</v>
      </c>
      <c r="D72" s="4" t="s">
        <v>327</v>
      </c>
      <c r="E72" s="4" t="s">
        <v>328</v>
      </c>
      <c r="F72" s="6">
        <v>44841</v>
      </c>
      <c r="G72" s="6">
        <v>44844</v>
      </c>
      <c r="H72" s="4">
        <v>1</v>
      </c>
      <c r="I72" s="4">
        <v>3</v>
      </c>
      <c r="J72" s="4">
        <v>3</v>
      </c>
      <c r="K72" s="4" t="s">
        <v>30</v>
      </c>
      <c r="L72" s="4">
        <v>777</v>
      </c>
      <c r="M72" s="4">
        <v>777</v>
      </c>
      <c r="N72" s="4" t="s">
        <v>329</v>
      </c>
      <c r="O72" s="4" t="s">
        <v>32</v>
      </c>
      <c r="P72" s="4" t="s">
        <v>33</v>
      </c>
      <c r="Q72" s="4">
        <v>0</v>
      </c>
      <c r="R72" s="7">
        <v>44840</v>
      </c>
      <c r="S72" s="6">
        <v>44847</v>
      </c>
      <c r="T72" s="4" t="s">
        <v>34</v>
      </c>
      <c r="U72" s="4">
        <v>777</v>
      </c>
      <c r="V72" s="4">
        <v>0</v>
      </c>
      <c r="W72" s="4">
        <v>0</v>
      </c>
      <c r="X72" s="4" t="s">
        <v>35</v>
      </c>
      <c r="Y72" s="4" t="s">
        <v>330</v>
      </c>
    </row>
    <row r="73" s="4" customFormat="1" spans="1:25">
      <c r="A73" s="4" t="s">
        <v>331</v>
      </c>
      <c r="B73" s="4" t="s">
        <v>26</v>
      </c>
      <c r="C73" s="4" t="s">
        <v>27</v>
      </c>
      <c r="D73" s="4" t="s">
        <v>332</v>
      </c>
      <c r="E73" s="4" t="s">
        <v>52</v>
      </c>
      <c r="F73" s="6">
        <v>44843</v>
      </c>
      <c r="G73" s="6">
        <v>44844</v>
      </c>
      <c r="H73" s="4">
        <v>1</v>
      </c>
      <c r="I73" s="4">
        <v>1</v>
      </c>
      <c r="J73" s="4">
        <v>1</v>
      </c>
      <c r="K73" s="4" t="s">
        <v>30</v>
      </c>
      <c r="L73" s="4">
        <v>733</v>
      </c>
      <c r="M73" s="4">
        <v>733</v>
      </c>
      <c r="N73" s="4" t="s">
        <v>333</v>
      </c>
      <c r="O73" s="4" t="s">
        <v>32</v>
      </c>
      <c r="P73" s="4" t="s">
        <v>33</v>
      </c>
      <c r="Q73" s="4">
        <v>0</v>
      </c>
      <c r="R73" s="7">
        <v>44840</v>
      </c>
      <c r="S73" s="6">
        <v>44847</v>
      </c>
      <c r="T73" s="4" t="s">
        <v>34</v>
      </c>
      <c r="U73" s="4">
        <v>733</v>
      </c>
      <c r="V73" s="4">
        <v>0</v>
      </c>
      <c r="W73" s="4">
        <v>0</v>
      </c>
      <c r="X73" s="4" t="s">
        <v>35</v>
      </c>
      <c r="Y73" s="4" t="s">
        <v>334</v>
      </c>
    </row>
    <row r="74" s="4" customFormat="1" spans="1:25">
      <c r="A74" s="4" t="s">
        <v>335</v>
      </c>
      <c r="B74" s="4" t="s">
        <v>26</v>
      </c>
      <c r="C74" s="4" t="s">
        <v>27</v>
      </c>
      <c r="D74" s="4" t="s">
        <v>336</v>
      </c>
      <c r="E74" s="4" t="s">
        <v>337</v>
      </c>
      <c r="F74" s="6">
        <v>44841</v>
      </c>
      <c r="G74" s="6">
        <v>44844</v>
      </c>
      <c r="H74" s="4">
        <v>1</v>
      </c>
      <c r="I74" s="4">
        <v>3</v>
      </c>
      <c r="J74" s="4">
        <v>3</v>
      </c>
      <c r="K74" s="4" t="s">
        <v>30</v>
      </c>
      <c r="L74" s="4">
        <v>1524</v>
      </c>
      <c r="M74" s="4">
        <v>1524</v>
      </c>
      <c r="N74" s="4" t="s">
        <v>338</v>
      </c>
      <c r="O74" s="4" t="s">
        <v>32</v>
      </c>
      <c r="P74" s="4" t="s">
        <v>33</v>
      </c>
      <c r="Q74" s="4">
        <v>0</v>
      </c>
      <c r="R74" s="7">
        <v>44840</v>
      </c>
      <c r="S74" s="6">
        <v>44847</v>
      </c>
      <c r="T74" s="4" t="s">
        <v>34</v>
      </c>
      <c r="U74" s="4">
        <v>1524</v>
      </c>
      <c r="V74" s="4">
        <v>0</v>
      </c>
      <c r="W74" s="4">
        <v>0</v>
      </c>
      <c r="X74" s="4" t="s">
        <v>35</v>
      </c>
      <c r="Y74" s="4" t="s">
        <v>339</v>
      </c>
    </row>
    <row r="75" s="4" customFormat="1" spans="1:25">
      <c r="A75" s="4" t="s">
        <v>340</v>
      </c>
      <c r="B75" s="4" t="s">
        <v>26</v>
      </c>
      <c r="C75" s="4" t="s">
        <v>27</v>
      </c>
      <c r="D75" s="4" t="s">
        <v>341</v>
      </c>
      <c r="E75" s="4" t="s">
        <v>342</v>
      </c>
      <c r="F75" s="6">
        <v>44843</v>
      </c>
      <c r="G75" s="6">
        <v>44844</v>
      </c>
      <c r="H75" s="4">
        <v>1</v>
      </c>
      <c r="I75" s="4">
        <v>1</v>
      </c>
      <c r="J75" s="4">
        <v>1</v>
      </c>
      <c r="K75" s="4" t="s">
        <v>30</v>
      </c>
      <c r="L75" s="4">
        <v>848</v>
      </c>
      <c r="M75" s="4">
        <v>848</v>
      </c>
      <c r="N75" s="4" t="s">
        <v>343</v>
      </c>
      <c r="O75" s="4" t="s">
        <v>32</v>
      </c>
      <c r="P75" s="4" t="s">
        <v>33</v>
      </c>
      <c r="Q75" s="4">
        <v>0</v>
      </c>
      <c r="R75" s="7">
        <v>44841</v>
      </c>
      <c r="S75" s="6">
        <v>44847</v>
      </c>
      <c r="T75" s="4" t="s">
        <v>34</v>
      </c>
      <c r="U75" s="4">
        <v>848</v>
      </c>
      <c r="V75" s="4">
        <v>0</v>
      </c>
      <c r="W75" s="4">
        <v>0</v>
      </c>
      <c r="X75" s="4" t="s">
        <v>344</v>
      </c>
      <c r="Y75" s="4" t="s">
        <v>345</v>
      </c>
    </row>
    <row r="76" s="4" customFormat="1" spans="1:26">
      <c r="A76" s="4" t="s">
        <v>346</v>
      </c>
      <c r="B76" s="4" t="s">
        <v>26</v>
      </c>
      <c r="C76" s="4" t="s">
        <v>27</v>
      </c>
      <c r="D76" s="4" t="s">
        <v>183</v>
      </c>
      <c r="E76" s="4" t="s">
        <v>347</v>
      </c>
      <c r="F76" s="6">
        <v>44842</v>
      </c>
      <c r="G76" s="6">
        <v>44844</v>
      </c>
      <c r="H76" s="4">
        <v>2</v>
      </c>
      <c r="I76" s="4">
        <v>2</v>
      </c>
      <c r="J76" s="4">
        <v>4</v>
      </c>
      <c r="K76" s="4" t="s">
        <v>30</v>
      </c>
      <c r="L76" s="4">
        <v>17944</v>
      </c>
      <c r="M76" s="4">
        <v>17944</v>
      </c>
      <c r="N76" s="4" t="s">
        <v>348</v>
      </c>
      <c r="O76" s="4" t="s">
        <v>32</v>
      </c>
      <c r="P76" s="4" t="s">
        <v>33</v>
      </c>
      <c r="Q76" s="4">
        <v>0</v>
      </c>
      <c r="R76" s="7">
        <v>44841</v>
      </c>
      <c r="S76" s="6">
        <v>44847</v>
      </c>
      <c r="T76" s="4" t="s">
        <v>34</v>
      </c>
      <c r="U76" s="4">
        <v>17944</v>
      </c>
      <c r="V76" s="4">
        <v>0</v>
      </c>
      <c r="W76" s="4">
        <v>0</v>
      </c>
      <c r="X76" s="4" t="s">
        <v>35</v>
      </c>
      <c r="Y76" s="4" t="s">
        <v>349</v>
      </c>
      <c r="Z76" s="4" t="s">
        <v>350</v>
      </c>
    </row>
    <row r="77" s="4" customFormat="1" spans="1:25">
      <c r="A77" s="4" t="s">
        <v>351</v>
      </c>
      <c r="B77" s="4" t="s">
        <v>26</v>
      </c>
      <c r="C77" s="4" t="s">
        <v>27</v>
      </c>
      <c r="D77" s="4" t="s">
        <v>352</v>
      </c>
      <c r="E77" s="4" t="s">
        <v>353</v>
      </c>
      <c r="F77" s="6">
        <v>44842</v>
      </c>
      <c r="G77" s="6">
        <v>44844</v>
      </c>
      <c r="H77" s="4">
        <v>1</v>
      </c>
      <c r="I77" s="4">
        <v>2</v>
      </c>
      <c r="J77" s="4">
        <v>2</v>
      </c>
      <c r="K77" s="4" t="s">
        <v>30</v>
      </c>
      <c r="L77" s="4">
        <v>3284</v>
      </c>
      <c r="M77" s="4">
        <v>3284</v>
      </c>
      <c r="N77" s="4" t="s">
        <v>354</v>
      </c>
      <c r="O77" s="4" t="s">
        <v>32</v>
      </c>
      <c r="P77" s="4" t="s">
        <v>33</v>
      </c>
      <c r="Q77" s="4">
        <v>0</v>
      </c>
      <c r="R77" s="7">
        <v>44841</v>
      </c>
      <c r="S77" s="6">
        <v>44847</v>
      </c>
      <c r="T77" s="4" t="s">
        <v>34</v>
      </c>
      <c r="U77" s="4">
        <v>3284</v>
      </c>
      <c r="V77" s="4">
        <v>0</v>
      </c>
      <c r="W77" s="4">
        <v>0</v>
      </c>
      <c r="X77" s="4" t="s">
        <v>35</v>
      </c>
      <c r="Y77" s="4" t="s">
        <v>171</v>
      </c>
    </row>
    <row r="78" s="4" customFormat="1" spans="1:25">
      <c r="A78" s="4" t="s">
        <v>355</v>
      </c>
      <c r="B78" s="4" t="s">
        <v>26</v>
      </c>
      <c r="C78" s="4" t="s">
        <v>27</v>
      </c>
      <c r="D78" s="4" t="s">
        <v>356</v>
      </c>
      <c r="E78" s="4" t="s">
        <v>357</v>
      </c>
      <c r="F78" s="6">
        <v>44842</v>
      </c>
      <c r="G78" s="6">
        <v>44844</v>
      </c>
      <c r="H78" s="4">
        <v>1</v>
      </c>
      <c r="I78" s="4">
        <v>2</v>
      </c>
      <c r="J78" s="4">
        <v>2</v>
      </c>
      <c r="K78" s="4" t="s">
        <v>30</v>
      </c>
      <c r="L78" s="4">
        <v>2956</v>
      </c>
      <c r="M78" s="4">
        <v>2956</v>
      </c>
      <c r="N78" s="4" t="s">
        <v>358</v>
      </c>
      <c r="O78" s="4" t="s">
        <v>32</v>
      </c>
      <c r="P78" s="4" t="s">
        <v>33</v>
      </c>
      <c r="Q78" s="4">
        <v>0</v>
      </c>
      <c r="R78" s="7">
        <v>44841</v>
      </c>
      <c r="S78" s="6">
        <v>44847</v>
      </c>
      <c r="T78" s="4" t="s">
        <v>34</v>
      </c>
      <c r="U78" s="4">
        <v>2956</v>
      </c>
      <c r="V78" s="4">
        <v>0</v>
      </c>
      <c r="W78" s="4">
        <v>0</v>
      </c>
      <c r="X78" s="4" t="s">
        <v>35</v>
      </c>
      <c r="Y78" s="4" t="s">
        <v>171</v>
      </c>
    </row>
    <row r="79" s="4" customFormat="1" spans="1:25">
      <c r="A79" s="4" t="s">
        <v>359</v>
      </c>
      <c r="B79" s="4" t="s">
        <v>26</v>
      </c>
      <c r="C79" s="4" t="s">
        <v>27</v>
      </c>
      <c r="D79" s="4" t="s">
        <v>360</v>
      </c>
      <c r="E79" s="4" t="s">
        <v>361</v>
      </c>
      <c r="F79" s="6">
        <v>44843</v>
      </c>
      <c r="G79" s="6">
        <v>44844</v>
      </c>
      <c r="H79" s="4">
        <v>1</v>
      </c>
      <c r="I79" s="4">
        <v>1</v>
      </c>
      <c r="J79" s="4">
        <v>1</v>
      </c>
      <c r="K79" s="4" t="s">
        <v>30</v>
      </c>
      <c r="L79" s="4">
        <v>391</v>
      </c>
      <c r="M79" s="4">
        <v>391</v>
      </c>
      <c r="N79" s="4" t="s">
        <v>362</v>
      </c>
      <c r="O79" s="4" t="s">
        <v>32</v>
      </c>
      <c r="P79" s="4" t="s">
        <v>33</v>
      </c>
      <c r="Q79" s="4">
        <v>0</v>
      </c>
      <c r="R79" s="7">
        <v>44841</v>
      </c>
      <c r="S79" s="6">
        <v>44847</v>
      </c>
      <c r="T79" s="4" t="s">
        <v>34</v>
      </c>
      <c r="U79" s="4">
        <v>391</v>
      </c>
      <c r="V79" s="4">
        <v>0</v>
      </c>
      <c r="W79" s="4">
        <v>0</v>
      </c>
      <c r="X79" s="4" t="s">
        <v>35</v>
      </c>
      <c r="Y79" s="4" t="s">
        <v>363</v>
      </c>
    </row>
    <row r="80" s="4" customFormat="1" spans="1:25">
      <c r="A80" s="4" t="s">
        <v>364</v>
      </c>
      <c r="B80" s="4" t="s">
        <v>26</v>
      </c>
      <c r="C80" s="4" t="s">
        <v>27</v>
      </c>
      <c r="D80" s="4" t="s">
        <v>365</v>
      </c>
      <c r="E80" s="4" t="s">
        <v>366</v>
      </c>
      <c r="F80" s="6">
        <v>44843</v>
      </c>
      <c r="G80" s="6">
        <v>44844</v>
      </c>
      <c r="H80" s="4">
        <v>1</v>
      </c>
      <c r="I80" s="4">
        <v>1</v>
      </c>
      <c r="J80" s="4">
        <v>1</v>
      </c>
      <c r="K80" s="4" t="s">
        <v>30</v>
      </c>
      <c r="L80" s="4">
        <v>1853</v>
      </c>
      <c r="M80" s="4">
        <v>1853</v>
      </c>
      <c r="N80" s="4" t="s">
        <v>367</v>
      </c>
      <c r="O80" s="4" t="s">
        <v>32</v>
      </c>
      <c r="P80" s="4" t="s">
        <v>33</v>
      </c>
      <c r="Q80" s="4">
        <v>0</v>
      </c>
      <c r="R80" s="7">
        <v>44841</v>
      </c>
      <c r="S80" s="6">
        <v>44847</v>
      </c>
      <c r="T80" s="4" t="s">
        <v>34</v>
      </c>
      <c r="U80" s="4">
        <v>1853</v>
      </c>
      <c r="V80" s="4">
        <v>0</v>
      </c>
      <c r="W80" s="4">
        <v>0</v>
      </c>
      <c r="X80" s="4" t="s">
        <v>35</v>
      </c>
      <c r="Y80" s="4" t="s">
        <v>368</v>
      </c>
    </row>
    <row r="81" s="4" customFormat="1" spans="1:25">
      <c r="A81" s="4" t="s">
        <v>369</v>
      </c>
      <c r="B81" s="4" t="s">
        <v>26</v>
      </c>
      <c r="C81" s="4" t="s">
        <v>27</v>
      </c>
      <c r="D81" s="4" t="s">
        <v>370</v>
      </c>
      <c r="E81" s="4" t="s">
        <v>371</v>
      </c>
      <c r="F81" s="6">
        <v>44841</v>
      </c>
      <c r="G81" s="6">
        <v>44844</v>
      </c>
      <c r="H81" s="4">
        <v>1</v>
      </c>
      <c r="I81" s="4">
        <v>3</v>
      </c>
      <c r="J81" s="4">
        <v>3</v>
      </c>
      <c r="K81" s="4" t="s">
        <v>30</v>
      </c>
      <c r="L81" s="4">
        <v>4814</v>
      </c>
      <c r="M81" s="4">
        <v>4814</v>
      </c>
      <c r="N81" s="4" t="s">
        <v>372</v>
      </c>
      <c r="O81" s="4" t="s">
        <v>32</v>
      </c>
      <c r="P81" s="4" t="s">
        <v>33</v>
      </c>
      <c r="Q81" s="4">
        <v>0</v>
      </c>
      <c r="R81" s="7">
        <v>44841</v>
      </c>
      <c r="S81" s="6">
        <v>44847</v>
      </c>
      <c r="T81" s="4" t="s">
        <v>34</v>
      </c>
      <c r="U81" s="4">
        <v>4814</v>
      </c>
      <c r="V81" s="4">
        <v>0</v>
      </c>
      <c r="W81" s="4">
        <v>0</v>
      </c>
      <c r="X81" s="4" t="s">
        <v>35</v>
      </c>
      <c r="Y81" s="4" t="s">
        <v>373</v>
      </c>
    </row>
    <row r="82" s="4" customFormat="1" spans="1:25">
      <c r="A82" s="4" t="s">
        <v>374</v>
      </c>
      <c r="B82" s="4" t="s">
        <v>26</v>
      </c>
      <c r="C82" s="4" t="s">
        <v>27</v>
      </c>
      <c r="D82" s="4" t="s">
        <v>238</v>
      </c>
      <c r="E82" s="4" t="s">
        <v>239</v>
      </c>
      <c r="F82" s="6">
        <v>44841</v>
      </c>
      <c r="G82" s="6">
        <v>44844</v>
      </c>
      <c r="H82" s="4">
        <v>1</v>
      </c>
      <c r="I82" s="4">
        <v>3</v>
      </c>
      <c r="J82" s="4">
        <v>3</v>
      </c>
      <c r="K82" s="4" t="s">
        <v>30</v>
      </c>
      <c r="L82" s="4">
        <v>1422</v>
      </c>
      <c r="M82" s="4">
        <v>1422</v>
      </c>
      <c r="N82" s="4" t="s">
        <v>375</v>
      </c>
      <c r="O82" s="4" t="s">
        <v>32</v>
      </c>
      <c r="P82" s="4" t="s">
        <v>33</v>
      </c>
      <c r="Q82" s="4">
        <v>0</v>
      </c>
      <c r="R82" s="7">
        <v>44841</v>
      </c>
      <c r="S82" s="6">
        <v>44847</v>
      </c>
      <c r="T82" s="4" t="s">
        <v>34</v>
      </c>
      <c r="U82" s="4">
        <v>1422</v>
      </c>
      <c r="V82" s="4">
        <v>0</v>
      </c>
      <c r="W82" s="4">
        <v>0</v>
      </c>
      <c r="X82" s="4" t="s">
        <v>35</v>
      </c>
      <c r="Y82" s="4" t="s">
        <v>376</v>
      </c>
    </row>
    <row r="83" s="4" customFormat="1" spans="1:25">
      <c r="A83" s="4" t="s">
        <v>377</v>
      </c>
      <c r="B83" s="4" t="s">
        <v>26</v>
      </c>
      <c r="C83" s="4" t="s">
        <v>27</v>
      </c>
      <c r="D83" s="4" t="s">
        <v>378</v>
      </c>
      <c r="E83" s="4" t="s">
        <v>379</v>
      </c>
      <c r="F83" s="6">
        <v>44843</v>
      </c>
      <c r="G83" s="6">
        <v>44844</v>
      </c>
      <c r="H83" s="4">
        <v>1</v>
      </c>
      <c r="I83" s="4">
        <v>1</v>
      </c>
      <c r="J83" s="4">
        <v>1</v>
      </c>
      <c r="K83" s="4" t="s">
        <v>30</v>
      </c>
      <c r="L83" s="4">
        <v>297</v>
      </c>
      <c r="M83" s="4">
        <v>297</v>
      </c>
      <c r="N83" s="4" t="s">
        <v>380</v>
      </c>
      <c r="O83" s="4" t="s">
        <v>32</v>
      </c>
      <c r="P83" s="4" t="s">
        <v>33</v>
      </c>
      <c r="Q83" s="4">
        <v>0</v>
      </c>
      <c r="R83" s="7">
        <v>44841</v>
      </c>
      <c r="S83" s="6">
        <v>44847</v>
      </c>
      <c r="T83" s="4" t="s">
        <v>34</v>
      </c>
      <c r="U83" s="4">
        <v>297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381</v>
      </c>
      <c r="B84" s="4" t="s">
        <v>26</v>
      </c>
      <c r="C84" s="4" t="s">
        <v>27</v>
      </c>
      <c r="D84" s="4" t="s">
        <v>382</v>
      </c>
      <c r="E84" s="4" t="s">
        <v>383</v>
      </c>
      <c r="F84" s="6">
        <v>44842</v>
      </c>
      <c r="G84" s="6">
        <v>44844</v>
      </c>
      <c r="H84" s="4">
        <v>1</v>
      </c>
      <c r="I84" s="4">
        <v>2</v>
      </c>
      <c r="J84" s="4">
        <v>2</v>
      </c>
      <c r="K84" s="4" t="s">
        <v>30</v>
      </c>
      <c r="L84" s="4">
        <v>1088</v>
      </c>
      <c r="M84" s="4">
        <v>1088</v>
      </c>
      <c r="N84" s="4" t="s">
        <v>384</v>
      </c>
      <c r="O84" s="4" t="s">
        <v>32</v>
      </c>
      <c r="P84" s="4" t="s">
        <v>33</v>
      </c>
      <c r="Q84" s="4">
        <v>0</v>
      </c>
      <c r="R84" s="7">
        <v>44841</v>
      </c>
      <c r="S84" s="6">
        <v>44847</v>
      </c>
      <c r="T84" s="4" t="s">
        <v>34</v>
      </c>
      <c r="U84" s="4">
        <v>1088</v>
      </c>
      <c r="V84" s="4">
        <v>0</v>
      </c>
      <c r="W84" s="4">
        <v>0</v>
      </c>
      <c r="X84" s="4" t="s">
        <v>35</v>
      </c>
      <c r="Y84" s="4" t="s">
        <v>385</v>
      </c>
    </row>
    <row r="85" s="4" customFormat="1" spans="1:25">
      <c r="A85" s="4" t="s">
        <v>386</v>
      </c>
      <c r="B85" s="4" t="s">
        <v>26</v>
      </c>
      <c r="C85" s="4" t="s">
        <v>27</v>
      </c>
      <c r="D85" s="4" t="s">
        <v>387</v>
      </c>
      <c r="E85" s="4" t="s">
        <v>388</v>
      </c>
      <c r="F85" s="6">
        <v>44841</v>
      </c>
      <c r="G85" s="6">
        <v>44844</v>
      </c>
      <c r="H85" s="4">
        <v>1</v>
      </c>
      <c r="I85" s="4">
        <v>3</v>
      </c>
      <c r="J85" s="4">
        <v>3</v>
      </c>
      <c r="K85" s="4" t="s">
        <v>30</v>
      </c>
      <c r="L85" s="4">
        <v>2370</v>
      </c>
      <c r="M85" s="4">
        <v>2370</v>
      </c>
      <c r="N85" s="4" t="s">
        <v>389</v>
      </c>
      <c r="O85" s="4" t="s">
        <v>32</v>
      </c>
      <c r="P85" s="4" t="s">
        <v>33</v>
      </c>
      <c r="Q85" s="4">
        <v>0</v>
      </c>
      <c r="R85" s="7">
        <v>44841</v>
      </c>
      <c r="S85" s="6">
        <v>44847</v>
      </c>
      <c r="T85" s="4" t="s">
        <v>34</v>
      </c>
      <c r="U85" s="4">
        <v>2370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390</v>
      </c>
      <c r="B86" s="4" t="s">
        <v>26</v>
      </c>
      <c r="C86" s="4" t="s">
        <v>27</v>
      </c>
      <c r="D86" s="4" t="s">
        <v>391</v>
      </c>
      <c r="E86" s="4" t="s">
        <v>392</v>
      </c>
      <c r="F86" s="6">
        <v>44841</v>
      </c>
      <c r="G86" s="6">
        <v>44844</v>
      </c>
      <c r="H86" s="4">
        <v>1</v>
      </c>
      <c r="I86" s="4">
        <v>3</v>
      </c>
      <c r="J86" s="4">
        <v>3</v>
      </c>
      <c r="K86" s="4" t="s">
        <v>30</v>
      </c>
      <c r="L86" s="4">
        <v>1459</v>
      </c>
      <c r="M86" s="4">
        <v>1459</v>
      </c>
      <c r="N86" s="4" t="s">
        <v>393</v>
      </c>
      <c r="O86" s="4" t="s">
        <v>32</v>
      </c>
      <c r="P86" s="4" t="s">
        <v>33</v>
      </c>
      <c r="Q86" s="4">
        <v>0</v>
      </c>
      <c r="R86" s="7">
        <v>44841</v>
      </c>
      <c r="S86" s="6">
        <v>44847</v>
      </c>
      <c r="T86" s="4" t="s">
        <v>34</v>
      </c>
      <c r="U86" s="4">
        <v>1459</v>
      </c>
      <c r="V86" s="4">
        <v>0</v>
      </c>
      <c r="W86" s="4">
        <v>0</v>
      </c>
      <c r="X86" s="4" t="s">
        <v>35</v>
      </c>
      <c r="Y86" s="4" t="s">
        <v>394</v>
      </c>
    </row>
    <row r="87" s="4" customFormat="1" spans="1:25">
      <c r="A87" s="4" t="s">
        <v>395</v>
      </c>
      <c r="B87" s="4" t="s">
        <v>26</v>
      </c>
      <c r="C87" s="4" t="s">
        <v>27</v>
      </c>
      <c r="D87" s="4" t="s">
        <v>396</v>
      </c>
      <c r="E87" s="4" t="s">
        <v>397</v>
      </c>
      <c r="F87" s="6">
        <v>44842</v>
      </c>
      <c r="G87" s="6">
        <v>44844</v>
      </c>
      <c r="H87" s="4">
        <v>1</v>
      </c>
      <c r="I87" s="4">
        <v>2</v>
      </c>
      <c r="J87" s="4">
        <v>2</v>
      </c>
      <c r="K87" s="4" t="s">
        <v>30</v>
      </c>
      <c r="L87" s="4">
        <v>2172</v>
      </c>
      <c r="M87" s="4">
        <v>2172</v>
      </c>
      <c r="N87" s="4" t="s">
        <v>398</v>
      </c>
      <c r="O87" s="4" t="s">
        <v>32</v>
      </c>
      <c r="P87" s="4" t="s">
        <v>33</v>
      </c>
      <c r="Q87" s="4">
        <v>0</v>
      </c>
      <c r="R87" s="7">
        <v>44841</v>
      </c>
      <c r="S87" s="6">
        <v>44847</v>
      </c>
      <c r="T87" s="4" t="s">
        <v>34</v>
      </c>
      <c r="U87" s="4">
        <v>2172</v>
      </c>
      <c r="V87" s="4">
        <v>0</v>
      </c>
      <c r="W87" s="4">
        <v>0</v>
      </c>
      <c r="X87" s="4" t="s">
        <v>35</v>
      </c>
      <c r="Y87" s="4" t="s">
        <v>399</v>
      </c>
    </row>
    <row r="88" s="4" customFormat="1" spans="1:25">
      <c r="A88" s="4" t="s">
        <v>281</v>
      </c>
      <c r="B88" s="4" t="s">
        <v>26</v>
      </c>
      <c r="C88" s="4" t="s">
        <v>129</v>
      </c>
      <c r="D88" s="4" t="s">
        <v>282</v>
      </c>
      <c r="E88" s="4" t="s">
        <v>283</v>
      </c>
      <c r="F88" s="6">
        <v>44842</v>
      </c>
      <c r="G88" s="6">
        <v>44844</v>
      </c>
      <c r="H88" s="4">
        <v>1</v>
      </c>
      <c r="I88" s="4">
        <v>2</v>
      </c>
      <c r="J88" s="4">
        <v>2</v>
      </c>
      <c r="K88" s="4" t="s">
        <v>30</v>
      </c>
      <c r="L88" s="4">
        <v>-8664</v>
      </c>
      <c r="M88" s="4">
        <v>-8664</v>
      </c>
      <c r="N88" s="4" t="s">
        <v>284</v>
      </c>
      <c r="O88" s="4" t="s">
        <v>32</v>
      </c>
      <c r="P88" s="4" t="s">
        <v>33</v>
      </c>
      <c r="Q88" s="4">
        <v>0</v>
      </c>
      <c r="R88" s="7">
        <v>44838</v>
      </c>
      <c r="S88" s="6">
        <v>44847</v>
      </c>
      <c r="T88" s="4" t="s">
        <v>34</v>
      </c>
      <c r="U88" s="4">
        <v>-8664</v>
      </c>
      <c r="V88" s="4">
        <v>0</v>
      </c>
      <c r="W88" s="4">
        <v>0</v>
      </c>
      <c r="X88" s="4" t="s">
        <v>35</v>
      </c>
      <c r="Y88" s="4" t="s">
        <v>285</v>
      </c>
    </row>
    <row r="89" s="4" customFormat="1" spans="1:25">
      <c r="A89" s="4" t="s">
        <v>400</v>
      </c>
      <c r="B89" s="4" t="s">
        <v>26</v>
      </c>
      <c r="C89" s="4" t="s">
        <v>27</v>
      </c>
      <c r="D89" s="4" t="s">
        <v>183</v>
      </c>
      <c r="E89" s="4" t="s">
        <v>347</v>
      </c>
      <c r="F89" s="6">
        <v>44842</v>
      </c>
      <c r="G89" s="6">
        <v>44844</v>
      </c>
      <c r="H89" s="4">
        <v>1</v>
      </c>
      <c r="I89" s="4">
        <v>2</v>
      </c>
      <c r="J89" s="4">
        <v>2</v>
      </c>
      <c r="K89" s="4" t="s">
        <v>30</v>
      </c>
      <c r="L89" s="4">
        <v>8886</v>
      </c>
      <c r="M89" s="4">
        <v>8886</v>
      </c>
      <c r="N89" s="4" t="s">
        <v>401</v>
      </c>
      <c r="O89" s="4" t="s">
        <v>32</v>
      </c>
      <c r="P89" s="4" t="s">
        <v>33</v>
      </c>
      <c r="Q89" s="4">
        <v>0</v>
      </c>
      <c r="R89" s="7">
        <v>44842</v>
      </c>
      <c r="S89" s="6">
        <v>44847</v>
      </c>
      <c r="T89" s="4" t="s">
        <v>34</v>
      </c>
      <c r="U89" s="4">
        <v>8886</v>
      </c>
      <c r="V89" s="4">
        <v>0</v>
      </c>
      <c r="W89" s="4">
        <v>0</v>
      </c>
      <c r="X89" s="4" t="s">
        <v>35</v>
      </c>
      <c r="Y89" s="4" t="s">
        <v>402</v>
      </c>
    </row>
    <row r="90" s="4" customFormat="1" spans="1:25">
      <c r="A90" s="4" t="s">
        <v>403</v>
      </c>
      <c r="B90" s="4" t="s">
        <v>26</v>
      </c>
      <c r="C90" s="4" t="s">
        <v>27</v>
      </c>
      <c r="D90" s="4" t="s">
        <v>404</v>
      </c>
      <c r="E90" s="4" t="s">
        <v>405</v>
      </c>
      <c r="F90" s="6">
        <v>44842</v>
      </c>
      <c r="G90" s="6">
        <v>44844</v>
      </c>
      <c r="H90" s="4">
        <v>1</v>
      </c>
      <c r="I90" s="4">
        <v>2</v>
      </c>
      <c r="J90" s="4">
        <v>2</v>
      </c>
      <c r="K90" s="4" t="s">
        <v>30</v>
      </c>
      <c r="L90" s="4">
        <v>1045</v>
      </c>
      <c r="M90" s="4">
        <v>1045</v>
      </c>
      <c r="N90" s="4" t="s">
        <v>406</v>
      </c>
      <c r="O90" s="4" t="s">
        <v>32</v>
      </c>
      <c r="P90" s="4" t="s">
        <v>33</v>
      </c>
      <c r="Q90" s="4">
        <v>0</v>
      </c>
      <c r="R90" s="7">
        <v>44842</v>
      </c>
      <c r="S90" s="6">
        <v>44847</v>
      </c>
      <c r="T90" s="4" t="s">
        <v>34</v>
      </c>
      <c r="U90" s="4">
        <v>1045</v>
      </c>
      <c r="V90" s="4">
        <v>0</v>
      </c>
      <c r="W90" s="4">
        <v>0</v>
      </c>
      <c r="X90" s="4" t="s">
        <v>35</v>
      </c>
      <c r="Y90" s="4" t="s">
        <v>407</v>
      </c>
    </row>
    <row r="91" s="4" customFormat="1" spans="1:25">
      <c r="A91" s="4" t="s">
        <v>408</v>
      </c>
      <c r="B91" s="4" t="s">
        <v>26</v>
      </c>
      <c r="C91" s="4" t="s">
        <v>27</v>
      </c>
      <c r="D91" s="4" t="s">
        <v>409</v>
      </c>
      <c r="E91" s="4" t="s">
        <v>152</v>
      </c>
      <c r="F91" s="6">
        <v>44842</v>
      </c>
      <c r="G91" s="6">
        <v>44844</v>
      </c>
      <c r="H91" s="4">
        <v>1</v>
      </c>
      <c r="I91" s="4">
        <v>2</v>
      </c>
      <c r="J91" s="4">
        <v>2</v>
      </c>
      <c r="K91" s="4" t="s">
        <v>30</v>
      </c>
      <c r="L91" s="4">
        <v>718</v>
      </c>
      <c r="M91" s="4">
        <v>718</v>
      </c>
      <c r="N91" s="4" t="s">
        <v>410</v>
      </c>
      <c r="O91" s="4" t="s">
        <v>32</v>
      </c>
      <c r="P91" s="4" t="s">
        <v>33</v>
      </c>
      <c r="Q91" s="4">
        <v>0</v>
      </c>
      <c r="R91" s="7">
        <v>44842</v>
      </c>
      <c r="S91" s="6">
        <v>44847</v>
      </c>
      <c r="T91" s="4" t="s">
        <v>34</v>
      </c>
      <c r="U91" s="4">
        <v>718</v>
      </c>
      <c r="V91" s="4">
        <v>0</v>
      </c>
      <c r="W91" s="4">
        <v>0</v>
      </c>
      <c r="X91" s="4" t="s">
        <v>35</v>
      </c>
      <c r="Y91" s="4" t="s">
        <v>411</v>
      </c>
    </row>
    <row r="92" s="4" customFormat="1" spans="1:25">
      <c r="A92" s="4" t="s">
        <v>412</v>
      </c>
      <c r="B92" s="4" t="s">
        <v>26</v>
      </c>
      <c r="C92" s="4" t="s">
        <v>27</v>
      </c>
      <c r="D92" s="4" t="s">
        <v>413</v>
      </c>
      <c r="E92" s="4" t="s">
        <v>414</v>
      </c>
      <c r="F92" s="6">
        <v>44843</v>
      </c>
      <c r="G92" s="6">
        <v>44844</v>
      </c>
      <c r="H92" s="4">
        <v>1</v>
      </c>
      <c r="I92" s="4">
        <v>1</v>
      </c>
      <c r="J92" s="4">
        <v>1</v>
      </c>
      <c r="K92" s="4" t="s">
        <v>30</v>
      </c>
      <c r="L92" s="4">
        <v>1168</v>
      </c>
      <c r="M92" s="4">
        <v>1168</v>
      </c>
      <c r="N92" s="4" t="s">
        <v>415</v>
      </c>
      <c r="O92" s="4" t="s">
        <v>32</v>
      </c>
      <c r="P92" s="4" t="s">
        <v>33</v>
      </c>
      <c r="Q92" s="4">
        <v>0</v>
      </c>
      <c r="R92" s="7">
        <v>44842</v>
      </c>
      <c r="S92" s="6">
        <v>44847</v>
      </c>
      <c r="T92" s="4" t="s">
        <v>34</v>
      </c>
      <c r="U92" s="4">
        <v>1168</v>
      </c>
      <c r="V92" s="4">
        <v>0</v>
      </c>
      <c r="W92" s="4">
        <v>0</v>
      </c>
      <c r="X92" s="4" t="s">
        <v>416</v>
      </c>
      <c r="Y92" s="4" t="s">
        <v>417</v>
      </c>
    </row>
    <row r="93" s="4" customFormat="1" spans="1:26">
      <c r="A93" s="4" t="s">
        <v>418</v>
      </c>
      <c r="B93" s="4" t="s">
        <v>26</v>
      </c>
      <c r="C93" s="4" t="s">
        <v>27</v>
      </c>
      <c r="D93" s="4" t="s">
        <v>419</v>
      </c>
      <c r="E93" s="4" t="s">
        <v>420</v>
      </c>
      <c r="F93" s="6">
        <v>44842</v>
      </c>
      <c r="G93" s="6">
        <v>44844</v>
      </c>
      <c r="H93" s="4">
        <v>2</v>
      </c>
      <c r="I93" s="4">
        <v>2</v>
      </c>
      <c r="J93" s="4">
        <v>4</v>
      </c>
      <c r="K93" s="4" t="s">
        <v>30</v>
      </c>
      <c r="L93" s="4">
        <v>6582</v>
      </c>
      <c r="M93" s="4">
        <v>6582</v>
      </c>
      <c r="N93" s="4" t="s">
        <v>421</v>
      </c>
      <c r="O93" s="4" t="s">
        <v>32</v>
      </c>
      <c r="P93" s="4" t="s">
        <v>33</v>
      </c>
      <c r="Q93" s="4">
        <v>0</v>
      </c>
      <c r="R93" s="7">
        <v>44842</v>
      </c>
      <c r="S93" s="6">
        <v>44847</v>
      </c>
      <c r="T93" s="4" t="s">
        <v>34</v>
      </c>
      <c r="U93" s="4">
        <v>6582</v>
      </c>
      <c r="V93" s="4">
        <v>0</v>
      </c>
      <c r="W93" s="4">
        <v>0</v>
      </c>
      <c r="X93" s="4" t="s">
        <v>422</v>
      </c>
      <c r="Y93" s="4">
        <v>96863376</v>
      </c>
      <c r="Z93" s="4" t="s">
        <v>423</v>
      </c>
    </row>
    <row r="94" s="4" customFormat="1" spans="1:25">
      <c r="A94" s="4" t="s">
        <v>424</v>
      </c>
      <c r="B94" s="4" t="s">
        <v>26</v>
      </c>
      <c r="C94" s="4" t="s">
        <v>27</v>
      </c>
      <c r="D94" s="4" t="s">
        <v>425</v>
      </c>
      <c r="E94" s="4" t="s">
        <v>426</v>
      </c>
      <c r="F94" s="6">
        <v>44843</v>
      </c>
      <c r="G94" s="6">
        <v>44844</v>
      </c>
      <c r="H94" s="4">
        <v>1</v>
      </c>
      <c r="I94" s="4">
        <v>1</v>
      </c>
      <c r="J94" s="4">
        <v>1</v>
      </c>
      <c r="K94" s="4" t="s">
        <v>30</v>
      </c>
      <c r="L94" s="4">
        <v>315</v>
      </c>
      <c r="M94" s="4">
        <v>315</v>
      </c>
      <c r="N94" s="4" t="s">
        <v>427</v>
      </c>
      <c r="O94" s="4" t="s">
        <v>32</v>
      </c>
      <c r="P94" s="4" t="s">
        <v>33</v>
      </c>
      <c r="Q94" s="4">
        <v>0</v>
      </c>
      <c r="R94" s="7">
        <v>44842</v>
      </c>
      <c r="S94" s="6">
        <v>44847</v>
      </c>
      <c r="T94" s="4" t="s">
        <v>34</v>
      </c>
      <c r="U94" s="4">
        <v>315</v>
      </c>
      <c r="V94" s="4">
        <v>0</v>
      </c>
      <c r="W94" s="4">
        <v>0</v>
      </c>
      <c r="X94" s="4" t="s">
        <v>35</v>
      </c>
      <c r="Y94" s="4" t="s">
        <v>428</v>
      </c>
    </row>
    <row r="95" s="4" customFormat="1" spans="1:25">
      <c r="A95" s="4" t="s">
        <v>429</v>
      </c>
      <c r="B95" s="4" t="s">
        <v>26</v>
      </c>
      <c r="C95" s="4" t="s">
        <v>27</v>
      </c>
      <c r="D95" s="4" t="s">
        <v>430</v>
      </c>
      <c r="E95" s="4" t="s">
        <v>366</v>
      </c>
      <c r="F95" s="6">
        <v>44842</v>
      </c>
      <c r="G95" s="6">
        <v>44844</v>
      </c>
      <c r="H95" s="4">
        <v>1</v>
      </c>
      <c r="I95" s="4">
        <v>2</v>
      </c>
      <c r="J95" s="4">
        <v>2</v>
      </c>
      <c r="K95" s="4" t="s">
        <v>30</v>
      </c>
      <c r="L95" s="4">
        <v>2548</v>
      </c>
      <c r="M95" s="4">
        <v>2548</v>
      </c>
      <c r="N95" s="4" t="s">
        <v>431</v>
      </c>
      <c r="O95" s="4" t="s">
        <v>32</v>
      </c>
      <c r="P95" s="4" t="s">
        <v>33</v>
      </c>
      <c r="Q95" s="4">
        <v>0</v>
      </c>
      <c r="R95" s="7">
        <v>44842</v>
      </c>
      <c r="S95" s="6">
        <v>44847</v>
      </c>
      <c r="T95" s="4" t="s">
        <v>34</v>
      </c>
      <c r="U95" s="4">
        <v>2548</v>
      </c>
      <c r="V95" s="4">
        <v>0</v>
      </c>
      <c r="W95" s="4">
        <v>0</v>
      </c>
      <c r="X95" s="4" t="s">
        <v>35</v>
      </c>
      <c r="Y95" s="4" t="s">
        <v>432</v>
      </c>
    </row>
    <row r="96" s="4" customFormat="1" spans="1:25">
      <c r="A96" s="4" t="s">
        <v>433</v>
      </c>
      <c r="B96" s="4" t="s">
        <v>26</v>
      </c>
      <c r="C96" s="4" t="s">
        <v>27</v>
      </c>
      <c r="D96" s="4" t="s">
        <v>434</v>
      </c>
      <c r="E96" s="4" t="s">
        <v>143</v>
      </c>
      <c r="F96" s="6">
        <v>44843</v>
      </c>
      <c r="G96" s="6">
        <v>44844</v>
      </c>
      <c r="H96" s="4">
        <v>2</v>
      </c>
      <c r="I96" s="4">
        <v>1</v>
      </c>
      <c r="J96" s="4">
        <v>2</v>
      </c>
      <c r="K96" s="4" t="s">
        <v>30</v>
      </c>
      <c r="L96" s="4">
        <v>504</v>
      </c>
      <c r="M96" s="4">
        <v>504</v>
      </c>
      <c r="N96" s="4" t="s">
        <v>435</v>
      </c>
      <c r="O96" s="4" t="s">
        <v>32</v>
      </c>
      <c r="P96" s="4" t="s">
        <v>33</v>
      </c>
      <c r="Q96" s="4">
        <v>0</v>
      </c>
      <c r="R96" s="7">
        <v>44842</v>
      </c>
      <c r="S96" s="6">
        <v>44847</v>
      </c>
      <c r="T96" s="4" t="s">
        <v>34</v>
      </c>
      <c r="U96" s="4">
        <v>504</v>
      </c>
      <c r="V96" s="4">
        <v>0</v>
      </c>
      <c r="W96" s="4">
        <v>0</v>
      </c>
      <c r="X96" s="4" t="s">
        <v>436</v>
      </c>
      <c r="Y96" s="4" t="s">
        <v>437</v>
      </c>
    </row>
    <row r="97" s="4" customFormat="1" spans="1:25">
      <c r="A97" s="4" t="s">
        <v>438</v>
      </c>
      <c r="B97" s="4" t="s">
        <v>26</v>
      </c>
      <c r="C97" s="4" t="s">
        <v>27</v>
      </c>
      <c r="D97" s="4" t="s">
        <v>439</v>
      </c>
      <c r="E97" s="4" t="s">
        <v>440</v>
      </c>
      <c r="F97" s="6">
        <v>44842</v>
      </c>
      <c r="G97" s="6">
        <v>44844</v>
      </c>
      <c r="H97" s="4">
        <v>1</v>
      </c>
      <c r="I97" s="4">
        <v>2</v>
      </c>
      <c r="J97" s="4">
        <v>2</v>
      </c>
      <c r="K97" s="4" t="s">
        <v>30</v>
      </c>
      <c r="L97" s="4">
        <v>1380</v>
      </c>
      <c r="M97" s="4">
        <v>1380</v>
      </c>
      <c r="N97" s="4" t="s">
        <v>441</v>
      </c>
      <c r="O97" s="4" t="s">
        <v>32</v>
      </c>
      <c r="P97" s="4" t="s">
        <v>33</v>
      </c>
      <c r="Q97" s="4">
        <v>0</v>
      </c>
      <c r="R97" s="7">
        <v>44842</v>
      </c>
      <c r="S97" s="6">
        <v>44847</v>
      </c>
      <c r="T97" s="4" t="s">
        <v>34</v>
      </c>
      <c r="U97" s="4">
        <v>1380</v>
      </c>
      <c r="V97" s="4">
        <v>0</v>
      </c>
      <c r="W97" s="4">
        <v>0</v>
      </c>
      <c r="X97" s="4" t="s">
        <v>35</v>
      </c>
      <c r="Y97" s="4" t="s">
        <v>442</v>
      </c>
    </row>
    <row r="98" s="4" customFormat="1" spans="1:25">
      <c r="A98" s="4" t="s">
        <v>443</v>
      </c>
      <c r="B98" s="4" t="s">
        <v>26</v>
      </c>
      <c r="C98" s="4" t="s">
        <v>27</v>
      </c>
      <c r="D98" s="4" t="s">
        <v>444</v>
      </c>
      <c r="E98" s="4" t="s">
        <v>143</v>
      </c>
      <c r="F98" s="6">
        <v>44842</v>
      </c>
      <c r="G98" s="6">
        <v>44844</v>
      </c>
      <c r="H98" s="4">
        <v>1</v>
      </c>
      <c r="I98" s="4">
        <v>2</v>
      </c>
      <c r="J98" s="4">
        <v>2</v>
      </c>
      <c r="K98" s="4" t="s">
        <v>30</v>
      </c>
      <c r="L98" s="4">
        <v>398</v>
      </c>
      <c r="M98" s="4">
        <v>398</v>
      </c>
      <c r="N98" s="4" t="s">
        <v>445</v>
      </c>
      <c r="O98" s="4" t="s">
        <v>32</v>
      </c>
      <c r="P98" s="4" t="s">
        <v>33</v>
      </c>
      <c r="Q98" s="4">
        <v>0</v>
      </c>
      <c r="R98" s="7">
        <v>44842</v>
      </c>
      <c r="S98" s="6">
        <v>44847</v>
      </c>
      <c r="T98" s="4" t="s">
        <v>34</v>
      </c>
      <c r="U98" s="4">
        <v>398</v>
      </c>
      <c r="V98" s="4">
        <v>0</v>
      </c>
      <c r="W98" s="4">
        <v>0</v>
      </c>
      <c r="X98" s="4" t="s">
        <v>35</v>
      </c>
      <c r="Y98" s="4" t="s">
        <v>446</v>
      </c>
    </row>
    <row r="99" s="4" customFormat="1" spans="1:25">
      <c r="A99" s="4" t="s">
        <v>447</v>
      </c>
      <c r="B99" s="4" t="s">
        <v>26</v>
      </c>
      <c r="C99" s="4" t="s">
        <v>27</v>
      </c>
      <c r="D99" s="4" t="s">
        <v>448</v>
      </c>
      <c r="E99" s="4" t="s">
        <v>449</v>
      </c>
      <c r="F99" s="6">
        <v>44843</v>
      </c>
      <c r="G99" s="6">
        <v>44844</v>
      </c>
      <c r="H99" s="4">
        <v>1</v>
      </c>
      <c r="I99" s="4">
        <v>1</v>
      </c>
      <c r="J99" s="4">
        <v>1</v>
      </c>
      <c r="K99" s="4" t="s">
        <v>30</v>
      </c>
      <c r="L99" s="4">
        <v>408</v>
      </c>
      <c r="M99" s="4">
        <v>408</v>
      </c>
      <c r="N99" s="4" t="s">
        <v>450</v>
      </c>
      <c r="O99" s="4" t="s">
        <v>32</v>
      </c>
      <c r="P99" s="4" t="s">
        <v>33</v>
      </c>
      <c r="Q99" s="4">
        <v>0</v>
      </c>
      <c r="R99" s="7">
        <v>44842</v>
      </c>
      <c r="S99" s="6">
        <v>44847</v>
      </c>
      <c r="T99" s="4" t="s">
        <v>34</v>
      </c>
      <c r="U99" s="4">
        <v>408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451</v>
      </c>
      <c r="B100" s="4" t="s">
        <v>26</v>
      </c>
      <c r="C100" s="4" t="s">
        <v>27</v>
      </c>
      <c r="D100" s="4" t="s">
        <v>452</v>
      </c>
      <c r="E100" s="4" t="s">
        <v>453</v>
      </c>
      <c r="F100" s="6">
        <v>44843</v>
      </c>
      <c r="G100" s="6">
        <v>44844</v>
      </c>
      <c r="H100" s="4">
        <v>1</v>
      </c>
      <c r="I100" s="4">
        <v>1</v>
      </c>
      <c r="J100" s="4">
        <v>1</v>
      </c>
      <c r="K100" s="4" t="s">
        <v>30</v>
      </c>
      <c r="L100" s="4">
        <v>872</v>
      </c>
      <c r="M100" s="4">
        <v>872</v>
      </c>
      <c r="N100" s="4" t="s">
        <v>454</v>
      </c>
      <c r="O100" s="4" t="s">
        <v>32</v>
      </c>
      <c r="P100" s="4" t="s">
        <v>33</v>
      </c>
      <c r="Q100" s="4">
        <v>0</v>
      </c>
      <c r="R100" s="7">
        <v>44842</v>
      </c>
      <c r="S100" s="6">
        <v>44847</v>
      </c>
      <c r="T100" s="4" t="s">
        <v>34</v>
      </c>
      <c r="U100" s="4">
        <v>872</v>
      </c>
      <c r="V100" s="4">
        <v>0</v>
      </c>
      <c r="W100" s="4">
        <v>0</v>
      </c>
      <c r="X100" s="4" t="s">
        <v>35</v>
      </c>
      <c r="Y100" s="4" t="s">
        <v>455</v>
      </c>
    </row>
    <row r="101" s="4" customFormat="1" spans="1:25">
      <c r="A101" s="4" t="s">
        <v>456</v>
      </c>
      <c r="B101" s="4" t="s">
        <v>26</v>
      </c>
      <c r="C101" s="4" t="s">
        <v>27</v>
      </c>
      <c r="D101" s="4" t="s">
        <v>457</v>
      </c>
      <c r="E101" s="4" t="s">
        <v>458</v>
      </c>
      <c r="F101" s="6">
        <v>44842</v>
      </c>
      <c r="G101" s="6">
        <v>44844</v>
      </c>
      <c r="H101" s="4">
        <v>1</v>
      </c>
      <c r="I101" s="4">
        <v>2</v>
      </c>
      <c r="J101" s="4">
        <v>2</v>
      </c>
      <c r="K101" s="4" t="s">
        <v>30</v>
      </c>
      <c r="L101" s="4">
        <v>1622</v>
      </c>
      <c r="M101" s="4">
        <v>1622</v>
      </c>
      <c r="N101" s="4" t="s">
        <v>459</v>
      </c>
      <c r="O101" s="4" t="s">
        <v>32</v>
      </c>
      <c r="P101" s="4" t="s">
        <v>33</v>
      </c>
      <c r="Q101" s="4">
        <v>0</v>
      </c>
      <c r="R101" s="7">
        <v>44842</v>
      </c>
      <c r="S101" s="6">
        <v>44847</v>
      </c>
      <c r="T101" s="4" t="s">
        <v>34</v>
      </c>
      <c r="U101" s="4">
        <v>1622</v>
      </c>
      <c r="V101" s="4">
        <v>0</v>
      </c>
      <c r="W101" s="4">
        <v>0</v>
      </c>
      <c r="X101" s="4" t="s">
        <v>460</v>
      </c>
      <c r="Y101" s="4" t="s">
        <v>35</v>
      </c>
    </row>
    <row r="102" s="4" customFormat="1" spans="1:25">
      <c r="A102" s="4" t="s">
        <v>461</v>
      </c>
      <c r="B102" s="4" t="s">
        <v>26</v>
      </c>
      <c r="C102" s="4" t="s">
        <v>27</v>
      </c>
      <c r="D102" s="4" t="s">
        <v>462</v>
      </c>
      <c r="E102" s="4" t="s">
        <v>463</v>
      </c>
      <c r="F102" s="6">
        <v>44842</v>
      </c>
      <c r="G102" s="6">
        <v>44844</v>
      </c>
      <c r="H102" s="4">
        <v>1</v>
      </c>
      <c r="I102" s="4">
        <v>2</v>
      </c>
      <c r="J102" s="4">
        <v>2</v>
      </c>
      <c r="K102" s="4" t="s">
        <v>30</v>
      </c>
      <c r="L102" s="4">
        <v>1605</v>
      </c>
      <c r="M102" s="4">
        <v>1605</v>
      </c>
      <c r="N102" s="4" t="s">
        <v>464</v>
      </c>
      <c r="O102" s="4" t="s">
        <v>32</v>
      </c>
      <c r="P102" s="4" t="s">
        <v>33</v>
      </c>
      <c r="Q102" s="4">
        <v>0</v>
      </c>
      <c r="R102" s="7">
        <v>44842</v>
      </c>
      <c r="S102" s="6">
        <v>44847</v>
      </c>
      <c r="T102" s="4" t="s">
        <v>34</v>
      </c>
      <c r="U102" s="4">
        <v>1605</v>
      </c>
      <c r="V102" s="4">
        <v>0</v>
      </c>
      <c r="W102" s="4">
        <v>0</v>
      </c>
      <c r="X102" s="4" t="s">
        <v>35</v>
      </c>
      <c r="Y102" s="4" t="s">
        <v>465</v>
      </c>
    </row>
    <row r="103" s="4" customFormat="1" spans="1:25">
      <c r="A103" s="4" t="s">
        <v>466</v>
      </c>
      <c r="B103" s="4" t="s">
        <v>26</v>
      </c>
      <c r="C103" s="4" t="s">
        <v>27</v>
      </c>
      <c r="D103" s="4" t="s">
        <v>467</v>
      </c>
      <c r="E103" s="4" t="s">
        <v>468</v>
      </c>
      <c r="F103" s="6">
        <v>44842</v>
      </c>
      <c r="G103" s="6">
        <v>44844</v>
      </c>
      <c r="H103" s="4">
        <v>1</v>
      </c>
      <c r="I103" s="4">
        <v>2</v>
      </c>
      <c r="J103" s="4">
        <v>2</v>
      </c>
      <c r="K103" s="4" t="s">
        <v>30</v>
      </c>
      <c r="L103" s="4">
        <v>4754</v>
      </c>
      <c r="M103" s="4">
        <v>4754</v>
      </c>
      <c r="N103" s="4" t="s">
        <v>469</v>
      </c>
      <c r="O103" s="4" t="s">
        <v>32</v>
      </c>
      <c r="P103" s="4" t="s">
        <v>33</v>
      </c>
      <c r="Q103" s="4">
        <v>0</v>
      </c>
      <c r="R103" s="7">
        <v>44842</v>
      </c>
      <c r="S103" s="6">
        <v>44847</v>
      </c>
      <c r="T103" s="4" t="s">
        <v>34</v>
      </c>
      <c r="U103" s="4">
        <v>4754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470</v>
      </c>
      <c r="B104" s="4" t="s">
        <v>26</v>
      </c>
      <c r="C104" s="4" t="s">
        <v>27</v>
      </c>
      <c r="D104" s="4" t="s">
        <v>471</v>
      </c>
      <c r="E104" s="4" t="s">
        <v>152</v>
      </c>
      <c r="F104" s="6">
        <v>44843</v>
      </c>
      <c r="G104" s="6">
        <v>44844</v>
      </c>
      <c r="H104" s="4">
        <v>1</v>
      </c>
      <c r="I104" s="4">
        <v>1</v>
      </c>
      <c r="J104" s="4">
        <v>1</v>
      </c>
      <c r="K104" s="4" t="s">
        <v>30</v>
      </c>
      <c r="L104" s="4">
        <v>502</v>
      </c>
      <c r="M104" s="4">
        <v>502</v>
      </c>
      <c r="N104" s="4" t="s">
        <v>472</v>
      </c>
      <c r="O104" s="4" t="s">
        <v>32</v>
      </c>
      <c r="P104" s="4" t="s">
        <v>33</v>
      </c>
      <c r="Q104" s="4">
        <v>0</v>
      </c>
      <c r="R104" s="7">
        <v>44842</v>
      </c>
      <c r="S104" s="6">
        <v>44847</v>
      </c>
      <c r="T104" s="4" t="s">
        <v>34</v>
      </c>
      <c r="U104" s="4">
        <v>502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473</v>
      </c>
      <c r="B105" s="4" t="s">
        <v>26</v>
      </c>
      <c r="C105" s="4" t="s">
        <v>27</v>
      </c>
      <c r="D105" s="4" t="s">
        <v>474</v>
      </c>
      <c r="E105" s="4" t="s">
        <v>475</v>
      </c>
      <c r="F105" s="6">
        <v>44842</v>
      </c>
      <c r="G105" s="6">
        <v>44844</v>
      </c>
      <c r="H105" s="4">
        <v>1</v>
      </c>
      <c r="I105" s="4">
        <v>2</v>
      </c>
      <c r="J105" s="4">
        <v>2</v>
      </c>
      <c r="K105" s="4" t="s">
        <v>30</v>
      </c>
      <c r="L105" s="4">
        <v>186</v>
      </c>
      <c r="M105" s="4">
        <v>186</v>
      </c>
      <c r="N105" s="4" t="s">
        <v>476</v>
      </c>
      <c r="O105" s="4" t="s">
        <v>32</v>
      </c>
      <c r="P105" s="4" t="s">
        <v>33</v>
      </c>
      <c r="Q105" s="4">
        <v>0</v>
      </c>
      <c r="R105" s="7">
        <v>44842</v>
      </c>
      <c r="S105" s="6">
        <v>44847</v>
      </c>
      <c r="T105" s="4" t="s">
        <v>34</v>
      </c>
      <c r="U105" s="4">
        <v>186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470</v>
      </c>
      <c r="B106" s="4" t="s">
        <v>26</v>
      </c>
      <c r="C106" s="4" t="s">
        <v>129</v>
      </c>
      <c r="D106" s="4" t="s">
        <v>471</v>
      </c>
      <c r="E106" s="4" t="s">
        <v>152</v>
      </c>
      <c r="F106" s="6">
        <v>44843</v>
      </c>
      <c r="G106" s="6">
        <v>44844</v>
      </c>
      <c r="H106" s="4">
        <v>1</v>
      </c>
      <c r="I106" s="4">
        <v>1</v>
      </c>
      <c r="J106" s="4">
        <v>1</v>
      </c>
      <c r="K106" s="4" t="s">
        <v>30</v>
      </c>
      <c r="L106" s="4">
        <v>-502</v>
      </c>
      <c r="M106" s="4">
        <v>-502</v>
      </c>
      <c r="N106" s="4" t="s">
        <v>472</v>
      </c>
      <c r="O106" s="4" t="s">
        <v>32</v>
      </c>
      <c r="P106" s="4" t="s">
        <v>33</v>
      </c>
      <c r="Q106" s="4">
        <v>0</v>
      </c>
      <c r="R106" s="7">
        <v>44842</v>
      </c>
      <c r="S106" s="6">
        <v>44847</v>
      </c>
      <c r="T106" s="4" t="s">
        <v>34</v>
      </c>
      <c r="U106" s="4">
        <v>-502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477</v>
      </c>
      <c r="B107" s="4" t="s">
        <v>26</v>
      </c>
      <c r="C107" s="4" t="s">
        <v>27</v>
      </c>
      <c r="D107" s="4" t="s">
        <v>478</v>
      </c>
      <c r="E107" s="4" t="s">
        <v>158</v>
      </c>
      <c r="F107" s="6">
        <v>44842</v>
      </c>
      <c r="G107" s="6">
        <v>44844</v>
      </c>
      <c r="H107" s="4">
        <v>1</v>
      </c>
      <c r="I107" s="4">
        <v>2</v>
      </c>
      <c r="J107" s="4">
        <v>2</v>
      </c>
      <c r="K107" s="4" t="s">
        <v>30</v>
      </c>
      <c r="L107" s="4">
        <v>1862</v>
      </c>
      <c r="M107" s="4">
        <v>1862</v>
      </c>
      <c r="N107" s="4" t="s">
        <v>479</v>
      </c>
      <c r="O107" s="4" t="s">
        <v>32</v>
      </c>
      <c r="P107" s="4" t="s">
        <v>33</v>
      </c>
      <c r="Q107" s="4">
        <v>0</v>
      </c>
      <c r="R107" s="7">
        <v>44842</v>
      </c>
      <c r="S107" s="6">
        <v>44847</v>
      </c>
      <c r="T107" s="4" t="s">
        <v>34</v>
      </c>
      <c r="U107" s="4">
        <v>1862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480</v>
      </c>
      <c r="B108" s="4" t="s">
        <v>26</v>
      </c>
      <c r="C108" s="4" t="s">
        <v>27</v>
      </c>
      <c r="D108" s="4" t="s">
        <v>481</v>
      </c>
      <c r="E108" s="4" t="s">
        <v>482</v>
      </c>
      <c r="F108" s="6">
        <v>44843</v>
      </c>
      <c r="G108" s="6">
        <v>44844</v>
      </c>
      <c r="H108" s="4">
        <v>1</v>
      </c>
      <c r="I108" s="4">
        <v>1</v>
      </c>
      <c r="J108" s="4">
        <v>1</v>
      </c>
      <c r="K108" s="4" t="s">
        <v>30</v>
      </c>
      <c r="L108" s="4">
        <v>267</v>
      </c>
      <c r="M108" s="4">
        <v>267</v>
      </c>
      <c r="N108" s="4" t="s">
        <v>483</v>
      </c>
      <c r="O108" s="4" t="s">
        <v>32</v>
      </c>
      <c r="P108" s="4" t="s">
        <v>33</v>
      </c>
      <c r="Q108" s="4">
        <v>0</v>
      </c>
      <c r="R108" s="7">
        <v>44842</v>
      </c>
      <c r="S108" s="6">
        <v>44847</v>
      </c>
      <c r="T108" s="4" t="s">
        <v>34</v>
      </c>
      <c r="U108" s="4">
        <v>267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484</v>
      </c>
      <c r="B109" s="4" t="s">
        <v>26</v>
      </c>
      <c r="C109" s="4" t="s">
        <v>27</v>
      </c>
      <c r="D109" s="4" t="s">
        <v>485</v>
      </c>
      <c r="E109" s="4" t="s">
        <v>486</v>
      </c>
      <c r="F109" s="6">
        <v>44843</v>
      </c>
      <c r="G109" s="6">
        <v>44844</v>
      </c>
      <c r="H109" s="4">
        <v>1</v>
      </c>
      <c r="I109" s="4">
        <v>1</v>
      </c>
      <c r="J109" s="4">
        <v>1</v>
      </c>
      <c r="K109" s="4" t="s">
        <v>30</v>
      </c>
      <c r="L109" s="4">
        <v>300</v>
      </c>
      <c r="M109" s="4">
        <v>300</v>
      </c>
      <c r="N109" s="4" t="s">
        <v>487</v>
      </c>
      <c r="O109" s="4" t="s">
        <v>32</v>
      </c>
      <c r="P109" s="4" t="s">
        <v>33</v>
      </c>
      <c r="Q109" s="4">
        <v>0</v>
      </c>
      <c r="R109" s="7">
        <v>44842</v>
      </c>
      <c r="S109" s="6">
        <v>44847</v>
      </c>
      <c r="T109" s="4" t="s">
        <v>34</v>
      </c>
      <c r="U109" s="4">
        <v>300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488</v>
      </c>
      <c r="B110" s="4" t="s">
        <v>26</v>
      </c>
      <c r="C110" s="4" t="s">
        <v>27</v>
      </c>
      <c r="D110" s="4" t="s">
        <v>489</v>
      </c>
      <c r="E110" s="4" t="s">
        <v>490</v>
      </c>
      <c r="F110" s="6">
        <v>44843</v>
      </c>
      <c r="G110" s="6">
        <v>44844</v>
      </c>
      <c r="H110" s="4">
        <v>1</v>
      </c>
      <c r="I110" s="4">
        <v>1</v>
      </c>
      <c r="J110" s="4">
        <v>1</v>
      </c>
      <c r="K110" s="4" t="s">
        <v>30</v>
      </c>
      <c r="L110" s="4">
        <v>330</v>
      </c>
      <c r="M110" s="4">
        <v>330</v>
      </c>
      <c r="N110" s="4" t="s">
        <v>491</v>
      </c>
      <c r="O110" s="4" t="s">
        <v>32</v>
      </c>
      <c r="P110" s="4" t="s">
        <v>33</v>
      </c>
      <c r="Q110" s="4">
        <v>0</v>
      </c>
      <c r="R110" s="7">
        <v>44843</v>
      </c>
      <c r="S110" s="6">
        <v>44847</v>
      </c>
      <c r="T110" s="4" t="s">
        <v>34</v>
      </c>
      <c r="U110" s="4">
        <v>330</v>
      </c>
      <c r="V110" s="4">
        <v>0</v>
      </c>
      <c r="W110" s="4">
        <v>0</v>
      </c>
      <c r="X110" s="4" t="s">
        <v>35</v>
      </c>
      <c r="Y110" s="4" t="s">
        <v>492</v>
      </c>
    </row>
    <row r="111" s="4" customFormat="1" spans="1:25">
      <c r="A111" s="4" t="s">
        <v>493</v>
      </c>
      <c r="B111" s="4" t="s">
        <v>26</v>
      </c>
      <c r="C111" s="4" t="s">
        <v>27</v>
      </c>
      <c r="D111" s="4" t="s">
        <v>494</v>
      </c>
      <c r="E111" s="4" t="s">
        <v>495</v>
      </c>
      <c r="F111" s="6">
        <v>44843</v>
      </c>
      <c r="G111" s="6">
        <v>44844</v>
      </c>
      <c r="H111" s="4">
        <v>1</v>
      </c>
      <c r="I111" s="4">
        <v>1</v>
      </c>
      <c r="J111" s="4">
        <v>1</v>
      </c>
      <c r="K111" s="4" t="s">
        <v>30</v>
      </c>
      <c r="L111" s="4">
        <v>447</v>
      </c>
      <c r="M111" s="4">
        <v>447</v>
      </c>
      <c r="N111" s="4" t="s">
        <v>496</v>
      </c>
      <c r="O111" s="4" t="s">
        <v>32</v>
      </c>
      <c r="P111" s="4" t="s">
        <v>33</v>
      </c>
      <c r="Q111" s="4">
        <v>0</v>
      </c>
      <c r="R111" s="7">
        <v>44843</v>
      </c>
      <c r="S111" s="6">
        <v>44847</v>
      </c>
      <c r="T111" s="4" t="s">
        <v>34</v>
      </c>
      <c r="U111" s="4">
        <v>447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497</v>
      </c>
      <c r="B112" s="4" t="s">
        <v>26</v>
      </c>
      <c r="C112" s="4" t="s">
        <v>27</v>
      </c>
      <c r="D112" s="4" t="s">
        <v>498</v>
      </c>
      <c r="E112" s="4" t="s">
        <v>143</v>
      </c>
      <c r="F112" s="6">
        <v>44843</v>
      </c>
      <c r="G112" s="6">
        <v>44844</v>
      </c>
      <c r="H112" s="4">
        <v>1</v>
      </c>
      <c r="I112" s="4">
        <v>1</v>
      </c>
      <c r="J112" s="4">
        <v>1</v>
      </c>
      <c r="K112" s="4" t="s">
        <v>30</v>
      </c>
      <c r="L112" s="4">
        <v>195</v>
      </c>
      <c r="M112" s="4">
        <v>195</v>
      </c>
      <c r="N112" s="4" t="s">
        <v>499</v>
      </c>
      <c r="O112" s="4" t="s">
        <v>32</v>
      </c>
      <c r="P112" s="4" t="s">
        <v>33</v>
      </c>
      <c r="Q112" s="4">
        <v>0</v>
      </c>
      <c r="R112" s="7">
        <v>44843</v>
      </c>
      <c r="S112" s="6">
        <v>44847</v>
      </c>
      <c r="T112" s="4" t="s">
        <v>34</v>
      </c>
      <c r="U112" s="4">
        <v>195</v>
      </c>
      <c r="V112" s="4">
        <v>0</v>
      </c>
      <c r="W112" s="4">
        <v>0</v>
      </c>
      <c r="X112" s="4" t="s">
        <v>35</v>
      </c>
      <c r="Y112" s="4" t="s">
        <v>500</v>
      </c>
    </row>
    <row r="113" s="4" customFormat="1" spans="1:25">
      <c r="A113" s="4" t="s">
        <v>501</v>
      </c>
      <c r="B113" s="4" t="s">
        <v>26</v>
      </c>
      <c r="C113" s="4" t="s">
        <v>27</v>
      </c>
      <c r="D113" s="4" t="s">
        <v>502</v>
      </c>
      <c r="E113" s="4" t="s">
        <v>503</v>
      </c>
      <c r="F113" s="6">
        <v>44843</v>
      </c>
      <c r="G113" s="6">
        <v>44844</v>
      </c>
      <c r="H113" s="4">
        <v>1</v>
      </c>
      <c r="I113" s="4">
        <v>1</v>
      </c>
      <c r="J113" s="4">
        <v>1</v>
      </c>
      <c r="K113" s="4" t="s">
        <v>30</v>
      </c>
      <c r="L113" s="4">
        <v>813</v>
      </c>
      <c r="M113" s="4">
        <v>813</v>
      </c>
      <c r="N113" s="4" t="s">
        <v>504</v>
      </c>
      <c r="O113" s="4" t="s">
        <v>32</v>
      </c>
      <c r="P113" s="4" t="s">
        <v>33</v>
      </c>
      <c r="Q113" s="4">
        <v>0</v>
      </c>
      <c r="R113" s="7">
        <v>44843</v>
      </c>
      <c r="S113" s="6">
        <v>44847</v>
      </c>
      <c r="T113" s="4" t="s">
        <v>34</v>
      </c>
      <c r="U113" s="4">
        <v>813</v>
      </c>
      <c r="V113" s="4">
        <v>0</v>
      </c>
      <c r="W113" s="4">
        <v>0</v>
      </c>
      <c r="X113" s="4" t="s">
        <v>35</v>
      </c>
      <c r="Y113" s="4" t="s">
        <v>505</v>
      </c>
    </row>
    <row r="114" s="4" customFormat="1" spans="1:25">
      <c r="A114" s="4" t="s">
        <v>506</v>
      </c>
      <c r="B114" s="4" t="s">
        <v>26</v>
      </c>
      <c r="C114" s="4" t="s">
        <v>27</v>
      </c>
      <c r="D114" s="4" t="s">
        <v>507</v>
      </c>
      <c r="E114" s="4" t="s">
        <v>508</v>
      </c>
      <c r="F114" s="6">
        <v>44843</v>
      </c>
      <c r="G114" s="6">
        <v>44844</v>
      </c>
      <c r="H114" s="4">
        <v>1</v>
      </c>
      <c r="I114" s="4">
        <v>1</v>
      </c>
      <c r="J114" s="4">
        <v>1</v>
      </c>
      <c r="K114" s="4" t="s">
        <v>30</v>
      </c>
      <c r="L114" s="4">
        <v>401</v>
      </c>
      <c r="M114" s="4">
        <v>401</v>
      </c>
      <c r="N114" s="4" t="s">
        <v>509</v>
      </c>
      <c r="O114" s="4" t="s">
        <v>32</v>
      </c>
      <c r="P114" s="4" t="s">
        <v>33</v>
      </c>
      <c r="Q114" s="4">
        <v>0</v>
      </c>
      <c r="R114" s="7">
        <v>44843</v>
      </c>
      <c r="S114" s="6">
        <v>44847</v>
      </c>
      <c r="T114" s="4" t="s">
        <v>34</v>
      </c>
      <c r="U114" s="4">
        <v>401</v>
      </c>
      <c r="V114" s="4">
        <v>0</v>
      </c>
      <c r="W114" s="4">
        <v>0</v>
      </c>
      <c r="X114" s="4" t="s">
        <v>35</v>
      </c>
      <c r="Y114" s="4" t="s">
        <v>510</v>
      </c>
    </row>
    <row r="115" s="4" customFormat="1" spans="1:25">
      <c r="A115" s="4" t="s">
        <v>511</v>
      </c>
      <c r="B115" s="4" t="s">
        <v>26</v>
      </c>
      <c r="C115" s="4" t="s">
        <v>27</v>
      </c>
      <c r="D115" s="4" t="s">
        <v>512</v>
      </c>
      <c r="E115" s="4" t="s">
        <v>283</v>
      </c>
      <c r="F115" s="6">
        <v>44843</v>
      </c>
      <c r="G115" s="6">
        <v>44844</v>
      </c>
      <c r="H115" s="4">
        <v>1</v>
      </c>
      <c r="I115" s="4">
        <v>1</v>
      </c>
      <c r="J115" s="4">
        <v>1</v>
      </c>
      <c r="K115" s="4" t="s">
        <v>30</v>
      </c>
      <c r="L115" s="4">
        <v>1609</v>
      </c>
      <c r="M115" s="4">
        <v>1609</v>
      </c>
      <c r="N115" s="4" t="s">
        <v>513</v>
      </c>
      <c r="O115" s="4" t="s">
        <v>32</v>
      </c>
      <c r="P115" s="4" t="s">
        <v>33</v>
      </c>
      <c r="Q115" s="4">
        <v>0</v>
      </c>
      <c r="R115" s="7">
        <v>44843</v>
      </c>
      <c r="S115" s="6">
        <v>44847</v>
      </c>
      <c r="T115" s="4" t="s">
        <v>34</v>
      </c>
      <c r="U115" s="4">
        <v>1609</v>
      </c>
      <c r="V115" s="4">
        <v>0</v>
      </c>
      <c r="W115" s="4">
        <v>0</v>
      </c>
      <c r="X115" s="4" t="s">
        <v>514</v>
      </c>
      <c r="Y115" s="4" t="s">
        <v>515</v>
      </c>
    </row>
    <row r="116" s="4" customFormat="1" spans="1:25">
      <c r="A116" s="4" t="s">
        <v>516</v>
      </c>
      <c r="B116" s="4" t="s">
        <v>26</v>
      </c>
      <c r="C116" s="4" t="s">
        <v>27</v>
      </c>
      <c r="D116" s="4" t="s">
        <v>517</v>
      </c>
      <c r="E116" s="4" t="s">
        <v>518</v>
      </c>
      <c r="F116" s="6">
        <v>44843</v>
      </c>
      <c r="G116" s="6">
        <v>44844</v>
      </c>
      <c r="H116" s="4">
        <v>1</v>
      </c>
      <c r="I116" s="4">
        <v>1</v>
      </c>
      <c r="J116" s="4">
        <v>1</v>
      </c>
      <c r="K116" s="4" t="s">
        <v>30</v>
      </c>
      <c r="L116" s="4">
        <v>752</v>
      </c>
      <c r="M116" s="4">
        <v>752</v>
      </c>
      <c r="N116" s="4" t="s">
        <v>519</v>
      </c>
      <c r="O116" s="4" t="s">
        <v>32</v>
      </c>
      <c r="P116" s="4" t="s">
        <v>33</v>
      </c>
      <c r="Q116" s="4">
        <v>0</v>
      </c>
      <c r="R116" s="7">
        <v>44843</v>
      </c>
      <c r="S116" s="6">
        <v>44847</v>
      </c>
      <c r="T116" s="4" t="s">
        <v>34</v>
      </c>
      <c r="U116" s="4">
        <v>752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520</v>
      </c>
      <c r="B117" s="4" t="s">
        <v>26</v>
      </c>
      <c r="C117" s="4" t="s">
        <v>27</v>
      </c>
      <c r="D117" s="4" t="s">
        <v>521</v>
      </c>
      <c r="E117" s="4" t="s">
        <v>522</v>
      </c>
      <c r="F117" s="6">
        <v>44843</v>
      </c>
      <c r="G117" s="6">
        <v>44844</v>
      </c>
      <c r="H117" s="4">
        <v>1</v>
      </c>
      <c r="I117" s="4">
        <v>1</v>
      </c>
      <c r="J117" s="4">
        <v>1</v>
      </c>
      <c r="K117" s="4" t="s">
        <v>30</v>
      </c>
      <c r="L117" s="4">
        <v>410</v>
      </c>
      <c r="M117" s="4">
        <v>410</v>
      </c>
      <c r="N117" s="4" t="s">
        <v>523</v>
      </c>
      <c r="O117" s="4" t="s">
        <v>32</v>
      </c>
      <c r="P117" s="4" t="s">
        <v>33</v>
      </c>
      <c r="Q117" s="4">
        <v>0</v>
      </c>
      <c r="R117" s="7">
        <v>44843</v>
      </c>
      <c r="S117" s="6">
        <v>44847</v>
      </c>
      <c r="T117" s="4" t="s">
        <v>34</v>
      </c>
      <c r="U117" s="4">
        <v>410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524</v>
      </c>
      <c r="B118" s="4" t="s">
        <v>26</v>
      </c>
      <c r="C118" s="4" t="s">
        <v>27</v>
      </c>
      <c r="D118" s="4" t="s">
        <v>525</v>
      </c>
      <c r="E118" s="4" t="s">
        <v>526</v>
      </c>
      <c r="F118" s="6">
        <v>44843</v>
      </c>
      <c r="G118" s="6">
        <v>44844</v>
      </c>
      <c r="H118" s="4">
        <v>1</v>
      </c>
      <c r="I118" s="4">
        <v>1</v>
      </c>
      <c r="J118" s="4">
        <v>1</v>
      </c>
      <c r="K118" s="4" t="s">
        <v>30</v>
      </c>
      <c r="L118" s="4">
        <v>435</v>
      </c>
      <c r="M118" s="4">
        <v>435</v>
      </c>
      <c r="N118" s="4" t="s">
        <v>527</v>
      </c>
      <c r="O118" s="4" t="s">
        <v>32</v>
      </c>
      <c r="P118" s="4" t="s">
        <v>33</v>
      </c>
      <c r="Q118" s="4">
        <v>0</v>
      </c>
      <c r="R118" s="7">
        <v>44843</v>
      </c>
      <c r="S118" s="6">
        <v>44847</v>
      </c>
      <c r="T118" s="4" t="s">
        <v>34</v>
      </c>
      <c r="U118" s="4">
        <v>435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528</v>
      </c>
      <c r="B119" s="4" t="s">
        <v>26</v>
      </c>
      <c r="C119" s="4" t="s">
        <v>27</v>
      </c>
      <c r="D119" s="4" t="s">
        <v>529</v>
      </c>
      <c r="E119" s="4" t="s">
        <v>152</v>
      </c>
      <c r="F119" s="6">
        <v>44843</v>
      </c>
      <c r="G119" s="6">
        <v>44844</v>
      </c>
      <c r="H119" s="4">
        <v>1</v>
      </c>
      <c r="I119" s="4">
        <v>1</v>
      </c>
      <c r="J119" s="4">
        <v>1</v>
      </c>
      <c r="K119" s="4" t="s">
        <v>30</v>
      </c>
      <c r="L119" s="4">
        <v>117</v>
      </c>
      <c r="M119" s="4">
        <v>117</v>
      </c>
      <c r="N119" s="4" t="s">
        <v>530</v>
      </c>
      <c r="O119" s="4" t="s">
        <v>32</v>
      </c>
      <c r="P119" s="4" t="s">
        <v>33</v>
      </c>
      <c r="Q119" s="4">
        <v>0</v>
      </c>
      <c r="R119" s="7">
        <v>44843</v>
      </c>
      <c r="S119" s="6">
        <v>44847</v>
      </c>
      <c r="T119" s="4" t="s">
        <v>34</v>
      </c>
      <c r="U119" s="4">
        <v>117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531</v>
      </c>
      <c r="B120" s="4" t="s">
        <v>26</v>
      </c>
      <c r="C120" s="4" t="s">
        <v>27</v>
      </c>
      <c r="D120" s="4" t="s">
        <v>532</v>
      </c>
      <c r="E120" s="4" t="s">
        <v>533</v>
      </c>
      <c r="F120" s="6">
        <v>44843</v>
      </c>
      <c r="G120" s="6">
        <v>44844</v>
      </c>
      <c r="H120" s="4">
        <v>1</v>
      </c>
      <c r="I120" s="4">
        <v>1</v>
      </c>
      <c r="J120" s="4">
        <v>1</v>
      </c>
      <c r="K120" s="4" t="s">
        <v>30</v>
      </c>
      <c r="L120" s="4">
        <v>978</v>
      </c>
      <c r="M120" s="4">
        <v>978</v>
      </c>
      <c r="N120" s="4" t="s">
        <v>534</v>
      </c>
      <c r="O120" s="4" t="s">
        <v>32</v>
      </c>
      <c r="P120" s="4" t="s">
        <v>33</v>
      </c>
      <c r="Q120" s="4">
        <v>0</v>
      </c>
      <c r="R120" s="7">
        <v>44842</v>
      </c>
      <c r="S120" s="6">
        <v>44847</v>
      </c>
      <c r="T120" s="4" t="s">
        <v>34</v>
      </c>
      <c r="U120" s="4">
        <v>978</v>
      </c>
      <c r="V120" s="4">
        <v>0</v>
      </c>
      <c r="W120" s="4">
        <v>0</v>
      </c>
      <c r="X120" s="4" t="s">
        <v>535</v>
      </c>
      <c r="Y120" s="4" t="s">
        <v>536</v>
      </c>
    </row>
    <row r="121" s="4" customFormat="1" spans="1:25">
      <c r="A121" s="4" t="s">
        <v>537</v>
      </c>
      <c r="B121" s="4" t="s">
        <v>26</v>
      </c>
      <c r="C121" s="4" t="s">
        <v>27</v>
      </c>
      <c r="D121" s="4" t="s">
        <v>387</v>
      </c>
      <c r="E121" s="4" t="s">
        <v>388</v>
      </c>
      <c r="F121" s="6">
        <v>44843</v>
      </c>
      <c r="G121" s="6">
        <v>44844</v>
      </c>
      <c r="H121" s="4">
        <v>1</v>
      </c>
      <c r="I121" s="4">
        <v>1</v>
      </c>
      <c r="J121" s="4">
        <v>1</v>
      </c>
      <c r="K121" s="4" t="s">
        <v>30</v>
      </c>
      <c r="L121" s="4">
        <v>538</v>
      </c>
      <c r="M121" s="4">
        <v>538</v>
      </c>
      <c r="N121" s="4" t="s">
        <v>538</v>
      </c>
      <c r="O121" s="4" t="s">
        <v>32</v>
      </c>
      <c r="P121" s="4" t="s">
        <v>33</v>
      </c>
      <c r="Q121" s="4">
        <v>0</v>
      </c>
      <c r="R121" s="7">
        <v>44843</v>
      </c>
      <c r="S121" s="6">
        <v>44847</v>
      </c>
      <c r="T121" s="4" t="s">
        <v>34</v>
      </c>
      <c r="U121" s="4">
        <v>538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539</v>
      </c>
      <c r="B122" s="4" t="s">
        <v>26</v>
      </c>
      <c r="C122" s="4" t="s">
        <v>27</v>
      </c>
      <c r="D122" s="4" t="s">
        <v>502</v>
      </c>
      <c r="E122" s="4" t="s">
        <v>503</v>
      </c>
      <c r="F122" s="6">
        <v>44843</v>
      </c>
      <c r="G122" s="6">
        <v>44844</v>
      </c>
      <c r="H122" s="4">
        <v>1</v>
      </c>
      <c r="I122" s="4">
        <v>1</v>
      </c>
      <c r="J122" s="4">
        <v>1</v>
      </c>
      <c r="K122" s="4" t="s">
        <v>30</v>
      </c>
      <c r="L122" s="4">
        <v>814</v>
      </c>
      <c r="M122" s="4">
        <v>814</v>
      </c>
      <c r="N122" s="4" t="s">
        <v>540</v>
      </c>
      <c r="O122" s="4" t="s">
        <v>32</v>
      </c>
      <c r="P122" s="4" t="s">
        <v>33</v>
      </c>
      <c r="Q122" s="4">
        <v>0</v>
      </c>
      <c r="R122" s="7">
        <v>44843</v>
      </c>
      <c r="S122" s="6">
        <v>44847</v>
      </c>
      <c r="T122" s="4" t="s">
        <v>34</v>
      </c>
      <c r="U122" s="4">
        <v>814</v>
      </c>
      <c r="V122" s="4">
        <v>0</v>
      </c>
      <c r="W122" s="4">
        <v>0</v>
      </c>
      <c r="X122" s="4" t="s">
        <v>35</v>
      </c>
      <c r="Y122" s="4" t="s">
        <v>541</v>
      </c>
    </row>
    <row r="123" s="4" customFormat="1" spans="1:25">
      <c r="A123" s="4" t="s">
        <v>480</v>
      </c>
      <c r="B123" s="4" t="s">
        <v>26</v>
      </c>
      <c r="C123" s="4" t="s">
        <v>129</v>
      </c>
      <c r="D123" s="4" t="s">
        <v>481</v>
      </c>
      <c r="E123" s="4" t="s">
        <v>482</v>
      </c>
      <c r="F123" s="6">
        <v>44843</v>
      </c>
      <c r="G123" s="6">
        <v>44844</v>
      </c>
      <c r="H123" s="4">
        <v>1</v>
      </c>
      <c r="I123" s="4">
        <v>1</v>
      </c>
      <c r="J123" s="4">
        <v>1</v>
      </c>
      <c r="K123" s="4" t="s">
        <v>30</v>
      </c>
      <c r="L123" s="4">
        <v>-267</v>
      </c>
      <c r="M123" s="4">
        <v>-267</v>
      </c>
      <c r="N123" s="4" t="s">
        <v>483</v>
      </c>
      <c r="O123" s="4" t="s">
        <v>32</v>
      </c>
      <c r="P123" s="4" t="s">
        <v>33</v>
      </c>
      <c r="Q123" s="4">
        <v>0</v>
      </c>
      <c r="R123" s="7">
        <v>44842</v>
      </c>
      <c r="S123" s="6">
        <v>44847</v>
      </c>
      <c r="T123" s="4" t="s">
        <v>34</v>
      </c>
      <c r="U123" s="4">
        <v>-267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542</v>
      </c>
      <c r="B124" s="4" t="s">
        <v>26</v>
      </c>
      <c r="C124" s="4" t="s">
        <v>27</v>
      </c>
      <c r="D124" s="4" t="s">
        <v>269</v>
      </c>
      <c r="E124" s="4" t="s">
        <v>270</v>
      </c>
      <c r="F124" s="6">
        <v>44843</v>
      </c>
      <c r="G124" s="6">
        <v>44844</v>
      </c>
      <c r="H124" s="4">
        <v>1</v>
      </c>
      <c r="I124" s="4">
        <v>1</v>
      </c>
      <c r="J124" s="4">
        <v>1</v>
      </c>
      <c r="K124" s="4" t="s">
        <v>30</v>
      </c>
      <c r="L124" s="4">
        <v>298</v>
      </c>
      <c r="M124" s="4">
        <v>298</v>
      </c>
      <c r="N124" s="4" t="s">
        <v>543</v>
      </c>
      <c r="O124" s="4" t="s">
        <v>32</v>
      </c>
      <c r="P124" s="4" t="s">
        <v>33</v>
      </c>
      <c r="Q124" s="4">
        <v>0</v>
      </c>
      <c r="R124" s="7">
        <v>44843</v>
      </c>
      <c r="S124" s="6">
        <v>44847</v>
      </c>
      <c r="T124" s="4" t="s">
        <v>34</v>
      </c>
      <c r="U124" s="4">
        <v>298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544</v>
      </c>
      <c r="B125" s="4" t="s">
        <v>26</v>
      </c>
      <c r="C125" s="4" t="s">
        <v>27</v>
      </c>
      <c r="D125" s="4" t="s">
        <v>545</v>
      </c>
      <c r="E125" s="4" t="s">
        <v>546</v>
      </c>
      <c r="F125" s="6">
        <v>44843</v>
      </c>
      <c r="G125" s="6">
        <v>44844</v>
      </c>
      <c r="H125" s="4">
        <v>1</v>
      </c>
      <c r="I125" s="4">
        <v>1</v>
      </c>
      <c r="J125" s="4">
        <v>1</v>
      </c>
      <c r="K125" s="4" t="s">
        <v>30</v>
      </c>
      <c r="L125" s="4">
        <v>504</v>
      </c>
      <c r="M125" s="4">
        <v>504</v>
      </c>
      <c r="N125" s="4" t="s">
        <v>547</v>
      </c>
      <c r="O125" s="4" t="s">
        <v>32</v>
      </c>
      <c r="P125" s="4" t="s">
        <v>33</v>
      </c>
      <c r="Q125" s="4">
        <v>0</v>
      </c>
      <c r="R125" s="7">
        <v>44843</v>
      </c>
      <c r="S125" s="6">
        <v>44847</v>
      </c>
      <c r="T125" s="4" t="s">
        <v>34</v>
      </c>
      <c r="U125" s="4">
        <v>504</v>
      </c>
      <c r="V125" s="4">
        <v>0</v>
      </c>
      <c r="W125" s="4">
        <v>0</v>
      </c>
      <c r="X125" s="4" t="s">
        <v>35</v>
      </c>
      <c r="Y125" s="4" t="s">
        <v>548</v>
      </c>
    </row>
    <row r="126" s="4" customFormat="1" spans="1:25">
      <c r="A126" s="4" t="s">
        <v>549</v>
      </c>
      <c r="B126" s="4" t="s">
        <v>26</v>
      </c>
      <c r="C126" s="4" t="s">
        <v>27</v>
      </c>
      <c r="D126" s="4" t="s">
        <v>550</v>
      </c>
      <c r="E126" s="4" t="s">
        <v>551</v>
      </c>
      <c r="F126" s="6">
        <v>44843</v>
      </c>
      <c r="G126" s="6">
        <v>44844</v>
      </c>
      <c r="H126" s="4">
        <v>1</v>
      </c>
      <c r="I126" s="4">
        <v>1</v>
      </c>
      <c r="J126" s="4">
        <v>1</v>
      </c>
      <c r="K126" s="4" t="s">
        <v>30</v>
      </c>
      <c r="L126" s="4">
        <v>192</v>
      </c>
      <c r="M126" s="4">
        <v>192</v>
      </c>
      <c r="N126" s="4" t="s">
        <v>552</v>
      </c>
      <c r="O126" s="4" t="s">
        <v>32</v>
      </c>
      <c r="P126" s="4" t="s">
        <v>33</v>
      </c>
      <c r="Q126" s="4">
        <v>0</v>
      </c>
      <c r="R126" s="7">
        <v>44843</v>
      </c>
      <c r="S126" s="6">
        <v>44847</v>
      </c>
      <c r="T126" s="4" t="s">
        <v>34</v>
      </c>
      <c r="U126" s="4">
        <v>192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553</v>
      </c>
      <c r="B127" s="4" t="s">
        <v>26</v>
      </c>
      <c r="C127" s="4" t="s">
        <v>27</v>
      </c>
      <c r="D127" s="4" t="s">
        <v>448</v>
      </c>
      <c r="E127" s="4" t="s">
        <v>554</v>
      </c>
      <c r="F127" s="6">
        <v>44843</v>
      </c>
      <c r="G127" s="6">
        <v>44844</v>
      </c>
      <c r="H127" s="4">
        <v>1</v>
      </c>
      <c r="I127" s="4">
        <v>1</v>
      </c>
      <c r="J127" s="4">
        <v>1</v>
      </c>
      <c r="K127" s="4" t="s">
        <v>30</v>
      </c>
      <c r="L127" s="4">
        <v>411</v>
      </c>
      <c r="M127" s="4">
        <v>411</v>
      </c>
      <c r="N127" s="4" t="s">
        <v>555</v>
      </c>
      <c r="O127" s="4" t="s">
        <v>32</v>
      </c>
      <c r="P127" s="4" t="s">
        <v>33</v>
      </c>
      <c r="Q127" s="4">
        <v>0</v>
      </c>
      <c r="R127" s="7">
        <v>44843</v>
      </c>
      <c r="S127" s="6">
        <v>44847</v>
      </c>
      <c r="T127" s="4" t="s">
        <v>34</v>
      </c>
      <c r="U127" s="4">
        <v>411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556</v>
      </c>
      <c r="B128" s="4" t="s">
        <v>26</v>
      </c>
      <c r="C128" s="4" t="s">
        <v>27</v>
      </c>
      <c r="D128" s="4" t="s">
        <v>557</v>
      </c>
      <c r="E128" s="4" t="s">
        <v>366</v>
      </c>
      <c r="F128" s="6">
        <v>44843</v>
      </c>
      <c r="G128" s="6">
        <v>44844</v>
      </c>
      <c r="H128" s="4">
        <v>1</v>
      </c>
      <c r="I128" s="4">
        <v>1</v>
      </c>
      <c r="J128" s="4">
        <v>1</v>
      </c>
      <c r="K128" s="4" t="s">
        <v>30</v>
      </c>
      <c r="L128" s="4">
        <v>2165</v>
      </c>
      <c r="M128" s="4">
        <v>2165</v>
      </c>
      <c r="N128" s="4" t="s">
        <v>558</v>
      </c>
      <c r="O128" s="4" t="s">
        <v>32</v>
      </c>
      <c r="P128" s="4" t="s">
        <v>33</v>
      </c>
      <c r="Q128" s="4">
        <v>0</v>
      </c>
      <c r="R128" s="7">
        <v>44843</v>
      </c>
      <c r="S128" s="6">
        <v>44847</v>
      </c>
      <c r="T128" s="4" t="s">
        <v>34</v>
      </c>
      <c r="U128" s="4">
        <v>2165</v>
      </c>
      <c r="V128" s="4">
        <v>0</v>
      </c>
      <c r="W128" s="4">
        <v>0</v>
      </c>
      <c r="X128" s="4" t="s">
        <v>35</v>
      </c>
      <c r="Y128" s="4" t="s">
        <v>559</v>
      </c>
    </row>
    <row r="129" s="4" customFormat="1" spans="1:25">
      <c r="A129" s="4" t="s">
        <v>560</v>
      </c>
      <c r="B129" s="4" t="s">
        <v>26</v>
      </c>
      <c r="C129" s="4" t="s">
        <v>27</v>
      </c>
      <c r="D129" s="4" t="s">
        <v>561</v>
      </c>
      <c r="E129" s="4" t="s">
        <v>562</v>
      </c>
      <c r="F129" s="6">
        <v>44843</v>
      </c>
      <c r="G129" s="6">
        <v>44844</v>
      </c>
      <c r="H129" s="4">
        <v>1</v>
      </c>
      <c r="I129" s="4">
        <v>1</v>
      </c>
      <c r="J129" s="4">
        <v>1</v>
      </c>
      <c r="K129" s="4" t="s">
        <v>30</v>
      </c>
      <c r="L129" s="4">
        <v>467</v>
      </c>
      <c r="M129" s="4">
        <v>467</v>
      </c>
      <c r="N129" s="4" t="s">
        <v>563</v>
      </c>
      <c r="O129" s="4" t="s">
        <v>32</v>
      </c>
      <c r="P129" s="4" t="s">
        <v>33</v>
      </c>
      <c r="Q129" s="4">
        <v>0</v>
      </c>
      <c r="R129" s="7">
        <v>44843</v>
      </c>
      <c r="S129" s="6">
        <v>44847</v>
      </c>
      <c r="T129" s="4" t="s">
        <v>34</v>
      </c>
      <c r="U129" s="4">
        <v>467</v>
      </c>
      <c r="V129" s="4">
        <v>0</v>
      </c>
      <c r="W129" s="4">
        <v>0</v>
      </c>
      <c r="X129" s="4" t="s">
        <v>35</v>
      </c>
      <c r="Y129" s="4" t="s">
        <v>564</v>
      </c>
    </row>
    <row r="130" s="4" customFormat="1" spans="1:25">
      <c r="A130" s="4" t="s">
        <v>565</v>
      </c>
      <c r="B130" s="4" t="s">
        <v>26</v>
      </c>
      <c r="C130" s="4" t="s">
        <v>27</v>
      </c>
      <c r="D130" s="4" t="s">
        <v>566</v>
      </c>
      <c r="E130" s="4" t="s">
        <v>567</v>
      </c>
      <c r="F130" s="6">
        <v>44843</v>
      </c>
      <c r="G130" s="6">
        <v>44844</v>
      </c>
      <c r="H130" s="4">
        <v>1</v>
      </c>
      <c r="I130" s="4">
        <v>1</v>
      </c>
      <c r="J130" s="4">
        <v>1</v>
      </c>
      <c r="K130" s="4" t="s">
        <v>30</v>
      </c>
      <c r="L130" s="4">
        <v>210</v>
      </c>
      <c r="M130" s="4">
        <v>210</v>
      </c>
      <c r="N130" s="4" t="s">
        <v>568</v>
      </c>
      <c r="O130" s="4" t="s">
        <v>32</v>
      </c>
      <c r="P130" s="4" t="s">
        <v>33</v>
      </c>
      <c r="Q130" s="4">
        <v>0</v>
      </c>
      <c r="R130" s="7">
        <v>44843</v>
      </c>
      <c r="S130" s="6">
        <v>44847</v>
      </c>
      <c r="T130" s="4" t="s">
        <v>34</v>
      </c>
      <c r="U130" s="4">
        <v>210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569</v>
      </c>
      <c r="B131" s="4" t="s">
        <v>26</v>
      </c>
      <c r="C131" s="4" t="s">
        <v>27</v>
      </c>
      <c r="D131" s="4" t="s">
        <v>570</v>
      </c>
      <c r="E131" s="4" t="s">
        <v>571</v>
      </c>
      <c r="F131" s="6">
        <v>44843</v>
      </c>
      <c r="G131" s="6">
        <v>44844</v>
      </c>
      <c r="H131" s="4">
        <v>1</v>
      </c>
      <c r="I131" s="4">
        <v>1</v>
      </c>
      <c r="J131" s="4">
        <v>1</v>
      </c>
      <c r="K131" s="4" t="s">
        <v>30</v>
      </c>
      <c r="L131" s="4">
        <v>519</v>
      </c>
      <c r="M131" s="4">
        <v>519</v>
      </c>
      <c r="N131" s="4" t="s">
        <v>572</v>
      </c>
      <c r="O131" s="4" t="s">
        <v>32</v>
      </c>
      <c r="P131" s="4" t="s">
        <v>33</v>
      </c>
      <c r="Q131" s="4">
        <v>0</v>
      </c>
      <c r="R131" s="7">
        <v>44843</v>
      </c>
      <c r="S131" s="6">
        <v>44847</v>
      </c>
      <c r="T131" s="4" t="s">
        <v>34</v>
      </c>
      <c r="U131" s="4">
        <v>519</v>
      </c>
      <c r="V131" s="4">
        <v>0</v>
      </c>
      <c r="W131" s="4">
        <v>0</v>
      </c>
      <c r="X131" s="4" t="s">
        <v>35</v>
      </c>
      <c r="Y131" s="4" t="s">
        <v>573</v>
      </c>
    </row>
    <row r="132" s="4" customFormat="1" spans="1:25">
      <c r="A132" s="4" t="s">
        <v>574</v>
      </c>
      <c r="B132" s="4" t="s">
        <v>26</v>
      </c>
      <c r="C132" s="4" t="s">
        <v>27</v>
      </c>
      <c r="D132" s="4" t="s">
        <v>575</v>
      </c>
      <c r="E132" s="4" t="s">
        <v>152</v>
      </c>
      <c r="F132" s="6">
        <v>44843</v>
      </c>
      <c r="G132" s="6">
        <v>44844</v>
      </c>
      <c r="H132" s="4">
        <v>1</v>
      </c>
      <c r="I132" s="4">
        <v>1</v>
      </c>
      <c r="J132" s="4">
        <v>1</v>
      </c>
      <c r="K132" s="4" t="s">
        <v>30</v>
      </c>
      <c r="L132" s="4">
        <v>519</v>
      </c>
      <c r="M132" s="4">
        <v>519</v>
      </c>
      <c r="N132" s="4" t="s">
        <v>576</v>
      </c>
      <c r="O132" s="4" t="s">
        <v>32</v>
      </c>
      <c r="P132" s="4" t="s">
        <v>33</v>
      </c>
      <c r="Q132" s="4">
        <v>0</v>
      </c>
      <c r="R132" s="7">
        <v>44843</v>
      </c>
      <c r="S132" s="6">
        <v>44847</v>
      </c>
      <c r="T132" s="4" t="s">
        <v>34</v>
      </c>
      <c r="U132" s="4">
        <v>519</v>
      </c>
      <c r="V132" s="4">
        <v>0</v>
      </c>
      <c r="W132" s="4">
        <v>0</v>
      </c>
      <c r="X132" s="4" t="s">
        <v>577</v>
      </c>
      <c r="Y132" s="4" t="s">
        <v>578</v>
      </c>
    </row>
    <row r="133" s="4" customFormat="1" spans="1:25">
      <c r="A133" s="4" t="s">
        <v>579</v>
      </c>
      <c r="B133" s="4" t="s">
        <v>26</v>
      </c>
      <c r="C133" s="4" t="s">
        <v>27</v>
      </c>
      <c r="D133" s="4" t="s">
        <v>580</v>
      </c>
      <c r="E133" s="4" t="s">
        <v>143</v>
      </c>
      <c r="F133" s="6">
        <v>44843</v>
      </c>
      <c r="G133" s="6">
        <v>44844</v>
      </c>
      <c r="H133" s="4">
        <v>1</v>
      </c>
      <c r="I133" s="4">
        <v>1</v>
      </c>
      <c r="J133" s="4">
        <v>1</v>
      </c>
      <c r="K133" s="4" t="s">
        <v>30</v>
      </c>
      <c r="L133" s="4">
        <v>119</v>
      </c>
      <c r="M133" s="4">
        <v>119</v>
      </c>
      <c r="N133" s="4" t="s">
        <v>581</v>
      </c>
      <c r="O133" s="4" t="s">
        <v>32</v>
      </c>
      <c r="P133" s="4" t="s">
        <v>33</v>
      </c>
      <c r="Q133" s="4">
        <v>0</v>
      </c>
      <c r="R133" s="7">
        <v>44843</v>
      </c>
      <c r="S133" s="6">
        <v>44847</v>
      </c>
      <c r="T133" s="4" t="s">
        <v>34</v>
      </c>
      <c r="U133" s="4">
        <v>119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582</v>
      </c>
      <c r="B134" s="4" t="s">
        <v>26</v>
      </c>
      <c r="C134" s="4" t="s">
        <v>27</v>
      </c>
      <c r="D134" s="4" t="s">
        <v>583</v>
      </c>
      <c r="E134" s="4" t="s">
        <v>152</v>
      </c>
      <c r="F134" s="6">
        <v>44843</v>
      </c>
      <c r="G134" s="6">
        <v>44844</v>
      </c>
      <c r="H134" s="4">
        <v>1</v>
      </c>
      <c r="I134" s="4">
        <v>1</v>
      </c>
      <c r="J134" s="4">
        <v>1</v>
      </c>
      <c r="K134" s="4" t="s">
        <v>30</v>
      </c>
      <c r="L134" s="4">
        <v>237</v>
      </c>
      <c r="M134" s="4">
        <v>237</v>
      </c>
      <c r="N134" s="4" t="s">
        <v>584</v>
      </c>
      <c r="O134" s="4" t="s">
        <v>32</v>
      </c>
      <c r="P134" s="4" t="s">
        <v>33</v>
      </c>
      <c r="Q134" s="4">
        <v>0</v>
      </c>
      <c r="R134" s="7">
        <v>44843</v>
      </c>
      <c r="S134" s="6">
        <v>44847</v>
      </c>
      <c r="T134" s="4" t="s">
        <v>34</v>
      </c>
      <c r="U134" s="4">
        <v>237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585</v>
      </c>
      <c r="B135" s="4" t="s">
        <v>26</v>
      </c>
      <c r="C135" s="4" t="s">
        <v>27</v>
      </c>
      <c r="D135" s="4" t="s">
        <v>586</v>
      </c>
      <c r="E135" s="4" t="s">
        <v>587</v>
      </c>
      <c r="F135" s="6">
        <v>44843</v>
      </c>
      <c r="G135" s="6">
        <v>44844</v>
      </c>
      <c r="H135" s="4">
        <v>1</v>
      </c>
      <c r="I135" s="4">
        <v>1</v>
      </c>
      <c r="J135" s="4">
        <v>1</v>
      </c>
      <c r="K135" s="4" t="s">
        <v>30</v>
      </c>
      <c r="L135" s="4">
        <v>770</v>
      </c>
      <c r="M135" s="4">
        <v>770</v>
      </c>
      <c r="N135" s="4" t="s">
        <v>588</v>
      </c>
      <c r="O135" s="4" t="s">
        <v>32</v>
      </c>
      <c r="P135" s="4" t="s">
        <v>33</v>
      </c>
      <c r="Q135" s="4">
        <v>0</v>
      </c>
      <c r="R135" s="7">
        <v>44843</v>
      </c>
      <c r="S135" s="6">
        <v>44847</v>
      </c>
      <c r="T135" s="4" t="s">
        <v>34</v>
      </c>
      <c r="U135" s="4">
        <v>770</v>
      </c>
      <c r="V135" s="4">
        <v>0</v>
      </c>
      <c r="W135" s="4">
        <v>0</v>
      </c>
      <c r="X135" s="4" t="s">
        <v>35</v>
      </c>
      <c r="Y135" s="4" t="s">
        <v>589</v>
      </c>
    </row>
    <row r="136" s="4" customFormat="1" spans="1:25">
      <c r="A136" s="4" t="s">
        <v>537</v>
      </c>
      <c r="B136" s="4" t="s">
        <v>26</v>
      </c>
      <c r="C136" s="4" t="s">
        <v>129</v>
      </c>
      <c r="D136" s="4" t="s">
        <v>387</v>
      </c>
      <c r="E136" s="4" t="s">
        <v>388</v>
      </c>
      <c r="F136" s="6">
        <v>44843</v>
      </c>
      <c r="G136" s="6">
        <v>44844</v>
      </c>
      <c r="H136" s="4">
        <v>1</v>
      </c>
      <c r="I136" s="4">
        <v>1</v>
      </c>
      <c r="J136" s="4">
        <v>1</v>
      </c>
      <c r="K136" s="4" t="s">
        <v>30</v>
      </c>
      <c r="L136" s="4">
        <v>-538</v>
      </c>
      <c r="M136" s="4">
        <v>-538</v>
      </c>
      <c r="N136" s="4" t="s">
        <v>538</v>
      </c>
      <c r="O136" s="4" t="s">
        <v>32</v>
      </c>
      <c r="P136" s="4" t="s">
        <v>33</v>
      </c>
      <c r="Q136" s="4">
        <v>0</v>
      </c>
      <c r="R136" s="7">
        <v>44843</v>
      </c>
      <c r="S136" s="6">
        <v>44847</v>
      </c>
      <c r="T136" s="4" t="s">
        <v>34</v>
      </c>
      <c r="U136" s="4">
        <v>-538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590</v>
      </c>
      <c r="B137" s="4" t="s">
        <v>26</v>
      </c>
      <c r="C137" s="4" t="s">
        <v>27</v>
      </c>
      <c r="D137" s="4" t="s">
        <v>591</v>
      </c>
      <c r="E137" s="4" t="s">
        <v>592</v>
      </c>
      <c r="F137" s="6">
        <v>44843</v>
      </c>
      <c r="G137" s="6">
        <v>44844</v>
      </c>
      <c r="H137" s="4">
        <v>1</v>
      </c>
      <c r="I137" s="4">
        <v>1</v>
      </c>
      <c r="J137" s="4">
        <v>1</v>
      </c>
      <c r="K137" s="4" t="s">
        <v>30</v>
      </c>
      <c r="L137" s="4">
        <v>300</v>
      </c>
      <c r="M137" s="4">
        <v>300</v>
      </c>
      <c r="N137" s="4" t="s">
        <v>593</v>
      </c>
      <c r="O137" s="4" t="s">
        <v>32</v>
      </c>
      <c r="P137" s="4" t="s">
        <v>33</v>
      </c>
      <c r="Q137" s="4">
        <v>0</v>
      </c>
      <c r="R137" s="7">
        <v>44843</v>
      </c>
      <c r="S137" s="6">
        <v>44847</v>
      </c>
      <c r="T137" s="4" t="s">
        <v>34</v>
      </c>
      <c r="U137" s="4">
        <v>300</v>
      </c>
      <c r="V137" s="4">
        <v>0</v>
      </c>
      <c r="W137" s="4">
        <v>0</v>
      </c>
      <c r="X137" s="4" t="s">
        <v>594</v>
      </c>
      <c r="Y137" s="4" t="s">
        <v>35</v>
      </c>
    </row>
    <row r="138" s="4" customFormat="1" spans="1:25">
      <c r="A138" s="4" t="s">
        <v>595</v>
      </c>
      <c r="B138" s="4" t="s">
        <v>26</v>
      </c>
      <c r="C138" s="4" t="s">
        <v>27</v>
      </c>
      <c r="D138" s="4" t="s">
        <v>596</v>
      </c>
      <c r="E138" s="4" t="s">
        <v>597</v>
      </c>
      <c r="F138" s="6">
        <v>44843</v>
      </c>
      <c r="G138" s="6">
        <v>44844</v>
      </c>
      <c r="H138" s="4">
        <v>1</v>
      </c>
      <c r="I138" s="4">
        <v>1</v>
      </c>
      <c r="J138" s="4">
        <v>1</v>
      </c>
      <c r="K138" s="4" t="s">
        <v>30</v>
      </c>
      <c r="L138" s="4">
        <v>167</v>
      </c>
      <c r="M138" s="4">
        <v>167</v>
      </c>
      <c r="N138" s="4" t="s">
        <v>598</v>
      </c>
      <c r="O138" s="4" t="s">
        <v>32</v>
      </c>
      <c r="P138" s="4" t="s">
        <v>33</v>
      </c>
      <c r="Q138" s="4">
        <v>0</v>
      </c>
      <c r="R138" s="7">
        <v>44843</v>
      </c>
      <c r="S138" s="6">
        <v>44847</v>
      </c>
      <c r="T138" s="4" t="s">
        <v>34</v>
      </c>
      <c r="U138" s="4">
        <v>167</v>
      </c>
      <c r="V138" s="4">
        <v>0</v>
      </c>
      <c r="W138" s="4">
        <v>0</v>
      </c>
      <c r="X138" s="4" t="s">
        <v>599</v>
      </c>
      <c r="Y138" s="4" t="s">
        <v>35</v>
      </c>
    </row>
    <row r="139" s="4" customFormat="1" spans="1:25">
      <c r="A139" s="4" t="s">
        <v>600</v>
      </c>
      <c r="B139" s="4" t="s">
        <v>26</v>
      </c>
      <c r="C139" s="4" t="s">
        <v>27</v>
      </c>
      <c r="D139" s="4" t="s">
        <v>601</v>
      </c>
      <c r="E139" s="4" t="s">
        <v>602</v>
      </c>
      <c r="F139" s="6">
        <v>44843</v>
      </c>
      <c r="G139" s="6">
        <v>44844</v>
      </c>
      <c r="H139" s="4">
        <v>1</v>
      </c>
      <c r="I139" s="4">
        <v>1</v>
      </c>
      <c r="J139" s="4">
        <v>1</v>
      </c>
      <c r="K139" s="4" t="s">
        <v>30</v>
      </c>
      <c r="L139" s="4">
        <v>159</v>
      </c>
      <c r="M139" s="4">
        <v>159</v>
      </c>
      <c r="N139" s="4" t="s">
        <v>603</v>
      </c>
      <c r="O139" s="4" t="s">
        <v>32</v>
      </c>
      <c r="P139" s="4" t="s">
        <v>33</v>
      </c>
      <c r="Q139" s="4">
        <v>0</v>
      </c>
      <c r="R139" s="7">
        <v>44843</v>
      </c>
      <c r="S139" s="6">
        <v>44847</v>
      </c>
      <c r="T139" s="4" t="s">
        <v>34</v>
      </c>
      <c r="U139" s="4">
        <v>159</v>
      </c>
      <c r="V139" s="4">
        <v>0</v>
      </c>
      <c r="W139" s="4">
        <v>0</v>
      </c>
      <c r="X139" s="4" t="s">
        <v>604</v>
      </c>
      <c r="Y139" s="4" t="s">
        <v>35</v>
      </c>
    </row>
    <row r="140" s="4" customFormat="1" spans="1:25">
      <c r="A140" s="4" t="s">
        <v>605</v>
      </c>
      <c r="B140" s="4" t="s">
        <v>26</v>
      </c>
      <c r="C140" s="4" t="s">
        <v>27</v>
      </c>
      <c r="D140" s="4" t="s">
        <v>606</v>
      </c>
      <c r="E140" s="4" t="s">
        <v>607</v>
      </c>
      <c r="F140" s="6">
        <v>44843</v>
      </c>
      <c r="G140" s="6">
        <v>44844</v>
      </c>
      <c r="H140" s="4">
        <v>1</v>
      </c>
      <c r="I140" s="4">
        <v>1</v>
      </c>
      <c r="J140" s="4">
        <v>1</v>
      </c>
      <c r="K140" s="4" t="s">
        <v>30</v>
      </c>
      <c r="L140" s="4">
        <v>219</v>
      </c>
      <c r="M140" s="4">
        <v>219</v>
      </c>
      <c r="N140" s="4" t="s">
        <v>608</v>
      </c>
      <c r="O140" s="4" t="s">
        <v>32</v>
      </c>
      <c r="P140" s="4" t="s">
        <v>33</v>
      </c>
      <c r="Q140" s="4">
        <v>0</v>
      </c>
      <c r="R140" s="7">
        <v>44843</v>
      </c>
      <c r="S140" s="6">
        <v>44847</v>
      </c>
      <c r="T140" s="4" t="s">
        <v>34</v>
      </c>
      <c r="U140" s="4">
        <v>219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609</v>
      </c>
      <c r="B141" s="4" t="s">
        <v>26</v>
      </c>
      <c r="C141" s="4" t="s">
        <v>27</v>
      </c>
      <c r="D141" s="4" t="s">
        <v>610</v>
      </c>
      <c r="E141" s="4" t="s">
        <v>152</v>
      </c>
      <c r="F141" s="6">
        <v>44843</v>
      </c>
      <c r="G141" s="6">
        <v>44844</v>
      </c>
      <c r="H141" s="4">
        <v>1</v>
      </c>
      <c r="I141" s="4">
        <v>1</v>
      </c>
      <c r="J141" s="4">
        <v>1</v>
      </c>
      <c r="K141" s="4" t="s">
        <v>30</v>
      </c>
      <c r="L141" s="4">
        <v>152</v>
      </c>
      <c r="M141" s="4">
        <v>152</v>
      </c>
      <c r="N141" s="4" t="s">
        <v>611</v>
      </c>
      <c r="O141" s="4" t="s">
        <v>32</v>
      </c>
      <c r="P141" s="4" t="s">
        <v>33</v>
      </c>
      <c r="Q141" s="4">
        <v>0</v>
      </c>
      <c r="R141" s="7">
        <v>44843</v>
      </c>
      <c r="S141" s="6">
        <v>44847</v>
      </c>
      <c r="T141" s="4" t="s">
        <v>34</v>
      </c>
      <c r="U141" s="4">
        <v>152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612</v>
      </c>
      <c r="B142" s="4" t="s">
        <v>26</v>
      </c>
      <c r="C142" s="4" t="s">
        <v>27</v>
      </c>
      <c r="D142" s="4" t="s">
        <v>613</v>
      </c>
      <c r="E142" s="4" t="s">
        <v>614</v>
      </c>
      <c r="F142" s="6">
        <v>44843</v>
      </c>
      <c r="G142" s="6">
        <v>44844</v>
      </c>
      <c r="H142" s="4">
        <v>1</v>
      </c>
      <c r="I142" s="4">
        <v>1</v>
      </c>
      <c r="J142" s="4">
        <v>1</v>
      </c>
      <c r="K142" s="4" t="s">
        <v>30</v>
      </c>
      <c r="L142" s="4">
        <v>788</v>
      </c>
      <c r="M142" s="4">
        <v>788</v>
      </c>
      <c r="N142" s="4" t="s">
        <v>615</v>
      </c>
      <c r="O142" s="4" t="s">
        <v>32</v>
      </c>
      <c r="P142" s="4" t="s">
        <v>33</v>
      </c>
      <c r="Q142" s="4">
        <v>0</v>
      </c>
      <c r="R142" s="7">
        <v>44843</v>
      </c>
      <c r="S142" s="6">
        <v>44847</v>
      </c>
      <c r="T142" s="4" t="s">
        <v>34</v>
      </c>
      <c r="U142" s="4">
        <v>788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616</v>
      </c>
      <c r="B143" s="4" t="s">
        <v>26</v>
      </c>
      <c r="C143" s="4" t="s">
        <v>27</v>
      </c>
      <c r="D143" s="4" t="s">
        <v>617</v>
      </c>
      <c r="E143" s="4" t="s">
        <v>618</v>
      </c>
      <c r="F143" s="6">
        <v>44843</v>
      </c>
      <c r="G143" s="6">
        <v>44844</v>
      </c>
      <c r="H143" s="4">
        <v>1</v>
      </c>
      <c r="I143" s="4">
        <v>1</v>
      </c>
      <c r="J143" s="4">
        <v>1</v>
      </c>
      <c r="K143" s="4" t="s">
        <v>30</v>
      </c>
      <c r="L143" s="4">
        <v>187</v>
      </c>
      <c r="M143" s="4">
        <v>187</v>
      </c>
      <c r="N143" s="4" t="s">
        <v>619</v>
      </c>
      <c r="O143" s="4" t="s">
        <v>32</v>
      </c>
      <c r="P143" s="4" t="s">
        <v>33</v>
      </c>
      <c r="Q143" s="4">
        <v>0</v>
      </c>
      <c r="R143" s="7">
        <v>44843</v>
      </c>
      <c r="S143" s="6">
        <v>44847</v>
      </c>
      <c r="T143" s="4" t="s">
        <v>34</v>
      </c>
      <c r="U143" s="4">
        <v>187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620</v>
      </c>
      <c r="B144" s="4" t="s">
        <v>26</v>
      </c>
      <c r="C144" s="4" t="s">
        <v>27</v>
      </c>
      <c r="D144" s="4" t="s">
        <v>621</v>
      </c>
      <c r="E144" s="4" t="s">
        <v>152</v>
      </c>
      <c r="F144" s="6">
        <v>44843</v>
      </c>
      <c r="G144" s="6">
        <v>44844</v>
      </c>
      <c r="H144" s="4">
        <v>1</v>
      </c>
      <c r="I144" s="4">
        <v>1</v>
      </c>
      <c r="J144" s="4">
        <v>1</v>
      </c>
      <c r="K144" s="4" t="s">
        <v>30</v>
      </c>
      <c r="L144" s="4">
        <v>156</v>
      </c>
      <c r="M144" s="4">
        <v>156</v>
      </c>
      <c r="N144" s="4" t="s">
        <v>622</v>
      </c>
      <c r="O144" s="4" t="s">
        <v>32</v>
      </c>
      <c r="P144" s="4" t="s">
        <v>33</v>
      </c>
      <c r="Q144" s="4">
        <v>0</v>
      </c>
      <c r="R144" s="7">
        <v>44843</v>
      </c>
      <c r="S144" s="6">
        <v>44847</v>
      </c>
      <c r="T144" s="4" t="s">
        <v>34</v>
      </c>
      <c r="U144" s="4">
        <v>156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623</v>
      </c>
      <c r="B145" s="4" t="s">
        <v>26</v>
      </c>
      <c r="C145" s="4" t="s">
        <v>27</v>
      </c>
      <c r="D145" s="4" t="s">
        <v>624</v>
      </c>
      <c r="E145" s="4" t="s">
        <v>625</v>
      </c>
      <c r="F145" s="6">
        <v>44843</v>
      </c>
      <c r="G145" s="6">
        <v>44844</v>
      </c>
      <c r="H145" s="4">
        <v>1</v>
      </c>
      <c r="I145" s="4">
        <v>1</v>
      </c>
      <c r="J145" s="4">
        <v>1</v>
      </c>
      <c r="K145" s="4" t="s">
        <v>30</v>
      </c>
      <c r="L145" s="4">
        <v>110</v>
      </c>
      <c r="M145" s="4">
        <v>110</v>
      </c>
      <c r="N145" s="4" t="s">
        <v>626</v>
      </c>
      <c r="O145" s="4" t="s">
        <v>32</v>
      </c>
      <c r="P145" s="4" t="s">
        <v>33</v>
      </c>
      <c r="Q145" s="4">
        <v>0</v>
      </c>
      <c r="R145" s="7">
        <v>44843</v>
      </c>
      <c r="S145" s="6">
        <v>44847</v>
      </c>
      <c r="T145" s="4" t="s">
        <v>34</v>
      </c>
      <c r="U145" s="4">
        <v>110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627</v>
      </c>
      <c r="B146" s="4" t="s">
        <v>26</v>
      </c>
      <c r="C146" s="4" t="s">
        <v>27</v>
      </c>
      <c r="D146" s="4" t="s">
        <v>628</v>
      </c>
      <c r="E146" s="4" t="s">
        <v>625</v>
      </c>
      <c r="F146" s="6">
        <v>44843</v>
      </c>
      <c r="G146" s="6">
        <v>44844</v>
      </c>
      <c r="H146" s="4">
        <v>1</v>
      </c>
      <c r="I146" s="4">
        <v>1</v>
      </c>
      <c r="J146" s="4">
        <v>1</v>
      </c>
      <c r="K146" s="4" t="s">
        <v>30</v>
      </c>
      <c r="L146" s="4">
        <v>125</v>
      </c>
      <c r="M146" s="4">
        <v>125</v>
      </c>
      <c r="N146" s="4" t="s">
        <v>629</v>
      </c>
      <c r="O146" s="4" t="s">
        <v>32</v>
      </c>
      <c r="P146" s="4" t="s">
        <v>33</v>
      </c>
      <c r="Q146" s="4">
        <v>0</v>
      </c>
      <c r="R146" s="7">
        <v>44843</v>
      </c>
      <c r="S146" s="6">
        <v>44847</v>
      </c>
      <c r="T146" s="4" t="s">
        <v>34</v>
      </c>
      <c r="U146" s="4">
        <v>125</v>
      </c>
      <c r="V146" s="4">
        <v>0</v>
      </c>
      <c r="W146" s="4">
        <v>0</v>
      </c>
      <c r="X146" s="4" t="s">
        <v>630</v>
      </c>
      <c r="Y146" s="4" t="s">
        <v>35</v>
      </c>
    </row>
    <row r="147" s="4" customFormat="1" spans="1:25">
      <c r="A147" s="4" t="s">
        <v>631</v>
      </c>
      <c r="B147" s="4" t="s">
        <v>26</v>
      </c>
      <c r="C147" s="4" t="s">
        <v>27</v>
      </c>
      <c r="D147" s="4" t="s">
        <v>632</v>
      </c>
      <c r="E147" s="4" t="s">
        <v>633</v>
      </c>
      <c r="F147" s="6">
        <v>44843</v>
      </c>
      <c r="G147" s="6">
        <v>44844</v>
      </c>
      <c r="H147" s="4">
        <v>1</v>
      </c>
      <c r="I147" s="4">
        <v>1</v>
      </c>
      <c r="J147" s="4">
        <v>1</v>
      </c>
      <c r="K147" s="4" t="s">
        <v>30</v>
      </c>
      <c r="L147" s="4">
        <v>162</v>
      </c>
      <c r="M147" s="4">
        <v>162</v>
      </c>
      <c r="N147" s="4" t="s">
        <v>634</v>
      </c>
      <c r="O147" s="4" t="s">
        <v>32</v>
      </c>
      <c r="P147" s="4" t="s">
        <v>33</v>
      </c>
      <c r="Q147" s="4">
        <v>0</v>
      </c>
      <c r="R147" s="7">
        <v>44843</v>
      </c>
      <c r="S147" s="6">
        <v>44847</v>
      </c>
      <c r="T147" s="4" t="s">
        <v>34</v>
      </c>
      <c r="U147" s="4">
        <v>162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635</v>
      </c>
      <c r="B148" s="4" t="s">
        <v>26</v>
      </c>
      <c r="C148" s="4" t="s">
        <v>27</v>
      </c>
      <c r="D148" s="4" t="s">
        <v>636</v>
      </c>
      <c r="E148" s="4" t="s">
        <v>637</v>
      </c>
      <c r="F148" s="6">
        <v>44843</v>
      </c>
      <c r="G148" s="6">
        <v>44844</v>
      </c>
      <c r="H148" s="4">
        <v>1</v>
      </c>
      <c r="I148" s="4">
        <v>1</v>
      </c>
      <c r="J148" s="4">
        <v>1</v>
      </c>
      <c r="K148" s="4" t="s">
        <v>30</v>
      </c>
      <c r="L148" s="4">
        <v>1754</v>
      </c>
      <c r="M148" s="4">
        <v>1754</v>
      </c>
      <c r="N148" s="4" t="s">
        <v>638</v>
      </c>
      <c r="O148" s="4" t="s">
        <v>32</v>
      </c>
      <c r="P148" s="4" t="s">
        <v>33</v>
      </c>
      <c r="Q148" s="4">
        <v>0</v>
      </c>
      <c r="R148" s="7">
        <v>44843</v>
      </c>
      <c r="S148" s="6">
        <v>44847</v>
      </c>
      <c r="T148" s="4" t="s">
        <v>34</v>
      </c>
      <c r="U148" s="4">
        <v>1754</v>
      </c>
      <c r="V148" s="4">
        <v>0</v>
      </c>
      <c r="W148" s="4">
        <v>0</v>
      </c>
      <c r="X148" s="4" t="s">
        <v>639</v>
      </c>
      <c r="Y148" s="4" t="s">
        <v>640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8"/>
  <sheetViews>
    <sheetView tabSelected="1" topLeftCell="A128" workbookViewId="0">
      <selection activeCell="A146" sqref="A146:C148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1635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641</v>
      </c>
    </row>
    <row r="2" s="4" customFormat="1" spans="1:9">
      <c r="A2" s="5">
        <v>18460360427</v>
      </c>
      <c r="B2" s="6">
        <v>44843</v>
      </c>
      <c r="C2" s="6">
        <v>44844</v>
      </c>
      <c r="D2" s="4">
        <v>607</v>
      </c>
      <c r="E2" s="4" t="str">
        <f>VLOOKUP(A2,HOP!A:L,12,0)</f>
        <v>607.00</v>
      </c>
      <c r="F2" s="4" t="str">
        <f>VLOOKUP(A2,HOP!A:C,3,0)</f>
        <v>2627506</v>
      </c>
      <c r="G2" s="4">
        <f>D2-E2</f>
        <v>0</v>
      </c>
      <c r="H2" s="4" t="str">
        <f>$H$1&amp;F2</f>
        <v>，2627506</v>
      </c>
      <c r="I2" s="4" t="e">
        <f>VLOOKUP(A2,HOP!A:U,21)</f>
        <v>#N/A</v>
      </c>
    </row>
    <row r="3" s="4" customFormat="1" spans="1:9">
      <c r="A3" s="5">
        <v>18561771615</v>
      </c>
      <c r="B3" s="6">
        <v>44843</v>
      </c>
      <c r="C3" s="6">
        <v>44844</v>
      </c>
      <c r="D3" s="4">
        <v>288</v>
      </c>
      <c r="E3" s="4" t="str">
        <f>VLOOKUP(A3,HOP!A:L,12,0)</f>
        <v>288.00</v>
      </c>
      <c r="F3" s="4" t="str">
        <f>VLOOKUP(A3,HOP!A:C,3,0)</f>
        <v>2637626</v>
      </c>
      <c r="G3" s="4">
        <f t="shared" ref="G3:G34" si="0">D3-E3</f>
        <v>0</v>
      </c>
      <c r="H3" s="4" t="str">
        <f t="shared" ref="H3:H34" si="1">$H$1&amp;F3</f>
        <v>，2637626</v>
      </c>
      <c r="I3" s="4" t="e">
        <f>VLOOKUP(A3,HOP!A:U,21)</f>
        <v>#N/A</v>
      </c>
    </row>
    <row r="4" s="4" customFormat="1" spans="1:9">
      <c r="A4" s="5">
        <v>18562205253</v>
      </c>
      <c r="B4" s="6">
        <v>44843</v>
      </c>
      <c r="C4" s="6">
        <v>44844</v>
      </c>
      <c r="D4" s="4">
        <v>608</v>
      </c>
      <c r="E4" s="4" t="str">
        <f>VLOOKUP(A4,HOP!A:L,12,0)</f>
        <v>608.00</v>
      </c>
      <c r="F4" s="4" t="str">
        <f>VLOOKUP(A4,HOP!A:C,3,0)</f>
        <v>2637707</v>
      </c>
      <c r="G4" s="4">
        <f t="shared" si="0"/>
        <v>0</v>
      </c>
      <c r="H4" s="4" t="str">
        <f t="shared" si="1"/>
        <v>，2637707</v>
      </c>
      <c r="I4" s="4" t="e">
        <f>VLOOKUP(A4,HOP!A:U,21)</f>
        <v>#N/A</v>
      </c>
    </row>
    <row r="5" s="4" customFormat="1" spans="1:9">
      <c r="A5" s="5">
        <v>18686661556</v>
      </c>
      <c r="B5" s="6">
        <v>44842</v>
      </c>
      <c r="C5" s="6">
        <v>44844</v>
      </c>
      <c r="D5" s="4">
        <v>980</v>
      </c>
      <c r="E5" s="4" t="str">
        <f>VLOOKUP(A5,HOP!A:L,12,0)</f>
        <v>980.00</v>
      </c>
      <c r="F5" s="4" t="str">
        <f>VLOOKUP(A5,HOP!A:C,3,0)</f>
        <v>2649029</v>
      </c>
      <c r="G5" s="4">
        <f t="shared" si="0"/>
        <v>0</v>
      </c>
      <c r="H5" s="4" t="str">
        <f t="shared" si="1"/>
        <v>，2649029</v>
      </c>
      <c r="I5" s="4" t="e">
        <f>VLOOKUP(A5,HOP!A:U,21)</f>
        <v>#N/A</v>
      </c>
    </row>
    <row r="6" s="4" customFormat="1" spans="1:9">
      <c r="A6" s="5">
        <v>18716958343</v>
      </c>
      <c r="B6" s="6">
        <v>44839</v>
      </c>
      <c r="C6" s="6">
        <v>44844</v>
      </c>
      <c r="D6" s="4">
        <v>3345</v>
      </c>
      <c r="E6" s="4" t="str">
        <f>VLOOKUP(A6,HOP!A:L,12,0)</f>
        <v>3345.00</v>
      </c>
      <c r="F6" s="4" t="str">
        <f>VLOOKUP(A6,HOP!A:C,3,0)</f>
        <v>2651867</v>
      </c>
      <c r="G6" s="4">
        <f t="shared" si="0"/>
        <v>0</v>
      </c>
      <c r="H6" s="4" t="str">
        <f t="shared" si="1"/>
        <v>，2651867</v>
      </c>
      <c r="I6" s="4" t="e">
        <f>VLOOKUP(A6,HOP!A:U,21)</f>
        <v>#N/A</v>
      </c>
    </row>
    <row r="7" s="4" customFormat="1" spans="1:9">
      <c r="A7" s="5">
        <v>18734962302</v>
      </c>
      <c r="B7" s="6">
        <v>44843</v>
      </c>
      <c r="C7" s="6">
        <v>44844</v>
      </c>
      <c r="D7" s="4">
        <v>675</v>
      </c>
      <c r="E7" s="4" t="str">
        <f>VLOOKUP(A7,HOP!A:L,12,0)</f>
        <v>675.00</v>
      </c>
      <c r="F7" s="4" t="str">
        <f>VLOOKUP(A7,HOP!A:C,3,0)</f>
        <v>2653653</v>
      </c>
      <c r="G7" s="4">
        <f t="shared" si="0"/>
        <v>0</v>
      </c>
      <c r="H7" s="4" t="str">
        <f t="shared" si="1"/>
        <v>，2653653</v>
      </c>
      <c r="I7" s="4" t="e">
        <f>VLOOKUP(A7,HOP!A:U,21)</f>
        <v>#N/A</v>
      </c>
    </row>
    <row r="8" s="4" customFormat="1" spans="1:9">
      <c r="A8" s="5">
        <v>18763032470</v>
      </c>
      <c r="B8" s="6">
        <v>44843</v>
      </c>
      <c r="C8" s="6">
        <v>44844</v>
      </c>
      <c r="D8" s="4">
        <v>465</v>
      </c>
      <c r="E8" s="4" t="str">
        <f>VLOOKUP(A8,HOP!A:L,12,0)</f>
        <v>465.00</v>
      </c>
      <c r="F8" s="4" t="str">
        <f>VLOOKUP(A8,HOP!A:C,3,0)</f>
        <v>2656180</v>
      </c>
      <c r="G8" s="4">
        <f t="shared" si="0"/>
        <v>0</v>
      </c>
      <c r="H8" s="4" t="str">
        <f t="shared" si="1"/>
        <v>，2656180</v>
      </c>
      <c r="I8" s="4" t="e">
        <f>VLOOKUP(A8,HOP!A:U,21)</f>
        <v>#N/A</v>
      </c>
    </row>
    <row r="9" s="4" customFormat="1" spans="1:9">
      <c r="A9" s="5">
        <v>18788089055</v>
      </c>
      <c r="B9" s="6">
        <v>44839</v>
      </c>
      <c r="C9" s="6">
        <v>44844</v>
      </c>
      <c r="D9" s="4">
        <v>7040</v>
      </c>
      <c r="E9" s="4" t="str">
        <f>VLOOKUP(A9,HOP!A:L,12,0)</f>
        <v>7040.00</v>
      </c>
      <c r="F9" s="4" t="str">
        <f>VLOOKUP(A9,HOP!A:C,3,0)</f>
        <v>2658741</v>
      </c>
      <c r="G9" s="4">
        <f t="shared" si="0"/>
        <v>0</v>
      </c>
      <c r="H9" s="4" t="str">
        <f t="shared" si="1"/>
        <v>，2658741</v>
      </c>
      <c r="I9" s="4" t="e">
        <f>VLOOKUP(A9,HOP!A:U,21)</f>
        <v>#N/A</v>
      </c>
    </row>
    <row r="10" s="4" customFormat="1" spans="1:9">
      <c r="A10" s="5">
        <v>18839191385</v>
      </c>
      <c r="B10" s="6">
        <v>44842</v>
      </c>
      <c r="C10" s="6">
        <v>44844</v>
      </c>
      <c r="D10" s="4">
        <v>1494</v>
      </c>
      <c r="E10" s="4" t="str">
        <f>VLOOKUP(A10,HOP!A:L,12,0)</f>
        <v>1494.00</v>
      </c>
      <c r="F10" s="4" t="str">
        <f>VLOOKUP(A10,HOP!A:C,3,0)</f>
        <v>2663672</v>
      </c>
      <c r="G10" s="4">
        <f t="shared" si="0"/>
        <v>0</v>
      </c>
      <c r="H10" s="4" t="str">
        <f t="shared" si="1"/>
        <v>，2663672</v>
      </c>
      <c r="I10" s="4" t="e">
        <f>VLOOKUP(A10,HOP!A:U,21)</f>
        <v>#N/A</v>
      </c>
    </row>
    <row r="11" s="4" customFormat="1" spans="1:9">
      <c r="A11" s="5">
        <v>18884183173</v>
      </c>
      <c r="B11" s="6">
        <v>44840</v>
      </c>
      <c r="C11" s="6">
        <v>44844</v>
      </c>
      <c r="D11" s="4">
        <v>1872</v>
      </c>
      <c r="E11" s="4" t="str">
        <f>VLOOKUP(A11,HOP!A:L,12,0)</f>
        <v>1872.00</v>
      </c>
      <c r="F11" s="4" t="str">
        <f>VLOOKUP(A11,HOP!A:C,3,0)</f>
        <v>2669317</v>
      </c>
      <c r="G11" s="4">
        <f t="shared" si="0"/>
        <v>0</v>
      </c>
      <c r="H11" s="4" t="str">
        <f t="shared" si="1"/>
        <v>，2669317</v>
      </c>
      <c r="I11" s="4" t="e">
        <f>VLOOKUP(A11,HOP!A:U,21)</f>
        <v>#N/A</v>
      </c>
    </row>
    <row r="12" s="4" customFormat="1" spans="1:9">
      <c r="A12" s="5">
        <v>18914835429</v>
      </c>
      <c r="B12" s="6">
        <v>44841</v>
      </c>
      <c r="C12" s="6">
        <v>44844</v>
      </c>
      <c r="D12" s="4">
        <v>2202</v>
      </c>
      <c r="E12" s="4" t="str">
        <f>VLOOKUP(A12,HOP!A:L,12,0)</f>
        <v>2202.00</v>
      </c>
      <c r="F12" s="4" t="str">
        <f>VLOOKUP(A12,HOP!A:C,3,0)</f>
        <v>2675765</v>
      </c>
      <c r="G12" s="4">
        <f t="shared" si="0"/>
        <v>0</v>
      </c>
      <c r="H12" s="4" t="str">
        <f t="shared" si="1"/>
        <v>，2675765</v>
      </c>
      <c r="I12" s="4" t="e">
        <f>VLOOKUP(A12,HOP!A:U,21)</f>
        <v>#N/A</v>
      </c>
    </row>
    <row r="13" s="4" customFormat="1" spans="1:9">
      <c r="A13" s="5">
        <v>18926176481</v>
      </c>
      <c r="B13" s="6">
        <v>44842</v>
      </c>
      <c r="C13" s="6">
        <v>44844</v>
      </c>
      <c r="D13" s="4">
        <v>4108</v>
      </c>
      <c r="E13" s="4" t="str">
        <f>VLOOKUP(A13,HOP!A:L,12,0)</f>
        <v>4108.00</v>
      </c>
      <c r="F13" s="4" t="str">
        <f>VLOOKUP(A13,HOP!A:C,3,0)</f>
        <v>2681320</v>
      </c>
      <c r="G13" s="4">
        <f t="shared" si="0"/>
        <v>0</v>
      </c>
      <c r="H13" s="4" t="str">
        <f t="shared" si="1"/>
        <v>，2681320</v>
      </c>
      <c r="I13" s="4" t="e">
        <f>VLOOKUP(A13,HOP!A:U,21)</f>
        <v>#N/A</v>
      </c>
    </row>
    <row r="14" s="4" customFormat="1" spans="1:9">
      <c r="A14" s="5">
        <v>18947302382</v>
      </c>
      <c r="B14" s="6">
        <v>44843</v>
      </c>
      <c r="C14" s="6">
        <v>44844</v>
      </c>
      <c r="D14" s="4">
        <v>714</v>
      </c>
      <c r="E14" s="4" t="str">
        <f>VLOOKUP(A14,HOP!A:L,12,0)</f>
        <v>714.00</v>
      </c>
      <c r="F14" s="4" t="str">
        <f>VLOOKUP(A14,HOP!A:C,3,0)</f>
        <v>2685854</v>
      </c>
      <c r="G14" s="4">
        <f t="shared" si="0"/>
        <v>0</v>
      </c>
      <c r="H14" s="4" t="str">
        <f t="shared" si="1"/>
        <v>，2685854</v>
      </c>
      <c r="I14" s="4" t="e">
        <f>VLOOKUP(A14,HOP!A:U,21)</f>
        <v>#N/A</v>
      </c>
    </row>
    <row r="15" s="4" customFormat="1" spans="1:9">
      <c r="A15" s="5">
        <v>18952216299</v>
      </c>
      <c r="B15" s="6">
        <v>44843</v>
      </c>
      <c r="C15" s="6">
        <v>44844</v>
      </c>
      <c r="D15" s="4">
        <v>696</v>
      </c>
      <c r="E15" s="4" t="str">
        <f>VLOOKUP(A15,HOP!A:L,12,0)</f>
        <v>696.00</v>
      </c>
      <c r="F15" s="4" t="str">
        <f>VLOOKUP(A15,HOP!A:C,3,0)</f>
        <v>2688268</v>
      </c>
      <c r="G15" s="4">
        <f t="shared" si="0"/>
        <v>0</v>
      </c>
      <c r="H15" s="4" t="str">
        <f t="shared" si="1"/>
        <v>，2688268</v>
      </c>
      <c r="I15" s="4" t="e">
        <f>VLOOKUP(A15,HOP!A:U,21)</f>
        <v>#N/A</v>
      </c>
    </row>
    <row r="16" s="4" customFormat="1" spans="1:9">
      <c r="A16" s="5">
        <v>18957721935</v>
      </c>
      <c r="B16" s="6">
        <v>44843</v>
      </c>
      <c r="C16" s="6">
        <v>44844</v>
      </c>
      <c r="D16" s="4">
        <v>894</v>
      </c>
      <c r="E16" s="4" t="str">
        <f>VLOOKUP(A16,HOP!A:L,12,0)</f>
        <v>894.00</v>
      </c>
      <c r="F16" s="4" t="str">
        <f>VLOOKUP(A16,HOP!A:C,3,0)</f>
        <v>2690821</v>
      </c>
      <c r="G16" s="4">
        <f t="shared" si="0"/>
        <v>0</v>
      </c>
      <c r="H16" s="4" t="str">
        <f t="shared" si="1"/>
        <v>，2690821</v>
      </c>
      <c r="I16" s="4" t="e">
        <f>VLOOKUP(A16,HOP!A:U,21)</f>
        <v>#N/A</v>
      </c>
    </row>
    <row r="17" s="4" customFormat="1" spans="1:9">
      <c r="A17" s="5">
        <v>18957953095</v>
      </c>
      <c r="B17" s="6">
        <v>44840</v>
      </c>
      <c r="C17" s="6">
        <v>44844</v>
      </c>
      <c r="D17" s="4">
        <v>592</v>
      </c>
      <c r="E17" s="4" t="str">
        <f>VLOOKUP(A17,HOP!A:L,12,0)</f>
        <v>592.00</v>
      </c>
      <c r="F17" s="4" t="str">
        <f>VLOOKUP(A17,HOP!A:C,3,0)</f>
        <v>2690969</v>
      </c>
      <c r="G17" s="4">
        <f t="shared" si="0"/>
        <v>0</v>
      </c>
      <c r="H17" s="4" t="str">
        <f t="shared" si="1"/>
        <v>，2690969</v>
      </c>
      <c r="I17" s="4" t="e">
        <f>VLOOKUP(A17,HOP!A:U,21)</f>
        <v>#N/A</v>
      </c>
    </row>
    <row r="18" s="4" customFormat="1" spans="1:9">
      <c r="A18" s="5">
        <v>21012387883</v>
      </c>
      <c r="B18" s="6">
        <v>44843</v>
      </c>
      <c r="C18" s="6">
        <v>44844</v>
      </c>
      <c r="D18" s="4">
        <v>581</v>
      </c>
      <c r="E18" s="4" t="str">
        <f>VLOOKUP(A18,HOP!A:L,12,0)</f>
        <v>581.00</v>
      </c>
      <c r="F18" s="4" t="str">
        <f>VLOOKUP(A18,HOP!A:C,3,0)</f>
        <v>2692315</v>
      </c>
      <c r="G18" s="4">
        <f t="shared" si="0"/>
        <v>0</v>
      </c>
      <c r="H18" s="4" t="str">
        <f t="shared" si="1"/>
        <v>，2692315</v>
      </c>
      <c r="I18" s="4" t="e">
        <f>VLOOKUP(A18,HOP!A:U,21)</f>
        <v>#N/A</v>
      </c>
    </row>
    <row r="19" s="4" customFormat="1" spans="1:9">
      <c r="A19" s="5">
        <v>21014745632</v>
      </c>
      <c r="B19" s="6">
        <v>44843</v>
      </c>
      <c r="C19" s="6">
        <v>44844</v>
      </c>
      <c r="D19" s="4">
        <v>862</v>
      </c>
      <c r="E19" s="4" t="str">
        <f>VLOOKUP(A19,HOP!A:L,12,0)</f>
        <v>862.00</v>
      </c>
      <c r="F19" s="4" t="str">
        <f>VLOOKUP(A19,HOP!A:C,3,0)</f>
        <v>2692565</v>
      </c>
      <c r="G19" s="4">
        <f t="shared" si="0"/>
        <v>0</v>
      </c>
      <c r="H19" s="4" t="str">
        <f t="shared" si="1"/>
        <v>，2692565</v>
      </c>
      <c r="I19" s="4" t="e">
        <f>VLOOKUP(A19,HOP!A:U,21)</f>
        <v>#N/A</v>
      </c>
    </row>
    <row r="20" s="4" customFormat="1" hidden="1" spans="1:9">
      <c r="A20" s="5">
        <v>21021074273</v>
      </c>
      <c r="B20" s="6">
        <v>44843</v>
      </c>
      <c r="C20" s="6">
        <v>44844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VLOOKUP(A20,HOP!A:U,21)</f>
        <v>#N/A</v>
      </c>
    </row>
    <row r="21" s="4" customFormat="1" spans="1:9">
      <c r="A21" s="5">
        <v>21023626751</v>
      </c>
      <c r="B21" s="6">
        <v>44843</v>
      </c>
      <c r="C21" s="6">
        <v>44844</v>
      </c>
      <c r="D21" s="4">
        <v>854</v>
      </c>
      <c r="E21" s="4" t="str">
        <f>VLOOKUP(A21,HOP!A:L,12,0)</f>
        <v>854.00</v>
      </c>
      <c r="F21" s="4" t="str">
        <f>VLOOKUP(A21,HOP!A:C,3,0)</f>
        <v>2693591</v>
      </c>
      <c r="G21" s="4">
        <f t="shared" si="0"/>
        <v>0</v>
      </c>
      <c r="H21" s="4" t="str">
        <f t="shared" si="1"/>
        <v>，2693591</v>
      </c>
      <c r="I21" s="4" t="e">
        <f>VLOOKUP(A21,HOP!A:U,21)</f>
        <v>#N/A</v>
      </c>
    </row>
    <row r="22" s="4" customFormat="1" spans="1:9">
      <c r="A22" s="5">
        <v>21025040188</v>
      </c>
      <c r="B22" s="6">
        <v>44843</v>
      </c>
      <c r="C22" s="6">
        <v>44844</v>
      </c>
      <c r="D22" s="4">
        <v>1517</v>
      </c>
      <c r="E22" s="4" t="str">
        <f>VLOOKUP(A22,HOP!A:L,12,0)</f>
        <v>1517.00</v>
      </c>
      <c r="F22" s="4" t="str">
        <f>VLOOKUP(A22,HOP!A:C,3,0)</f>
        <v>2693911</v>
      </c>
      <c r="G22" s="4">
        <f t="shared" si="0"/>
        <v>0</v>
      </c>
      <c r="H22" s="4" t="str">
        <f t="shared" si="1"/>
        <v>，2693911</v>
      </c>
      <c r="I22" s="4" t="e">
        <f>VLOOKUP(A22,HOP!A:U,21)</f>
        <v>#N/A</v>
      </c>
    </row>
    <row r="23" s="4" customFormat="1" spans="1:9">
      <c r="A23" s="5">
        <v>21025815923</v>
      </c>
      <c r="B23" s="6">
        <v>44843</v>
      </c>
      <c r="C23" s="6">
        <v>44844</v>
      </c>
      <c r="D23" s="4">
        <v>1512</v>
      </c>
      <c r="E23" s="4" t="str">
        <f>VLOOKUP(A23,HOP!A:L,12,0)</f>
        <v>1512.00</v>
      </c>
      <c r="F23" s="4" t="str">
        <f>VLOOKUP(A23,HOP!A:C,3,0)</f>
        <v>2694062</v>
      </c>
      <c r="G23" s="4">
        <f t="shared" si="0"/>
        <v>0</v>
      </c>
      <c r="H23" s="4" t="str">
        <f t="shared" si="1"/>
        <v>，2694062</v>
      </c>
      <c r="I23" s="4" t="e">
        <f>VLOOKUP(A23,HOP!A:U,21)</f>
        <v>#N/A</v>
      </c>
    </row>
    <row r="24" s="4" customFormat="1" spans="1:9">
      <c r="A24" s="5">
        <v>21027233319</v>
      </c>
      <c r="B24" s="6">
        <v>44843</v>
      </c>
      <c r="C24" s="6">
        <v>44844</v>
      </c>
      <c r="D24" s="4">
        <v>1044</v>
      </c>
      <c r="E24" s="4" t="str">
        <f>VLOOKUP(A24,HOP!A:L,12,0)</f>
        <v>1044.00</v>
      </c>
      <c r="F24" s="4" t="str">
        <f>VLOOKUP(A24,HOP!A:C,3,0)</f>
        <v>2694329</v>
      </c>
      <c r="G24" s="4">
        <f t="shared" si="0"/>
        <v>0</v>
      </c>
      <c r="H24" s="4" t="str">
        <f t="shared" si="1"/>
        <v>，2694329</v>
      </c>
      <c r="I24" s="4" t="e">
        <f>VLOOKUP(A24,HOP!A:U,21)</f>
        <v>#N/A</v>
      </c>
    </row>
    <row r="25" s="4" customFormat="1" spans="1:9">
      <c r="A25" s="5">
        <v>21043552432</v>
      </c>
      <c r="B25" s="6">
        <v>44842</v>
      </c>
      <c r="C25" s="6">
        <v>44844</v>
      </c>
      <c r="D25" s="4">
        <v>1664</v>
      </c>
      <c r="E25" s="4" t="str">
        <f>VLOOKUP(A25,HOP!A:L,12,0)</f>
        <v>1664.00</v>
      </c>
      <c r="F25" s="4" t="str">
        <f>VLOOKUP(A25,HOP!A:C,3,0)</f>
        <v>2697368</v>
      </c>
      <c r="G25" s="4">
        <f t="shared" si="0"/>
        <v>0</v>
      </c>
      <c r="H25" s="4" t="str">
        <f t="shared" si="1"/>
        <v>，2697368</v>
      </c>
      <c r="I25" s="4" t="e">
        <f>VLOOKUP(A25,HOP!A:U,21)</f>
        <v>#N/A</v>
      </c>
    </row>
    <row r="26" s="4" customFormat="1" spans="1:9">
      <c r="A26" s="5">
        <v>21061028327</v>
      </c>
      <c r="B26" s="6">
        <v>44843</v>
      </c>
      <c r="C26" s="6">
        <v>44844</v>
      </c>
      <c r="D26" s="4">
        <v>2054</v>
      </c>
      <c r="E26" s="4" t="str">
        <f>VLOOKUP(A26,HOP!A:L,12,0)</f>
        <v>2054.00</v>
      </c>
      <c r="F26" s="4" t="str">
        <f>VLOOKUP(A26,HOP!A:C,3,0)</f>
        <v>2697996</v>
      </c>
      <c r="G26" s="4">
        <f t="shared" si="0"/>
        <v>0</v>
      </c>
      <c r="H26" s="4" t="str">
        <f t="shared" si="1"/>
        <v>，2697996</v>
      </c>
      <c r="I26" s="4" t="e">
        <f>VLOOKUP(A26,HOP!A:U,21)</f>
        <v>#N/A</v>
      </c>
    </row>
    <row r="27" s="4" customFormat="1" spans="1:9">
      <c r="A27" s="5">
        <v>21069500963</v>
      </c>
      <c r="B27" s="6">
        <v>44842</v>
      </c>
      <c r="C27" s="6">
        <v>44844</v>
      </c>
      <c r="D27" s="4">
        <v>721</v>
      </c>
      <c r="E27" s="4" t="str">
        <f>VLOOKUP(A27,HOP!A:L,12,0)</f>
        <v>721.00</v>
      </c>
      <c r="F27" s="4" t="str">
        <f>VLOOKUP(A27,HOP!A:C,3,0)</f>
        <v>2698444</v>
      </c>
      <c r="G27" s="4">
        <f t="shared" si="0"/>
        <v>0</v>
      </c>
      <c r="H27" s="4" t="str">
        <f t="shared" si="1"/>
        <v>，2698444</v>
      </c>
      <c r="I27" s="4" t="e">
        <f>VLOOKUP(A27,HOP!A:U,21)</f>
        <v>#N/A</v>
      </c>
    </row>
    <row r="28" s="4" customFormat="1" spans="1:9">
      <c r="A28" s="5">
        <v>21071980668</v>
      </c>
      <c r="B28" s="6">
        <v>44842</v>
      </c>
      <c r="C28" s="6">
        <v>44844</v>
      </c>
      <c r="D28" s="4">
        <v>2636</v>
      </c>
      <c r="E28" s="4" t="str">
        <f>VLOOKUP(A28,HOP!A:L,12,0)</f>
        <v>2636.00</v>
      </c>
      <c r="F28" s="4" t="str">
        <f>VLOOKUP(A28,HOP!A:C,3,0)</f>
        <v>2698563</v>
      </c>
      <c r="G28" s="4">
        <f t="shared" si="0"/>
        <v>0</v>
      </c>
      <c r="H28" s="4" t="str">
        <f t="shared" si="1"/>
        <v>，2698563</v>
      </c>
      <c r="I28" s="4" t="e">
        <f>VLOOKUP(A28,HOP!A:U,21)</f>
        <v>#N/A</v>
      </c>
    </row>
    <row r="29" s="4" customFormat="1" hidden="1" spans="1:9">
      <c r="A29" s="5">
        <v>21135588645</v>
      </c>
      <c r="B29" s="6">
        <v>44843</v>
      </c>
      <c r="C29" s="6">
        <v>44844</v>
      </c>
      <c r="D29" s="4">
        <v>0</v>
      </c>
      <c r="E29" s="4" t="str">
        <f>VLOOKUP(A29,HOP!A:L,12,0)</f>
        <v>1012.00</v>
      </c>
      <c r="F29" s="4" t="str">
        <f>VLOOKUP(A29,HOP!A:C,3,0)</f>
        <v>2705997</v>
      </c>
      <c r="G29" s="4">
        <f t="shared" si="0"/>
        <v>-1012</v>
      </c>
      <c r="H29" s="4" t="str">
        <f t="shared" si="1"/>
        <v>，2705997</v>
      </c>
      <c r="I29" s="4" t="e">
        <f>VLOOKUP(A29,HOP!A:U,21)</f>
        <v>#N/A</v>
      </c>
    </row>
    <row r="30" s="4" customFormat="1" spans="1:9">
      <c r="A30" s="5">
        <v>21179811537</v>
      </c>
      <c r="B30" s="6">
        <v>44842</v>
      </c>
      <c r="C30" s="6">
        <v>44844</v>
      </c>
      <c r="D30" s="4">
        <v>2662</v>
      </c>
      <c r="E30" s="4" t="str">
        <f>VLOOKUP(A30,HOP!A:L,12,0)</f>
        <v>2662.00</v>
      </c>
      <c r="F30" s="4" t="str">
        <f>VLOOKUP(A30,HOP!A:C,3,0)</f>
        <v>2709285</v>
      </c>
      <c r="G30" s="4">
        <f t="shared" si="0"/>
        <v>0</v>
      </c>
      <c r="H30" s="4" t="str">
        <f t="shared" si="1"/>
        <v>，2709285</v>
      </c>
      <c r="I30" s="4" t="e">
        <f>VLOOKUP(A30,HOP!A:U,21)</f>
        <v>#N/A</v>
      </c>
    </row>
    <row r="31" s="4" customFormat="1" spans="1:9">
      <c r="A31" s="5">
        <v>21202400361</v>
      </c>
      <c r="B31" s="6">
        <v>44843</v>
      </c>
      <c r="C31" s="6">
        <v>44844</v>
      </c>
      <c r="D31" s="4">
        <v>445</v>
      </c>
      <c r="E31" s="4" t="str">
        <f>VLOOKUP(A31,HOP!A:L,12,0)</f>
        <v>445.00</v>
      </c>
      <c r="F31" s="4" t="str">
        <f>VLOOKUP(A31,HOP!A:C,3,0)</f>
        <v>2711234</v>
      </c>
      <c r="G31" s="4">
        <f t="shared" si="0"/>
        <v>0</v>
      </c>
      <c r="H31" s="4" t="str">
        <f t="shared" si="1"/>
        <v>，2711234</v>
      </c>
      <c r="I31" s="4" t="e">
        <f>VLOOKUP(A31,HOP!A:U,21)</f>
        <v>#N/A</v>
      </c>
    </row>
    <row r="32" s="4" customFormat="1" spans="1:9">
      <c r="A32" s="5">
        <v>21203996320</v>
      </c>
      <c r="B32" s="6">
        <v>44843</v>
      </c>
      <c r="C32" s="6">
        <v>44844</v>
      </c>
      <c r="D32" s="4">
        <v>3139</v>
      </c>
      <c r="E32" s="4" t="str">
        <f>VLOOKUP(A32,HOP!A:L,12,0)</f>
        <v>3139.00</v>
      </c>
      <c r="F32" s="4" t="str">
        <f>VLOOKUP(A32,HOP!A:C,3,0)</f>
        <v>2711441</v>
      </c>
      <c r="G32" s="4">
        <f t="shared" si="0"/>
        <v>0</v>
      </c>
      <c r="H32" s="4" t="str">
        <f t="shared" si="1"/>
        <v>，2711441</v>
      </c>
      <c r="I32" s="4" t="str">
        <f>VLOOKUP(A32,HOP!A:U,21)</f>
        <v>直连</v>
      </c>
    </row>
    <row r="33" s="4" customFormat="1" hidden="1" spans="1:9">
      <c r="A33" s="5">
        <v>21229391001</v>
      </c>
      <c r="B33" s="6">
        <v>44840</v>
      </c>
      <c r="C33" s="6">
        <v>44844</v>
      </c>
      <c r="D33" s="4">
        <v>0</v>
      </c>
      <c r="E33" s="4" t="str">
        <f>VLOOKUP(A33,HOP!A:L,12,0)</f>
        <v>0.00</v>
      </c>
      <c r="F33" s="4" t="str">
        <f>VLOOKUP(A33,HOP!A:C,3,0)</f>
        <v>2714696</v>
      </c>
      <c r="G33" s="4">
        <f t="shared" si="0"/>
        <v>0</v>
      </c>
      <c r="H33" s="4" t="str">
        <f t="shared" si="1"/>
        <v>，2714696</v>
      </c>
      <c r="I33" s="4" t="str">
        <f>VLOOKUP(A33,HOP!A:U,21)</f>
        <v>直连</v>
      </c>
    </row>
    <row r="34" s="4" customFormat="1" spans="1:9">
      <c r="A34" s="5">
        <v>21237035826</v>
      </c>
      <c r="B34" s="6">
        <v>44843</v>
      </c>
      <c r="C34" s="6">
        <v>44844</v>
      </c>
      <c r="D34" s="4">
        <v>924</v>
      </c>
      <c r="E34" s="4" t="str">
        <f>VLOOKUP(A34,HOP!A:L,12,0)</f>
        <v>924.00</v>
      </c>
      <c r="F34" s="4" t="str">
        <f>VLOOKUP(A34,HOP!A:C,3,0)</f>
        <v>2715981</v>
      </c>
      <c r="G34" s="4">
        <f t="shared" si="0"/>
        <v>0</v>
      </c>
      <c r="H34" s="4" t="str">
        <f t="shared" si="1"/>
        <v>，2715981</v>
      </c>
      <c r="I34" s="4" t="str">
        <f>VLOOKUP(A34,HOP!A:U,21)</f>
        <v>直连</v>
      </c>
    </row>
    <row r="35" s="4" customFormat="1" spans="1:9">
      <c r="A35" s="5">
        <v>21241760094</v>
      </c>
      <c r="B35" s="6">
        <v>44842</v>
      </c>
      <c r="C35" s="6">
        <v>44844</v>
      </c>
      <c r="D35" s="4">
        <v>17672</v>
      </c>
      <c r="E35" s="4" t="str">
        <f>VLOOKUP(A35,HOP!A:L,12,0)</f>
        <v>17672.00</v>
      </c>
      <c r="F35" s="4" t="str">
        <f>VLOOKUP(A35,HOP!A:C,3,0)</f>
        <v>2716829</v>
      </c>
      <c r="G35" s="4">
        <f t="shared" ref="G35:G66" si="2">D35-E35</f>
        <v>0</v>
      </c>
      <c r="H35" s="4" t="str">
        <f t="shared" ref="H35:H66" si="3">$H$1&amp;F35</f>
        <v>，2716829</v>
      </c>
      <c r="I35" s="4" t="str">
        <f>VLOOKUP(A35,HOP!A:U,21)</f>
        <v>直连</v>
      </c>
    </row>
    <row r="36" s="4" customFormat="1" spans="1:9">
      <c r="A36" s="5">
        <v>21251547455</v>
      </c>
      <c r="B36" s="6">
        <v>44842</v>
      </c>
      <c r="C36" s="6">
        <v>44844</v>
      </c>
      <c r="D36" s="4">
        <v>1776</v>
      </c>
      <c r="E36" s="4" t="str">
        <f>VLOOKUP(A36,HOP!A:L,12,0)</f>
        <v>1776.00</v>
      </c>
      <c r="F36" s="4" t="str">
        <f>VLOOKUP(A36,HOP!A:C,3,0)</f>
        <v>2718533</v>
      </c>
      <c r="G36" s="4">
        <f t="shared" si="2"/>
        <v>0</v>
      </c>
      <c r="H36" s="4" t="str">
        <f t="shared" si="3"/>
        <v>，2718533</v>
      </c>
      <c r="I36" s="4" t="str">
        <f>VLOOKUP(A36,HOP!A:U,21)</f>
        <v>直连</v>
      </c>
    </row>
    <row r="37" s="4" customFormat="1" spans="1:9">
      <c r="A37" s="5">
        <v>21251878349</v>
      </c>
      <c r="B37" s="6">
        <v>44839</v>
      </c>
      <c r="C37" s="6">
        <v>44844</v>
      </c>
      <c r="D37" s="4">
        <v>3425</v>
      </c>
      <c r="E37" s="4" t="str">
        <f>VLOOKUP(A37,HOP!A:L,12,0)</f>
        <v>3425.00</v>
      </c>
      <c r="F37" s="4" t="str">
        <f>VLOOKUP(A37,HOP!A:C,3,0)</f>
        <v>2718576</v>
      </c>
      <c r="G37" s="4">
        <f t="shared" si="2"/>
        <v>0</v>
      </c>
      <c r="H37" s="4" t="str">
        <f t="shared" si="3"/>
        <v>，2718576</v>
      </c>
      <c r="I37" s="4" t="str">
        <f>VLOOKUP(A37,HOP!A:U,21)</f>
        <v>直连</v>
      </c>
    </row>
    <row r="38" s="4" customFormat="1" spans="1:9">
      <c r="A38" s="5">
        <v>21252052512</v>
      </c>
      <c r="B38" s="6">
        <v>44841</v>
      </c>
      <c r="C38" s="6">
        <v>44844</v>
      </c>
      <c r="D38" s="4">
        <v>3151</v>
      </c>
      <c r="E38" s="4" t="str">
        <f>VLOOKUP(A38,HOP!A:L,12,0)</f>
        <v>3151.00</v>
      </c>
      <c r="F38" s="4" t="str">
        <f>VLOOKUP(A38,HOP!A:C,3,0)</f>
        <v>2718639</v>
      </c>
      <c r="G38" s="4">
        <f t="shared" si="2"/>
        <v>0</v>
      </c>
      <c r="H38" s="4" t="str">
        <f t="shared" si="3"/>
        <v>，2718639</v>
      </c>
      <c r="I38" s="4" t="str">
        <f>VLOOKUP(A38,HOP!A:U,21)</f>
        <v>直连</v>
      </c>
    </row>
    <row r="39" s="4" customFormat="1" spans="1:9">
      <c r="A39" s="5">
        <v>21262624193</v>
      </c>
      <c r="B39" s="6">
        <v>44843</v>
      </c>
      <c r="C39" s="6">
        <v>44844</v>
      </c>
      <c r="D39" s="4">
        <v>1578</v>
      </c>
      <c r="E39" s="4" t="str">
        <f>VLOOKUP(A39,HOP!A:L,12,0)</f>
        <v>1578.00</v>
      </c>
      <c r="F39" s="4" t="str">
        <f>VLOOKUP(A39,HOP!A:C,3,0)</f>
        <v>2720328</v>
      </c>
      <c r="G39" s="4">
        <f t="shared" si="2"/>
        <v>0</v>
      </c>
      <c r="H39" s="4" t="str">
        <f t="shared" si="3"/>
        <v>，2720328</v>
      </c>
      <c r="I39" s="4" t="str">
        <f>VLOOKUP(A39,HOP!A:U,21)</f>
        <v>直连</v>
      </c>
    </row>
    <row r="40" s="4" customFormat="1" spans="1:9">
      <c r="A40" s="5">
        <v>21262630611</v>
      </c>
      <c r="B40" s="6">
        <v>44842</v>
      </c>
      <c r="C40" s="6">
        <v>44844</v>
      </c>
      <c r="D40" s="4">
        <v>1318</v>
      </c>
      <c r="E40" s="4" t="str">
        <f>VLOOKUP(A40,HOP!A:L,12,0)</f>
        <v>1318.00</v>
      </c>
      <c r="F40" s="4" t="str">
        <f>VLOOKUP(A40,HOP!A:C,3,0)</f>
        <v>2720331</v>
      </c>
      <c r="G40" s="4">
        <f t="shared" si="2"/>
        <v>0</v>
      </c>
      <c r="H40" s="4" t="str">
        <f t="shared" si="3"/>
        <v>，2720331</v>
      </c>
      <c r="I40" s="4" t="str">
        <f>VLOOKUP(A40,HOP!A:U,21)</f>
        <v>直连</v>
      </c>
    </row>
    <row r="41" s="4" customFormat="1" spans="1:9">
      <c r="A41" s="5">
        <v>21262713838</v>
      </c>
      <c r="B41" s="6">
        <v>44843</v>
      </c>
      <c r="C41" s="6">
        <v>44844</v>
      </c>
      <c r="D41" s="4">
        <v>2434</v>
      </c>
      <c r="E41" s="4" t="str">
        <f>VLOOKUP(A41,HOP!A:L,12,0)</f>
        <v>2434.00</v>
      </c>
      <c r="F41" s="4" t="str">
        <f>VLOOKUP(A41,HOP!A:C,3,0)</f>
        <v>2720389</v>
      </c>
      <c r="G41" s="4">
        <f t="shared" si="2"/>
        <v>0</v>
      </c>
      <c r="H41" s="4" t="str">
        <f t="shared" si="3"/>
        <v>，2720389</v>
      </c>
      <c r="I41" s="4" t="str">
        <f>VLOOKUP(A41,HOP!A:U,21)</f>
        <v>直连</v>
      </c>
    </row>
    <row r="42" s="4" customFormat="1" spans="1:9">
      <c r="A42" s="5">
        <v>21264609254</v>
      </c>
      <c r="B42" s="6">
        <v>44841</v>
      </c>
      <c r="C42" s="6">
        <v>44844</v>
      </c>
      <c r="D42" s="4">
        <v>876</v>
      </c>
      <c r="E42" s="4" t="str">
        <f>VLOOKUP(A42,HOP!A:L,12,0)</f>
        <v>876.00</v>
      </c>
      <c r="F42" s="4" t="str">
        <f>VLOOKUP(A42,HOP!A:C,3,0)</f>
        <v>2720665</v>
      </c>
      <c r="G42" s="4">
        <f t="shared" si="2"/>
        <v>0</v>
      </c>
      <c r="H42" s="4" t="str">
        <f t="shared" si="3"/>
        <v>，2720665</v>
      </c>
      <c r="I42" s="4" t="str">
        <f>VLOOKUP(A42,HOP!A:U,21)</f>
        <v>直连</v>
      </c>
    </row>
    <row r="43" s="4" customFormat="1" spans="1:9">
      <c r="A43" s="5">
        <v>21294803948</v>
      </c>
      <c r="B43" s="6">
        <v>44841</v>
      </c>
      <c r="C43" s="6">
        <v>44844</v>
      </c>
      <c r="D43" s="4">
        <v>3483</v>
      </c>
      <c r="E43" s="4" t="str">
        <f>VLOOKUP(A43,HOP!A:L,12,0)</f>
        <v>3483.00</v>
      </c>
      <c r="F43" s="4" t="str">
        <f>VLOOKUP(A43,HOP!A:C,3,0)</f>
        <v>2720757</v>
      </c>
      <c r="G43" s="4">
        <f t="shared" si="2"/>
        <v>0</v>
      </c>
      <c r="H43" s="4" t="str">
        <f t="shared" si="3"/>
        <v>，2720757</v>
      </c>
      <c r="I43" s="4" t="str">
        <f>VLOOKUP(A43,HOP!A:U,21)</f>
        <v>直连</v>
      </c>
    </row>
    <row r="44" s="4" customFormat="1" spans="1:9">
      <c r="A44" s="5">
        <v>21303096308</v>
      </c>
      <c r="B44" s="6">
        <v>44842</v>
      </c>
      <c r="C44" s="6">
        <v>44844</v>
      </c>
      <c r="D44" s="4">
        <v>420</v>
      </c>
      <c r="E44" s="4" t="str">
        <f>VLOOKUP(A44,HOP!A:L,12,0)</f>
        <v>420.00</v>
      </c>
      <c r="F44" s="4" t="str">
        <f>VLOOKUP(A44,HOP!A:C,3,0)</f>
        <v>2721002</v>
      </c>
      <c r="G44" s="4">
        <f t="shared" si="2"/>
        <v>0</v>
      </c>
      <c r="H44" s="4" t="str">
        <f t="shared" si="3"/>
        <v>，2721002</v>
      </c>
      <c r="I44" s="4" t="str">
        <f>VLOOKUP(A44,HOP!A:U,21)</f>
        <v>直连</v>
      </c>
    </row>
    <row r="45" s="4" customFormat="1" spans="1:9">
      <c r="A45" s="5">
        <v>21311267263</v>
      </c>
      <c r="B45" s="6">
        <v>44843</v>
      </c>
      <c r="C45" s="6">
        <v>44844</v>
      </c>
      <c r="D45" s="4">
        <v>778</v>
      </c>
      <c r="E45" s="4" t="str">
        <f>VLOOKUP(A45,HOP!A:L,12,0)</f>
        <v>778.00</v>
      </c>
      <c r="F45" s="4" t="str">
        <f>VLOOKUP(A45,HOP!A:C,3,0)</f>
        <v>2721464</v>
      </c>
      <c r="G45" s="4">
        <f t="shared" si="2"/>
        <v>0</v>
      </c>
      <c r="H45" s="4" t="str">
        <f t="shared" si="3"/>
        <v>，2721464</v>
      </c>
      <c r="I45" s="4" t="str">
        <f>VLOOKUP(A45,HOP!A:U,21)</f>
        <v>直连</v>
      </c>
    </row>
    <row r="46" s="4" customFormat="1" spans="1:9">
      <c r="A46" s="5">
        <v>21313303767</v>
      </c>
      <c r="B46" s="6">
        <v>44837</v>
      </c>
      <c r="C46" s="6">
        <v>44844</v>
      </c>
      <c r="D46" s="4">
        <v>2009</v>
      </c>
      <c r="E46" s="4" t="str">
        <f>VLOOKUP(A46,HOP!A:L,12,0)</f>
        <v>2009.00</v>
      </c>
      <c r="F46" s="4" t="str">
        <f>VLOOKUP(A46,HOP!A:C,3,0)</f>
        <v>2721639</v>
      </c>
      <c r="G46" s="4">
        <f t="shared" si="2"/>
        <v>0</v>
      </c>
      <c r="H46" s="4" t="str">
        <f t="shared" si="3"/>
        <v>，2721639</v>
      </c>
      <c r="I46" s="4" t="str">
        <f>VLOOKUP(A46,HOP!A:U,21)</f>
        <v>直连</v>
      </c>
    </row>
    <row r="47" s="4" customFormat="1" spans="1:9">
      <c r="A47" s="5">
        <v>21318503559</v>
      </c>
      <c r="B47" s="6">
        <v>44840</v>
      </c>
      <c r="C47" s="6">
        <v>44844</v>
      </c>
      <c r="D47" s="4">
        <v>1908</v>
      </c>
      <c r="E47" s="4" t="str">
        <f>VLOOKUP(A47,HOP!A:L,12,0)</f>
        <v>1908.00</v>
      </c>
      <c r="F47" s="4" t="str">
        <f>VLOOKUP(A47,HOP!A:C,3,0)</f>
        <v>2722218</v>
      </c>
      <c r="G47" s="4">
        <f t="shared" si="2"/>
        <v>0</v>
      </c>
      <c r="H47" s="4" t="str">
        <f t="shared" si="3"/>
        <v>，2722218</v>
      </c>
      <c r="I47" s="4" t="str">
        <f>VLOOKUP(A47,HOP!A:U,21)</f>
        <v>直连</v>
      </c>
    </row>
    <row r="48" s="4" customFormat="1" spans="1:9">
      <c r="A48" s="5">
        <v>21324020702</v>
      </c>
      <c r="B48" s="6">
        <v>44841</v>
      </c>
      <c r="C48" s="6">
        <v>44844</v>
      </c>
      <c r="D48" s="4">
        <v>3780</v>
      </c>
      <c r="E48" s="4" t="str">
        <f>VLOOKUP(A48,HOP!A:L,12,0)</f>
        <v>3780.00</v>
      </c>
      <c r="F48" s="4" t="str">
        <f>VLOOKUP(A48,HOP!A:C,3,0)</f>
        <v>2722780</v>
      </c>
      <c r="G48" s="4">
        <f t="shared" si="2"/>
        <v>0</v>
      </c>
      <c r="H48" s="4" t="str">
        <f t="shared" si="3"/>
        <v>，2722780</v>
      </c>
      <c r="I48" s="4" t="str">
        <f>VLOOKUP(A48,HOP!A:U,21)</f>
        <v>直连</v>
      </c>
    </row>
    <row r="49" s="4" customFormat="1" spans="1:9">
      <c r="A49" s="5">
        <v>21324724824</v>
      </c>
      <c r="B49" s="6">
        <v>44840</v>
      </c>
      <c r="C49" s="6">
        <v>44844</v>
      </c>
      <c r="D49" s="4">
        <v>428</v>
      </c>
      <c r="E49" s="4" t="str">
        <f>VLOOKUP(A49,HOP!A:L,12,0)</f>
        <v>428.00</v>
      </c>
      <c r="F49" s="4" t="str">
        <f>VLOOKUP(A49,HOP!A:C,3,0)</f>
        <v>2722847</v>
      </c>
      <c r="G49" s="4">
        <f t="shared" si="2"/>
        <v>0</v>
      </c>
      <c r="H49" s="4" t="str">
        <f t="shared" si="3"/>
        <v>，2722847</v>
      </c>
      <c r="I49" s="4" t="str">
        <f>VLOOKUP(A49,HOP!A:U,21)</f>
        <v>直连</v>
      </c>
    </row>
    <row r="50" s="4" customFormat="1" spans="1:9">
      <c r="A50" s="5">
        <v>21324664027</v>
      </c>
      <c r="B50" s="6">
        <v>44841</v>
      </c>
      <c r="C50" s="6">
        <v>44844</v>
      </c>
      <c r="D50" s="4">
        <v>527</v>
      </c>
      <c r="E50" s="4" t="str">
        <f>VLOOKUP(A50,HOP!A:L,12,0)</f>
        <v>527.00</v>
      </c>
      <c r="F50" s="4" t="str">
        <f>VLOOKUP(A50,HOP!A:C,3,0)</f>
        <v>2722840</v>
      </c>
      <c r="G50" s="4">
        <f t="shared" si="2"/>
        <v>0</v>
      </c>
      <c r="H50" s="4" t="str">
        <f t="shared" si="3"/>
        <v>，2722840</v>
      </c>
      <c r="I50" s="4" t="str">
        <f>VLOOKUP(A50,HOP!A:U,21)</f>
        <v>直连</v>
      </c>
    </row>
    <row r="51" s="4" customFormat="1" spans="1:9">
      <c r="A51" s="5">
        <v>21328521225</v>
      </c>
      <c r="B51" s="6">
        <v>44843</v>
      </c>
      <c r="C51" s="6">
        <v>44844</v>
      </c>
      <c r="D51" s="4">
        <v>468</v>
      </c>
      <c r="E51" s="4" t="str">
        <f>VLOOKUP(A51,HOP!A:L,12,0)</f>
        <v>468.00</v>
      </c>
      <c r="F51" s="4" t="str">
        <f>VLOOKUP(A51,HOP!A:C,3,0)</f>
        <v>2723224</v>
      </c>
      <c r="G51" s="4">
        <f t="shared" si="2"/>
        <v>0</v>
      </c>
      <c r="H51" s="4" t="str">
        <f t="shared" si="3"/>
        <v>，2723224</v>
      </c>
      <c r="I51" s="4" t="str">
        <f>VLOOKUP(A51,HOP!A:U,21)</f>
        <v>直连</v>
      </c>
    </row>
    <row r="52" s="4" customFormat="1" spans="1:9">
      <c r="A52" s="5">
        <v>21332708443</v>
      </c>
      <c r="B52" s="6">
        <v>44842</v>
      </c>
      <c r="C52" s="6">
        <v>44844</v>
      </c>
      <c r="D52" s="4">
        <v>2320</v>
      </c>
      <c r="E52" s="4" t="str">
        <f>VLOOKUP(A52,HOP!A:L,12,0)</f>
        <v>2320.00</v>
      </c>
      <c r="F52" s="4" t="str">
        <f>VLOOKUP(A52,HOP!A:C,3,0)</f>
        <v>2723816</v>
      </c>
      <c r="G52" s="4">
        <f t="shared" si="2"/>
        <v>0</v>
      </c>
      <c r="H52" s="4" t="str">
        <f t="shared" si="3"/>
        <v>，2723816</v>
      </c>
      <c r="I52" s="4" t="str">
        <f>VLOOKUP(A52,HOP!A:U,21)</f>
        <v>直连</v>
      </c>
    </row>
    <row r="53" s="4" customFormat="1" spans="1:9">
      <c r="A53" s="5">
        <v>21333626794</v>
      </c>
      <c r="B53" s="6">
        <v>44843</v>
      </c>
      <c r="C53" s="6">
        <v>44844</v>
      </c>
      <c r="D53" s="4">
        <v>736</v>
      </c>
      <c r="E53" s="4" t="str">
        <f>VLOOKUP(A53,HOP!A:L,12,0)</f>
        <v>736.00</v>
      </c>
      <c r="F53" s="4" t="str">
        <f>VLOOKUP(A53,HOP!A:C,3,0)</f>
        <v>2723959</v>
      </c>
      <c r="G53" s="4">
        <f t="shared" si="2"/>
        <v>0</v>
      </c>
      <c r="H53" s="4" t="str">
        <f t="shared" si="3"/>
        <v>，2723959</v>
      </c>
      <c r="I53" s="4" t="str">
        <f>VLOOKUP(A53,HOP!A:U,21)</f>
        <v>直连</v>
      </c>
    </row>
    <row r="54" s="4" customFormat="1" spans="1:9">
      <c r="A54" s="5">
        <v>21333855618</v>
      </c>
      <c r="B54" s="6">
        <v>44839</v>
      </c>
      <c r="C54" s="6">
        <v>44844</v>
      </c>
      <c r="D54" s="4">
        <v>1230</v>
      </c>
      <c r="E54" s="4" t="str">
        <f>VLOOKUP(A54,HOP!A:L,12,0)</f>
        <v>1230.00</v>
      </c>
      <c r="F54" s="4" t="str">
        <f>VLOOKUP(A54,HOP!A:C,3,0)</f>
        <v>2723994</v>
      </c>
      <c r="G54" s="4">
        <f t="shared" si="2"/>
        <v>0</v>
      </c>
      <c r="H54" s="4" t="str">
        <f t="shared" si="3"/>
        <v>，2723994</v>
      </c>
      <c r="I54" s="4" t="str">
        <f>VLOOKUP(A54,HOP!A:U,21)</f>
        <v>直连</v>
      </c>
    </row>
    <row r="55" s="4" customFormat="1" spans="1:9">
      <c r="A55" s="5">
        <v>21337282751</v>
      </c>
      <c r="B55" s="6">
        <v>44839</v>
      </c>
      <c r="C55" s="6">
        <v>44844</v>
      </c>
      <c r="D55" s="4">
        <v>2625</v>
      </c>
      <c r="E55" s="4" t="str">
        <f>VLOOKUP(A55,HOP!A:L,12,0)</f>
        <v>2625.00</v>
      </c>
      <c r="F55" s="4" t="str">
        <f>VLOOKUP(A55,HOP!A:C,3,0)</f>
        <v>2724531</v>
      </c>
      <c r="G55" s="4">
        <f t="shared" si="2"/>
        <v>0</v>
      </c>
      <c r="H55" s="4" t="str">
        <f t="shared" si="3"/>
        <v>，2724531</v>
      </c>
      <c r="I55" s="4" t="str">
        <f>VLOOKUP(A55,HOP!A:U,21)</f>
        <v>直连</v>
      </c>
    </row>
    <row r="56" s="4" customFormat="1" spans="1:9">
      <c r="A56" s="5">
        <v>21337323967</v>
      </c>
      <c r="B56" s="6">
        <v>44839</v>
      </c>
      <c r="C56" s="6">
        <v>44844</v>
      </c>
      <c r="D56" s="4">
        <v>2440</v>
      </c>
      <c r="E56" s="4" t="str">
        <f>VLOOKUP(A56,HOP!A:L,12,0)</f>
        <v>2440.00</v>
      </c>
      <c r="F56" s="4" t="str">
        <f>VLOOKUP(A56,HOP!A:C,3,0)</f>
        <v>2724538</v>
      </c>
      <c r="G56" s="4">
        <f t="shared" si="2"/>
        <v>0</v>
      </c>
      <c r="H56" s="4" t="str">
        <f t="shared" si="3"/>
        <v>，2724538</v>
      </c>
      <c r="I56" s="4" t="str">
        <f>VLOOKUP(A56,HOP!A:U,21)</f>
        <v>直连</v>
      </c>
    </row>
    <row r="57" s="4" customFormat="1" hidden="1" spans="1:9">
      <c r="A57" s="5">
        <v>21337739115</v>
      </c>
      <c r="B57" s="6">
        <v>44842</v>
      </c>
      <c r="C57" s="6">
        <v>44844</v>
      </c>
      <c r="D57" s="4">
        <v>0</v>
      </c>
      <c r="E57" s="4" t="str">
        <f>VLOOKUP(A57,HOP!A:L,12,0)</f>
        <v>0.00</v>
      </c>
      <c r="F57" s="4" t="str">
        <f>VLOOKUP(A57,HOP!A:C,3,0)</f>
        <v>2724591</v>
      </c>
      <c r="G57" s="4">
        <f t="shared" si="2"/>
        <v>0</v>
      </c>
      <c r="H57" s="4" t="str">
        <f t="shared" si="3"/>
        <v>，2724591</v>
      </c>
      <c r="I57" s="4" t="str">
        <f>VLOOKUP(A57,HOP!A:U,21)</f>
        <v>直连</v>
      </c>
    </row>
    <row r="58" s="4" customFormat="1" spans="1:9">
      <c r="A58" s="5">
        <v>21337714655</v>
      </c>
      <c r="B58" s="6">
        <v>44842</v>
      </c>
      <c r="C58" s="6">
        <v>44844</v>
      </c>
      <c r="D58" s="4">
        <v>1882</v>
      </c>
      <c r="E58" s="4" t="str">
        <f>VLOOKUP(A58,HOP!A:L,12,0)</f>
        <v>1882.00</v>
      </c>
      <c r="F58" s="4" t="str">
        <f>VLOOKUP(A58,HOP!A:C,3,0)</f>
        <v>2724589</v>
      </c>
      <c r="G58" s="4">
        <f t="shared" si="2"/>
        <v>0</v>
      </c>
      <c r="H58" s="4" t="str">
        <f t="shared" si="3"/>
        <v>，2724589</v>
      </c>
      <c r="I58" s="4" t="str">
        <f>VLOOKUP(A58,HOP!A:U,21)</f>
        <v>直连</v>
      </c>
    </row>
    <row r="59" s="4" customFormat="1" spans="1:9">
      <c r="A59" s="5">
        <v>21340015118</v>
      </c>
      <c r="B59" s="6">
        <v>44841</v>
      </c>
      <c r="C59" s="6">
        <v>44844</v>
      </c>
      <c r="D59" s="4">
        <v>3246</v>
      </c>
      <c r="E59" s="4" t="str">
        <f>VLOOKUP(A59,HOP!A:L,12,0)</f>
        <v>3246.00</v>
      </c>
      <c r="F59" s="4" t="str">
        <f>VLOOKUP(A59,HOP!A:C,3,0)</f>
        <v>2725012</v>
      </c>
      <c r="G59" s="4">
        <f t="shared" si="2"/>
        <v>0</v>
      </c>
      <c r="H59" s="4" t="str">
        <f t="shared" si="3"/>
        <v>，2725012</v>
      </c>
      <c r="I59" s="4" t="str">
        <f>VLOOKUP(A59,HOP!A:U,21)</f>
        <v>直连</v>
      </c>
    </row>
    <row r="60" s="4" customFormat="1" spans="1:9">
      <c r="A60" s="5">
        <v>21340380733</v>
      </c>
      <c r="B60" s="6">
        <v>44843</v>
      </c>
      <c r="C60" s="6">
        <v>44844</v>
      </c>
      <c r="D60" s="4">
        <v>2277</v>
      </c>
      <c r="E60" s="4" t="str">
        <f>VLOOKUP(A60,HOP!A:L,12,0)</f>
        <v>2277.00</v>
      </c>
      <c r="F60" s="4" t="str">
        <f>VLOOKUP(A60,HOP!A:C,3,0)</f>
        <v>2725158</v>
      </c>
      <c r="G60" s="4">
        <f t="shared" si="2"/>
        <v>0</v>
      </c>
      <c r="H60" s="4" t="str">
        <f t="shared" si="3"/>
        <v>，2725158</v>
      </c>
      <c r="I60" s="4" t="str">
        <f>VLOOKUP(A60,HOP!A:U,21)</f>
        <v>直连</v>
      </c>
    </row>
    <row r="61" s="4" customFormat="1" spans="1:9">
      <c r="A61" s="5">
        <v>21340733593</v>
      </c>
      <c r="B61" s="6">
        <v>44843</v>
      </c>
      <c r="C61" s="6">
        <v>44844</v>
      </c>
      <c r="D61" s="4">
        <v>1244</v>
      </c>
      <c r="E61" s="4" t="str">
        <f>VLOOKUP(A61,HOP!A:L,12,0)</f>
        <v>1244.00</v>
      </c>
      <c r="F61" s="4" t="str">
        <f>VLOOKUP(A61,HOP!A:C,3,0)</f>
        <v>2725238</v>
      </c>
      <c r="G61" s="4">
        <f t="shared" si="2"/>
        <v>0</v>
      </c>
      <c r="H61" s="4" t="str">
        <f t="shared" si="3"/>
        <v>，2725238</v>
      </c>
      <c r="I61" s="4" t="str">
        <f>VLOOKUP(A61,HOP!A:U,21)</f>
        <v>直连</v>
      </c>
    </row>
    <row r="62" s="4" customFormat="1" spans="1:9">
      <c r="A62" s="5">
        <v>21341294198</v>
      </c>
      <c r="B62" s="6">
        <v>44843</v>
      </c>
      <c r="C62" s="6">
        <v>44844</v>
      </c>
      <c r="D62" s="4">
        <v>1345</v>
      </c>
      <c r="E62" s="4" t="str">
        <f>VLOOKUP(A62,HOP!A:L,12,0)</f>
        <v>1345.00</v>
      </c>
      <c r="F62" s="4" t="str">
        <f>VLOOKUP(A62,HOP!A:C,3,0)</f>
        <v>2725347</v>
      </c>
      <c r="G62" s="4">
        <f t="shared" si="2"/>
        <v>0</v>
      </c>
      <c r="H62" s="4" t="str">
        <f t="shared" si="3"/>
        <v>，2725347</v>
      </c>
      <c r="I62" s="4" t="str">
        <f>VLOOKUP(A62,HOP!A:U,21)</f>
        <v>直连</v>
      </c>
    </row>
    <row r="63" s="4" customFormat="1" spans="1:9">
      <c r="A63" s="5">
        <v>21348469773</v>
      </c>
      <c r="B63" s="6">
        <v>44843</v>
      </c>
      <c r="C63" s="6">
        <v>44844</v>
      </c>
      <c r="D63" s="4">
        <v>400</v>
      </c>
      <c r="E63" s="4" t="str">
        <f>VLOOKUP(A63,HOP!A:L,12,0)</f>
        <v>400.00</v>
      </c>
      <c r="F63" s="4" t="str">
        <f>VLOOKUP(A63,HOP!A:C,3,0)</f>
        <v>2726843</v>
      </c>
      <c r="G63" s="4">
        <f t="shared" si="2"/>
        <v>0</v>
      </c>
      <c r="H63" s="4" t="str">
        <f t="shared" si="3"/>
        <v>，2726843</v>
      </c>
      <c r="I63" s="4" t="str">
        <f>VLOOKUP(A63,HOP!A:U,21)</f>
        <v>直连</v>
      </c>
    </row>
    <row r="64" s="4" customFormat="1" hidden="1" spans="1:9">
      <c r="A64" s="5">
        <v>21349147027</v>
      </c>
      <c r="B64" s="6">
        <v>44843</v>
      </c>
      <c r="C64" s="6">
        <v>44844</v>
      </c>
      <c r="D64" s="4">
        <v>0</v>
      </c>
      <c r="E64" s="4" t="str">
        <f>VLOOKUP(A64,HOP!A:L,12,0)</f>
        <v>755.00</v>
      </c>
      <c r="F64" s="4" t="str">
        <f>VLOOKUP(A64,HOP!A:C,3,0)</f>
        <v>2726992</v>
      </c>
      <c r="G64" s="4">
        <f t="shared" si="2"/>
        <v>-755</v>
      </c>
      <c r="H64" s="4" t="str">
        <f t="shared" si="3"/>
        <v>，2726992</v>
      </c>
      <c r="I64" s="4" t="str">
        <f>VLOOKUP(A64,HOP!A:U,21)</f>
        <v>直连</v>
      </c>
    </row>
    <row r="65" s="4" customFormat="1" spans="1:9">
      <c r="A65" s="5">
        <v>21350191419</v>
      </c>
      <c r="B65" s="6">
        <v>44841</v>
      </c>
      <c r="C65" s="6">
        <v>44844</v>
      </c>
      <c r="D65" s="4">
        <v>12166</v>
      </c>
      <c r="E65" s="4" t="str">
        <f>VLOOKUP(A65,HOP!A:L,12,0)</f>
        <v>12166.00</v>
      </c>
      <c r="F65" s="4" t="str">
        <f>VLOOKUP(A65,HOP!A:C,3,0)</f>
        <v>2727204</v>
      </c>
      <c r="G65" s="4">
        <f t="shared" si="2"/>
        <v>0</v>
      </c>
      <c r="H65" s="4" t="str">
        <f t="shared" si="3"/>
        <v>，2727204</v>
      </c>
      <c r="I65" s="4" t="str">
        <f>VLOOKUP(A65,HOP!A:U,21)</f>
        <v>直连</v>
      </c>
    </row>
    <row r="66" s="4" customFormat="1" spans="1:9">
      <c r="A66" s="5">
        <v>21351174310</v>
      </c>
      <c r="B66" s="6">
        <v>44840</v>
      </c>
      <c r="C66" s="6">
        <v>44844</v>
      </c>
      <c r="D66" s="4">
        <v>992</v>
      </c>
      <c r="E66" s="4" t="str">
        <f>VLOOKUP(A66,HOP!A:L,12,0)</f>
        <v>992.00</v>
      </c>
      <c r="F66" s="4" t="str">
        <f>VLOOKUP(A66,HOP!A:C,3,0)</f>
        <v>2727407</v>
      </c>
      <c r="G66" s="4">
        <f t="shared" si="2"/>
        <v>0</v>
      </c>
      <c r="H66" s="4" t="str">
        <f t="shared" si="3"/>
        <v>，2727407</v>
      </c>
      <c r="I66" s="4" t="str">
        <f>VLOOKUP(A66,HOP!A:U,21)</f>
        <v>直连</v>
      </c>
    </row>
    <row r="67" s="4" customFormat="1" spans="1:9">
      <c r="A67" s="5">
        <v>21353210159</v>
      </c>
      <c r="B67" s="6">
        <v>44842</v>
      </c>
      <c r="C67" s="6">
        <v>44844</v>
      </c>
      <c r="D67" s="4">
        <v>3188</v>
      </c>
      <c r="E67" s="4" t="str">
        <f>VLOOKUP(A67,HOP!A:L,12,0)</f>
        <v>3188.00</v>
      </c>
      <c r="F67" s="4" t="str">
        <f>VLOOKUP(A67,HOP!A:C,3,0)</f>
        <v>2727732</v>
      </c>
      <c r="G67" s="4">
        <f t="shared" ref="G67:G98" si="4">D67-E67</f>
        <v>0</v>
      </c>
      <c r="H67" s="4" t="str">
        <f t="shared" ref="H67:H98" si="5">$H$1&amp;F67</f>
        <v>，2727732</v>
      </c>
      <c r="I67" s="4" t="str">
        <f>VLOOKUP(A67,HOP!A:U,21)</f>
        <v>直连</v>
      </c>
    </row>
    <row r="68" s="4" customFormat="1" spans="1:9">
      <c r="A68" s="5">
        <v>21353542521</v>
      </c>
      <c r="B68" s="6">
        <v>44841</v>
      </c>
      <c r="C68" s="6">
        <v>44844</v>
      </c>
      <c r="D68" s="4">
        <v>777</v>
      </c>
      <c r="E68" s="4" t="str">
        <f>VLOOKUP(A68,HOP!A:L,12,0)</f>
        <v>777.00</v>
      </c>
      <c r="F68" s="4" t="str">
        <f>VLOOKUP(A68,HOP!A:C,3,0)</f>
        <v>2727805</v>
      </c>
      <c r="G68" s="4">
        <f t="shared" si="4"/>
        <v>0</v>
      </c>
      <c r="H68" s="4" t="str">
        <f t="shared" si="5"/>
        <v>，2727805</v>
      </c>
      <c r="I68" s="4" t="str">
        <f>VLOOKUP(A68,HOP!A:U,21)</f>
        <v>直连</v>
      </c>
    </row>
    <row r="69" s="4" customFormat="1" spans="1:9">
      <c r="A69" s="5">
        <v>21355524700</v>
      </c>
      <c r="B69" s="6">
        <v>44843</v>
      </c>
      <c r="C69" s="6">
        <v>44844</v>
      </c>
      <c r="D69" s="4">
        <v>733</v>
      </c>
      <c r="E69" s="4" t="str">
        <f>VLOOKUP(A69,HOP!A:L,12,0)</f>
        <v>733.00</v>
      </c>
      <c r="F69" s="4" t="str">
        <f>VLOOKUP(A69,HOP!A:C,3,0)</f>
        <v>2728194</v>
      </c>
      <c r="G69" s="4">
        <f t="shared" si="4"/>
        <v>0</v>
      </c>
      <c r="H69" s="4" t="str">
        <f t="shared" si="5"/>
        <v>，2728194</v>
      </c>
      <c r="I69" s="4" t="str">
        <f>VLOOKUP(A69,HOP!A:U,21)</f>
        <v>直连</v>
      </c>
    </row>
    <row r="70" s="4" customFormat="1" spans="1:9">
      <c r="A70" s="5">
        <v>21355887756</v>
      </c>
      <c r="B70" s="6">
        <v>44841</v>
      </c>
      <c r="C70" s="6">
        <v>44844</v>
      </c>
      <c r="D70" s="4">
        <v>1524</v>
      </c>
      <c r="E70" s="4" t="str">
        <f>VLOOKUP(A70,HOP!A:L,12,0)</f>
        <v>1524.00</v>
      </c>
      <c r="F70" s="4" t="str">
        <f>VLOOKUP(A70,HOP!A:C,3,0)</f>
        <v>2728299</v>
      </c>
      <c r="G70" s="4">
        <f t="shared" si="4"/>
        <v>0</v>
      </c>
      <c r="H70" s="4" t="str">
        <f t="shared" si="5"/>
        <v>，2728299</v>
      </c>
      <c r="I70" s="4" t="str">
        <f>VLOOKUP(A70,HOP!A:U,21)</f>
        <v>直连</v>
      </c>
    </row>
    <row r="71" s="4" customFormat="1" spans="1:9">
      <c r="A71" s="5">
        <v>21356825597</v>
      </c>
      <c r="B71" s="6">
        <v>44843</v>
      </c>
      <c r="C71" s="6">
        <v>44844</v>
      </c>
      <c r="D71" s="4">
        <v>848</v>
      </c>
      <c r="E71" s="4" t="str">
        <f>VLOOKUP(A71,HOP!A:L,12,0)</f>
        <v>848.00</v>
      </c>
      <c r="F71" s="4" t="str">
        <f>VLOOKUP(A71,HOP!A:C,3,0)</f>
        <v>2728522</v>
      </c>
      <c r="G71" s="4">
        <f t="shared" si="4"/>
        <v>0</v>
      </c>
      <c r="H71" s="4" t="str">
        <f t="shared" si="5"/>
        <v>，2728522</v>
      </c>
      <c r="I71" s="4" t="str">
        <f>VLOOKUP(A71,HOP!A:U,21)</f>
        <v>直连</v>
      </c>
    </row>
    <row r="72" s="4" customFormat="1" spans="1:9">
      <c r="A72" s="5">
        <v>21356916258</v>
      </c>
      <c r="B72" s="6">
        <v>44842</v>
      </c>
      <c r="C72" s="6">
        <v>44844</v>
      </c>
      <c r="D72" s="4">
        <v>17944</v>
      </c>
      <c r="E72" s="4" t="str">
        <f>VLOOKUP(A72,HOP!A:L,12,0)</f>
        <v>17944.00</v>
      </c>
      <c r="F72" s="4" t="str">
        <f>VLOOKUP(A72,HOP!A:C,3,0)</f>
        <v>2728576</v>
      </c>
      <c r="G72" s="4">
        <f t="shared" si="4"/>
        <v>0</v>
      </c>
      <c r="H72" s="4" t="str">
        <f t="shared" si="5"/>
        <v>，2728576</v>
      </c>
      <c r="I72" s="4" t="str">
        <f>VLOOKUP(A72,HOP!A:U,21)</f>
        <v>直连</v>
      </c>
    </row>
    <row r="73" s="4" customFormat="1" spans="1:9">
      <c r="A73" s="5">
        <v>21357438504</v>
      </c>
      <c r="B73" s="6">
        <v>44842</v>
      </c>
      <c r="C73" s="6">
        <v>44844</v>
      </c>
      <c r="D73" s="4">
        <v>3284</v>
      </c>
      <c r="E73" s="4" t="str">
        <f>VLOOKUP(A73,HOP!A:L,12,0)</f>
        <v>3284.00</v>
      </c>
      <c r="F73" s="4" t="str">
        <f>VLOOKUP(A73,HOP!A:C,3,0)</f>
        <v>2728695</v>
      </c>
      <c r="G73" s="4">
        <f t="shared" si="4"/>
        <v>0</v>
      </c>
      <c r="H73" s="4" t="str">
        <f t="shared" si="5"/>
        <v>，2728695</v>
      </c>
      <c r="I73" s="4" t="str">
        <f>VLOOKUP(A73,HOP!A:U,21)</f>
        <v>直连</v>
      </c>
    </row>
    <row r="74" s="4" customFormat="1" spans="1:9">
      <c r="A74" s="5">
        <v>21357716844</v>
      </c>
      <c r="B74" s="6">
        <v>44842</v>
      </c>
      <c r="C74" s="6">
        <v>44844</v>
      </c>
      <c r="D74" s="4">
        <v>2956</v>
      </c>
      <c r="E74" s="4" t="str">
        <f>VLOOKUP(A74,HOP!A:L,12,0)</f>
        <v>2956.00</v>
      </c>
      <c r="F74" s="4" t="str">
        <f>VLOOKUP(A74,HOP!A:C,3,0)</f>
        <v>2728784</v>
      </c>
      <c r="G74" s="4">
        <f t="shared" si="4"/>
        <v>0</v>
      </c>
      <c r="H74" s="4" t="str">
        <f t="shared" si="5"/>
        <v>，2728784</v>
      </c>
      <c r="I74" s="4" t="str">
        <f>VLOOKUP(A74,HOP!A:U,21)</f>
        <v>直连</v>
      </c>
    </row>
    <row r="75" s="4" customFormat="1" spans="1:9">
      <c r="A75" s="5">
        <v>21357977876</v>
      </c>
      <c r="B75" s="6">
        <v>44843</v>
      </c>
      <c r="C75" s="6">
        <v>44844</v>
      </c>
      <c r="D75" s="4">
        <v>391</v>
      </c>
      <c r="E75" s="4" t="str">
        <f>VLOOKUP(A75,HOP!A:L,12,0)</f>
        <v>391.00</v>
      </c>
      <c r="F75" s="4" t="str">
        <f>VLOOKUP(A75,HOP!A:C,3,0)</f>
        <v>2728848</v>
      </c>
      <c r="G75" s="4">
        <f t="shared" si="4"/>
        <v>0</v>
      </c>
      <c r="H75" s="4" t="str">
        <f t="shared" si="5"/>
        <v>，2728848</v>
      </c>
      <c r="I75" s="4" t="str">
        <f>VLOOKUP(A75,HOP!A:U,21)</f>
        <v>直连</v>
      </c>
    </row>
    <row r="76" s="4" customFormat="1" spans="1:9">
      <c r="A76" s="5">
        <v>21357990070</v>
      </c>
      <c r="B76" s="6">
        <v>44843</v>
      </c>
      <c r="C76" s="6">
        <v>44844</v>
      </c>
      <c r="D76" s="4">
        <v>1853</v>
      </c>
      <c r="E76" s="4" t="str">
        <f>VLOOKUP(A76,HOP!A:L,12,0)</f>
        <v>1853.00</v>
      </c>
      <c r="F76" s="4" t="str">
        <f>VLOOKUP(A76,HOP!A:C,3,0)</f>
        <v>2728850</v>
      </c>
      <c r="G76" s="4">
        <f t="shared" si="4"/>
        <v>0</v>
      </c>
      <c r="H76" s="4" t="str">
        <f t="shared" si="5"/>
        <v>，2728850</v>
      </c>
      <c r="I76" s="4" t="str">
        <f>VLOOKUP(A76,HOP!A:U,21)</f>
        <v>直连</v>
      </c>
    </row>
    <row r="77" s="4" customFormat="1" spans="1:9">
      <c r="A77" s="5">
        <v>21358119308</v>
      </c>
      <c r="B77" s="6">
        <v>44841</v>
      </c>
      <c r="C77" s="6">
        <v>44844</v>
      </c>
      <c r="D77" s="4">
        <v>4814</v>
      </c>
      <c r="E77" s="4" t="str">
        <f>VLOOKUP(A77,HOP!A:L,12,0)</f>
        <v>4814.00</v>
      </c>
      <c r="F77" s="4" t="str">
        <f>VLOOKUP(A77,HOP!A:C,3,0)</f>
        <v>2728876</v>
      </c>
      <c r="G77" s="4">
        <f t="shared" si="4"/>
        <v>0</v>
      </c>
      <c r="H77" s="4" t="str">
        <f t="shared" si="5"/>
        <v>，2728876</v>
      </c>
      <c r="I77" s="4" t="str">
        <f>VLOOKUP(A77,HOP!A:U,21)</f>
        <v>直连</v>
      </c>
    </row>
    <row r="78" s="4" customFormat="1" spans="1:9">
      <c r="A78" s="5">
        <v>21358978708</v>
      </c>
      <c r="B78" s="6">
        <v>44841</v>
      </c>
      <c r="C78" s="6">
        <v>44844</v>
      </c>
      <c r="D78" s="4">
        <v>1422</v>
      </c>
      <c r="E78" s="4" t="str">
        <f>VLOOKUP(A78,HOP!A:L,12,0)</f>
        <v>1422.00</v>
      </c>
      <c r="F78" s="4" t="str">
        <f>VLOOKUP(A78,HOP!A:C,3,0)</f>
        <v>2729091</v>
      </c>
      <c r="G78" s="4">
        <f t="shared" si="4"/>
        <v>0</v>
      </c>
      <c r="H78" s="4" t="str">
        <f t="shared" si="5"/>
        <v>，2729091</v>
      </c>
      <c r="I78" s="4" t="str">
        <f>VLOOKUP(A78,HOP!A:U,21)</f>
        <v>直连</v>
      </c>
    </row>
    <row r="79" s="4" customFormat="1" spans="1:9">
      <c r="A79" s="5">
        <v>21360023499</v>
      </c>
      <c r="B79" s="6">
        <v>44843</v>
      </c>
      <c r="C79" s="6">
        <v>44844</v>
      </c>
      <c r="D79" s="4">
        <v>297</v>
      </c>
      <c r="E79" s="4" t="str">
        <f>VLOOKUP(A79,HOP!A:L,12,0)</f>
        <v>297.00</v>
      </c>
      <c r="F79" s="4" t="str">
        <f>VLOOKUP(A79,HOP!A:C,3,0)</f>
        <v>2729294</v>
      </c>
      <c r="G79" s="4">
        <f t="shared" si="4"/>
        <v>0</v>
      </c>
      <c r="H79" s="4" t="str">
        <f t="shared" si="5"/>
        <v>，2729294</v>
      </c>
      <c r="I79" s="4" t="str">
        <f>VLOOKUP(A79,HOP!A:U,21)</f>
        <v>直连</v>
      </c>
    </row>
    <row r="80" s="4" customFormat="1" spans="1:9">
      <c r="A80" s="5">
        <v>21360427017</v>
      </c>
      <c r="B80" s="6">
        <v>44842</v>
      </c>
      <c r="C80" s="6">
        <v>44844</v>
      </c>
      <c r="D80" s="4">
        <v>1088</v>
      </c>
      <c r="E80" s="4" t="str">
        <f>VLOOKUP(A80,HOP!A:L,12,0)</f>
        <v>1088.00</v>
      </c>
      <c r="F80" s="4" t="str">
        <f>VLOOKUP(A80,HOP!A:C,3,0)</f>
        <v>2729437</v>
      </c>
      <c r="G80" s="4">
        <f t="shared" si="4"/>
        <v>0</v>
      </c>
      <c r="H80" s="4" t="str">
        <f t="shared" si="5"/>
        <v>，2729437</v>
      </c>
      <c r="I80" s="4" t="str">
        <f>VLOOKUP(A80,HOP!A:U,21)</f>
        <v>直连</v>
      </c>
    </row>
    <row r="81" s="4" customFormat="1" spans="1:9">
      <c r="A81" s="5">
        <v>21360623143</v>
      </c>
      <c r="B81" s="6">
        <v>44841</v>
      </c>
      <c r="C81" s="6">
        <v>44844</v>
      </c>
      <c r="D81" s="4">
        <v>2370</v>
      </c>
      <c r="E81" s="4" t="str">
        <f>VLOOKUP(A81,HOP!A:L,12,0)</f>
        <v>2370.00</v>
      </c>
      <c r="F81" s="4" t="str">
        <f>VLOOKUP(A81,HOP!A:C,3,0)</f>
        <v>2729491</v>
      </c>
      <c r="G81" s="4">
        <f t="shared" si="4"/>
        <v>0</v>
      </c>
      <c r="H81" s="4" t="str">
        <f t="shared" si="5"/>
        <v>，2729491</v>
      </c>
      <c r="I81" s="4" t="str">
        <f>VLOOKUP(A81,HOP!A:U,21)</f>
        <v>直连</v>
      </c>
    </row>
    <row r="82" s="4" customFormat="1" spans="1:9">
      <c r="A82" s="5">
        <v>21361534378</v>
      </c>
      <c r="B82" s="6">
        <v>44841</v>
      </c>
      <c r="C82" s="6">
        <v>44844</v>
      </c>
      <c r="D82" s="4">
        <v>1459</v>
      </c>
      <c r="E82" s="4" t="str">
        <f>VLOOKUP(A82,HOP!A:L,12,0)</f>
        <v>1459.00</v>
      </c>
      <c r="F82" s="4" t="str">
        <f>VLOOKUP(A82,HOP!A:C,3,0)</f>
        <v>2729731</v>
      </c>
      <c r="G82" s="4">
        <f t="shared" si="4"/>
        <v>0</v>
      </c>
      <c r="H82" s="4" t="str">
        <f t="shared" si="5"/>
        <v>，2729731</v>
      </c>
      <c r="I82" s="4" t="str">
        <f>VLOOKUP(A82,HOP!A:U,21)</f>
        <v>直连</v>
      </c>
    </row>
    <row r="83" s="4" customFormat="1" spans="1:9">
      <c r="A83" s="5">
        <v>21362273186</v>
      </c>
      <c r="B83" s="6">
        <v>44842</v>
      </c>
      <c r="C83" s="6">
        <v>44844</v>
      </c>
      <c r="D83" s="4">
        <v>2172</v>
      </c>
      <c r="E83" s="4" t="str">
        <f>VLOOKUP(A83,HOP!A:L,12,0)</f>
        <v>2172.00</v>
      </c>
      <c r="F83" s="4" t="str">
        <f>VLOOKUP(A83,HOP!A:C,3,0)</f>
        <v>2729940</v>
      </c>
      <c r="G83" s="4">
        <f t="shared" si="4"/>
        <v>0</v>
      </c>
      <c r="H83" s="4" t="str">
        <f t="shared" si="5"/>
        <v>，2729940</v>
      </c>
      <c r="I83" s="4" t="str">
        <f>VLOOKUP(A83,HOP!A:U,21)</f>
        <v>直连</v>
      </c>
    </row>
    <row r="84" s="4" customFormat="1" spans="1:9">
      <c r="A84" s="5">
        <v>21362891283</v>
      </c>
      <c r="B84" s="6">
        <v>44842</v>
      </c>
      <c r="C84" s="6">
        <v>44844</v>
      </c>
      <c r="D84" s="4">
        <v>8886</v>
      </c>
      <c r="E84" s="4" t="str">
        <f>VLOOKUP(A84,HOP!A:L,12,0)</f>
        <v>8886.00</v>
      </c>
      <c r="F84" s="4" t="str">
        <f>VLOOKUP(A84,HOP!A:C,3,0)</f>
        <v>2730109</v>
      </c>
      <c r="G84" s="4">
        <f t="shared" si="4"/>
        <v>0</v>
      </c>
      <c r="H84" s="4" t="str">
        <f t="shared" si="5"/>
        <v>，2730109</v>
      </c>
      <c r="I84" s="4" t="str">
        <f>VLOOKUP(A84,HOP!A:U,21)</f>
        <v>直连</v>
      </c>
    </row>
    <row r="85" s="4" customFormat="1" spans="1:9">
      <c r="A85" s="5">
        <v>21363297731</v>
      </c>
      <c r="B85" s="6">
        <v>44842</v>
      </c>
      <c r="C85" s="6">
        <v>44844</v>
      </c>
      <c r="D85" s="4">
        <v>1045</v>
      </c>
      <c r="E85" s="4" t="str">
        <f>VLOOKUP(A85,HOP!A:L,12,0)</f>
        <v>1045.00</v>
      </c>
      <c r="F85" s="4" t="str">
        <f>VLOOKUP(A85,HOP!A:C,3,0)</f>
        <v>2730271</v>
      </c>
      <c r="G85" s="4">
        <f t="shared" si="4"/>
        <v>0</v>
      </c>
      <c r="H85" s="4" t="str">
        <f t="shared" si="5"/>
        <v>，2730271</v>
      </c>
      <c r="I85" s="4" t="str">
        <f>VLOOKUP(A85,HOP!A:U,21)</f>
        <v>直连</v>
      </c>
    </row>
    <row r="86" s="4" customFormat="1" spans="1:9">
      <c r="A86" s="5">
        <v>21363332722</v>
      </c>
      <c r="B86" s="6">
        <v>44842</v>
      </c>
      <c r="C86" s="6">
        <v>44844</v>
      </c>
      <c r="D86" s="4">
        <v>718</v>
      </c>
      <c r="E86" s="4" t="str">
        <f>VLOOKUP(A86,HOP!A:L,12,0)</f>
        <v>718.00</v>
      </c>
      <c r="F86" s="4" t="str">
        <f>VLOOKUP(A86,HOP!A:C,3,0)</f>
        <v>2730290</v>
      </c>
      <c r="G86" s="4">
        <f t="shared" si="4"/>
        <v>0</v>
      </c>
      <c r="H86" s="4" t="str">
        <f t="shared" si="5"/>
        <v>，2730290</v>
      </c>
      <c r="I86" s="4" t="str">
        <f>VLOOKUP(A86,HOP!A:U,21)</f>
        <v>直连</v>
      </c>
    </row>
    <row r="87" s="4" customFormat="1" spans="1:9">
      <c r="A87" s="5">
        <v>21363615889</v>
      </c>
      <c r="B87" s="6">
        <v>44843</v>
      </c>
      <c r="C87" s="6">
        <v>44844</v>
      </c>
      <c r="D87" s="4">
        <v>1168</v>
      </c>
      <c r="E87" s="4" t="str">
        <f>VLOOKUP(A87,HOP!A:L,12,0)</f>
        <v>1168.00</v>
      </c>
      <c r="F87" s="4" t="str">
        <f>VLOOKUP(A87,HOP!A:C,3,0)</f>
        <v>2730351</v>
      </c>
      <c r="G87" s="4">
        <f t="shared" si="4"/>
        <v>0</v>
      </c>
      <c r="H87" s="4" t="str">
        <f t="shared" si="5"/>
        <v>，2730351</v>
      </c>
      <c r="I87" s="4" t="str">
        <f>VLOOKUP(A87,HOP!A:U,21)</f>
        <v>直连</v>
      </c>
    </row>
    <row r="88" s="4" customFormat="1" spans="1:9">
      <c r="A88" s="5">
        <v>21363924024</v>
      </c>
      <c r="B88" s="6">
        <v>44842</v>
      </c>
      <c r="C88" s="6">
        <v>44844</v>
      </c>
      <c r="D88" s="4">
        <v>6582</v>
      </c>
      <c r="E88" s="4" t="str">
        <f>VLOOKUP(A88,HOP!A:L,12,0)</f>
        <v>6582.00</v>
      </c>
      <c r="F88" s="4" t="str">
        <f>VLOOKUP(A88,HOP!A:C,3,0)</f>
        <v>2730449</v>
      </c>
      <c r="G88" s="4">
        <f t="shared" si="4"/>
        <v>0</v>
      </c>
      <c r="H88" s="4" t="str">
        <f t="shared" si="5"/>
        <v>，2730449</v>
      </c>
      <c r="I88" s="4" t="str">
        <f>VLOOKUP(A88,HOP!A:U,21)</f>
        <v>直连</v>
      </c>
    </row>
    <row r="89" s="4" customFormat="1" spans="1:9">
      <c r="A89" s="5">
        <v>21364099752</v>
      </c>
      <c r="B89" s="6">
        <v>44843</v>
      </c>
      <c r="C89" s="6">
        <v>44844</v>
      </c>
      <c r="D89" s="4">
        <v>315</v>
      </c>
      <c r="E89" s="4" t="str">
        <f>VLOOKUP(A89,HOP!A:L,12,0)</f>
        <v>315.00</v>
      </c>
      <c r="F89" s="4" t="str">
        <f>VLOOKUP(A89,HOP!A:C,3,0)</f>
        <v>2730476</v>
      </c>
      <c r="G89" s="4">
        <f t="shared" si="4"/>
        <v>0</v>
      </c>
      <c r="H89" s="4" t="str">
        <f t="shared" si="5"/>
        <v>，2730476</v>
      </c>
      <c r="I89" s="4" t="str">
        <f>VLOOKUP(A89,HOP!A:U,21)</f>
        <v>直连</v>
      </c>
    </row>
    <row r="90" s="4" customFormat="1" spans="1:9">
      <c r="A90" s="5">
        <v>21364239020</v>
      </c>
      <c r="B90" s="6">
        <v>44842</v>
      </c>
      <c r="C90" s="6">
        <v>44844</v>
      </c>
      <c r="D90" s="4">
        <v>2548</v>
      </c>
      <c r="E90" s="4" t="str">
        <f>VLOOKUP(A90,HOP!A:L,12,0)</f>
        <v>2548.00</v>
      </c>
      <c r="F90" s="4" t="str">
        <f>VLOOKUP(A90,HOP!A:C,3,0)</f>
        <v>2730520</v>
      </c>
      <c r="G90" s="4">
        <f t="shared" si="4"/>
        <v>0</v>
      </c>
      <c r="H90" s="4" t="str">
        <f t="shared" si="5"/>
        <v>，2730520</v>
      </c>
      <c r="I90" s="4" t="str">
        <f>VLOOKUP(A90,HOP!A:U,21)</f>
        <v>直连</v>
      </c>
    </row>
    <row r="91" s="4" customFormat="1" spans="1:9">
      <c r="A91" s="5">
        <v>21364332396</v>
      </c>
      <c r="B91" s="6">
        <v>44843</v>
      </c>
      <c r="C91" s="6">
        <v>44844</v>
      </c>
      <c r="D91" s="4">
        <v>504</v>
      </c>
      <c r="E91" s="4" t="str">
        <f>VLOOKUP(A91,HOP!A:L,12,0)</f>
        <v>504.00</v>
      </c>
      <c r="F91" s="4" t="str">
        <f>VLOOKUP(A91,HOP!A:C,3,0)</f>
        <v>2730540</v>
      </c>
      <c r="G91" s="4">
        <f t="shared" si="4"/>
        <v>0</v>
      </c>
      <c r="H91" s="4" t="str">
        <f t="shared" si="5"/>
        <v>，2730540</v>
      </c>
      <c r="I91" s="4" t="str">
        <f>VLOOKUP(A91,HOP!A:U,21)</f>
        <v>直连</v>
      </c>
    </row>
    <row r="92" s="4" customFormat="1" spans="1:9">
      <c r="A92" s="5">
        <v>21364683936</v>
      </c>
      <c r="B92" s="6">
        <v>44842</v>
      </c>
      <c r="C92" s="6">
        <v>44844</v>
      </c>
      <c r="D92" s="4">
        <v>1380</v>
      </c>
      <c r="E92" s="4" t="str">
        <f>VLOOKUP(A92,HOP!A:L,12,0)</f>
        <v>1380.00</v>
      </c>
      <c r="F92" s="4" t="str">
        <f>VLOOKUP(A92,HOP!A:C,3,0)</f>
        <v>2730616</v>
      </c>
      <c r="G92" s="4">
        <f t="shared" si="4"/>
        <v>0</v>
      </c>
      <c r="H92" s="4" t="str">
        <f t="shared" si="5"/>
        <v>，2730616</v>
      </c>
      <c r="I92" s="4" t="str">
        <f>VLOOKUP(A92,HOP!A:U,21)</f>
        <v>直连</v>
      </c>
    </row>
    <row r="93" s="4" customFormat="1" spans="1:9">
      <c r="A93" s="5">
        <v>21364880759</v>
      </c>
      <c r="B93" s="6">
        <v>44842</v>
      </c>
      <c r="C93" s="6">
        <v>44844</v>
      </c>
      <c r="D93" s="4">
        <v>398</v>
      </c>
      <c r="E93" s="4" t="str">
        <f>VLOOKUP(A93,HOP!A:L,12,0)</f>
        <v>398.00</v>
      </c>
      <c r="F93" s="4" t="str">
        <f>VLOOKUP(A93,HOP!A:C,3,0)</f>
        <v>2730646</v>
      </c>
      <c r="G93" s="4">
        <f t="shared" si="4"/>
        <v>0</v>
      </c>
      <c r="H93" s="4" t="str">
        <f t="shared" si="5"/>
        <v>，2730646</v>
      </c>
      <c r="I93" s="4" t="str">
        <f>VLOOKUP(A93,HOP!A:U,21)</f>
        <v>直连</v>
      </c>
    </row>
    <row r="94" s="4" customFormat="1" spans="1:9">
      <c r="A94" s="5">
        <v>21365021663</v>
      </c>
      <c r="B94" s="6">
        <v>44843</v>
      </c>
      <c r="C94" s="6">
        <v>44844</v>
      </c>
      <c r="D94" s="4">
        <v>408</v>
      </c>
      <c r="E94" s="4" t="str">
        <f>VLOOKUP(A94,HOP!A:L,12,0)</f>
        <v>408.00</v>
      </c>
      <c r="F94" s="4" t="str">
        <f>VLOOKUP(A94,HOP!A:C,3,0)</f>
        <v>2730675</v>
      </c>
      <c r="G94" s="4">
        <f t="shared" si="4"/>
        <v>0</v>
      </c>
      <c r="H94" s="4" t="str">
        <f t="shared" si="5"/>
        <v>，2730675</v>
      </c>
      <c r="I94" s="4" t="str">
        <f>VLOOKUP(A94,HOP!A:U,21)</f>
        <v>直连</v>
      </c>
    </row>
    <row r="95" s="4" customFormat="1" spans="1:9">
      <c r="A95" s="5">
        <v>21365784889</v>
      </c>
      <c r="B95" s="6">
        <v>44843</v>
      </c>
      <c r="C95" s="6">
        <v>44844</v>
      </c>
      <c r="D95" s="4">
        <v>872</v>
      </c>
      <c r="E95" s="4" t="str">
        <f>VLOOKUP(A95,HOP!A:L,12,0)</f>
        <v>872.00</v>
      </c>
      <c r="F95" s="4" t="str">
        <f>VLOOKUP(A95,HOP!A:C,3,0)</f>
        <v>2730812</v>
      </c>
      <c r="G95" s="4">
        <f t="shared" si="4"/>
        <v>0</v>
      </c>
      <c r="H95" s="4" t="str">
        <f t="shared" si="5"/>
        <v>，2730812</v>
      </c>
      <c r="I95" s="4" t="str">
        <f>VLOOKUP(A95,HOP!A:U,21)</f>
        <v>直连</v>
      </c>
    </row>
    <row r="96" s="4" customFormat="1" spans="1:9">
      <c r="A96" s="5">
        <v>21366491090</v>
      </c>
      <c r="B96" s="6">
        <v>44842</v>
      </c>
      <c r="C96" s="6">
        <v>44844</v>
      </c>
      <c r="D96" s="4">
        <v>1622</v>
      </c>
      <c r="E96" s="4" t="str">
        <f>VLOOKUP(A96,HOP!A:L,12,0)</f>
        <v>1622.00</v>
      </c>
      <c r="F96" s="4" t="str">
        <f>VLOOKUP(A96,HOP!A:C,3,0)</f>
        <v>2730931</v>
      </c>
      <c r="G96" s="4">
        <f t="shared" si="4"/>
        <v>0</v>
      </c>
      <c r="H96" s="4" t="str">
        <f t="shared" si="5"/>
        <v>，2730931</v>
      </c>
      <c r="I96" s="4" t="str">
        <f>VLOOKUP(A96,HOP!A:U,21)</f>
        <v>直连</v>
      </c>
    </row>
    <row r="97" s="4" customFormat="1" spans="1:9">
      <c r="A97" s="5">
        <v>21366601356</v>
      </c>
      <c r="B97" s="6">
        <v>44842</v>
      </c>
      <c r="C97" s="6">
        <v>44844</v>
      </c>
      <c r="D97" s="4">
        <v>1605</v>
      </c>
      <c r="E97" s="4" t="str">
        <f>VLOOKUP(A97,HOP!A:L,12,0)</f>
        <v>1605.00</v>
      </c>
      <c r="F97" s="4" t="str">
        <f>VLOOKUP(A97,HOP!A:C,3,0)</f>
        <v>2730958</v>
      </c>
      <c r="G97" s="4">
        <f t="shared" si="4"/>
        <v>0</v>
      </c>
      <c r="H97" s="4" t="str">
        <f t="shared" si="5"/>
        <v>，2730958</v>
      </c>
      <c r="I97" s="4" t="str">
        <f>VLOOKUP(A97,HOP!A:U,21)</f>
        <v>直连</v>
      </c>
    </row>
    <row r="98" s="4" customFormat="1" spans="1:9">
      <c r="A98" s="5">
        <v>21366681481</v>
      </c>
      <c r="B98" s="6">
        <v>44842</v>
      </c>
      <c r="C98" s="6">
        <v>44844</v>
      </c>
      <c r="D98" s="4">
        <v>4754</v>
      </c>
      <c r="E98" s="4" t="str">
        <f>VLOOKUP(A98,HOP!A:L,12,0)</f>
        <v>4754.00</v>
      </c>
      <c r="F98" s="4" t="str">
        <f>VLOOKUP(A98,HOP!A:C,3,0)</f>
        <v>2730974</v>
      </c>
      <c r="G98" s="4">
        <f t="shared" si="4"/>
        <v>0</v>
      </c>
      <c r="H98" s="4" t="str">
        <f t="shared" si="5"/>
        <v>，2730974</v>
      </c>
      <c r="I98" s="4" t="str">
        <f>VLOOKUP(A98,HOP!A:U,21)</f>
        <v>直连</v>
      </c>
    </row>
    <row r="99" s="4" customFormat="1" hidden="1" spans="1:9">
      <c r="A99" s="5">
        <v>21366962103</v>
      </c>
      <c r="B99" s="6">
        <v>44843</v>
      </c>
      <c r="C99" s="6">
        <v>44844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30" si="6">D99-E99</f>
        <v>#N/A</v>
      </c>
      <c r="H99" s="4" t="e">
        <f t="shared" ref="H99:H130" si="7">$H$1&amp;F99</f>
        <v>#N/A</v>
      </c>
      <c r="I99" s="4" t="str">
        <f>VLOOKUP(A99,HOP!A:U,21)</f>
        <v>直连</v>
      </c>
    </row>
    <row r="100" s="4" customFormat="1" spans="1:9">
      <c r="A100" s="5">
        <v>21367005335</v>
      </c>
      <c r="B100" s="6">
        <v>44842</v>
      </c>
      <c r="C100" s="6">
        <v>44844</v>
      </c>
      <c r="D100" s="4">
        <v>186</v>
      </c>
      <c r="E100" s="4" t="str">
        <f>VLOOKUP(A100,HOP!A:L,12,0)</f>
        <v>186.00</v>
      </c>
      <c r="F100" s="4" t="str">
        <f>VLOOKUP(A100,HOP!A:C,3,0)</f>
        <v>2731011</v>
      </c>
      <c r="G100" s="4">
        <f t="shared" si="6"/>
        <v>0</v>
      </c>
      <c r="H100" s="4" t="str">
        <f t="shared" si="7"/>
        <v>，2731011</v>
      </c>
      <c r="I100" s="4" t="str">
        <f>VLOOKUP(A100,HOP!A:U,21)</f>
        <v>直连</v>
      </c>
    </row>
    <row r="101" s="4" customFormat="1" spans="1:9">
      <c r="A101" s="5">
        <v>21367941864</v>
      </c>
      <c r="B101" s="6">
        <v>44842</v>
      </c>
      <c r="C101" s="6">
        <v>44844</v>
      </c>
      <c r="D101" s="4">
        <v>1862</v>
      </c>
      <c r="E101" s="4" t="str">
        <f>VLOOKUP(A101,HOP!A:L,12,0)</f>
        <v>1862.00</v>
      </c>
      <c r="F101" s="4" t="str">
        <f>VLOOKUP(A101,HOP!A:C,3,0)</f>
        <v>2731147</v>
      </c>
      <c r="G101" s="4">
        <f t="shared" si="6"/>
        <v>0</v>
      </c>
      <c r="H101" s="4" t="str">
        <f t="shared" si="7"/>
        <v>，2731147</v>
      </c>
      <c r="I101" s="4" t="str">
        <f>VLOOKUP(A101,HOP!A:U,21)</f>
        <v>直连</v>
      </c>
    </row>
    <row r="102" s="4" customFormat="1" hidden="1" spans="1:9">
      <c r="A102" s="5">
        <v>21368079747</v>
      </c>
      <c r="B102" s="6">
        <v>44843</v>
      </c>
      <c r="C102" s="6">
        <v>44844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str">
        <f>VLOOKUP(A102,HOP!A:U,21)</f>
        <v>直连</v>
      </c>
    </row>
    <row r="103" s="4" customFormat="1" spans="1:9">
      <c r="A103" s="5">
        <v>21368158151</v>
      </c>
      <c r="B103" s="6">
        <v>44843</v>
      </c>
      <c r="C103" s="6">
        <v>44844</v>
      </c>
      <c r="D103" s="4">
        <v>300</v>
      </c>
      <c r="E103" s="4" t="str">
        <f>VLOOKUP(A103,HOP!A:L,12,0)</f>
        <v>300.00</v>
      </c>
      <c r="F103" s="4" t="str">
        <f>VLOOKUP(A103,HOP!A:C,3,0)</f>
        <v>2731182</v>
      </c>
      <c r="G103" s="4">
        <f t="shared" si="6"/>
        <v>0</v>
      </c>
      <c r="H103" s="4" t="str">
        <f t="shared" si="7"/>
        <v>，2731182</v>
      </c>
      <c r="I103" s="4" t="str">
        <f>VLOOKUP(A103,HOP!A:U,21)</f>
        <v>直连</v>
      </c>
    </row>
    <row r="104" s="4" customFormat="1" spans="1:9">
      <c r="A104" s="5">
        <v>21368525087</v>
      </c>
      <c r="B104" s="6">
        <v>44843</v>
      </c>
      <c r="C104" s="6">
        <v>44844</v>
      </c>
      <c r="D104" s="4">
        <v>330</v>
      </c>
      <c r="E104" s="4" t="str">
        <f>VLOOKUP(A104,HOP!A:L,12,0)</f>
        <v>330.00</v>
      </c>
      <c r="F104" s="4" t="str">
        <f>VLOOKUP(A104,HOP!A:C,3,0)</f>
        <v>2731242</v>
      </c>
      <c r="G104" s="4">
        <f t="shared" si="6"/>
        <v>0</v>
      </c>
      <c r="H104" s="4" t="str">
        <f t="shared" si="7"/>
        <v>，2731242</v>
      </c>
      <c r="I104" s="4" t="str">
        <f>VLOOKUP(A104,HOP!A:U,21)</f>
        <v>直连</v>
      </c>
    </row>
    <row r="105" s="4" customFormat="1" spans="1:9">
      <c r="A105" s="5">
        <v>21368667647</v>
      </c>
      <c r="B105" s="6">
        <v>44843</v>
      </c>
      <c r="C105" s="6">
        <v>44844</v>
      </c>
      <c r="D105" s="4">
        <v>447</v>
      </c>
      <c r="E105" s="4" t="str">
        <f>VLOOKUP(A105,HOP!A:L,12,0)</f>
        <v>447.00</v>
      </c>
      <c r="F105" s="4" t="str">
        <f>VLOOKUP(A105,HOP!A:C,3,0)</f>
        <v>2731286</v>
      </c>
      <c r="G105" s="4">
        <f t="shared" si="6"/>
        <v>0</v>
      </c>
      <c r="H105" s="4" t="str">
        <f t="shared" si="7"/>
        <v>，2731286</v>
      </c>
      <c r="I105" s="4" t="str">
        <f>VLOOKUP(A105,HOP!A:U,21)</f>
        <v>直连</v>
      </c>
    </row>
    <row r="106" s="4" customFormat="1" spans="1:9">
      <c r="A106" s="5">
        <v>21368678192</v>
      </c>
      <c r="B106" s="6">
        <v>44843</v>
      </c>
      <c r="C106" s="6">
        <v>44844</v>
      </c>
      <c r="D106" s="4">
        <v>195</v>
      </c>
      <c r="E106" s="4" t="str">
        <f>VLOOKUP(A106,HOP!A:L,12,0)</f>
        <v>195.00</v>
      </c>
      <c r="F106" s="4" t="str">
        <f>VLOOKUP(A106,HOP!A:C,3,0)</f>
        <v>2731292</v>
      </c>
      <c r="G106" s="4">
        <f t="shared" si="6"/>
        <v>0</v>
      </c>
      <c r="H106" s="4" t="str">
        <f t="shared" si="7"/>
        <v>，2731292</v>
      </c>
      <c r="I106" s="4" t="str">
        <f>VLOOKUP(A106,HOP!A:U,21)</f>
        <v>直连</v>
      </c>
    </row>
    <row r="107" s="4" customFormat="1" spans="1:9">
      <c r="A107" s="5">
        <v>21368737166</v>
      </c>
      <c r="B107" s="6">
        <v>44843</v>
      </c>
      <c r="C107" s="6">
        <v>44844</v>
      </c>
      <c r="D107" s="4">
        <v>813</v>
      </c>
      <c r="E107" s="4" t="str">
        <f>VLOOKUP(A107,HOP!A:L,12,0)</f>
        <v>813.00</v>
      </c>
      <c r="F107" s="4" t="str">
        <f>VLOOKUP(A107,HOP!A:C,3,0)</f>
        <v>2731311</v>
      </c>
      <c r="G107" s="4">
        <f t="shared" si="6"/>
        <v>0</v>
      </c>
      <c r="H107" s="4" t="str">
        <f t="shared" si="7"/>
        <v>，2731311</v>
      </c>
      <c r="I107" s="4" t="str">
        <f>VLOOKUP(A107,HOP!A:U,21)</f>
        <v>直连</v>
      </c>
    </row>
    <row r="108" s="4" customFormat="1" spans="1:9">
      <c r="A108" s="5">
        <v>21368744161</v>
      </c>
      <c r="B108" s="6">
        <v>44843</v>
      </c>
      <c r="C108" s="6">
        <v>44844</v>
      </c>
      <c r="D108" s="4">
        <v>401</v>
      </c>
      <c r="E108" s="4" t="str">
        <f>VLOOKUP(A108,HOP!A:L,12,0)</f>
        <v>401.00</v>
      </c>
      <c r="F108" s="4" t="str">
        <f>VLOOKUP(A108,HOP!A:C,3,0)</f>
        <v>2731317</v>
      </c>
      <c r="G108" s="4">
        <f t="shared" si="6"/>
        <v>0</v>
      </c>
      <c r="H108" s="4" t="str">
        <f t="shared" si="7"/>
        <v>，2731317</v>
      </c>
      <c r="I108" s="4" t="str">
        <f>VLOOKUP(A108,HOP!A:U,21)</f>
        <v>直连</v>
      </c>
    </row>
    <row r="109" s="4" customFormat="1" spans="1:9">
      <c r="A109" s="5">
        <v>21368820429</v>
      </c>
      <c r="B109" s="6">
        <v>44843</v>
      </c>
      <c r="C109" s="6">
        <v>44844</v>
      </c>
      <c r="D109" s="4">
        <v>1609</v>
      </c>
      <c r="E109" s="4" t="str">
        <f>VLOOKUP(A109,HOP!A:L,12,0)</f>
        <v>1609.00</v>
      </c>
      <c r="F109" s="4" t="str">
        <f>VLOOKUP(A109,HOP!A:C,3,0)</f>
        <v>2731327</v>
      </c>
      <c r="G109" s="4">
        <f t="shared" si="6"/>
        <v>0</v>
      </c>
      <c r="H109" s="4" t="str">
        <f t="shared" si="7"/>
        <v>，2731327</v>
      </c>
      <c r="I109" s="4" t="str">
        <f>VLOOKUP(A109,HOP!A:U,21)</f>
        <v>直连</v>
      </c>
    </row>
    <row r="110" s="4" customFormat="1" spans="1:9">
      <c r="A110" s="5">
        <v>21369054920</v>
      </c>
      <c r="B110" s="6">
        <v>44843</v>
      </c>
      <c r="C110" s="6">
        <v>44844</v>
      </c>
      <c r="D110" s="4">
        <v>752</v>
      </c>
      <c r="E110" s="4" t="str">
        <f>VLOOKUP(A110,HOP!A:L,12,0)</f>
        <v>752.00</v>
      </c>
      <c r="F110" s="4" t="str">
        <f>VLOOKUP(A110,HOP!A:C,3,0)</f>
        <v>2731392</v>
      </c>
      <c r="G110" s="4">
        <f t="shared" si="6"/>
        <v>0</v>
      </c>
      <c r="H110" s="4" t="str">
        <f t="shared" si="7"/>
        <v>，2731392</v>
      </c>
      <c r="I110" s="4" t="str">
        <f>VLOOKUP(A110,HOP!A:U,21)</f>
        <v>直连</v>
      </c>
    </row>
    <row r="111" s="4" customFormat="1" spans="1:9">
      <c r="A111" s="5">
        <v>21369082942</v>
      </c>
      <c r="B111" s="6">
        <v>44843</v>
      </c>
      <c r="C111" s="6">
        <v>44844</v>
      </c>
      <c r="D111" s="4">
        <v>410</v>
      </c>
      <c r="E111" s="4" t="str">
        <f>VLOOKUP(A111,HOP!A:L,12,0)</f>
        <v>410.00</v>
      </c>
      <c r="F111" s="4" t="str">
        <f>VLOOKUP(A111,HOP!A:C,3,0)</f>
        <v>2731410</v>
      </c>
      <c r="G111" s="4">
        <f t="shared" si="6"/>
        <v>0</v>
      </c>
      <c r="H111" s="4" t="str">
        <f t="shared" si="7"/>
        <v>，2731410</v>
      </c>
      <c r="I111" s="4" t="str">
        <f>VLOOKUP(A111,HOP!A:U,21)</f>
        <v>直连</v>
      </c>
    </row>
    <row r="112" s="4" customFormat="1" spans="1:9">
      <c r="A112" s="5">
        <v>21369131325</v>
      </c>
      <c r="B112" s="6">
        <v>44843</v>
      </c>
      <c r="C112" s="6">
        <v>44844</v>
      </c>
      <c r="D112" s="4">
        <v>435</v>
      </c>
      <c r="E112" s="4" t="str">
        <f>VLOOKUP(A112,HOP!A:L,12,0)</f>
        <v>435.00</v>
      </c>
      <c r="F112" s="4" t="str">
        <f>VLOOKUP(A112,HOP!A:C,3,0)</f>
        <v>2731438</v>
      </c>
      <c r="G112" s="4">
        <f t="shared" si="6"/>
        <v>0</v>
      </c>
      <c r="H112" s="4" t="str">
        <f t="shared" si="7"/>
        <v>，2731438</v>
      </c>
      <c r="I112" s="4" t="str">
        <f>VLOOKUP(A112,HOP!A:U,21)</f>
        <v>直连</v>
      </c>
    </row>
    <row r="113" s="4" customFormat="1" spans="1:9">
      <c r="A113" s="5">
        <v>21369188663</v>
      </c>
      <c r="B113" s="6">
        <v>44843</v>
      </c>
      <c r="C113" s="6">
        <v>44844</v>
      </c>
      <c r="D113" s="4">
        <v>117</v>
      </c>
      <c r="E113" s="4" t="str">
        <f>VLOOKUP(A113,HOP!A:L,12,0)</f>
        <v>117.00</v>
      </c>
      <c r="F113" s="4" t="str">
        <f>VLOOKUP(A113,HOP!A:C,3,0)</f>
        <v>2731456</v>
      </c>
      <c r="G113" s="4">
        <f t="shared" si="6"/>
        <v>0</v>
      </c>
      <c r="H113" s="4" t="str">
        <f t="shared" si="7"/>
        <v>，2731456</v>
      </c>
      <c r="I113" s="4" t="str">
        <f>VLOOKUP(A113,HOP!A:U,21)</f>
        <v>直连</v>
      </c>
    </row>
    <row r="114" s="4" customFormat="1" spans="1:9">
      <c r="A114" s="5">
        <v>21368357452</v>
      </c>
      <c r="B114" s="6">
        <v>44843</v>
      </c>
      <c r="C114" s="6">
        <v>44844</v>
      </c>
      <c r="D114" s="4">
        <v>978</v>
      </c>
      <c r="E114" s="4" t="str">
        <f>VLOOKUP(A114,HOP!A:L,12,0)</f>
        <v>978.00</v>
      </c>
      <c r="F114" s="4" t="str">
        <f>VLOOKUP(A114,HOP!A:C,3,0)</f>
        <v>2731212</v>
      </c>
      <c r="G114" s="4">
        <f t="shared" si="6"/>
        <v>0</v>
      </c>
      <c r="H114" s="4" t="str">
        <f t="shared" si="7"/>
        <v>，2731212</v>
      </c>
      <c r="I114" s="4" t="str">
        <f>VLOOKUP(A114,HOP!A:U,21)</f>
        <v>直连</v>
      </c>
    </row>
    <row r="115" s="4" customFormat="1" hidden="1" spans="1:9">
      <c r="A115" s="5">
        <v>21369736422</v>
      </c>
      <c r="B115" s="6">
        <v>44843</v>
      </c>
      <c r="C115" s="6">
        <v>44844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str">
        <f>VLOOKUP(A115,HOP!A:U,21)</f>
        <v>直连</v>
      </c>
    </row>
    <row r="116" s="4" customFormat="1" spans="1:9">
      <c r="A116" s="5">
        <v>21369721246</v>
      </c>
      <c r="B116" s="6">
        <v>44843</v>
      </c>
      <c r="C116" s="6">
        <v>44844</v>
      </c>
      <c r="D116" s="4">
        <v>814</v>
      </c>
      <c r="E116" s="4" t="str">
        <f>VLOOKUP(A116,HOP!A:L,12,0)</f>
        <v>814.00</v>
      </c>
      <c r="F116" s="4" t="str">
        <f>VLOOKUP(A116,HOP!A:C,3,0)</f>
        <v>2731546</v>
      </c>
      <c r="G116" s="4">
        <f t="shared" si="6"/>
        <v>0</v>
      </c>
      <c r="H116" s="4" t="str">
        <f t="shared" si="7"/>
        <v>，2731546</v>
      </c>
      <c r="I116" s="4" t="str">
        <f>VLOOKUP(A116,HOP!A:U,21)</f>
        <v>直连</v>
      </c>
    </row>
    <row r="117" s="4" customFormat="1" spans="1:9">
      <c r="A117" s="5">
        <v>21370045588</v>
      </c>
      <c r="B117" s="6">
        <v>44843</v>
      </c>
      <c r="C117" s="6">
        <v>44844</v>
      </c>
      <c r="D117" s="4">
        <v>298</v>
      </c>
      <c r="E117" s="4" t="str">
        <f>VLOOKUP(A117,HOP!A:L,12,0)</f>
        <v>298.00</v>
      </c>
      <c r="F117" s="4" t="str">
        <f>VLOOKUP(A117,HOP!A:C,3,0)</f>
        <v>2731600</v>
      </c>
      <c r="G117" s="4">
        <f t="shared" si="6"/>
        <v>0</v>
      </c>
      <c r="H117" s="4" t="str">
        <f t="shared" si="7"/>
        <v>，2731600</v>
      </c>
      <c r="I117" s="4" t="str">
        <f>VLOOKUP(A117,HOP!A:U,21)</f>
        <v>直连</v>
      </c>
    </row>
    <row r="118" s="4" customFormat="1" spans="1:9">
      <c r="A118" s="5">
        <v>21370703686</v>
      </c>
      <c r="B118" s="6">
        <v>44843</v>
      </c>
      <c r="C118" s="6">
        <v>44844</v>
      </c>
      <c r="D118" s="4">
        <v>504</v>
      </c>
      <c r="E118" s="4" t="str">
        <f>VLOOKUP(A118,HOP!A:L,12,0)</f>
        <v>504.00</v>
      </c>
      <c r="F118" s="4" t="str">
        <f>VLOOKUP(A118,HOP!A:C,3,0)</f>
        <v>2731731</v>
      </c>
      <c r="G118" s="4">
        <f t="shared" si="6"/>
        <v>0</v>
      </c>
      <c r="H118" s="4" t="str">
        <f t="shared" si="7"/>
        <v>，2731731</v>
      </c>
      <c r="I118" s="4" t="str">
        <f>VLOOKUP(A118,HOP!A:U,21)</f>
        <v>直连</v>
      </c>
    </row>
    <row r="119" s="4" customFormat="1" spans="1:9">
      <c r="A119" s="5">
        <v>21370816802</v>
      </c>
      <c r="B119" s="6">
        <v>44843</v>
      </c>
      <c r="C119" s="6">
        <v>44844</v>
      </c>
      <c r="D119" s="4">
        <v>192</v>
      </c>
      <c r="E119" s="4" t="str">
        <f>VLOOKUP(A119,HOP!A:L,12,0)</f>
        <v>192.00</v>
      </c>
      <c r="F119" s="4" t="str">
        <f>VLOOKUP(A119,HOP!A:C,3,0)</f>
        <v>2731763</v>
      </c>
      <c r="G119" s="4">
        <f t="shared" si="6"/>
        <v>0</v>
      </c>
      <c r="H119" s="4" t="str">
        <f t="shared" si="7"/>
        <v>，2731763</v>
      </c>
      <c r="I119" s="4" t="str">
        <f>VLOOKUP(A119,HOP!A:U,21)</f>
        <v>直连</v>
      </c>
    </row>
    <row r="120" s="4" customFormat="1" spans="1:9">
      <c r="A120" s="5">
        <v>21370848090</v>
      </c>
      <c r="B120" s="6">
        <v>44843</v>
      </c>
      <c r="C120" s="6">
        <v>44844</v>
      </c>
      <c r="D120" s="4">
        <v>411</v>
      </c>
      <c r="E120" s="4" t="str">
        <f>VLOOKUP(A120,HOP!A:L,12,0)</f>
        <v>411.00</v>
      </c>
      <c r="F120" s="4" t="str">
        <f>VLOOKUP(A120,HOP!A:C,3,0)</f>
        <v>2731772</v>
      </c>
      <c r="G120" s="4">
        <f t="shared" si="6"/>
        <v>0</v>
      </c>
      <c r="H120" s="4" t="str">
        <f t="shared" si="7"/>
        <v>，2731772</v>
      </c>
      <c r="I120" s="4" t="str">
        <f>VLOOKUP(A120,HOP!A:U,21)</f>
        <v>直连</v>
      </c>
    </row>
    <row r="121" s="4" customFormat="1" spans="1:9">
      <c r="A121" s="5">
        <v>21370909951</v>
      </c>
      <c r="B121" s="6">
        <v>44843</v>
      </c>
      <c r="C121" s="6">
        <v>44844</v>
      </c>
      <c r="D121" s="4">
        <v>2165</v>
      </c>
      <c r="E121" s="4" t="str">
        <f>VLOOKUP(A121,HOP!A:L,12,0)</f>
        <v>2165.00</v>
      </c>
      <c r="F121" s="4" t="str">
        <f>VLOOKUP(A121,HOP!A:C,3,0)</f>
        <v>2731787</v>
      </c>
      <c r="G121" s="4">
        <f t="shared" si="6"/>
        <v>0</v>
      </c>
      <c r="H121" s="4" t="str">
        <f t="shared" si="7"/>
        <v>，2731787</v>
      </c>
      <c r="I121" s="4" t="str">
        <f>VLOOKUP(A121,HOP!A:U,21)</f>
        <v>直连</v>
      </c>
    </row>
    <row r="122" s="4" customFormat="1" spans="1:9">
      <c r="A122" s="5">
        <v>21370951306</v>
      </c>
      <c r="B122" s="6">
        <v>44843</v>
      </c>
      <c r="C122" s="6">
        <v>44844</v>
      </c>
      <c r="D122" s="4">
        <v>467</v>
      </c>
      <c r="E122" s="4" t="str">
        <f>VLOOKUP(A122,HOP!A:L,12,0)</f>
        <v>467.00</v>
      </c>
      <c r="F122" s="4" t="str">
        <f>VLOOKUP(A122,HOP!A:C,3,0)</f>
        <v>2731793</v>
      </c>
      <c r="G122" s="4">
        <f t="shared" si="6"/>
        <v>0</v>
      </c>
      <c r="H122" s="4" t="str">
        <f t="shared" si="7"/>
        <v>，2731793</v>
      </c>
      <c r="I122" s="4" t="str">
        <f>VLOOKUP(A122,HOP!A:U,21)</f>
        <v>直连</v>
      </c>
    </row>
    <row r="123" s="4" customFormat="1" spans="1:9">
      <c r="A123" s="5">
        <v>21371000414</v>
      </c>
      <c r="B123" s="6">
        <v>44843</v>
      </c>
      <c r="C123" s="6">
        <v>44844</v>
      </c>
      <c r="D123" s="4">
        <v>210</v>
      </c>
      <c r="E123" s="4" t="str">
        <f>VLOOKUP(A123,HOP!A:L,12,0)</f>
        <v>210.00</v>
      </c>
      <c r="F123" s="4" t="str">
        <f>VLOOKUP(A123,HOP!A:C,3,0)</f>
        <v>2731815</v>
      </c>
      <c r="G123" s="4">
        <f t="shared" si="6"/>
        <v>0</v>
      </c>
      <c r="H123" s="4" t="str">
        <f t="shared" si="7"/>
        <v>，2731815</v>
      </c>
      <c r="I123" s="4" t="str">
        <f>VLOOKUP(A123,HOP!A:U,21)</f>
        <v>直连</v>
      </c>
    </row>
    <row r="124" s="4" customFormat="1" spans="1:9">
      <c r="A124" s="5">
        <v>21371416830</v>
      </c>
      <c r="B124" s="6">
        <v>44843</v>
      </c>
      <c r="C124" s="6">
        <v>44844</v>
      </c>
      <c r="D124" s="4">
        <v>519</v>
      </c>
      <c r="E124" s="4" t="str">
        <f>VLOOKUP(A124,HOP!A:L,12,0)</f>
        <v>519.00</v>
      </c>
      <c r="F124" s="4" t="str">
        <f>VLOOKUP(A124,HOP!A:C,3,0)</f>
        <v>2731886</v>
      </c>
      <c r="G124" s="4">
        <f t="shared" si="6"/>
        <v>0</v>
      </c>
      <c r="H124" s="4" t="str">
        <f t="shared" si="7"/>
        <v>，2731886</v>
      </c>
      <c r="I124" s="4" t="str">
        <f>VLOOKUP(A124,HOP!A:U,21)</f>
        <v>直连</v>
      </c>
    </row>
    <row r="125" s="4" customFormat="1" spans="1:9">
      <c r="A125" s="5">
        <v>21371509038</v>
      </c>
      <c r="B125" s="6">
        <v>44843</v>
      </c>
      <c r="C125" s="6">
        <v>44844</v>
      </c>
      <c r="D125" s="4">
        <v>519</v>
      </c>
      <c r="E125" s="4" t="str">
        <f>VLOOKUP(A125,HOP!A:L,12,0)</f>
        <v>519.00</v>
      </c>
      <c r="F125" s="4" t="str">
        <f>VLOOKUP(A125,HOP!A:C,3,0)</f>
        <v>2731904</v>
      </c>
      <c r="G125" s="4">
        <f t="shared" si="6"/>
        <v>0</v>
      </c>
      <c r="H125" s="4" t="str">
        <f t="shared" si="7"/>
        <v>，2731904</v>
      </c>
      <c r="I125" s="4" t="str">
        <f>VLOOKUP(A125,HOP!A:U,21)</f>
        <v>直连</v>
      </c>
    </row>
    <row r="126" s="4" customFormat="1" spans="1:9">
      <c r="A126" s="5">
        <v>21371520874</v>
      </c>
      <c r="B126" s="6">
        <v>44843</v>
      </c>
      <c r="C126" s="6">
        <v>44844</v>
      </c>
      <c r="D126" s="4">
        <v>119</v>
      </c>
      <c r="E126" s="4" t="str">
        <f>VLOOKUP(A126,HOP!A:L,12,0)</f>
        <v>119.00</v>
      </c>
      <c r="F126" s="4" t="str">
        <f>VLOOKUP(A126,HOP!A:C,3,0)</f>
        <v>2731905</v>
      </c>
      <c r="G126" s="4">
        <f t="shared" si="6"/>
        <v>0</v>
      </c>
      <c r="H126" s="4" t="str">
        <f t="shared" si="7"/>
        <v>，2731905</v>
      </c>
      <c r="I126" s="4" t="str">
        <f>VLOOKUP(A126,HOP!A:U,21)</f>
        <v>直连</v>
      </c>
    </row>
    <row r="127" s="4" customFormat="1" spans="1:9">
      <c r="A127" s="5">
        <v>21371698322</v>
      </c>
      <c r="B127" s="6">
        <v>44843</v>
      </c>
      <c r="C127" s="6">
        <v>44844</v>
      </c>
      <c r="D127" s="4">
        <v>237</v>
      </c>
      <c r="E127" s="4" t="str">
        <f>VLOOKUP(A127,HOP!A:L,12,0)</f>
        <v>237.00</v>
      </c>
      <c r="F127" s="4" t="str">
        <f>VLOOKUP(A127,HOP!A:C,3,0)</f>
        <v>2731960</v>
      </c>
      <c r="G127" s="4">
        <f t="shared" si="6"/>
        <v>0</v>
      </c>
      <c r="H127" s="4" t="str">
        <f t="shared" si="7"/>
        <v>，2731960</v>
      </c>
      <c r="I127" s="4" t="str">
        <f>VLOOKUP(A127,HOP!A:U,21)</f>
        <v>直连</v>
      </c>
    </row>
    <row r="128" s="4" customFormat="1" spans="1:9">
      <c r="A128" s="5">
        <v>21371753697</v>
      </c>
      <c r="B128" s="6">
        <v>44843</v>
      </c>
      <c r="C128" s="6">
        <v>44844</v>
      </c>
      <c r="D128" s="4">
        <v>770</v>
      </c>
      <c r="E128" s="4" t="str">
        <f>VLOOKUP(A128,HOP!A:L,12,0)</f>
        <v>770.00</v>
      </c>
      <c r="F128" s="4" t="str">
        <f>VLOOKUP(A128,HOP!A:C,3,0)</f>
        <v>2731963</v>
      </c>
      <c r="G128" s="4">
        <f t="shared" si="6"/>
        <v>0</v>
      </c>
      <c r="H128" s="4" t="str">
        <f t="shared" si="7"/>
        <v>，2731963</v>
      </c>
      <c r="I128" s="4" t="str">
        <f>VLOOKUP(A128,HOP!A:U,21)</f>
        <v>直连</v>
      </c>
    </row>
    <row r="129" s="4" customFormat="1" spans="1:9">
      <c r="A129" s="5">
        <v>21371795837</v>
      </c>
      <c r="B129" s="6">
        <v>44843</v>
      </c>
      <c r="C129" s="6">
        <v>44844</v>
      </c>
      <c r="D129" s="4">
        <v>300</v>
      </c>
      <c r="E129" s="4" t="str">
        <f>VLOOKUP(A129,HOP!A:L,12,0)</f>
        <v>300.00</v>
      </c>
      <c r="F129" s="4" t="str">
        <f>VLOOKUP(A129,HOP!A:C,3,0)</f>
        <v>2731980</v>
      </c>
      <c r="G129" s="4">
        <f t="shared" si="6"/>
        <v>0</v>
      </c>
      <c r="H129" s="4" t="str">
        <f t="shared" si="7"/>
        <v>，2731980</v>
      </c>
      <c r="I129" s="4" t="str">
        <f>VLOOKUP(A129,HOP!A:U,21)</f>
        <v>直连</v>
      </c>
    </row>
    <row r="130" s="4" customFormat="1" spans="1:9">
      <c r="A130" s="5">
        <v>21371899959</v>
      </c>
      <c r="B130" s="6">
        <v>44843</v>
      </c>
      <c r="C130" s="6">
        <v>44844</v>
      </c>
      <c r="D130" s="4">
        <v>167</v>
      </c>
      <c r="E130" s="4" t="str">
        <f>VLOOKUP(A130,HOP!A:L,12,0)</f>
        <v>167.00</v>
      </c>
      <c r="F130" s="4" t="str">
        <f>VLOOKUP(A130,HOP!A:C,3,0)</f>
        <v>2732014</v>
      </c>
      <c r="G130" s="4">
        <f t="shared" si="6"/>
        <v>0</v>
      </c>
      <c r="H130" s="4" t="str">
        <f t="shared" si="7"/>
        <v>，2732014</v>
      </c>
      <c r="I130" s="4" t="str">
        <f>VLOOKUP(A130,HOP!A:U,21)</f>
        <v>直连</v>
      </c>
    </row>
    <row r="131" s="4" customFormat="1" spans="1:9">
      <c r="A131" s="5">
        <v>21371934521</v>
      </c>
      <c r="B131" s="6">
        <v>44843</v>
      </c>
      <c r="C131" s="6">
        <v>44844</v>
      </c>
      <c r="D131" s="4">
        <v>159</v>
      </c>
      <c r="E131" s="4" t="str">
        <f>VLOOKUP(A131,HOP!A:L,12,0)</f>
        <v>159.00</v>
      </c>
      <c r="F131" s="4" t="str">
        <f>VLOOKUP(A131,HOP!A:C,3,0)</f>
        <v>2732026</v>
      </c>
      <c r="G131" s="4">
        <f>D131-E131</f>
        <v>0</v>
      </c>
      <c r="H131" s="4" t="str">
        <f>$H$1&amp;F131</f>
        <v>，2732026</v>
      </c>
      <c r="I131" s="4" t="str">
        <f>VLOOKUP(A131,HOP!A:U,21)</f>
        <v>直连</v>
      </c>
    </row>
    <row r="132" s="4" customFormat="1" spans="1:9">
      <c r="A132" s="5">
        <v>21372037499</v>
      </c>
      <c r="B132" s="6">
        <v>44843</v>
      </c>
      <c r="C132" s="6">
        <v>44844</v>
      </c>
      <c r="D132" s="4">
        <v>219</v>
      </c>
      <c r="E132" s="4" t="str">
        <f>VLOOKUP(A132,HOP!A:L,12,0)</f>
        <v>219.00</v>
      </c>
      <c r="F132" s="4" t="str">
        <f>VLOOKUP(A132,HOP!A:C,3,0)</f>
        <v>2732050</v>
      </c>
      <c r="G132" s="4">
        <f>D132-E132</f>
        <v>0</v>
      </c>
      <c r="H132" s="4" t="str">
        <f>$H$1&amp;F132</f>
        <v>，2732050</v>
      </c>
      <c r="I132" s="4" t="str">
        <f>VLOOKUP(A132,HOP!A:U,21)</f>
        <v>直连</v>
      </c>
    </row>
    <row r="133" s="4" customFormat="1" spans="1:9">
      <c r="A133" s="5">
        <v>21372130056</v>
      </c>
      <c r="B133" s="6">
        <v>44843</v>
      </c>
      <c r="C133" s="6">
        <v>44844</v>
      </c>
      <c r="D133" s="4">
        <v>152</v>
      </c>
      <c r="E133" s="4" t="str">
        <f>VLOOKUP(A133,HOP!A:L,12,0)</f>
        <v>152.00</v>
      </c>
      <c r="F133" s="4" t="str">
        <f>VLOOKUP(A133,HOP!A:C,3,0)</f>
        <v>2732078</v>
      </c>
      <c r="G133" s="4">
        <f>D133-E133</f>
        <v>0</v>
      </c>
      <c r="H133" s="4" t="str">
        <f>$H$1&amp;F133</f>
        <v>，2732078</v>
      </c>
      <c r="I133" s="4" t="str">
        <f>VLOOKUP(A133,HOP!A:U,21)</f>
        <v>直连</v>
      </c>
    </row>
    <row r="134" s="4" customFormat="1" spans="1:9">
      <c r="A134" s="5">
        <v>21372242378</v>
      </c>
      <c r="B134" s="6">
        <v>44843</v>
      </c>
      <c r="C134" s="6">
        <v>44844</v>
      </c>
      <c r="D134" s="4">
        <v>788</v>
      </c>
      <c r="E134" s="4" t="str">
        <f>VLOOKUP(A134,HOP!A:L,12,0)</f>
        <v>788.00</v>
      </c>
      <c r="F134" s="4" t="str">
        <f>VLOOKUP(A134,HOP!A:C,3,0)</f>
        <v>2732095</v>
      </c>
      <c r="G134" s="4">
        <f>D134-E134</f>
        <v>0</v>
      </c>
      <c r="H134" s="4" t="str">
        <f>$H$1&amp;F134</f>
        <v>，2732095</v>
      </c>
      <c r="I134" s="4" t="str">
        <f>VLOOKUP(A134,HOP!A:U,21)</f>
        <v>直连</v>
      </c>
    </row>
    <row r="135" s="4" customFormat="1" spans="1:9">
      <c r="A135" s="5">
        <v>21372327413</v>
      </c>
      <c r="B135" s="6">
        <v>44843</v>
      </c>
      <c r="C135" s="6">
        <v>44844</v>
      </c>
      <c r="D135" s="4">
        <v>187</v>
      </c>
      <c r="E135" s="4" t="str">
        <f>VLOOKUP(A135,HOP!A:L,12,0)</f>
        <v>187.00</v>
      </c>
      <c r="F135" s="4" t="str">
        <f>VLOOKUP(A135,HOP!A:C,3,0)</f>
        <v>2732117</v>
      </c>
      <c r="G135" s="4">
        <f>D135-E135</f>
        <v>0</v>
      </c>
      <c r="H135" s="4" t="str">
        <f>$H$1&amp;F135</f>
        <v>，2732117</v>
      </c>
      <c r="I135" s="4" t="str">
        <f>VLOOKUP(A135,HOP!A:U,21)</f>
        <v>直连</v>
      </c>
    </row>
    <row r="136" s="4" customFormat="1" spans="1:9">
      <c r="A136" s="5">
        <v>21372500979</v>
      </c>
      <c r="B136" s="6">
        <v>44843</v>
      </c>
      <c r="C136" s="6">
        <v>44844</v>
      </c>
      <c r="D136" s="4">
        <v>156</v>
      </c>
      <c r="E136" s="4" t="str">
        <f>VLOOKUP(A136,HOP!A:L,12,0)</f>
        <v>156.00</v>
      </c>
      <c r="F136" s="4" t="str">
        <f>VLOOKUP(A136,HOP!A:C,3,0)</f>
        <v>2732149</v>
      </c>
      <c r="G136" s="4">
        <f>D136-E136</f>
        <v>0</v>
      </c>
      <c r="H136" s="4" t="str">
        <f>$H$1&amp;F136</f>
        <v>，2732149</v>
      </c>
      <c r="I136" s="4" t="str">
        <f>VLOOKUP(A136,HOP!A:U,21)</f>
        <v>直连</v>
      </c>
    </row>
    <row r="137" s="4" customFormat="1" spans="1:9">
      <c r="A137" s="5">
        <v>21372709970</v>
      </c>
      <c r="B137" s="6">
        <v>44843</v>
      </c>
      <c r="C137" s="6">
        <v>44844</v>
      </c>
      <c r="D137" s="4">
        <v>110</v>
      </c>
      <c r="E137" s="4" t="str">
        <f>VLOOKUP(A137,HOP!A:L,12,0)</f>
        <v>110.00</v>
      </c>
      <c r="F137" s="4" t="str">
        <f>VLOOKUP(A137,HOP!A:C,3,0)</f>
        <v>2732194</v>
      </c>
      <c r="G137" s="4">
        <f>D137-E137</f>
        <v>0</v>
      </c>
      <c r="H137" s="4" t="str">
        <f>$H$1&amp;F137</f>
        <v>，2732194</v>
      </c>
      <c r="I137" s="4" t="str">
        <f>VLOOKUP(A137,HOP!A:U,21)</f>
        <v>直连</v>
      </c>
    </row>
    <row r="138" s="4" customFormat="1" spans="1:9">
      <c r="A138" s="5">
        <v>21372888876</v>
      </c>
      <c r="B138" s="6">
        <v>44843</v>
      </c>
      <c r="C138" s="6">
        <v>44844</v>
      </c>
      <c r="D138" s="4">
        <v>125</v>
      </c>
      <c r="E138" s="4" t="str">
        <f>VLOOKUP(A138,HOP!A:L,12,0)</f>
        <v>125.00</v>
      </c>
      <c r="F138" s="4" t="str">
        <f>VLOOKUP(A138,HOP!A:C,3,0)</f>
        <v>2732234</v>
      </c>
      <c r="G138" s="4">
        <f>D138-E138</f>
        <v>0</v>
      </c>
      <c r="H138" s="4" t="str">
        <f>$H$1&amp;F138</f>
        <v>，2732234</v>
      </c>
      <c r="I138" s="4" t="str">
        <f>VLOOKUP(A138,HOP!A:U,21)</f>
        <v>直连</v>
      </c>
    </row>
    <row r="139" s="4" customFormat="1" spans="1:9">
      <c r="A139" s="5">
        <v>21373665729</v>
      </c>
      <c r="B139" s="6">
        <v>44843</v>
      </c>
      <c r="C139" s="6">
        <v>44844</v>
      </c>
      <c r="D139" s="4">
        <v>162</v>
      </c>
      <c r="E139" s="4" t="str">
        <f>VLOOKUP(A139,HOP!A:L,12,0)</f>
        <v>162.00</v>
      </c>
      <c r="F139" s="4" t="str">
        <f>VLOOKUP(A139,HOP!A:C,3,0)</f>
        <v>2732377</v>
      </c>
      <c r="G139" s="4">
        <f>D139-E139</f>
        <v>0</v>
      </c>
      <c r="H139" s="4" t="str">
        <f>$H$1&amp;F139</f>
        <v>，2732377</v>
      </c>
      <c r="I139" s="4" t="str">
        <f>VLOOKUP(A139,HOP!A:U,21)</f>
        <v>直连</v>
      </c>
    </row>
    <row r="140" s="4" customFormat="1" spans="1:9">
      <c r="A140" s="5">
        <v>21373750349</v>
      </c>
      <c r="B140" s="6">
        <v>44843</v>
      </c>
      <c r="C140" s="6">
        <v>44844</v>
      </c>
      <c r="D140" s="4">
        <v>1754</v>
      </c>
      <c r="E140" s="4" t="str">
        <f>VLOOKUP(A140,HOP!A:L,12,0)</f>
        <v>1754.00</v>
      </c>
      <c r="F140" s="4" t="str">
        <f>VLOOKUP(A140,HOP!A:C,3,0)</f>
        <v>2732408</v>
      </c>
      <c r="G140" s="4">
        <f>D140-E140</f>
        <v>0</v>
      </c>
      <c r="H140" s="4" t="str">
        <f>$H$1&amp;F140</f>
        <v>，2732408</v>
      </c>
      <c r="I140" s="4" t="str">
        <f>VLOOKUP(A140,HOP!A:U,21)</f>
        <v>直连</v>
      </c>
    </row>
    <row r="142" spans="4:4">
      <c r="D142" s="4">
        <f>SUM(D2:D141)</f>
        <v>226393</v>
      </c>
    </row>
    <row r="143" spans="4:4">
      <c r="D143" s="4" t="s">
        <v>642</v>
      </c>
    </row>
    <row r="146" spans="1:3">
      <c r="A146" s="4" t="s">
        <v>643</v>
      </c>
      <c r="C146" s="4">
        <v>25683</v>
      </c>
    </row>
    <row r="147" spans="1:3">
      <c r="A147" s="4" t="s">
        <v>644</v>
      </c>
      <c r="C147" s="4">
        <v>200710</v>
      </c>
    </row>
    <row r="148" spans="1:3">
      <c r="A148" s="4" t="s">
        <v>645</v>
      </c>
      <c r="C148" s="4">
        <f>SUBTOTAL(9,C146:C147)</f>
        <v>226393</v>
      </c>
    </row>
  </sheetData>
  <autoFilter ref="A1:X140">
    <filterColumn colId="3">
      <filters>
        <filter val="300"/>
        <filter val="400"/>
        <filter val="401"/>
        <filter val="2202"/>
        <filter val="504"/>
        <filter val="1605"/>
        <filter val="607"/>
        <filter val="408"/>
        <filter val="608"/>
        <filter val="1908"/>
        <filter val="4108"/>
        <filter val="1609"/>
        <filter val="2009"/>
        <filter val="110"/>
        <filter val="210"/>
        <filter val="410"/>
        <filter val="411"/>
        <filter val="1512"/>
        <filter val="813"/>
        <filter val="714"/>
        <filter val="814"/>
        <filter val="4814"/>
        <filter val="315"/>
        <filter val="117"/>
        <filter val="1517"/>
        <filter val="718"/>
        <filter val="1318"/>
        <filter val="119"/>
        <filter val="219"/>
        <filter val="519"/>
        <filter val="420"/>
        <filter val="2320"/>
        <filter val="721"/>
        <filter val="1422"/>
        <filter val="1622"/>
        <filter val="924"/>
        <filter val="1524"/>
        <filter val="125"/>
        <filter val="2625"/>
        <filter val="3425"/>
        <filter val="527"/>
        <filter val="428"/>
        <filter val="330"/>
        <filter val="1230"/>
        <filter val="733"/>
        <filter val="2434"/>
        <filter val="435"/>
        <filter val="736"/>
        <filter val="2636"/>
        <filter val="237"/>
        <filter val="3139"/>
        <filter val="2440"/>
        <filter val="7040"/>
        <filter val="1044"/>
        <filter val="1244"/>
        <filter val="17944"/>
        <filter val="445"/>
        <filter val="1045"/>
        <filter val="1345"/>
        <filter val="3345"/>
        <filter val="3246"/>
        <filter val="447"/>
        <filter val="848"/>
        <filter val="2548"/>
        <filter val="3151"/>
        <filter val="152"/>
        <filter val="752"/>
        <filter val="1853"/>
        <filter val="854"/>
        <filter val="1754"/>
        <filter val="2054"/>
        <filter val="4754"/>
        <filter val="156"/>
        <filter val="2956"/>
        <filter val="159"/>
        <filter val="1459"/>
        <filter val="162"/>
        <filter val="862"/>
        <filter val="1862"/>
        <filter val="2662"/>
        <filter val="1664"/>
        <filter val="465"/>
        <filter val="2165"/>
        <filter val="12166"/>
        <filter val="167"/>
        <filter val="467"/>
        <filter val="468"/>
        <filter val="1168"/>
        <filter val="770"/>
        <filter val="2370"/>
        <filter val="872"/>
        <filter val="1872"/>
        <filter val="2172"/>
        <filter val="17672"/>
        <filter val="675"/>
        <filter val="876"/>
        <filter val="1776"/>
        <filter val="777"/>
        <filter val="2277"/>
        <filter val="778"/>
        <filter val="978"/>
        <filter val="1578"/>
        <filter val="980"/>
        <filter val="1380"/>
        <filter val="3780"/>
        <filter val="581"/>
        <filter val="1882"/>
        <filter val="6582"/>
        <filter val="3483"/>
        <filter val="3284"/>
        <filter val="186"/>
        <filter val="8886"/>
        <filter val="187"/>
        <filter val="288"/>
        <filter val="788"/>
        <filter val="1088"/>
        <filter val="3188"/>
        <filter val="391"/>
        <filter val="192"/>
        <filter val="592"/>
        <filter val="992"/>
        <filter val="894"/>
        <filter val="1494"/>
        <filter val="195"/>
        <filter val="696"/>
        <filter val="297"/>
        <filter val="298"/>
        <filter val="3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646</v>
      </c>
      <c r="B1" s="2" t="s">
        <v>647</v>
      </c>
      <c r="C1" s="2" t="s">
        <v>648</v>
      </c>
      <c r="D1" s="2" t="s">
        <v>649</v>
      </c>
      <c r="E1" s="2" t="s">
        <v>13</v>
      </c>
      <c r="F1" s="2" t="s">
        <v>5</v>
      </c>
      <c r="G1" s="2" t="s">
        <v>6</v>
      </c>
      <c r="H1" s="2" t="s">
        <v>650</v>
      </c>
      <c r="I1" s="2" t="s">
        <v>651</v>
      </c>
      <c r="J1" s="2" t="s">
        <v>652</v>
      </c>
      <c r="K1" s="2" t="s">
        <v>653</v>
      </c>
      <c r="L1" s="2" t="s">
        <v>654</v>
      </c>
      <c r="M1" s="2" t="s">
        <v>655</v>
      </c>
      <c r="N1" s="2" t="s">
        <v>656</v>
      </c>
      <c r="O1" s="2" t="s">
        <v>657</v>
      </c>
      <c r="P1" s="2" t="s">
        <v>658</v>
      </c>
      <c r="Q1" s="2" t="s">
        <v>659</v>
      </c>
      <c r="R1" s="2" t="s">
        <v>660</v>
      </c>
      <c r="S1" s="2" t="s">
        <v>661</v>
      </c>
      <c r="T1" s="2" t="s">
        <v>662</v>
      </c>
      <c r="U1" s="2" t="s">
        <v>663</v>
      </c>
      <c r="V1" s="2" t="s">
        <v>664</v>
      </c>
    </row>
    <row r="2" s="1" customFormat="1" spans="1:22">
      <c r="A2" s="3">
        <v>21340733593</v>
      </c>
      <c r="B2" s="1" t="s">
        <v>665</v>
      </c>
      <c r="C2" s="1" t="s">
        <v>666</v>
      </c>
      <c r="D2" s="1" t="s">
        <v>667</v>
      </c>
      <c r="E2" s="1" t="s">
        <v>668</v>
      </c>
      <c r="F2" s="1" t="s">
        <v>669</v>
      </c>
      <c r="G2" s="1" t="s">
        <v>670</v>
      </c>
      <c r="H2" s="1" t="s">
        <v>671</v>
      </c>
      <c r="I2" s="1" t="s">
        <v>672</v>
      </c>
      <c r="J2" s="1" t="s">
        <v>30</v>
      </c>
      <c r="K2" s="1" t="s">
        <v>673</v>
      </c>
      <c r="L2" s="1" t="s">
        <v>673</v>
      </c>
      <c r="M2" s="1" t="s">
        <v>674</v>
      </c>
      <c r="N2" s="1" t="s">
        <v>674</v>
      </c>
      <c r="O2" s="1" t="s">
        <v>675</v>
      </c>
      <c r="P2" s="1" t="s">
        <v>676</v>
      </c>
      <c r="Q2" s="1" t="s">
        <v>677</v>
      </c>
      <c r="R2" s="1" t="s">
        <v>678</v>
      </c>
      <c r="S2" s="1" t="s">
        <v>679</v>
      </c>
      <c r="T2" s="1" t="s">
        <v>680</v>
      </c>
      <c r="U2" s="1" t="s">
        <v>681</v>
      </c>
      <c r="V2" s="1" t="s">
        <v>682</v>
      </c>
    </row>
    <row r="3" s="1" customFormat="1" spans="1:22">
      <c r="A3" s="3">
        <v>21027233319</v>
      </c>
      <c r="B3" s="1" t="s">
        <v>683</v>
      </c>
      <c r="C3" s="1" t="s">
        <v>684</v>
      </c>
      <c r="D3" s="1" t="s">
        <v>685</v>
      </c>
      <c r="E3" s="1" t="s">
        <v>686</v>
      </c>
      <c r="F3" s="1" t="s">
        <v>669</v>
      </c>
      <c r="G3" s="1" t="s">
        <v>670</v>
      </c>
      <c r="H3" s="1" t="s">
        <v>671</v>
      </c>
      <c r="I3" s="1" t="s">
        <v>687</v>
      </c>
      <c r="J3" s="1" t="s">
        <v>30</v>
      </c>
      <c r="K3" s="1" t="s">
        <v>688</v>
      </c>
      <c r="L3" s="1" t="s">
        <v>688</v>
      </c>
      <c r="M3" s="1" t="s">
        <v>674</v>
      </c>
      <c r="N3" s="1" t="s">
        <v>674</v>
      </c>
      <c r="O3" s="1" t="s">
        <v>675</v>
      </c>
      <c r="P3" s="1" t="s">
        <v>676</v>
      </c>
      <c r="Q3" s="1" t="s">
        <v>677</v>
      </c>
      <c r="R3" s="1" t="s">
        <v>689</v>
      </c>
      <c r="S3" s="1" t="s">
        <v>679</v>
      </c>
      <c r="T3" s="1" t="s">
        <v>680</v>
      </c>
      <c r="U3" s="1" t="s">
        <v>681</v>
      </c>
      <c r="V3" s="1" t="s">
        <v>690</v>
      </c>
    </row>
    <row r="4" s="1" customFormat="1" spans="1:22">
      <c r="A4" s="3">
        <v>21203996320</v>
      </c>
      <c r="B4" s="1" t="s">
        <v>691</v>
      </c>
      <c r="C4" s="1" t="s">
        <v>692</v>
      </c>
      <c r="D4" s="1" t="s">
        <v>693</v>
      </c>
      <c r="E4" s="1" t="s">
        <v>694</v>
      </c>
      <c r="F4" s="1" t="s">
        <v>669</v>
      </c>
      <c r="G4" s="1" t="s">
        <v>670</v>
      </c>
      <c r="H4" s="1" t="s">
        <v>671</v>
      </c>
      <c r="I4" s="1" t="s">
        <v>695</v>
      </c>
      <c r="J4" s="1" t="s">
        <v>30</v>
      </c>
      <c r="K4" s="1" t="s">
        <v>696</v>
      </c>
      <c r="L4" s="1" t="s">
        <v>696</v>
      </c>
      <c r="M4" s="1" t="s">
        <v>674</v>
      </c>
      <c r="N4" s="1" t="s">
        <v>674</v>
      </c>
      <c r="O4" s="1" t="s">
        <v>675</v>
      </c>
      <c r="P4" s="1" t="s">
        <v>676</v>
      </c>
      <c r="Q4" s="1" t="s">
        <v>677</v>
      </c>
      <c r="R4" s="1" t="s">
        <v>697</v>
      </c>
      <c r="S4" s="1" t="s">
        <v>679</v>
      </c>
      <c r="T4" s="1" t="s">
        <v>680</v>
      </c>
      <c r="U4" s="1" t="s">
        <v>681</v>
      </c>
      <c r="V4" s="1" t="s">
        <v>698</v>
      </c>
    </row>
    <row r="5" s="1" customFormat="1" spans="1:22">
      <c r="A5" s="3">
        <v>21369721246</v>
      </c>
      <c r="B5" s="1" t="s">
        <v>669</v>
      </c>
      <c r="C5" s="1" t="s">
        <v>699</v>
      </c>
      <c r="D5" s="1" t="s">
        <v>700</v>
      </c>
      <c r="E5" s="1" t="s">
        <v>701</v>
      </c>
      <c r="F5" s="1" t="s">
        <v>669</v>
      </c>
      <c r="G5" s="1" t="s">
        <v>670</v>
      </c>
      <c r="H5" s="1" t="s">
        <v>671</v>
      </c>
      <c r="I5" s="1" t="s">
        <v>702</v>
      </c>
      <c r="J5" s="1" t="s">
        <v>30</v>
      </c>
      <c r="K5" s="1" t="s">
        <v>703</v>
      </c>
      <c r="L5" s="1" t="s">
        <v>703</v>
      </c>
      <c r="M5" s="1" t="s">
        <v>674</v>
      </c>
      <c r="N5" s="1" t="s">
        <v>674</v>
      </c>
      <c r="O5" s="1" t="s">
        <v>675</v>
      </c>
      <c r="P5" s="1" t="s">
        <v>676</v>
      </c>
      <c r="Q5" s="1" t="s">
        <v>677</v>
      </c>
      <c r="R5" s="1" t="s">
        <v>704</v>
      </c>
      <c r="S5" s="1" t="s">
        <v>679</v>
      </c>
      <c r="T5" s="1" t="s">
        <v>680</v>
      </c>
      <c r="U5" s="1" t="s">
        <v>681</v>
      </c>
      <c r="V5" s="1" t="s">
        <v>705</v>
      </c>
    </row>
    <row r="6" s="1" customFormat="1" spans="1:22">
      <c r="A6" s="3">
        <v>21025815923</v>
      </c>
      <c r="B6" s="1" t="s">
        <v>683</v>
      </c>
      <c r="C6" s="1" t="s">
        <v>706</v>
      </c>
      <c r="D6" s="1" t="s">
        <v>707</v>
      </c>
      <c r="E6" s="1" t="s">
        <v>708</v>
      </c>
      <c r="F6" s="1" t="s">
        <v>669</v>
      </c>
      <c r="G6" s="1" t="s">
        <v>670</v>
      </c>
      <c r="H6" s="1" t="s">
        <v>671</v>
      </c>
      <c r="I6" s="1" t="s">
        <v>709</v>
      </c>
      <c r="J6" s="1" t="s">
        <v>30</v>
      </c>
      <c r="K6" s="1" t="s">
        <v>710</v>
      </c>
      <c r="L6" s="1" t="s">
        <v>710</v>
      </c>
      <c r="M6" s="1" t="s">
        <v>674</v>
      </c>
      <c r="N6" s="1" t="s">
        <v>674</v>
      </c>
      <c r="O6" s="1" t="s">
        <v>675</v>
      </c>
      <c r="P6" s="1" t="s">
        <v>676</v>
      </c>
      <c r="Q6" s="1" t="s">
        <v>677</v>
      </c>
      <c r="R6" s="1" t="s">
        <v>711</v>
      </c>
      <c r="S6" s="1" t="s">
        <v>679</v>
      </c>
      <c r="T6" s="1" t="s">
        <v>680</v>
      </c>
      <c r="U6" s="1" t="s">
        <v>681</v>
      </c>
      <c r="V6" s="1" t="s">
        <v>712</v>
      </c>
    </row>
    <row r="7" s="1" customFormat="1" spans="1:22">
      <c r="A7" s="3">
        <v>21370045588</v>
      </c>
      <c r="B7" s="1" t="s">
        <v>669</v>
      </c>
      <c r="C7" s="1" t="s">
        <v>713</v>
      </c>
      <c r="D7" s="1" t="s">
        <v>714</v>
      </c>
      <c r="E7" s="1" t="s">
        <v>715</v>
      </c>
      <c r="F7" s="1" t="s">
        <v>669</v>
      </c>
      <c r="G7" s="1" t="s">
        <v>670</v>
      </c>
      <c r="H7" s="1" t="s">
        <v>671</v>
      </c>
      <c r="I7" s="1" t="s">
        <v>716</v>
      </c>
      <c r="J7" s="1" t="s">
        <v>30</v>
      </c>
      <c r="K7" s="1" t="s">
        <v>717</v>
      </c>
      <c r="L7" s="1" t="s">
        <v>717</v>
      </c>
      <c r="M7" s="1" t="s">
        <v>674</v>
      </c>
      <c r="N7" s="1" t="s">
        <v>674</v>
      </c>
      <c r="O7" s="1" t="s">
        <v>675</v>
      </c>
      <c r="P7" s="1" t="s">
        <v>676</v>
      </c>
      <c r="Q7" s="1" t="s">
        <v>677</v>
      </c>
      <c r="R7" s="1" t="s">
        <v>718</v>
      </c>
      <c r="S7" s="1" t="s">
        <v>679</v>
      </c>
      <c r="T7" s="1" t="s">
        <v>680</v>
      </c>
      <c r="U7" s="1" t="s">
        <v>681</v>
      </c>
      <c r="V7" s="1" t="s">
        <v>719</v>
      </c>
    </row>
    <row r="8" s="1" customFormat="1" spans="1:22">
      <c r="A8" s="3">
        <v>21341294198</v>
      </c>
      <c r="B8" s="1" t="s">
        <v>665</v>
      </c>
      <c r="C8" s="1" t="s">
        <v>720</v>
      </c>
      <c r="D8" s="1" t="s">
        <v>721</v>
      </c>
      <c r="E8" s="1" t="s">
        <v>722</v>
      </c>
      <c r="F8" s="1" t="s">
        <v>669</v>
      </c>
      <c r="G8" s="1" t="s">
        <v>670</v>
      </c>
      <c r="H8" s="1" t="s">
        <v>671</v>
      </c>
      <c r="I8" s="1" t="s">
        <v>723</v>
      </c>
      <c r="J8" s="1" t="s">
        <v>30</v>
      </c>
      <c r="K8" s="1" t="s">
        <v>724</v>
      </c>
      <c r="L8" s="1" t="s">
        <v>724</v>
      </c>
      <c r="M8" s="1" t="s">
        <v>674</v>
      </c>
      <c r="N8" s="1" t="s">
        <v>674</v>
      </c>
      <c r="O8" s="1" t="s">
        <v>675</v>
      </c>
      <c r="P8" s="1" t="s">
        <v>676</v>
      </c>
      <c r="Q8" s="1" t="s">
        <v>677</v>
      </c>
      <c r="R8" s="1" t="s">
        <v>725</v>
      </c>
      <c r="S8" s="1" t="s">
        <v>679</v>
      </c>
      <c r="T8" s="1" t="s">
        <v>680</v>
      </c>
      <c r="U8" s="1" t="s">
        <v>681</v>
      </c>
      <c r="V8" s="1" t="s">
        <v>698</v>
      </c>
    </row>
    <row r="9" s="1" customFormat="1" spans="1:22">
      <c r="A9" s="3">
        <v>21370816802</v>
      </c>
      <c r="B9" s="1" t="s">
        <v>669</v>
      </c>
      <c r="C9" s="1" t="s">
        <v>726</v>
      </c>
      <c r="D9" s="1" t="s">
        <v>727</v>
      </c>
      <c r="E9" s="1" t="s">
        <v>728</v>
      </c>
      <c r="F9" s="1" t="s">
        <v>669</v>
      </c>
      <c r="G9" s="1" t="s">
        <v>670</v>
      </c>
      <c r="H9" s="1" t="s">
        <v>671</v>
      </c>
      <c r="I9" s="1" t="s">
        <v>729</v>
      </c>
      <c r="J9" s="1" t="s">
        <v>30</v>
      </c>
      <c r="K9" s="1" t="s">
        <v>730</v>
      </c>
      <c r="L9" s="1" t="s">
        <v>730</v>
      </c>
      <c r="M9" s="1" t="s">
        <v>674</v>
      </c>
      <c r="N9" s="1" t="s">
        <v>674</v>
      </c>
      <c r="O9" s="1" t="s">
        <v>675</v>
      </c>
      <c r="P9" s="1" t="s">
        <v>676</v>
      </c>
      <c r="Q9" s="1" t="s">
        <v>677</v>
      </c>
      <c r="R9" s="1" t="s">
        <v>731</v>
      </c>
      <c r="S9" s="1" t="s">
        <v>679</v>
      </c>
      <c r="T9" s="1" t="s">
        <v>680</v>
      </c>
      <c r="U9" s="1" t="s">
        <v>681</v>
      </c>
      <c r="V9" s="1" t="s">
        <v>732</v>
      </c>
    </row>
    <row r="10" s="1" customFormat="1" spans="1:22">
      <c r="A10" s="3">
        <v>21371416830</v>
      </c>
      <c r="B10" s="1" t="s">
        <v>669</v>
      </c>
      <c r="C10" s="1" t="s">
        <v>733</v>
      </c>
      <c r="D10" s="1" t="s">
        <v>734</v>
      </c>
      <c r="E10" s="1" t="s">
        <v>735</v>
      </c>
      <c r="F10" s="1" t="s">
        <v>669</v>
      </c>
      <c r="G10" s="1" t="s">
        <v>670</v>
      </c>
      <c r="H10" s="1" t="s">
        <v>671</v>
      </c>
      <c r="I10" s="1" t="s">
        <v>736</v>
      </c>
      <c r="J10" s="1" t="s">
        <v>30</v>
      </c>
      <c r="K10" s="1" t="s">
        <v>737</v>
      </c>
      <c r="L10" s="1" t="s">
        <v>737</v>
      </c>
      <c r="M10" s="1" t="s">
        <v>674</v>
      </c>
      <c r="N10" s="1" t="s">
        <v>674</v>
      </c>
      <c r="O10" s="1" t="s">
        <v>675</v>
      </c>
      <c r="P10" s="1" t="s">
        <v>676</v>
      </c>
      <c r="Q10" s="1" t="s">
        <v>677</v>
      </c>
      <c r="R10" s="1" t="s">
        <v>738</v>
      </c>
      <c r="S10" s="1" t="s">
        <v>679</v>
      </c>
      <c r="T10" s="1" t="s">
        <v>680</v>
      </c>
      <c r="U10" s="1" t="s">
        <v>681</v>
      </c>
      <c r="V10" s="1" t="s">
        <v>732</v>
      </c>
    </row>
    <row r="11" s="1" customFormat="1" spans="1:22">
      <c r="A11" s="3">
        <v>21371520874</v>
      </c>
      <c r="B11" s="1" t="s">
        <v>669</v>
      </c>
      <c r="C11" s="1" t="s">
        <v>739</v>
      </c>
      <c r="D11" s="1" t="s">
        <v>740</v>
      </c>
      <c r="E11" s="1" t="s">
        <v>741</v>
      </c>
      <c r="F11" s="1" t="s">
        <v>669</v>
      </c>
      <c r="G11" s="1" t="s">
        <v>670</v>
      </c>
      <c r="H11" s="1" t="s">
        <v>671</v>
      </c>
      <c r="I11" s="1" t="s">
        <v>742</v>
      </c>
      <c r="J11" s="1" t="s">
        <v>30</v>
      </c>
      <c r="K11" s="1" t="s">
        <v>743</v>
      </c>
      <c r="L11" s="1" t="s">
        <v>743</v>
      </c>
      <c r="M11" s="1" t="s">
        <v>674</v>
      </c>
      <c r="N11" s="1" t="s">
        <v>674</v>
      </c>
      <c r="O11" s="1" t="s">
        <v>675</v>
      </c>
      <c r="P11" s="1" t="s">
        <v>676</v>
      </c>
      <c r="Q11" s="1" t="s">
        <v>677</v>
      </c>
      <c r="R11" s="1" t="s">
        <v>744</v>
      </c>
      <c r="S11" s="1" t="s">
        <v>679</v>
      </c>
      <c r="T11" s="1" t="s">
        <v>680</v>
      </c>
      <c r="U11" s="1" t="s">
        <v>681</v>
      </c>
      <c r="V11" s="1" t="s">
        <v>719</v>
      </c>
    </row>
    <row r="12" s="1" customFormat="1" spans="1:22">
      <c r="A12" s="3">
        <v>21371509038</v>
      </c>
      <c r="B12" s="1" t="s">
        <v>669</v>
      </c>
      <c r="C12" s="1" t="s">
        <v>745</v>
      </c>
      <c r="D12" s="1" t="s">
        <v>746</v>
      </c>
      <c r="E12" s="1" t="s">
        <v>747</v>
      </c>
      <c r="F12" s="1" t="s">
        <v>669</v>
      </c>
      <c r="G12" s="1" t="s">
        <v>670</v>
      </c>
      <c r="H12" s="1" t="s">
        <v>671</v>
      </c>
      <c r="I12" s="1" t="s">
        <v>736</v>
      </c>
      <c r="J12" s="1" t="s">
        <v>30</v>
      </c>
      <c r="K12" s="1" t="s">
        <v>737</v>
      </c>
      <c r="L12" s="1" t="s">
        <v>737</v>
      </c>
      <c r="M12" s="1" t="s">
        <v>674</v>
      </c>
      <c r="N12" s="1" t="s">
        <v>674</v>
      </c>
      <c r="O12" s="1" t="s">
        <v>675</v>
      </c>
      <c r="P12" s="1" t="s">
        <v>676</v>
      </c>
      <c r="Q12" s="1" t="s">
        <v>677</v>
      </c>
      <c r="R12" s="1" t="s">
        <v>748</v>
      </c>
      <c r="S12" s="1" t="s">
        <v>679</v>
      </c>
      <c r="T12" s="1" t="s">
        <v>680</v>
      </c>
      <c r="U12" s="1" t="s">
        <v>681</v>
      </c>
      <c r="V12" s="1" t="s">
        <v>682</v>
      </c>
    </row>
    <row r="13" s="1" customFormat="1" spans="1:22">
      <c r="A13" s="3">
        <v>21370848090</v>
      </c>
      <c r="B13" s="1" t="s">
        <v>669</v>
      </c>
      <c r="C13" s="1" t="s">
        <v>749</v>
      </c>
      <c r="D13" s="1" t="s">
        <v>750</v>
      </c>
      <c r="E13" s="1" t="s">
        <v>751</v>
      </c>
      <c r="F13" s="1" t="s">
        <v>669</v>
      </c>
      <c r="G13" s="1" t="s">
        <v>670</v>
      </c>
      <c r="H13" s="1" t="s">
        <v>671</v>
      </c>
      <c r="I13" s="1" t="s">
        <v>752</v>
      </c>
      <c r="J13" s="1" t="s">
        <v>30</v>
      </c>
      <c r="K13" s="1" t="s">
        <v>753</v>
      </c>
      <c r="L13" s="1" t="s">
        <v>753</v>
      </c>
      <c r="M13" s="1" t="s">
        <v>674</v>
      </c>
      <c r="N13" s="1" t="s">
        <v>674</v>
      </c>
      <c r="O13" s="1" t="s">
        <v>675</v>
      </c>
      <c r="P13" s="1" t="s">
        <v>676</v>
      </c>
      <c r="Q13" s="1" t="s">
        <v>677</v>
      </c>
      <c r="R13" s="1" t="s">
        <v>754</v>
      </c>
      <c r="S13" s="1" t="s">
        <v>679</v>
      </c>
      <c r="T13" s="1" t="s">
        <v>680</v>
      </c>
      <c r="U13" s="1" t="s">
        <v>681</v>
      </c>
      <c r="V13" s="1" t="s">
        <v>732</v>
      </c>
    </row>
    <row r="14" s="1" customFormat="1" spans="1:22">
      <c r="A14" s="3">
        <v>21370951306</v>
      </c>
      <c r="B14" s="1" t="s">
        <v>669</v>
      </c>
      <c r="C14" s="1" t="s">
        <v>755</v>
      </c>
      <c r="D14" s="1" t="s">
        <v>756</v>
      </c>
      <c r="E14" s="1" t="s">
        <v>757</v>
      </c>
      <c r="F14" s="1" t="s">
        <v>669</v>
      </c>
      <c r="G14" s="1" t="s">
        <v>670</v>
      </c>
      <c r="H14" s="1" t="s">
        <v>671</v>
      </c>
      <c r="I14" s="1" t="s">
        <v>758</v>
      </c>
      <c r="J14" s="1" t="s">
        <v>30</v>
      </c>
      <c r="K14" s="1" t="s">
        <v>759</v>
      </c>
      <c r="L14" s="1" t="s">
        <v>759</v>
      </c>
      <c r="M14" s="1" t="s">
        <v>674</v>
      </c>
      <c r="N14" s="1" t="s">
        <v>674</v>
      </c>
      <c r="O14" s="1" t="s">
        <v>675</v>
      </c>
      <c r="P14" s="1" t="s">
        <v>676</v>
      </c>
      <c r="Q14" s="1" t="s">
        <v>677</v>
      </c>
      <c r="R14" s="1" t="s">
        <v>760</v>
      </c>
      <c r="S14" s="1" t="s">
        <v>679</v>
      </c>
      <c r="T14" s="1" t="s">
        <v>680</v>
      </c>
      <c r="U14" s="1" t="s">
        <v>681</v>
      </c>
      <c r="V14" s="1" t="s">
        <v>761</v>
      </c>
    </row>
    <row r="15" s="1" customFormat="1" spans="1:22">
      <c r="A15" s="3">
        <v>21371000414</v>
      </c>
      <c r="B15" s="1" t="s">
        <v>669</v>
      </c>
      <c r="C15" s="1" t="s">
        <v>762</v>
      </c>
      <c r="D15" s="1" t="s">
        <v>763</v>
      </c>
      <c r="E15" s="1" t="s">
        <v>764</v>
      </c>
      <c r="F15" s="1" t="s">
        <v>669</v>
      </c>
      <c r="G15" s="1" t="s">
        <v>670</v>
      </c>
      <c r="H15" s="1" t="s">
        <v>671</v>
      </c>
      <c r="I15" s="1" t="s">
        <v>765</v>
      </c>
      <c r="J15" s="1" t="s">
        <v>30</v>
      </c>
      <c r="K15" s="1" t="s">
        <v>766</v>
      </c>
      <c r="L15" s="1" t="s">
        <v>766</v>
      </c>
      <c r="M15" s="1" t="s">
        <v>674</v>
      </c>
      <c r="N15" s="1" t="s">
        <v>674</v>
      </c>
      <c r="O15" s="1" t="s">
        <v>675</v>
      </c>
      <c r="P15" s="1" t="s">
        <v>676</v>
      </c>
      <c r="Q15" s="1" t="s">
        <v>677</v>
      </c>
      <c r="R15" s="1" t="s">
        <v>767</v>
      </c>
      <c r="S15" s="1" t="s">
        <v>679</v>
      </c>
      <c r="T15" s="1" t="s">
        <v>680</v>
      </c>
      <c r="U15" s="1" t="s">
        <v>681</v>
      </c>
      <c r="V15" s="1" t="s">
        <v>732</v>
      </c>
    </row>
    <row r="16" s="1" customFormat="1" spans="1:22">
      <c r="A16" s="3">
        <v>21370909951</v>
      </c>
      <c r="B16" s="1" t="s">
        <v>669</v>
      </c>
      <c r="C16" s="1" t="s">
        <v>768</v>
      </c>
      <c r="D16" s="1" t="s">
        <v>769</v>
      </c>
      <c r="E16" s="1" t="s">
        <v>770</v>
      </c>
      <c r="F16" s="1" t="s">
        <v>669</v>
      </c>
      <c r="G16" s="1" t="s">
        <v>670</v>
      </c>
      <c r="H16" s="1" t="s">
        <v>671</v>
      </c>
      <c r="I16" s="1" t="s">
        <v>771</v>
      </c>
      <c r="J16" s="1" t="s">
        <v>30</v>
      </c>
      <c r="K16" s="1" t="s">
        <v>772</v>
      </c>
      <c r="L16" s="1" t="s">
        <v>772</v>
      </c>
      <c r="M16" s="1" t="s">
        <v>674</v>
      </c>
      <c r="N16" s="1" t="s">
        <v>674</v>
      </c>
      <c r="O16" s="1" t="s">
        <v>675</v>
      </c>
      <c r="P16" s="1" t="s">
        <v>676</v>
      </c>
      <c r="Q16" s="1" t="s">
        <v>677</v>
      </c>
      <c r="R16" s="1" t="s">
        <v>773</v>
      </c>
      <c r="S16" s="1" t="s">
        <v>679</v>
      </c>
      <c r="T16" s="1" t="s">
        <v>680</v>
      </c>
      <c r="U16" s="1" t="s">
        <v>681</v>
      </c>
      <c r="V16" s="1" t="s">
        <v>698</v>
      </c>
    </row>
    <row r="17" s="1" customFormat="1" spans="1:22">
      <c r="A17" s="3">
        <v>21251878349</v>
      </c>
      <c r="B17" s="1" t="s">
        <v>774</v>
      </c>
      <c r="C17" s="1" t="s">
        <v>775</v>
      </c>
      <c r="D17" s="1" t="s">
        <v>776</v>
      </c>
      <c r="E17" s="1" t="s">
        <v>777</v>
      </c>
      <c r="F17" s="1" t="s">
        <v>665</v>
      </c>
      <c r="G17" s="1" t="s">
        <v>670</v>
      </c>
      <c r="H17" s="1" t="s">
        <v>671</v>
      </c>
      <c r="I17" s="1" t="s">
        <v>778</v>
      </c>
      <c r="J17" s="1" t="s">
        <v>30</v>
      </c>
      <c r="K17" s="1" t="s">
        <v>779</v>
      </c>
      <c r="L17" s="1" t="s">
        <v>779</v>
      </c>
      <c r="M17" s="1" t="s">
        <v>674</v>
      </c>
      <c r="N17" s="1" t="s">
        <v>674</v>
      </c>
      <c r="O17" s="1" t="s">
        <v>675</v>
      </c>
      <c r="P17" s="1" t="s">
        <v>676</v>
      </c>
      <c r="Q17" s="1" t="s">
        <v>677</v>
      </c>
      <c r="R17" s="1" t="s">
        <v>780</v>
      </c>
      <c r="S17" s="1" t="s">
        <v>679</v>
      </c>
      <c r="T17" s="1" t="s">
        <v>680</v>
      </c>
      <c r="U17" s="1" t="s">
        <v>681</v>
      </c>
      <c r="V17" s="1" t="s">
        <v>781</v>
      </c>
    </row>
    <row r="18" s="1" customFormat="1" spans="1:22">
      <c r="A18" s="3">
        <v>21294803948</v>
      </c>
      <c r="B18" s="1" t="s">
        <v>782</v>
      </c>
      <c r="C18" s="1" t="s">
        <v>783</v>
      </c>
      <c r="D18" s="1" t="s">
        <v>784</v>
      </c>
      <c r="E18" s="1" t="s">
        <v>785</v>
      </c>
      <c r="F18" s="1" t="s">
        <v>786</v>
      </c>
      <c r="G18" s="1" t="s">
        <v>670</v>
      </c>
      <c r="H18" s="1" t="s">
        <v>671</v>
      </c>
      <c r="I18" s="1" t="s">
        <v>787</v>
      </c>
      <c r="J18" s="1" t="s">
        <v>30</v>
      </c>
      <c r="K18" s="1" t="s">
        <v>788</v>
      </c>
      <c r="L18" s="1" t="s">
        <v>788</v>
      </c>
      <c r="M18" s="1" t="s">
        <v>674</v>
      </c>
      <c r="N18" s="1" t="s">
        <v>674</v>
      </c>
      <c r="O18" s="1" t="s">
        <v>675</v>
      </c>
      <c r="P18" s="1" t="s">
        <v>676</v>
      </c>
      <c r="Q18" s="1" t="s">
        <v>677</v>
      </c>
      <c r="R18" s="1" t="s">
        <v>789</v>
      </c>
      <c r="S18" s="1" t="s">
        <v>679</v>
      </c>
      <c r="T18" s="1" t="s">
        <v>680</v>
      </c>
      <c r="U18" s="1" t="s">
        <v>681</v>
      </c>
      <c r="V18" s="1" t="s">
        <v>690</v>
      </c>
    </row>
    <row r="19" s="1" customFormat="1" spans="1:22">
      <c r="A19" s="3">
        <v>21351174310</v>
      </c>
      <c r="B19" s="1" t="s">
        <v>790</v>
      </c>
      <c r="C19" s="1" t="s">
        <v>791</v>
      </c>
      <c r="D19" s="1" t="s">
        <v>714</v>
      </c>
      <c r="E19" s="1" t="s">
        <v>792</v>
      </c>
      <c r="F19" s="1" t="s">
        <v>790</v>
      </c>
      <c r="G19" s="1" t="s">
        <v>670</v>
      </c>
      <c r="H19" s="1" t="s">
        <v>671</v>
      </c>
      <c r="I19" s="1" t="s">
        <v>793</v>
      </c>
      <c r="J19" s="1" t="s">
        <v>30</v>
      </c>
      <c r="K19" s="1" t="s">
        <v>794</v>
      </c>
      <c r="L19" s="1" t="s">
        <v>794</v>
      </c>
      <c r="M19" s="1" t="s">
        <v>674</v>
      </c>
      <c r="N19" s="1" t="s">
        <v>674</v>
      </c>
      <c r="O19" s="1" t="s">
        <v>675</v>
      </c>
      <c r="P19" s="1" t="s">
        <v>676</v>
      </c>
      <c r="Q19" s="1" t="s">
        <v>677</v>
      </c>
      <c r="R19" s="1" t="s">
        <v>795</v>
      </c>
      <c r="S19" s="1" t="s">
        <v>679</v>
      </c>
      <c r="T19" s="1" t="s">
        <v>680</v>
      </c>
      <c r="U19" s="1" t="s">
        <v>681</v>
      </c>
      <c r="V19" s="1" t="s">
        <v>719</v>
      </c>
    </row>
    <row r="20" s="1" customFormat="1" spans="1:22">
      <c r="A20" s="3">
        <v>21348469773</v>
      </c>
      <c r="B20" s="1" t="s">
        <v>790</v>
      </c>
      <c r="C20" s="1" t="s">
        <v>796</v>
      </c>
      <c r="D20" s="1" t="s">
        <v>797</v>
      </c>
      <c r="E20" s="1" t="s">
        <v>798</v>
      </c>
      <c r="F20" s="1" t="s">
        <v>669</v>
      </c>
      <c r="G20" s="1" t="s">
        <v>670</v>
      </c>
      <c r="H20" s="1" t="s">
        <v>671</v>
      </c>
      <c r="I20" s="1" t="s">
        <v>799</v>
      </c>
      <c r="J20" s="1" t="s">
        <v>30</v>
      </c>
      <c r="K20" s="1" t="s">
        <v>800</v>
      </c>
      <c r="L20" s="1" t="s">
        <v>800</v>
      </c>
      <c r="M20" s="1" t="s">
        <v>674</v>
      </c>
      <c r="N20" s="1" t="s">
        <v>674</v>
      </c>
      <c r="O20" s="1" t="s">
        <v>675</v>
      </c>
      <c r="P20" s="1" t="s">
        <v>676</v>
      </c>
      <c r="Q20" s="1" t="s">
        <v>677</v>
      </c>
      <c r="R20" s="1" t="s">
        <v>801</v>
      </c>
      <c r="S20" s="1" t="s">
        <v>679</v>
      </c>
      <c r="T20" s="1" t="s">
        <v>680</v>
      </c>
      <c r="U20" s="1" t="s">
        <v>681</v>
      </c>
      <c r="V20" s="1" t="s">
        <v>802</v>
      </c>
    </row>
    <row r="21" s="1" customFormat="1" spans="1:22">
      <c r="A21" s="3">
        <v>21371795837</v>
      </c>
      <c r="B21" s="1" t="s">
        <v>669</v>
      </c>
      <c r="C21" s="1" t="s">
        <v>803</v>
      </c>
      <c r="D21" s="1" t="s">
        <v>804</v>
      </c>
      <c r="E21" s="1" t="s">
        <v>805</v>
      </c>
      <c r="F21" s="1" t="s">
        <v>669</v>
      </c>
      <c r="G21" s="1" t="s">
        <v>670</v>
      </c>
      <c r="H21" s="1" t="s">
        <v>671</v>
      </c>
      <c r="I21" s="1" t="s">
        <v>806</v>
      </c>
      <c r="J21" s="1" t="s">
        <v>30</v>
      </c>
      <c r="K21" s="1" t="s">
        <v>807</v>
      </c>
      <c r="L21" s="1" t="s">
        <v>807</v>
      </c>
      <c r="M21" s="1" t="s">
        <v>674</v>
      </c>
      <c r="N21" s="1" t="s">
        <v>674</v>
      </c>
      <c r="O21" s="1" t="s">
        <v>675</v>
      </c>
      <c r="P21" s="1" t="s">
        <v>676</v>
      </c>
      <c r="Q21" s="1" t="s">
        <v>677</v>
      </c>
      <c r="R21" s="1" t="s">
        <v>808</v>
      </c>
      <c r="S21" s="1" t="s">
        <v>679</v>
      </c>
      <c r="T21" s="1" t="s">
        <v>680</v>
      </c>
      <c r="U21" s="1" t="s">
        <v>681</v>
      </c>
      <c r="V21" s="1" t="s">
        <v>732</v>
      </c>
    </row>
    <row r="22" s="1" customFormat="1" spans="1:22">
      <c r="A22" s="3">
        <v>21372037499</v>
      </c>
      <c r="B22" s="1" t="s">
        <v>669</v>
      </c>
      <c r="C22" s="1" t="s">
        <v>809</v>
      </c>
      <c r="D22" s="1" t="s">
        <v>810</v>
      </c>
      <c r="E22" s="1" t="s">
        <v>811</v>
      </c>
      <c r="F22" s="1" t="s">
        <v>669</v>
      </c>
      <c r="G22" s="1" t="s">
        <v>670</v>
      </c>
      <c r="H22" s="1" t="s">
        <v>671</v>
      </c>
      <c r="I22" s="1" t="s">
        <v>812</v>
      </c>
      <c r="J22" s="1" t="s">
        <v>30</v>
      </c>
      <c r="K22" s="1" t="s">
        <v>813</v>
      </c>
      <c r="L22" s="1" t="s">
        <v>813</v>
      </c>
      <c r="M22" s="1" t="s">
        <v>674</v>
      </c>
      <c r="N22" s="1" t="s">
        <v>674</v>
      </c>
      <c r="O22" s="1" t="s">
        <v>675</v>
      </c>
      <c r="P22" s="1" t="s">
        <v>676</v>
      </c>
      <c r="Q22" s="1" t="s">
        <v>677</v>
      </c>
      <c r="R22" s="1" t="s">
        <v>814</v>
      </c>
      <c r="S22" s="1" t="s">
        <v>679</v>
      </c>
      <c r="T22" s="1" t="s">
        <v>680</v>
      </c>
      <c r="U22" s="1" t="s">
        <v>681</v>
      </c>
      <c r="V22" s="1" t="s">
        <v>682</v>
      </c>
    </row>
    <row r="23" s="1" customFormat="1" spans="1:22">
      <c r="A23" s="3">
        <v>21237035826</v>
      </c>
      <c r="B23" s="1" t="s">
        <v>815</v>
      </c>
      <c r="C23" s="1" t="s">
        <v>816</v>
      </c>
      <c r="D23" s="1" t="s">
        <v>685</v>
      </c>
      <c r="E23" s="1" t="s">
        <v>817</v>
      </c>
      <c r="F23" s="1" t="s">
        <v>669</v>
      </c>
      <c r="G23" s="1" t="s">
        <v>670</v>
      </c>
      <c r="H23" s="1" t="s">
        <v>671</v>
      </c>
      <c r="I23" s="1" t="s">
        <v>818</v>
      </c>
      <c r="J23" s="1" t="s">
        <v>30</v>
      </c>
      <c r="K23" s="1" t="s">
        <v>819</v>
      </c>
      <c r="L23" s="1" t="s">
        <v>819</v>
      </c>
      <c r="M23" s="1" t="s">
        <v>674</v>
      </c>
      <c r="N23" s="1" t="s">
        <v>674</v>
      </c>
      <c r="O23" s="1" t="s">
        <v>675</v>
      </c>
      <c r="P23" s="1" t="s">
        <v>676</v>
      </c>
      <c r="Q23" s="1" t="s">
        <v>677</v>
      </c>
      <c r="R23" s="1" t="s">
        <v>820</v>
      </c>
      <c r="S23" s="1" t="s">
        <v>679</v>
      </c>
      <c r="T23" s="1" t="s">
        <v>680</v>
      </c>
      <c r="U23" s="1" t="s">
        <v>681</v>
      </c>
      <c r="V23" s="1" t="s">
        <v>690</v>
      </c>
    </row>
    <row r="24" s="1" customFormat="1" spans="1:22">
      <c r="A24" s="3">
        <v>21371899959</v>
      </c>
      <c r="B24" s="1" t="s">
        <v>669</v>
      </c>
      <c r="C24" s="1" t="s">
        <v>821</v>
      </c>
      <c r="D24" s="1" t="s">
        <v>822</v>
      </c>
      <c r="E24" s="1" t="s">
        <v>823</v>
      </c>
      <c r="F24" s="1" t="s">
        <v>669</v>
      </c>
      <c r="G24" s="1" t="s">
        <v>670</v>
      </c>
      <c r="H24" s="1" t="s">
        <v>671</v>
      </c>
      <c r="I24" s="1" t="s">
        <v>824</v>
      </c>
      <c r="J24" s="1" t="s">
        <v>30</v>
      </c>
      <c r="K24" s="1" t="s">
        <v>825</v>
      </c>
      <c r="L24" s="1" t="s">
        <v>825</v>
      </c>
      <c r="M24" s="1" t="s">
        <v>674</v>
      </c>
      <c r="N24" s="1" t="s">
        <v>674</v>
      </c>
      <c r="O24" s="1" t="s">
        <v>675</v>
      </c>
      <c r="P24" s="1" t="s">
        <v>676</v>
      </c>
      <c r="Q24" s="1" t="s">
        <v>677</v>
      </c>
      <c r="R24" s="1" t="s">
        <v>826</v>
      </c>
      <c r="S24" s="1" t="s">
        <v>679</v>
      </c>
      <c r="T24" s="1" t="s">
        <v>680</v>
      </c>
      <c r="U24" s="1" t="s">
        <v>681</v>
      </c>
      <c r="V24" s="1" t="s">
        <v>732</v>
      </c>
    </row>
    <row r="25" s="1" customFormat="1" spans="1:22">
      <c r="A25" s="3">
        <v>21372500979</v>
      </c>
      <c r="B25" s="1" t="s">
        <v>669</v>
      </c>
      <c r="C25" s="1" t="s">
        <v>827</v>
      </c>
      <c r="D25" s="1" t="s">
        <v>828</v>
      </c>
      <c r="E25" s="1" t="s">
        <v>829</v>
      </c>
      <c r="F25" s="1" t="s">
        <v>669</v>
      </c>
      <c r="G25" s="1" t="s">
        <v>670</v>
      </c>
      <c r="H25" s="1" t="s">
        <v>671</v>
      </c>
      <c r="I25" s="1" t="s">
        <v>830</v>
      </c>
      <c r="J25" s="1" t="s">
        <v>30</v>
      </c>
      <c r="K25" s="1" t="s">
        <v>831</v>
      </c>
      <c r="L25" s="1" t="s">
        <v>831</v>
      </c>
      <c r="M25" s="1" t="s">
        <v>674</v>
      </c>
      <c r="N25" s="1" t="s">
        <v>674</v>
      </c>
      <c r="O25" s="1" t="s">
        <v>675</v>
      </c>
      <c r="P25" s="1" t="s">
        <v>676</v>
      </c>
      <c r="Q25" s="1" t="s">
        <v>677</v>
      </c>
      <c r="R25" s="1" t="s">
        <v>832</v>
      </c>
      <c r="S25" s="1" t="s">
        <v>679</v>
      </c>
      <c r="T25" s="1" t="s">
        <v>680</v>
      </c>
      <c r="U25" s="1" t="s">
        <v>681</v>
      </c>
      <c r="V25" s="1" t="s">
        <v>732</v>
      </c>
    </row>
    <row r="26" s="1" customFormat="1" spans="1:22">
      <c r="A26" s="3">
        <v>21371934521</v>
      </c>
      <c r="B26" s="1" t="s">
        <v>669</v>
      </c>
      <c r="C26" s="1" t="s">
        <v>833</v>
      </c>
      <c r="D26" s="1" t="s">
        <v>834</v>
      </c>
      <c r="E26" s="1" t="s">
        <v>835</v>
      </c>
      <c r="F26" s="1" t="s">
        <v>669</v>
      </c>
      <c r="G26" s="1" t="s">
        <v>670</v>
      </c>
      <c r="H26" s="1" t="s">
        <v>671</v>
      </c>
      <c r="I26" s="1" t="s">
        <v>836</v>
      </c>
      <c r="J26" s="1" t="s">
        <v>30</v>
      </c>
      <c r="K26" s="1" t="s">
        <v>837</v>
      </c>
      <c r="L26" s="1" t="s">
        <v>837</v>
      </c>
      <c r="M26" s="1" t="s">
        <v>674</v>
      </c>
      <c r="N26" s="1" t="s">
        <v>674</v>
      </c>
      <c r="O26" s="1" t="s">
        <v>675</v>
      </c>
      <c r="P26" s="1" t="s">
        <v>676</v>
      </c>
      <c r="Q26" s="1" t="s">
        <v>677</v>
      </c>
      <c r="R26" s="1" t="s">
        <v>838</v>
      </c>
      <c r="S26" s="1" t="s">
        <v>679</v>
      </c>
      <c r="T26" s="1" t="s">
        <v>680</v>
      </c>
      <c r="U26" s="1" t="s">
        <v>681</v>
      </c>
      <c r="V26" s="1" t="s">
        <v>732</v>
      </c>
    </row>
    <row r="27" s="1" customFormat="1" spans="1:22">
      <c r="A27" s="3">
        <v>21252052512</v>
      </c>
      <c r="B27" s="1" t="s">
        <v>774</v>
      </c>
      <c r="C27" s="1" t="s">
        <v>839</v>
      </c>
      <c r="D27" s="1" t="s">
        <v>840</v>
      </c>
      <c r="E27" s="1" t="s">
        <v>841</v>
      </c>
      <c r="F27" s="1" t="s">
        <v>786</v>
      </c>
      <c r="G27" s="1" t="s">
        <v>670</v>
      </c>
      <c r="H27" s="1" t="s">
        <v>671</v>
      </c>
      <c r="I27" s="1" t="s">
        <v>842</v>
      </c>
      <c r="J27" s="1" t="s">
        <v>30</v>
      </c>
      <c r="K27" s="1" t="s">
        <v>843</v>
      </c>
      <c r="L27" s="1" t="s">
        <v>843</v>
      </c>
      <c r="M27" s="1" t="s">
        <v>674</v>
      </c>
      <c r="N27" s="1" t="s">
        <v>674</v>
      </c>
      <c r="O27" s="1" t="s">
        <v>675</v>
      </c>
      <c r="P27" s="1" t="s">
        <v>676</v>
      </c>
      <c r="Q27" s="1" t="s">
        <v>677</v>
      </c>
      <c r="R27" s="1" t="s">
        <v>844</v>
      </c>
      <c r="S27" s="1" t="s">
        <v>679</v>
      </c>
      <c r="T27" s="1" t="s">
        <v>680</v>
      </c>
      <c r="U27" s="1" t="s">
        <v>681</v>
      </c>
      <c r="V27" s="1" t="s">
        <v>845</v>
      </c>
    </row>
    <row r="28" s="1" customFormat="1" spans="1:22">
      <c r="A28" s="3">
        <v>21251547455</v>
      </c>
      <c r="B28" s="1" t="s">
        <v>774</v>
      </c>
      <c r="C28" s="1" t="s">
        <v>846</v>
      </c>
      <c r="D28" s="1" t="s">
        <v>847</v>
      </c>
      <c r="E28" s="1" t="s">
        <v>848</v>
      </c>
      <c r="F28" s="1" t="s">
        <v>849</v>
      </c>
      <c r="G28" s="1" t="s">
        <v>670</v>
      </c>
      <c r="H28" s="1" t="s">
        <v>671</v>
      </c>
      <c r="I28" s="1" t="s">
        <v>850</v>
      </c>
      <c r="J28" s="1" t="s">
        <v>30</v>
      </c>
      <c r="K28" s="1" t="s">
        <v>851</v>
      </c>
      <c r="L28" s="1" t="s">
        <v>851</v>
      </c>
      <c r="M28" s="1" t="s">
        <v>674</v>
      </c>
      <c r="N28" s="1" t="s">
        <v>674</v>
      </c>
      <c r="O28" s="1" t="s">
        <v>675</v>
      </c>
      <c r="P28" s="1" t="s">
        <v>676</v>
      </c>
      <c r="Q28" s="1" t="s">
        <v>677</v>
      </c>
      <c r="R28" s="1" t="s">
        <v>852</v>
      </c>
      <c r="S28" s="1" t="s">
        <v>679</v>
      </c>
      <c r="T28" s="1" t="s">
        <v>680</v>
      </c>
      <c r="U28" s="1" t="s">
        <v>681</v>
      </c>
      <c r="V28" s="1" t="s">
        <v>719</v>
      </c>
    </row>
    <row r="29" s="1" customFormat="1" spans="1:22">
      <c r="A29" s="3">
        <v>21303096308</v>
      </c>
      <c r="B29" s="1" t="s">
        <v>782</v>
      </c>
      <c r="C29" s="1" t="s">
        <v>853</v>
      </c>
      <c r="D29" s="1" t="s">
        <v>854</v>
      </c>
      <c r="E29" s="1" t="s">
        <v>855</v>
      </c>
      <c r="F29" s="1" t="s">
        <v>849</v>
      </c>
      <c r="G29" s="1" t="s">
        <v>670</v>
      </c>
      <c r="H29" s="1" t="s">
        <v>671</v>
      </c>
      <c r="I29" s="1" t="s">
        <v>856</v>
      </c>
      <c r="J29" s="1" t="s">
        <v>30</v>
      </c>
      <c r="K29" s="1" t="s">
        <v>857</v>
      </c>
      <c r="L29" s="1" t="s">
        <v>857</v>
      </c>
      <c r="M29" s="1" t="s">
        <v>674</v>
      </c>
      <c r="N29" s="1" t="s">
        <v>674</v>
      </c>
      <c r="O29" s="1" t="s">
        <v>675</v>
      </c>
      <c r="P29" s="1" t="s">
        <v>676</v>
      </c>
      <c r="Q29" s="1" t="s">
        <v>677</v>
      </c>
      <c r="R29" s="1" t="s">
        <v>858</v>
      </c>
      <c r="S29" s="1" t="s">
        <v>679</v>
      </c>
      <c r="T29" s="1" t="s">
        <v>680</v>
      </c>
      <c r="U29" s="1" t="s">
        <v>681</v>
      </c>
      <c r="V29" s="1" t="s">
        <v>732</v>
      </c>
    </row>
    <row r="30" s="1" customFormat="1" spans="1:22">
      <c r="A30" s="3">
        <v>21264609254</v>
      </c>
      <c r="B30" s="1" t="s">
        <v>782</v>
      </c>
      <c r="C30" s="1" t="s">
        <v>859</v>
      </c>
      <c r="D30" s="1" t="s">
        <v>860</v>
      </c>
      <c r="E30" s="1" t="s">
        <v>861</v>
      </c>
      <c r="F30" s="1" t="s">
        <v>786</v>
      </c>
      <c r="G30" s="1" t="s">
        <v>670</v>
      </c>
      <c r="H30" s="1" t="s">
        <v>671</v>
      </c>
      <c r="I30" s="1" t="s">
        <v>862</v>
      </c>
      <c r="J30" s="1" t="s">
        <v>30</v>
      </c>
      <c r="K30" s="1" t="s">
        <v>863</v>
      </c>
      <c r="L30" s="1" t="s">
        <v>863</v>
      </c>
      <c r="M30" s="1" t="s">
        <v>674</v>
      </c>
      <c r="N30" s="1" t="s">
        <v>674</v>
      </c>
      <c r="O30" s="1" t="s">
        <v>675</v>
      </c>
      <c r="P30" s="1" t="s">
        <v>676</v>
      </c>
      <c r="Q30" s="1" t="s">
        <v>677</v>
      </c>
      <c r="R30" s="1" t="s">
        <v>864</v>
      </c>
      <c r="S30" s="1" t="s">
        <v>679</v>
      </c>
      <c r="T30" s="1" t="s">
        <v>680</v>
      </c>
      <c r="U30" s="1" t="s">
        <v>681</v>
      </c>
      <c r="V30" s="1" t="s">
        <v>719</v>
      </c>
    </row>
    <row r="31" s="1" customFormat="1" spans="1:22">
      <c r="A31" s="3">
        <v>21025040188</v>
      </c>
      <c r="B31" s="1" t="s">
        <v>683</v>
      </c>
      <c r="C31" s="1" t="s">
        <v>865</v>
      </c>
      <c r="D31" s="1" t="s">
        <v>707</v>
      </c>
      <c r="E31" s="1" t="s">
        <v>866</v>
      </c>
      <c r="F31" s="1" t="s">
        <v>669</v>
      </c>
      <c r="G31" s="1" t="s">
        <v>670</v>
      </c>
      <c r="H31" s="1" t="s">
        <v>671</v>
      </c>
      <c r="I31" s="1" t="s">
        <v>867</v>
      </c>
      <c r="J31" s="1" t="s">
        <v>30</v>
      </c>
      <c r="K31" s="1" t="s">
        <v>868</v>
      </c>
      <c r="L31" s="1" t="s">
        <v>868</v>
      </c>
      <c r="M31" s="1" t="s">
        <v>674</v>
      </c>
      <c r="N31" s="1" t="s">
        <v>674</v>
      </c>
      <c r="O31" s="1" t="s">
        <v>675</v>
      </c>
      <c r="P31" s="1" t="s">
        <v>676</v>
      </c>
      <c r="Q31" s="1" t="s">
        <v>677</v>
      </c>
      <c r="R31" s="1" t="s">
        <v>869</v>
      </c>
      <c r="S31" s="1" t="s">
        <v>679</v>
      </c>
      <c r="T31" s="1" t="s">
        <v>680</v>
      </c>
      <c r="U31" s="1" t="s">
        <v>681</v>
      </c>
      <c r="V31" s="1" t="s">
        <v>712</v>
      </c>
    </row>
    <row r="32" s="1" customFormat="1" spans="1:22">
      <c r="A32" s="3">
        <v>21311267263</v>
      </c>
      <c r="B32" s="1" t="s">
        <v>782</v>
      </c>
      <c r="C32" s="1" t="s">
        <v>870</v>
      </c>
      <c r="D32" s="1" t="s">
        <v>871</v>
      </c>
      <c r="E32" s="1" t="s">
        <v>872</v>
      </c>
      <c r="F32" s="1" t="s">
        <v>669</v>
      </c>
      <c r="G32" s="1" t="s">
        <v>670</v>
      </c>
      <c r="H32" s="1" t="s">
        <v>671</v>
      </c>
      <c r="I32" s="1" t="s">
        <v>873</v>
      </c>
      <c r="J32" s="1" t="s">
        <v>30</v>
      </c>
      <c r="K32" s="1" t="s">
        <v>874</v>
      </c>
      <c r="L32" s="1" t="s">
        <v>874</v>
      </c>
      <c r="M32" s="1" t="s">
        <v>674</v>
      </c>
      <c r="N32" s="1" t="s">
        <v>674</v>
      </c>
      <c r="O32" s="1" t="s">
        <v>675</v>
      </c>
      <c r="P32" s="1" t="s">
        <v>676</v>
      </c>
      <c r="Q32" s="1" t="s">
        <v>677</v>
      </c>
      <c r="R32" s="1" t="s">
        <v>875</v>
      </c>
      <c r="S32" s="1" t="s">
        <v>679</v>
      </c>
      <c r="T32" s="1" t="s">
        <v>680</v>
      </c>
      <c r="U32" s="1" t="s">
        <v>681</v>
      </c>
      <c r="V32" s="1" t="s">
        <v>712</v>
      </c>
    </row>
    <row r="33" s="1" customFormat="1" spans="1:22">
      <c r="A33" s="3">
        <v>21313303767</v>
      </c>
      <c r="B33" s="1" t="s">
        <v>782</v>
      </c>
      <c r="C33" s="1" t="s">
        <v>876</v>
      </c>
      <c r="D33" s="1" t="s">
        <v>877</v>
      </c>
      <c r="E33" s="1" t="s">
        <v>878</v>
      </c>
      <c r="F33" s="1" t="s">
        <v>879</v>
      </c>
      <c r="G33" s="1" t="s">
        <v>670</v>
      </c>
      <c r="H33" s="1" t="s">
        <v>671</v>
      </c>
      <c r="I33" s="1" t="s">
        <v>880</v>
      </c>
      <c r="J33" s="1" t="s">
        <v>30</v>
      </c>
      <c r="K33" s="1" t="s">
        <v>881</v>
      </c>
      <c r="L33" s="1" t="s">
        <v>881</v>
      </c>
      <c r="M33" s="1" t="s">
        <v>674</v>
      </c>
      <c r="N33" s="1" t="s">
        <v>674</v>
      </c>
      <c r="O33" s="1" t="s">
        <v>675</v>
      </c>
      <c r="P33" s="1" t="s">
        <v>676</v>
      </c>
      <c r="Q33" s="1" t="s">
        <v>677</v>
      </c>
      <c r="R33" s="1" t="s">
        <v>882</v>
      </c>
      <c r="S33" s="1" t="s">
        <v>679</v>
      </c>
      <c r="T33" s="1" t="s">
        <v>680</v>
      </c>
      <c r="U33" s="1" t="s">
        <v>681</v>
      </c>
      <c r="V33" s="1" t="s">
        <v>682</v>
      </c>
    </row>
    <row r="34" s="1" customFormat="1" spans="1:22">
      <c r="A34" s="3">
        <v>21371698322</v>
      </c>
      <c r="B34" s="1" t="s">
        <v>669</v>
      </c>
      <c r="C34" s="1" t="s">
        <v>883</v>
      </c>
      <c r="D34" s="1" t="s">
        <v>884</v>
      </c>
      <c r="E34" s="1" t="s">
        <v>885</v>
      </c>
      <c r="F34" s="1" t="s">
        <v>669</v>
      </c>
      <c r="G34" s="1" t="s">
        <v>670</v>
      </c>
      <c r="H34" s="1" t="s">
        <v>671</v>
      </c>
      <c r="I34" s="1" t="s">
        <v>886</v>
      </c>
      <c r="J34" s="1" t="s">
        <v>30</v>
      </c>
      <c r="K34" s="1" t="s">
        <v>887</v>
      </c>
      <c r="L34" s="1" t="s">
        <v>887</v>
      </c>
      <c r="M34" s="1" t="s">
        <v>674</v>
      </c>
      <c r="N34" s="1" t="s">
        <v>674</v>
      </c>
      <c r="O34" s="1" t="s">
        <v>675</v>
      </c>
      <c r="P34" s="1" t="s">
        <v>676</v>
      </c>
      <c r="Q34" s="1" t="s">
        <v>677</v>
      </c>
      <c r="R34" s="1" t="s">
        <v>888</v>
      </c>
      <c r="S34" s="1" t="s">
        <v>679</v>
      </c>
      <c r="T34" s="1" t="s">
        <v>680</v>
      </c>
      <c r="U34" s="1" t="s">
        <v>681</v>
      </c>
      <c r="V34" s="1" t="s">
        <v>732</v>
      </c>
    </row>
    <row r="35" s="1" customFormat="1" spans="1:22">
      <c r="A35" s="3">
        <v>21262630611</v>
      </c>
      <c r="B35" s="1" t="s">
        <v>782</v>
      </c>
      <c r="C35" s="1" t="s">
        <v>889</v>
      </c>
      <c r="D35" s="1" t="s">
        <v>890</v>
      </c>
      <c r="E35" s="1" t="s">
        <v>891</v>
      </c>
      <c r="F35" s="1" t="s">
        <v>849</v>
      </c>
      <c r="G35" s="1" t="s">
        <v>670</v>
      </c>
      <c r="H35" s="1" t="s">
        <v>671</v>
      </c>
      <c r="I35" s="1" t="s">
        <v>892</v>
      </c>
      <c r="J35" s="1" t="s">
        <v>30</v>
      </c>
      <c r="K35" s="1" t="s">
        <v>893</v>
      </c>
      <c r="L35" s="1" t="s">
        <v>893</v>
      </c>
      <c r="M35" s="1" t="s">
        <v>674</v>
      </c>
      <c r="N35" s="1" t="s">
        <v>674</v>
      </c>
      <c r="O35" s="1" t="s">
        <v>675</v>
      </c>
      <c r="P35" s="1" t="s">
        <v>676</v>
      </c>
      <c r="Q35" s="1" t="s">
        <v>677</v>
      </c>
      <c r="R35" s="1" t="s">
        <v>894</v>
      </c>
      <c r="S35" s="1" t="s">
        <v>679</v>
      </c>
      <c r="T35" s="1" t="s">
        <v>680</v>
      </c>
      <c r="U35" s="1" t="s">
        <v>681</v>
      </c>
      <c r="V35" s="1" t="s">
        <v>895</v>
      </c>
    </row>
    <row r="36" s="1" customFormat="1" spans="1:22">
      <c r="A36" s="3">
        <v>21372327413</v>
      </c>
      <c r="B36" s="1" t="s">
        <v>669</v>
      </c>
      <c r="C36" s="1" t="s">
        <v>896</v>
      </c>
      <c r="D36" s="1" t="s">
        <v>897</v>
      </c>
      <c r="E36" s="1" t="s">
        <v>898</v>
      </c>
      <c r="F36" s="1" t="s">
        <v>669</v>
      </c>
      <c r="G36" s="1" t="s">
        <v>670</v>
      </c>
      <c r="H36" s="1" t="s">
        <v>671</v>
      </c>
      <c r="I36" s="1" t="s">
        <v>899</v>
      </c>
      <c r="J36" s="1" t="s">
        <v>30</v>
      </c>
      <c r="K36" s="1" t="s">
        <v>900</v>
      </c>
      <c r="L36" s="1" t="s">
        <v>900</v>
      </c>
      <c r="M36" s="1" t="s">
        <v>674</v>
      </c>
      <c r="N36" s="1" t="s">
        <v>674</v>
      </c>
      <c r="O36" s="1" t="s">
        <v>675</v>
      </c>
      <c r="P36" s="1" t="s">
        <v>676</v>
      </c>
      <c r="Q36" s="1" t="s">
        <v>677</v>
      </c>
      <c r="R36" s="1" t="s">
        <v>901</v>
      </c>
      <c r="S36" s="1" t="s">
        <v>679</v>
      </c>
      <c r="T36" s="1" t="s">
        <v>680</v>
      </c>
      <c r="U36" s="1" t="s">
        <v>681</v>
      </c>
      <c r="V36" s="1" t="s">
        <v>732</v>
      </c>
    </row>
    <row r="37" s="1" customFormat="1" spans="1:22">
      <c r="A37" s="3">
        <v>21318503559</v>
      </c>
      <c r="B37" s="1" t="s">
        <v>879</v>
      </c>
      <c r="C37" s="1" t="s">
        <v>902</v>
      </c>
      <c r="D37" s="1" t="s">
        <v>903</v>
      </c>
      <c r="E37" s="1" t="s">
        <v>904</v>
      </c>
      <c r="F37" s="1" t="s">
        <v>790</v>
      </c>
      <c r="G37" s="1" t="s">
        <v>670</v>
      </c>
      <c r="H37" s="1" t="s">
        <v>671</v>
      </c>
      <c r="I37" s="1" t="s">
        <v>905</v>
      </c>
      <c r="J37" s="1" t="s">
        <v>30</v>
      </c>
      <c r="K37" s="1" t="s">
        <v>906</v>
      </c>
      <c r="L37" s="1" t="s">
        <v>906</v>
      </c>
      <c r="M37" s="1" t="s">
        <v>674</v>
      </c>
      <c r="N37" s="1" t="s">
        <v>674</v>
      </c>
      <c r="O37" s="1" t="s">
        <v>675</v>
      </c>
      <c r="P37" s="1" t="s">
        <v>676</v>
      </c>
      <c r="Q37" s="1" t="s">
        <v>677</v>
      </c>
      <c r="R37" s="1" t="s">
        <v>907</v>
      </c>
      <c r="S37" s="1" t="s">
        <v>679</v>
      </c>
      <c r="T37" s="1" t="s">
        <v>680</v>
      </c>
      <c r="U37" s="1" t="s">
        <v>908</v>
      </c>
      <c r="V37" s="1" t="s">
        <v>719</v>
      </c>
    </row>
    <row r="38" s="1" customFormat="1" spans="1:22">
      <c r="A38" s="3">
        <v>21372130056</v>
      </c>
      <c r="B38" s="1" t="s">
        <v>669</v>
      </c>
      <c r="C38" s="1" t="s">
        <v>909</v>
      </c>
      <c r="D38" s="1" t="s">
        <v>910</v>
      </c>
      <c r="E38" s="1" t="s">
        <v>911</v>
      </c>
      <c r="F38" s="1" t="s">
        <v>669</v>
      </c>
      <c r="G38" s="1" t="s">
        <v>670</v>
      </c>
      <c r="H38" s="1" t="s">
        <v>671</v>
      </c>
      <c r="I38" s="1" t="s">
        <v>912</v>
      </c>
      <c r="J38" s="1" t="s">
        <v>30</v>
      </c>
      <c r="K38" s="1" t="s">
        <v>913</v>
      </c>
      <c r="L38" s="1" t="s">
        <v>913</v>
      </c>
      <c r="M38" s="1" t="s">
        <v>674</v>
      </c>
      <c r="N38" s="1" t="s">
        <v>674</v>
      </c>
      <c r="O38" s="1" t="s">
        <v>675</v>
      </c>
      <c r="P38" s="1" t="s">
        <v>676</v>
      </c>
      <c r="Q38" s="1" t="s">
        <v>677</v>
      </c>
      <c r="R38" s="1" t="s">
        <v>914</v>
      </c>
      <c r="S38" s="1" t="s">
        <v>679</v>
      </c>
      <c r="T38" s="1" t="s">
        <v>680</v>
      </c>
      <c r="U38" s="1" t="s">
        <v>681</v>
      </c>
      <c r="V38" s="1" t="s">
        <v>732</v>
      </c>
    </row>
    <row r="39" s="1" customFormat="1" spans="1:22">
      <c r="A39" s="3">
        <v>21229391001</v>
      </c>
      <c r="B39" s="1" t="s">
        <v>815</v>
      </c>
      <c r="C39" s="1" t="s">
        <v>915</v>
      </c>
      <c r="D39" s="1" t="s">
        <v>916</v>
      </c>
      <c r="E39" s="1" t="s">
        <v>917</v>
      </c>
      <c r="F39" s="1" t="s">
        <v>790</v>
      </c>
      <c r="G39" s="1" t="s">
        <v>670</v>
      </c>
      <c r="H39" s="1" t="s">
        <v>671</v>
      </c>
      <c r="I39" s="1" t="s">
        <v>918</v>
      </c>
      <c r="J39" s="1" t="s">
        <v>30</v>
      </c>
      <c r="K39" s="1" t="s">
        <v>919</v>
      </c>
      <c r="L39" s="1" t="s">
        <v>675</v>
      </c>
      <c r="M39" s="1" t="s">
        <v>920</v>
      </c>
      <c r="N39" s="1" t="s">
        <v>921</v>
      </c>
      <c r="O39" s="1" t="s">
        <v>675</v>
      </c>
      <c r="P39" s="1" t="s">
        <v>676</v>
      </c>
      <c r="Q39" s="1" t="s">
        <v>677</v>
      </c>
      <c r="R39" s="1" t="s">
        <v>922</v>
      </c>
      <c r="S39" s="1" t="s">
        <v>679</v>
      </c>
      <c r="T39" s="1" t="s">
        <v>680</v>
      </c>
      <c r="U39" s="1" t="s">
        <v>681</v>
      </c>
      <c r="V39" s="1" t="s">
        <v>698</v>
      </c>
    </row>
    <row r="40" s="1" customFormat="1" spans="1:22">
      <c r="A40" s="3">
        <v>21372888876</v>
      </c>
      <c r="B40" s="1" t="s">
        <v>669</v>
      </c>
      <c r="C40" s="1" t="s">
        <v>923</v>
      </c>
      <c r="D40" s="1" t="s">
        <v>924</v>
      </c>
      <c r="E40" s="1" t="s">
        <v>925</v>
      </c>
      <c r="F40" s="1" t="s">
        <v>669</v>
      </c>
      <c r="G40" s="1" t="s">
        <v>670</v>
      </c>
      <c r="H40" s="1" t="s">
        <v>671</v>
      </c>
      <c r="I40" s="1" t="s">
        <v>926</v>
      </c>
      <c r="J40" s="1" t="s">
        <v>30</v>
      </c>
      <c r="K40" s="1" t="s">
        <v>927</v>
      </c>
      <c r="L40" s="1" t="s">
        <v>927</v>
      </c>
      <c r="M40" s="1" t="s">
        <v>674</v>
      </c>
      <c r="N40" s="1" t="s">
        <v>674</v>
      </c>
      <c r="O40" s="1" t="s">
        <v>675</v>
      </c>
      <c r="P40" s="1" t="s">
        <v>676</v>
      </c>
      <c r="Q40" s="1" t="s">
        <v>677</v>
      </c>
      <c r="R40" s="1" t="s">
        <v>928</v>
      </c>
      <c r="S40" s="1" t="s">
        <v>679</v>
      </c>
      <c r="T40" s="1" t="s">
        <v>680</v>
      </c>
      <c r="U40" s="1" t="s">
        <v>681</v>
      </c>
      <c r="V40" s="1" t="s">
        <v>682</v>
      </c>
    </row>
    <row r="41" s="1" customFormat="1" spans="1:22">
      <c r="A41" s="3">
        <v>21357716844</v>
      </c>
      <c r="B41" s="1" t="s">
        <v>786</v>
      </c>
      <c r="C41" s="1" t="s">
        <v>929</v>
      </c>
      <c r="D41" s="1" t="s">
        <v>930</v>
      </c>
      <c r="E41" s="1" t="s">
        <v>931</v>
      </c>
      <c r="F41" s="1" t="s">
        <v>849</v>
      </c>
      <c r="G41" s="1" t="s">
        <v>670</v>
      </c>
      <c r="H41" s="1" t="s">
        <v>671</v>
      </c>
      <c r="I41" s="1" t="s">
        <v>932</v>
      </c>
      <c r="J41" s="1" t="s">
        <v>30</v>
      </c>
      <c r="K41" s="1" t="s">
        <v>933</v>
      </c>
      <c r="L41" s="1" t="s">
        <v>933</v>
      </c>
      <c r="M41" s="1" t="s">
        <v>674</v>
      </c>
      <c r="N41" s="1" t="s">
        <v>674</v>
      </c>
      <c r="O41" s="1" t="s">
        <v>675</v>
      </c>
      <c r="P41" s="1" t="s">
        <v>676</v>
      </c>
      <c r="Q41" s="1" t="s">
        <v>677</v>
      </c>
      <c r="R41" s="1" t="s">
        <v>934</v>
      </c>
      <c r="S41" s="1" t="s">
        <v>679</v>
      </c>
      <c r="T41" s="1" t="s">
        <v>680</v>
      </c>
      <c r="U41" s="1" t="s">
        <v>681</v>
      </c>
      <c r="V41" s="1" t="s">
        <v>705</v>
      </c>
    </row>
    <row r="42" s="1" customFormat="1" spans="1:22">
      <c r="A42" s="3">
        <v>21357990070</v>
      </c>
      <c r="B42" s="1" t="s">
        <v>786</v>
      </c>
      <c r="C42" s="1" t="s">
        <v>935</v>
      </c>
      <c r="D42" s="1" t="s">
        <v>936</v>
      </c>
      <c r="E42" s="1" t="s">
        <v>937</v>
      </c>
      <c r="F42" s="1" t="s">
        <v>669</v>
      </c>
      <c r="G42" s="1" t="s">
        <v>670</v>
      </c>
      <c r="H42" s="1" t="s">
        <v>671</v>
      </c>
      <c r="I42" s="1" t="s">
        <v>938</v>
      </c>
      <c r="J42" s="1" t="s">
        <v>30</v>
      </c>
      <c r="K42" s="1" t="s">
        <v>939</v>
      </c>
      <c r="L42" s="1" t="s">
        <v>939</v>
      </c>
      <c r="M42" s="1" t="s">
        <v>674</v>
      </c>
      <c r="N42" s="1" t="s">
        <v>674</v>
      </c>
      <c r="O42" s="1" t="s">
        <v>675</v>
      </c>
      <c r="P42" s="1" t="s">
        <v>676</v>
      </c>
      <c r="Q42" s="1" t="s">
        <v>677</v>
      </c>
      <c r="R42" s="1" t="s">
        <v>940</v>
      </c>
      <c r="S42" s="1" t="s">
        <v>679</v>
      </c>
      <c r="T42" s="1" t="s">
        <v>680</v>
      </c>
      <c r="U42" s="1" t="s">
        <v>681</v>
      </c>
      <c r="V42" s="1" t="s">
        <v>698</v>
      </c>
    </row>
    <row r="43" s="1" customFormat="1" spans="1:22">
      <c r="A43" s="3">
        <v>21357977876</v>
      </c>
      <c r="B43" s="1" t="s">
        <v>786</v>
      </c>
      <c r="C43" s="1" t="s">
        <v>941</v>
      </c>
      <c r="D43" s="1" t="s">
        <v>942</v>
      </c>
      <c r="E43" s="1" t="s">
        <v>943</v>
      </c>
      <c r="F43" s="1" t="s">
        <v>669</v>
      </c>
      <c r="G43" s="1" t="s">
        <v>670</v>
      </c>
      <c r="H43" s="1" t="s">
        <v>671</v>
      </c>
      <c r="I43" s="1" t="s">
        <v>944</v>
      </c>
      <c r="J43" s="1" t="s">
        <v>30</v>
      </c>
      <c r="K43" s="1" t="s">
        <v>945</v>
      </c>
      <c r="L43" s="1" t="s">
        <v>945</v>
      </c>
      <c r="M43" s="1" t="s">
        <v>674</v>
      </c>
      <c r="N43" s="1" t="s">
        <v>674</v>
      </c>
      <c r="O43" s="1" t="s">
        <v>675</v>
      </c>
      <c r="P43" s="1" t="s">
        <v>676</v>
      </c>
      <c r="Q43" s="1" t="s">
        <v>677</v>
      </c>
      <c r="R43" s="1" t="s">
        <v>946</v>
      </c>
      <c r="S43" s="1" t="s">
        <v>679</v>
      </c>
      <c r="T43" s="1" t="s">
        <v>680</v>
      </c>
      <c r="U43" s="1" t="s">
        <v>681</v>
      </c>
      <c r="V43" s="1" t="s">
        <v>947</v>
      </c>
    </row>
    <row r="44" s="1" customFormat="1" spans="1:22">
      <c r="A44" s="3">
        <v>21358119308</v>
      </c>
      <c r="B44" s="1" t="s">
        <v>786</v>
      </c>
      <c r="C44" s="1" t="s">
        <v>948</v>
      </c>
      <c r="D44" s="1" t="s">
        <v>949</v>
      </c>
      <c r="E44" s="1" t="s">
        <v>950</v>
      </c>
      <c r="F44" s="1" t="s">
        <v>786</v>
      </c>
      <c r="G44" s="1" t="s">
        <v>670</v>
      </c>
      <c r="H44" s="1" t="s">
        <v>671</v>
      </c>
      <c r="I44" s="1" t="s">
        <v>951</v>
      </c>
      <c r="J44" s="1" t="s">
        <v>30</v>
      </c>
      <c r="K44" s="1" t="s">
        <v>952</v>
      </c>
      <c r="L44" s="1" t="s">
        <v>952</v>
      </c>
      <c r="M44" s="1" t="s">
        <v>674</v>
      </c>
      <c r="N44" s="1" t="s">
        <v>674</v>
      </c>
      <c r="O44" s="1" t="s">
        <v>675</v>
      </c>
      <c r="P44" s="1" t="s">
        <v>676</v>
      </c>
      <c r="Q44" s="1" t="s">
        <v>677</v>
      </c>
      <c r="R44" s="1" t="s">
        <v>953</v>
      </c>
      <c r="S44" s="1" t="s">
        <v>679</v>
      </c>
      <c r="T44" s="1" t="s">
        <v>680</v>
      </c>
      <c r="U44" s="1" t="s">
        <v>681</v>
      </c>
      <c r="V44" s="1" t="s">
        <v>705</v>
      </c>
    </row>
    <row r="45" s="1" customFormat="1" spans="1:22">
      <c r="A45" s="3">
        <v>21358978708</v>
      </c>
      <c r="B45" s="1" t="s">
        <v>786</v>
      </c>
      <c r="C45" s="1" t="s">
        <v>954</v>
      </c>
      <c r="D45" s="1" t="s">
        <v>903</v>
      </c>
      <c r="E45" s="1" t="s">
        <v>955</v>
      </c>
      <c r="F45" s="1" t="s">
        <v>786</v>
      </c>
      <c r="G45" s="1" t="s">
        <v>670</v>
      </c>
      <c r="H45" s="1" t="s">
        <v>671</v>
      </c>
      <c r="I45" s="1" t="s">
        <v>956</v>
      </c>
      <c r="J45" s="1" t="s">
        <v>30</v>
      </c>
      <c r="K45" s="1" t="s">
        <v>957</v>
      </c>
      <c r="L45" s="1" t="s">
        <v>957</v>
      </c>
      <c r="M45" s="1" t="s">
        <v>674</v>
      </c>
      <c r="N45" s="1" t="s">
        <v>674</v>
      </c>
      <c r="O45" s="1" t="s">
        <v>675</v>
      </c>
      <c r="P45" s="1" t="s">
        <v>676</v>
      </c>
      <c r="Q45" s="1" t="s">
        <v>677</v>
      </c>
      <c r="R45" s="1" t="s">
        <v>958</v>
      </c>
      <c r="S45" s="1" t="s">
        <v>679</v>
      </c>
      <c r="T45" s="1" t="s">
        <v>680</v>
      </c>
      <c r="U45" s="1" t="s">
        <v>908</v>
      </c>
      <c r="V45" s="1" t="s">
        <v>719</v>
      </c>
    </row>
    <row r="46" s="1" customFormat="1" spans="1:22">
      <c r="A46" s="3">
        <v>21324020702</v>
      </c>
      <c r="B46" s="1" t="s">
        <v>879</v>
      </c>
      <c r="C46" s="1" t="s">
        <v>959</v>
      </c>
      <c r="D46" s="1" t="s">
        <v>960</v>
      </c>
      <c r="E46" s="1" t="s">
        <v>961</v>
      </c>
      <c r="F46" s="1" t="s">
        <v>786</v>
      </c>
      <c r="G46" s="1" t="s">
        <v>670</v>
      </c>
      <c r="H46" s="1" t="s">
        <v>671</v>
      </c>
      <c r="I46" s="1" t="s">
        <v>962</v>
      </c>
      <c r="J46" s="1" t="s">
        <v>30</v>
      </c>
      <c r="K46" s="1" t="s">
        <v>963</v>
      </c>
      <c r="L46" s="1" t="s">
        <v>963</v>
      </c>
      <c r="M46" s="1" t="s">
        <v>674</v>
      </c>
      <c r="N46" s="1" t="s">
        <v>674</v>
      </c>
      <c r="O46" s="1" t="s">
        <v>675</v>
      </c>
      <c r="P46" s="1" t="s">
        <v>676</v>
      </c>
      <c r="Q46" s="1" t="s">
        <v>677</v>
      </c>
      <c r="R46" s="1" t="s">
        <v>964</v>
      </c>
      <c r="S46" s="1" t="s">
        <v>679</v>
      </c>
      <c r="T46" s="1" t="s">
        <v>680</v>
      </c>
      <c r="U46" s="1" t="s">
        <v>908</v>
      </c>
      <c r="V46" s="1" t="s">
        <v>719</v>
      </c>
    </row>
    <row r="47" s="1" customFormat="1" spans="1:22">
      <c r="A47" s="3">
        <v>21361534378</v>
      </c>
      <c r="B47" s="1" t="s">
        <v>786</v>
      </c>
      <c r="C47" s="1" t="s">
        <v>965</v>
      </c>
      <c r="D47" s="1" t="s">
        <v>966</v>
      </c>
      <c r="E47" s="1" t="s">
        <v>967</v>
      </c>
      <c r="F47" s="1" t="s">
        <v>786</v>
      </c>
      <c r="G47" s="1" t="s">
        <v>670</v>
      </c>
      <c r="H47" s="1" t="s">
        <v>671</v>
      </c>
      <c r="I47" s="1" t="s">
        <v>968</v>
      </c>
      <c r="J47" s="1" t="s">
        <v>30</v>
      </c>
      <c r="K47" s="1" t="s">
        <v>969</v>
      </c>
      <c r="L47" s="1" t="s">
        <v>969</v>
      </c>
      <c r="M47" s="1" t="s">
        <v>674</v>
      </c>
      <c r="N47" s="1" t="s">
        <v>674</v>
      </c>
      <c r="O47" s="1" t="s">
        <v>675</v>
      </c>
      <c r="P47" s="1" t="s">
        <v>676</v>
      </c>
      <c r="Q47" s="1" t="s">
        <v>677</v>
      </c>
      <c r="R47" s="1" t="s">
        <v>970</v>
      </c>
      <c r="S47" s="1" t="s">
        <v>679</v>
      </c>
      <c r="T47" s="1" t="s">
        <v>680</v>
      </c>
      <c r="U47" s="1" t="s">
        <v>681</v>
      </c>
      <c r="V47" s="1" t="s">
        <v>971</v>
      </c>
    </row>
    <row r="48" s="1" customFormat="1" spans="1:22">
      <c r="A48" s="3">
        <v>21373750349</v>
      </c>
      <c r="B48" s="1" t="s">
        <v>669</v>
      </c>
      <c r="C48" s="1" t="s">
        <v>972</v>
      </c>
      <c r="D48" s="1" t="s">
        <v>973</v>
      </c>
      <c r="E48" s="1" t="s">
        <v>974</v>
      </c>
      <c r="F48" s="1" t="s">
        <v>669</v>
      </c>
      <c r="G48" s="1" t="s">
        <v>670</v>
      </c>
      <c r="H48" s="1" t="s">
        <v>671</v>
      </c>
      <c r="I48" s="1" t="s">
        <v>975</v>
      </c>
      <c r="J48" s="1" t="s">
        <v>30</v>
      </c>
      <c r="K48" s="1" t="s">
        <v>976</v>
      </c>
      <c r="L48" s="1" t="s">
        <v>976</v>
      </c>
      <c r="M48" s="1" t="s">
        <v>674</v>
      </c>
      <c r="N48" s="1" t="s">
        <v>674</v>
      </c>
      <c r="O48" s="1" t="s">
        <v>675</v>
      </c>
      <c r="P48" s="1" t="s">
        <v>676</v>
      </c>
      <c r="Q48" s="1" t="s">
        <v>677</v>
      </c>
      <c r="R48" s="1" t="s">
        <v>977</v>
      </c>
      <c r="S48" s="1" t="s">
        <v>679</v>
      </c>
      <c r="T48" s="1" t="s">
        <v>680</v>
      </c>
      <c r="U48" s="1" t="s">
        <v>681</v>
      </c>
      <c r="V48" s="1" t="s">
        <v>698</v>
      </c>
    </row>
    <row r="49" s="1" customFormat="1" spans="1:22">
      <c r="A49" s="3">
        <v>21353210159</v>
      </c>
      <c r="B49" s="1" t="s">
        <v>790</v>
      </c>
      <c r="C49" s="1" t="s">
        <v>978</v>
      </c>
      <c r="D49" s="1" t="s">
        <v>979</v>
      </c>
      <c r="E49" s="1" t="s">
        <v>980</v>
      </c>
      <c r="F49" s="1" t="s">
        <v>849</v>
      </c>
      <c r="G49" s="1" t="s">
        <v>670</v>
      </c>
      <c r="H49" s="1" t="s">
        <v>671</v>
      </c>
      <c r="I49" s="1" t="s">
        <v>981</v>
      </c>
      <c r="J49" s="1" t="s">
        <v>30</v>
      </c>
      <c r="K49" s="1" t="s">
        <v>982</v>
      </c>
      <c r="L49" s="1" t="s">
        <v>982</v>
      </c>
      <c r="M49" s="1" t="s">
        <v>674</v>
      </c>
      <c r="N49" s="1" t="s">
        <v>674</v>
      </c>
      <c r="O49" s="1" t="s">
        <v>675</v>
      </c>
      <c r="P49" s="1" t="s">
        <v>676</v>
      </c>
      <c r="Q49" s="1" t="s">
        <v>677</v>
      </c>
      <c r="R49" s="1" t="s">
        <v>983</v>
      </c>
      <c r="S49" s="1" t="s">
        <v>679</v>
      </c>
      <c r="T49" s="1" t="s">
        <v>680</v>
      </c>
      <c r="U49" s="1" t="s">
        <v>681</v>
      </c>
      <c r="V49" s="1" t="s">
        <v>984</v>
      </c>
    </row>
    <row r="50" s="1" customFormat="1" spans="1:22">
      <c r="A50" s="3">
        <v>21360023499</v>
      </c>
      <c r="B50" s="1" t="s">
        <v>786</v>
      </c>
      <c r="C50" s="1" t="s">
        <v>985</v>
      </c>
      <c r="D50" s="1" t="s">
        <v>986</v>
      </c>
      <c r="E50" s="1" t="s">
        <v>987</v>
      </c>
      <c r="F50" s="1" t="s">
        <v>669</v>
      </c>
      <c r="G50" s="1" t="s">
        <v>670</v>
      </c>
      <c r="H50" s="1" t="s">
        <v>671</v>
      </c>
      <c r="I50" s="1" t="s">
        <v>988</v>
      </c>
      <c r="J50" s="1" t="s">
        <v>30</v>
      </c>
      <c r="K50" s="1" t="s">
        <v>989</v>
      </c>
      <c r="L50" s="1" t="s">
        <v>989</v>
      </c>
      <c r="M50" s="1" t="s">
        <v>674</v>
      </c>
      <c r="N50" s="1" t="s">
        <v>674</v>
      </c>
      <c r="O50" s="1" t="s">
        <v>675</v>
      </c>
      <c r="P50" s="1" t="s">
        <v>676</v>
      </c>
      <c r="Q50" s="1" t="s">
        <v>677</v>
      </c>
      <c r="R50" s="1" t="s">
        <v>990</v>
      </c>
      <c r="S50" s="1" t="s">
        <v>679</v>
      </c>
      <c r="T50" s="1" t="s">
        <v>680</v>
      </c>
      <c r="U50" s="1" t="s">
        <v>681</v>
      </c>
      <c r="V50" s="1" t="s">
        <v>682</v>
      </c>
    </row>
    <row r="51" s="1" customFormat="1" spans="1:22">
      <c r="A51" s="3">
        <v>21262713838</v>
      </c>
      <c r="B51" s="1" t="s">
        <v>782</v>
      </c>
      <c r="C51" s="1" t="s">
        <v>991</v>
      </c>
      <c r="D51" s="1" t="s">
        <v>992</v>
      </c>
      <c r="E51" s="1" t="s">
        <v>993</v>
      </c>
      <c r="F51" s="1" t="s">
        <v>669</v>
      </c>
      <c r="G51" s="1" t="s">
        <v>670</v>
      </c>
      <c r="H51" s="1" t="s">
        <v>671</v>
      </c>
      <c r="I51" s="1" t="s">
        <v>994</v>
      </c>
      <c r="J51" s="1" t="s">
        <v>30</v>
      </c>
      <c r="K51" s="1" t="s">
        <v>995</v>
      </c>
      <c r="L51" s="1" t="s">
        <v>995</v>
      </c>
      <c r="M51" s="1" t="s">
        <v>674</v>
      </c>
      <c r="N51" s="1" t="s">
        <v>674</v>
      </c>
      <c r="O51" s="1" t="s">
        <v>675</v>
      </c>
      <c r="P51" s="1" t="s">
        <v>676</v>
      </c>
      <c r="Q51" s="1" t="s">
        <v>677</v>
      </c>
      <c r="R51" s="1" t="s">
        <v>996</v>
      </c>
      <c r="S51" s="1" t="s">
        <v>679</v>
      </c>
      <c r="T51" s="1" t="s">
        <v>680</v>
      </c>
      <c r="U51" s="1" t="s">
        <v>681</v>
      </c>
      <c r="V51" s="1" t="s">
        <v>698</v>
      </c>
    </row>
    <row r="52" s="1" customFormat="1" spans="1:22">
      <c r="A52" s="3">
        <v>21355524700</v>
      </c>
      <c r="B52" s="1" t="s">
        <v>790</v>
      </c>
      <c r="C52" s="1" t="s">
        <v>997</v>
      </c>
      <c r="D52" s="1" t="s">
        <v>998</v>
      </c>
      <c r="E52" s="1" t="s">
        <v>999</v>
      </c>
      <c r="F52" s="1" t="s">
        <v>669</v>
      </c>
      <c r="G52" s="1" t="s">
        <v>670</v>
      </c>
      <c r="H52" s="1" t="s">
        <v>671</v>
      </c>
      <c r="I52" s="1" t="s">
        <v>1000</v>
      </c>
      <c r="J52" s="1" t="s">
        <v>30</v>
      </c>
      <c r="K52" s="1" t="s">
        <v>1001</v>
      </c>
      <c r="L52" s="1" t="s">
        <v>1001</v>
      </c>
      <c r="M52" s="1" t="s">
        <v>674</v>
      </c>
      <c r="N52" s="1" t="s">
        <v>674</v>
      </c>
      <c r="O52" s="1" t="s">
        <v>675</v>
      </c>
      <c r="P52" s="1" t="s">
        <v>676</v>
      </c>
      <c r="Q52" s="1" t="s">
        <v>677</v>
      </c>
      <c r="R52" s="1" t="s">
        <v>1002</v>
      </c>
      <c r="S52" s="1" t="s">
        <v>679</v>
      </c>
      <c r="T52" s="1" t="s">
        <v>680</v>
      </c>
      <c r="U52" s="1" t="s">
        <v>681</v>
      </c>
      <c r="V52" s="1" t="s">
        <v>802</v>
      </c>
    </row>
    <row r="53" s="1" customFormat="1" spans="1:22">
      <c r="A53" s="3">
        <v>18561771615</v>
      </c>
      <c r="B53" s="1" t="s">
        <v>1003</v>
      </c>
      <c r="C53" s="1" t="s">
        <v>1004</v>
      </c>
      <c r="D53" s="1" t="s">
        <v>1005</v>
      </c>
      <c r="E53" s="1" t="s">
        <v>1006</v>
      </c>
      <c r="F53" s="1" t="s">
        <v>669</v>
      </c>
      <c r="G53" s="1" t="s">
        <v>670</v>
      </c>
      <c r="H53" s="1" t="s">
        <v>671</v>
      </c>
      <c r="I53" s="1" t="s">
        <v>1007</v>
      </c>
      <c r="J53" s="1" t="s">
        <v>30</v>
      </c>
      <c r="K53" s="1" t="s">
        <v>1008</v>
      </c>
      <c r="L53" s="1" t="s">
        <v>1008</v>
      </c>
      <c r="M53" s="1" t="s">
        <v>674</v>
      </c>
      <c r="N53" s="1" t="s">
        <v>674</v>
      </c>
      <c r="O53" s="1" t="s">
        <v>675</v>
      </c>
      <c r="P53" s="1" t="s">
        <v>676</v>
      </c>
      <c r="Q53" s="1" t="s">
        <v>677</v>
      </c>
      <c r="R53" s="1" t="s">
        <v>1009</v>
      </c>
      <c r="S53" s="1" t="s">
        <v>679</v>
      </c>
      <c r="T53" s="1" t="s">
        <v>680</v>
      </c>
      <c r="U53" s="1" t="s">
        <v>681</v>
      </c>
      <c r="V53" s="1" t="s">
        <v>802</v>
      </c>
    </row>
    <row r="54" s="1" customFormat="1" spans="1:22">
      <c r="A54" s="3">
        <v>18562205253</v>
      </c>
      <c r="B54" s="1" t="s">
        <v>1003</v>
      </c>
      <c r="C54" s="1" t="s">
        <v>1010</v>
      </c>
      <c r="D54" s="1" t="s">
        <v>1011</v>
      </c>
      <c r="E54" s="1" t="s">
        <v>1012</v>
      </c>
      <c r="F54" s="1" t="s">
        <v>669</v>
      </c>
      <c r="G54" s="1" t="s">
        <v>670</v>
      </c>
      <c r="H54" s="1" t="s">
        <v>671</v>
      </c>
      <c r="I54" s="1" t="s">
        <v>1013</v>
      </c>
      <c r="J54" s="1" t="s">
        <v>30</v>
      </c>
      <c r="K54" s="1" t="s">
        <v>1014</v>
      </c>
      <c r="L54" s="1" t="s">
        <v>1014</v>
      </c>
      <c r="M54" s="1" t="s">
        <v>674</v>
      </c>
      <c r="N54" s="1" t="s">
        <v>674</v>
      </c>
      <c r="O54" s="1" t="s">
        <v>675</v>
      </c>
      <c r="P54" s="1" t="s">
        <v>676</v>
      </c>
      <c r="Q54" s="1" t="s">
        <v>677</v>
      </c>
      <c r="R54" s="1" t="s">
        <v>1015</v>
      </c>
      <c r="S54" s="1" t="s">
        <v>679</v>
      </c>
      <c r="T54" s="1" t="s">
        <v>680</v>
      </c>
      <c r="U54" s="1" t="s">
        <v>681</v>
      </c>
      <c r="V54" s="1" t="s">
        <v>1016</v>
      </c>
    </row>
    <row r="55" s="1" customFormat="1" spans="1:22">
      <c r="A55" s="3">
        <v>18460360427</v>
      </c>
      <c r="B55" s="1" t="s">
        <v>1017</v>
      </c>
      <c r="C55" s="1" t="s">
        <v>1018</v>
      </c>
      <c r="D55" s="1" t="s">
        <v>1011</v>
      </c>
      <c r="E55" s="1" t="s">
        <v>1019</v>
      </c>
      <c r="F55" s="1" t="s">
        <v>669</v>
      </c>
      <c r="G55" s="1" t="s">
        <v>670</v>
      </c>
      <c r="H55" s="1" t="s">
        <v>671</v>
      </c>
      <c r="I55" s="1" t="s">
        <v>1020</v>
      </c>
      <c r="J55" s="1" t="s">
        <v>30</v>
      </c>
      <c r="K55" s="1" t="s">
        <v>1021</v>
      </c>
      <c r="L55" s="1" t="s">
        <v>1021</v>
      </c>
      <c r="M55" s="1" t="s">
        <v>674</v>
      </c>
      <c r="N55" s="1" t="s">
        <v>674</v>
      </c>
      <c r="O55" s="1" t="s">
        <v>675</v>
      </c>
      <c r="P55" s="1" t="s">
        <v>676</v>
      </c>
      <c r="Q55" s="1" t="s">
        <v>677</v>
      </c>
      <c r="R55" s="1" t="s">
        <v>1022</v>
      </c>
      <c r="S55" s="1" t="s">
        <v>679</v>
      </c>
      <c r="T55" s="1" t="s">
        <v>680</v>
      </c>
      <c r="U55" s="1" t="s">
        <v>681</v>
      </c>
      <c r="V55" s="1" t="s">
        <v>1016</v>
      </c>
    </row>
    <row r="56" s="1" customFormat="1" spans="1:22">
      <c r="A56" s="3">
        <v>21350191419</v>
      </c>
      <c r="B56" s="1" t="s">
        <v>790</v>
      </c>
      <c r="C56" s="1" t="s">
        <v>1023</v>
      </c>
      <c r="D56" s="1" t="s">
        <v>1024</v>
      </c>
      <c r="E56" s="1" t="s">
        <v>1025</v>
      </c>
      <c r="F56" s="1" t="s">
        <v>786</v>
      </c>
      <c r="G56" s="1" t="s">
        <v>670</v>
      </c>
      <c r="H56" s="1" t="s">
        <v>671</v>
      </c>
      <c r="I56" s="1" t="s">
        <v>1026</v>
      </c>
      <c r="J56" s="1" t="s">
        <v>30</v>
      </c>
      <c r="K56" s="1" t="s">
        <v>1027</v>
      </c>
      <c r="L56" s="1" t="s">
        <v>1027</v>
      </c>
      <c r="M56" s="1" t="s">
        <v>674</v>
      </c>
      <c r="N56" s="1" t="s">
        <v>674</v>
      </c>
      <c r="O56" s="1" t="s">
        <v>675</v>
      </c>
      <c r="P56" s="1" t="s">
        <v>676</v>
      </c>
      <c r="Q56" s="1" t="s">
        <v>677</v>
      </c>
      <c r="R56" s="1" t="s">
        <v>1028</v>
      </c>
      <c r="S56" s="1" t="s">
        <v>679</v>
      </c>
      <c r="T56" s="1" t="s">
        <v>680</v>
      </c>
      <c r="U56" s="1" t="s">
        <v>908</v>
      </c>
      <c r="V56" s="1" t="s">
        <v>682</v>
      </c>
    </row>
    <row r="57" s="1" customFormat="1" spans="1:22">
      <c r="A57" s="3">
        <v>21373665729</v>
      </c>
      <c r="B57" s="1" t="s">
        <v>669</v>
      </c>
      <c r="C57" s="1" t="s">
        <v>1029</v>
      </c>
      <c r="D57" s="1" t="s">
        <v>1030</v>
      </c>
      <c r="E57" s="1" t="s">
        <v>1031</v>
      </c>
      <c r="F57" s="1" t="s">
        <v>669</v>
      </c>
      <c r="G57" s="1" t="s">
        <v>670</v>
      </c>
      <c r="H57" s="1" t="s">
        <v>671</v>
      </c>
      <c r="I57" s="1" t="s">
        <v>1032</v>
      </c>
      <c r="J57" s="1" t="s">
        <v>30</v>
      </c>
      <c r="K57" s="1" t="s">
        <v>1033</v>
      </c>
      <c r="L57" s="1" t="s">
        <v>1033</v>
      </c>
      <c r="M57" s="1" t="s">
        <v>674</v>
      </c>
      <c r="N57" s="1" t="s">
        <v>674</v>
      </c>
      <c r="O57" s="1" t="s">
        <v>675</v>
      </c>
      <c r="P57" s="1" t="s">
        <v>676</v>
      </c>
      <c r="Q57" s="1" t="s">
        <v>677</v>
      </c>
      <c r="R57" s="1" t="s">
        <v>1034</v>
      </c>
      <c r="S57" s="1" t="s">
        <v>679</v>
      </c>
      <c r="T57" s="1" t="s">
        <v>680</v>
      </c>
      <c r="U57" s="1" t="s">
        <v>681</v>
      </c>
      <c r="V57" s="1" t="s">
        <v>719</v>
      </c>
    </row>
    <row r="58" s="1" customFormat="1" spans="1:22">
      <c r="A58" s="3">
        <v>18734962302</v>
      </c>
      <c r="B58" s="1" t="s">
        <v>1035</v>
      </c>
      <c r="C58" s="1" t="s">
        <v>1036</v>
      </c>
      <c r="D58" s="1" t="s">
        <v>1037</v>
      </c>
      <c r="E58" s="1" t="s">
        <v>1038</v>
      </c>
      <c r="F58" s="1" t="s">
        <v>669</v>
      </c>
      <c r="G58" s="1" t="s">
        <v>670</v>
      </c>
      <c r="H58" s="1" t="s">
        <v>671</v>
      </c>
      <c r="I58" s="1" t="s">
        <v>1039</v>
      </c>
      <c r="J58" s="1" t="s">
        <v>30</v>
      </c>
      <c r="K58" s="1" t="s">
        <v>1040</v>
      </c>
      <c r="L58" s="1" t="s">
        <v>1040</v>
      </c>
      <c r="M58" s="1" t="s">
        <v>674</v>
      </c>
      <c r="N58" s="1" t="s">
        <v>674</v>
      </c>
      <c r="O58" s="1" t="s">
        <v>675</v>
      </c>
      <c r="P58" s="1" t="s">
        <v>676</v>
      </c>
      <c r="Q58" s="1" t="s">
        <v>677</v>
      </c>
      <c r="R58" s="1" t="s">
        <v>1041</v>
      </c>
      <c r="S58" s="1" t="s">
        <v>679</v>
      </c>
      <c r="T58" s="1" t="s">
        <v>680</v>
      </c>
      <c r="U58" s="1" t="s">
        <v>681</v>
      </c>
      <c r="V58" s="1" t="s">
        <v>1042</v>
      </c>
    </row>
    <row r="59" s="1" customFormat="1" spans="1:22">
      <c r="A59" s="3">
        <v>21356825597</v>
      </c>
      <c r="B59" s="1" t="s">
        <v>786</v>
      </c>
      <c r="C59" s="1" t="s">
        <v>1043</v>
      </c>
      <c r="D59" s="1" t="s">
        <v>1044</v>
      </c>
      <c r="E59" s="1" t="s">
        <v>1045</v>
      </c>
      <c r="F59" s="1" t="s">
        <v>669</v>
      </c>
      <c r="G59" s="1" t="s">
        <v>670</v>
      </c>
      <c r="H59" s="1" t="s">
        <v>671</v>
      </c>
      <c r="I59" s="1" t="s">
        <v>1046</v>
      </c>
      <c r="J59" s="1" t="s">
        <v>30</v>
      </c>
      <c r="K59" s="1" t="s">
        <v>1047</v>
      </c>
      <c r="L59" s="1" t="s">
        <v>1047</v>
      </c>
      <c r="M59" s="1" t="s">
        <v>674</v>
      </c>
      <c r="N59" s="1" t="s">
        <v>674</v>
      </c>
      <c r="O59" s="1" t="s">
        <v>675</v>
      </c>
      <c r="P59" s="1" t="s">
        <v>676</v>
      </c>
      <c r="Q59" s="1" t="s">
        <v>677</v>
      </c>
      <c r="R59" s="1" t="s">
        <v>1048</v>
      </c>
      <c r="S59" s="1" t="s">
        <v>679</v>
      </c>
      <c r="T59" s="1" t="s">
        <v>680</v>
      </c>
      <c r="U59" s="1" t="s">
        <v>681</v>
      </c>
      <c r="V59" s="1" t="s">
        <v>698</v>
      </c>
    </row>
    <row r="60" s="1" customFormat="1" spans="1:22">
      <c r="A60" s="3">
        <v>21372242378</v>
      </c>
      <c r="B60" s="1" t="s">
        <v>669</v>
      </c>
      <c r="C60" s="1" t="s">
        <v>1049</v>
      </c>
      <c r="D60" s="1" t="s">
        <v>1050</v>
      </c>
      <c r="E60" s="1" t="s">
        <v>1051</v>
      </c>
      <c r="F60" s="1" t="s">
        <v>669</v>
      </c>
      <c r="G60" s="1" t="s">
        <v>670</v>
      </c>
      <c r="H60" s="1" t="s">
        <v>671</v>
      </c>
      <c r="I60" s="1" t="s">
        <v>1052</v>
      </c>
      <c r="J60" s="1" t="s">
        <v>30</v>
      </c>
      <c r="K60" s="1" t="s">
        <v>1053</v>
      </c>
      <c r="L60" s="1" t="s">
        <v>1053</v>
      </c>
      <c r="M60" s="1" t="s">
        <v>674</v>
      </c>
      <c r="N60" s="1" t="s">
        <v>674</v>
      </c>
      <c r="O60" s="1" t="s">
        <v>675</v>
      </c>
      <c r="P60" s="1" t="s">
        <v>676</v>
      </c>
      <c r="Q60" s="1" t="s">
        <v>677</v>
      </c>
      <c r="R60" s="1" t="s">
        <v>1054</v>
      </c>
      <c r="S60" s="1" t="s">
        <v>679</v>
      </c>
      <c r="T60" s="1" t="s">
        <v>680</v>
      </c>
      <c r="U60" s="1" t="s">
        <v>681</v>
      </c>
      <c r="V60" s="1" t="s">
        <v>1055</v>
      </c>
    </row>
    <row r="61" s="1" customFormat="1" spans="1:22">
      <c r="A61" s="3">
        <v>21349147027</v>
      </c>
      <c r="B61" s="1" t="s">
        <v>790</v>
      </c>
      <c r="C61" s="1" t="s">
        <v>1056</v>
      </c>
      <c r="D61" s="1" t="s">
        <v>1057</v>
      </c>
      <c r="E61" s="1" t="s">
        <v>1058</v>
      </c>
      <c r="F61" s="1" t="s">
        <v>669</v>
      </c>
      <c r="G61" s="1" t="s">
        <v>670</v>
      </c>
      <c r="H61" s="1" t="s">
        <v>671</v>
      </c>
      <c r="I61" s="1" t="s">
        <v>1059</v>
      </c>
      <c r="J61" s="1" t="s">
        <v>30</v>
      </c>
      <c r="K61" s="1" t="s">
        <v>1060</v>
      </c>
      <c r="L61" s="1" t="s">
        <v>1060</v>
      </c>
      <c r="M61" s="1" t="s">
        <v>674</v>
      </c>
      <c r="N61" s="1" t="s">
        <v>674</v>
      </c>
      <c r="O61" s="1" t="s">
        <v>675</v>
      </c>
      <c r="P61" s="1" t="s">
        <v>676</v>
      </c>
      <c r="Q61" s="1" t="s">
        <v>677</v>
      </c>
      <c r="R61" s="1" t="s">
        <v>1061</v>
      </c>
      <c r="S61" s="1" t="s">
        <v>679</v>
      </c>
      <c r="T61" s="1" t="s">
        <v>680</v>
      </c>
      <c r="U61" s="1" t="s">
        <v>681</v>
      </c>
      <c r="V61" s="1" t="s">
        <v>698</v>
      </c>
    </row>
    <row r="62" s="1" customFormat="1" spans="1:22">
      <c r="A62" s="3">
        <v>21362273186</v>
      </c>
      <c r="B62" s="1" t="s">
        <v>786</v>
      </c>
      <c r="C62" s="1" t="s">
        <v>1062</v>
      </c>
      <c r="D62" s="1" t="s">
        <v>1063</v>
      </c>
      <c r="E62" s="1" t="s">
        <v>1064</v>
      </c>
      <c r="F62" s="1" t="s">
        <v>849</v>
      </c>
      <c r="G62" s="1" t="s">
        <v>670</v>
      </c>
      <c r="H62" s="1" t="s">
        <v>671</v>
      </c>
      <c r="I62" s="1" t="s">
        <v>1065</v>
      </c>
      <c r="J62" s="1" t="s">
        <v>30</v>
      </c>
      <c r="K62" s="1" t="s">
        <v>1066</v>
      </c>
      <c r="L62" s="1" t="s">
        <v>1066</v>
      </c>
      <c r="M62" s="1" t="s">
        <v>674</v>
      </c>
      <c r="N62" s="1" t="s">
        <v>674</v>
      </c>
      <c r="O62" s="1" t="s">
        <v>675</v>
      </c>
      <c r="P62" s="1" t="s">
        <v>676</v>
      </c>
      <c r="Q62" s="1" t="s">
        <v>677</v>
      </c>
      <c r="R62" s="1" t="s">
        <v>1067</v>
      </c>
      <c r="S62" s="1" t="s">
        <v>679</v>
      </c>
      <c r="T62" s="1" t="s">
        <v>680</v>
      </c>
      <c r="U62" s="1" t="s">
        <v>681</v>
      </c>
      <c r="V62" s="1" t="s">
        <v>802</v>
      </c>
    </row>
    <row r="63" s="1" customFormat="1" spans="1:22">
      <c r="A63" s="3">
        <v>21362891283</v>
      </c>
      <c r="B63" s="1" t="s">
        <v>849</v>
      </c>
      <c r="C63" s="1" t="s">
        <v>1068</v>
      </c>
      <c r="D63" s="1" t="s">
        <v>1069</v>
      </c>
      <c r="E63" s="1" t="s">
        <v>1070</v>
      </c>
      <c r="F63" s="1" t="s">
        <v>849</v>
      </c>
      <c r="G63" s="1" t="s">
        <v>670</v>
      </c>
      <c r="H63" s="1" t="s">
        <v>671</v>
      </c>
      <c r="I63" s="1" t="s">
        <v>1071</v>
      </c>
      <c r="J63" s="1" t="s">
        <v>30</v>
      </c>
      <c r="K63" s="1" t="s">
        <v>1072</v>
      </c>
      <c r="L63" s="1" t="s">
        <v>1072</v>
      </c>
      <c r="M63" s="1" t="s">
        <v>674</v>
      </c>
      <c r="N63" s="1" t="s">
        <v>674</v>
      </c>
      <c r="O63" s="1" t="s">
        <v>675</v>
      </c>
      <c r="P63" s="1" t="s">
        <v>676</v>
      </c>
      <c r="Q63" s="1" t="s">
        <v>677</v>
      </c>
      <c r="R63" s="1" t="s">
        <v>1073</v>
      </c>
      <c r="S63" s="1" t="s">
        <v>679</v>
      </c>
      <c r="T63" s="1" t="s">
        <v>680</v>
      </c>
      <c r="U63" s="1" t="s">
        <v>681</v>
      </c>
      <c r="V63" s="1" t="s">
        <v>705</v>
      </c>
    </row>
    <row r="64" s="1" customFormat="1" spans="1:22">
      <c r="A64" s="3">
        <v>21363297731</v>
      </c>
      <c r="B64" s="1" t="s">
        <v>849</v>
      </c>
      <c r="C64" s="1" t="s">
        <v>1074</v>
      </c>
      <c r="D64" s="1" t="s">
        <v>1075</v>
      </c>
      <c r="E64" s="1" t="s">
        <v>1076</v>
      </c>
      <c r="F64" s="1" t="s">
        <v>849</v>
      </c>
      <c r="G64" s="1" t="s">
        <v>670</v>
      </c>
      <c r="H64" s="1" t="s">
        <v>671</v>
      </c>
      <c r="I64" s="1" t="s">
        <v>1077</v>
      </c>
      <c r="J64" s="1" t="s">
        <v>30</v>
      </c>
      <c r="K64" s="1" t="s">
        <v>1078</v>
      </c>
      <c r="L64" s="1" t="s">
        <v>1078</v>
      </c>
      <c r="M64" s="1" t="s">
        <v>674</v>
      </c>
      <c r="N64" s="1" t="s">
        <v>674</v>
      </c>
      <c r="O64" s="1" t="s">
        <v>675</v>
      </c>
      <c r="P64" s="1" t="s">
        <v>676</v>
      </c>
      <c r="Q64" s="1" t="s">
        <v>677</v>
      </c>
      <c r="R64" s="1" t="s">
        <v>1079</v>
      </c>
      <c r="S64" s="1" t="s">
        <v>679</v>
      </c>
      <c r="T64" s="1" t="s">
        <v>680</v>
      </c>
      <c r="U64" s="1" t="s">
        <v>681</v>
      </c>
      <c r="V64" s="1" t="s">
        <v>682</v>
      </c>
    </row>
    <row r="65" s="1" customFormat="1" spans="1:22">
      <c r="A65" s="3">
        <v>21363332722</v>
      </c>
      <c r="B65" s="1" t="s">
        <v>849</v>
      </c>
      <c r="C65" s="1" t="s">
        <v>1080</v>
      </c>
      <c r="D65" s="1" t="s">
        <v>1081</v>
      </c>
      <c r="E65" s="1" t="s">
        <v>1082</v>
      </c>
      <c r="F65" s="1" t="s">
        <v>849</v>
      </c>
      <c r="G65" s="1" t="s">
        <v>670</v>
      </c>
      <c r="H65" s="1" t="s">
        <v>671</v>
      </c>
      <c r="I65" s="1" t="s">
        <v>1083</v>
      </c>
      <c r="J65" s="1" t="s">
        <v>30</v>
      </c>
      <c r="K65" s="1" t="s">
        <v>1084</v>
      </c>
      <c r="L65" s="1" t="s">
        <v>1084</v>
      </c>
      <c r="M65" s="1" t="s">
        <v>674</v>
      </c>
      <c r="N65" s="1" t="s">
        <v>674</v>
      </c>
      <c r="O65" s="1" t="s">
        <v>675</v>
      </c>
      <c r="P65" s="1" t="s">
        <v>676</v>
      </c>
      <c r="Q65" s="1" t="s">
        <v>677</v>
      </c>
      <c r="R65" s="1" t="s">
        <v>1085</v>
      </c>
      <c r="S65" s="1" t="s">
        <v>679</v>
      </c>
      <c r="T65" s="1" t="s">
        <v>680</v>
      </c>
      <c r="U65" s="1" t="s">
        <v>908</v>
      </c>
      <c r="V65" s="1" t="s">
        <v>719</v>
      </c>
    </row>
    <row r="66" s="1" customFormat="1" spans="1:22">
      <c r="A66" s="3">
        <v>21355887756</v>
      </c>
      <c r="B66" s="1" t="s">
        <v>790</v>
      </c>
      <c r="C66" s="1" t="s">
        <v>1086</v>
      </c>
      <c r="D66" s="1" t="s">
        <v>1087</v>
      </c>
      <c r="E66" s="1" t="s">
        <v>1088</v>
      </c>
      <c r="F66" s="1" t="s">
        <v>786</v>
      </c>
      <c r="G66" s="1" t="s">
        <v>670</v>
      </c>
      <c r="H66" s="1" t="s">
        <v>671</v>
      </c>
      <c r="I66" s="1" t="s">
        <v>1089</v>
      </c>
      <c r="J66" s="1" t="s">
        <v>30</v>
      </c>
      <c r="K66" s="1" t="s">
        <v>1090</v>
      </c>
      <c r="L66" s="1" t="s">
        <v>1090</v>
      </c>
      <c r="M66" s="1" t="s">
        <v>674</v>
      </c>
      <c r="N66" s="1" t="s">
        <v>674</v>
      </c>
      <c r="O66" s="1" t="s">
        <v>675</v>
      </c>
      <c r="P66" s="1" t="s">
        <v>676</v>
      </c>
      <c r="Q66" s="1" t="s">
        <v>677</v>
      </c>
      <c r="R66" s="1" t="s">
        <v>1091</v>
      </c>
      <c r="S66" s="1" t="s">
        <v>679</v>
      </c>
      <c r="T66" s="1" t="s">
        <v>680</v>
      </c>
      <c r="U66" s="1" t="s">
        <v>908</v>
      </c>
      <c r="V66" s="1" t="s">
        <v>719</v>
      </c>
    </row>
    <row r="67" s="1" customFormat="1" spans="1:22">
      <c r="A67" s="3">
        <v>21360427017</v>
      </c>
      <c r="B67" s="1" t="s">
        <v>786</v>
      </c>
      <c r="C67" s="1" t="s">
        <v>1092</v>
      </c>
      <c r="D67" s="1" t="s">
        <v>1093</v>
      </c>
      <c r="E67" s="1" t="s">
        <v>1094</v>
      </c>
      <c r="F67" s="1" t="s">
        <v>849</v>
      </c>
      <c r="G67" s="1" t="s">
        <v>670</v>
      </c>
      <c r="H67" s="1" t="s">
        <v>671</v>
      </c>
      <c r="I67" s="1" t="s">
        <v>1095</v>
      </c>
      <c r="J67" s="1" t="s">
        <v>30</v>
      </c>
      <c r="K67" s="1" t="s">
        <v>1096</v>
      </c>
      <c r="L67" s="1" t="s">
        <v>1096</v>
      </c>
      <c r="M67" s="1" t="s">
        <v>674</v>
      </c>
      <c r="N67" s="1" t="s">
        <v>674</v>
      </c>
      <c r="O67" s="1" t="s">
        <v>675</v>
      </c>
      <c r="P67" s="1" t="s">
        <v>676</v>
      </c>
      <c r="Q67" s="1" t="s">
        <v>677</v>
      </c>
      <c r="R67" s="1" t="s">
        <v>1097</v>
      </c>
      <c r="S67" s="1" t="s">
        <v>679</v>
      </c>
      <c r="T67" s="1" t="s">
        <v>680</v>
      </c>
      <c r="U67" s="1" t="s">
        <v>681</v>
      </c>
      <c r="V67" s="1" t="s">
        <v>732</v>
      </c>
    </row>
    <row r="68" s="1" customFormat="1" spans="1:22">
      <c r="A68" s="3">
        <v>18716958343</v>
      </c>
      <c r="B68" s="1" t="s">
        <v>1098</v>
      </c>
      <c r="C68" s="1" t="s">
        <v>1099</v>
      </c>
      <c r="D68" s="1" t="s">
        <v>1100</v>
      </c>
      <c r="E68" s="1" t="s">
        <v>1101</v>
      </c>
      <c r="F68" s="1" t="s">
        <v>665</v>
      </c>
      <c r="G68" s="1" t="s">
        <v>670</v>
      </c>
      <c r="H68" s="1" t="s">
        <v>671</v>
      </c>
      <c r="I68" s="1" t="s">
        <v>1102</v>
      </c>
      <c r="J68" s="1" t="s">
        <v>30</v>
      </c>
      <c r="K68" s="1" t="s">
        <v>1103</v>
      </c>
      <c r="L68" s="1" t="s">
        <v>1103</v>
      </c>
      <c r="M68" s="1" t="s">
        <v>674</v>
      </c>
      <c r="N68" s="1" t="s">
        <v>674</v>
      </c>
      <c r="O68" s="1" t="s">
        <v>675</v>
      </c>
      <c r="P68" s="1" t="s">
        <v>676</v>
      </c>
      <c r="Q68" s="1" t="s">
        <v>677</v>
      </c>
      <c r="R68" s="1" t="s">
        <v>1104</v>
      </c>
      <c r="S68" s="1" t="s">
        <v>679</v>
      </c>
      <c r="T68" s="1" t="s">
        <v>680</v>
      </c>
      <c r="U68" s="1" t="s">
        <v>681</v>
      </c>
      <c r="V68" s="1" t="s">
        <v>1105</v>
      </c>
    </row>
    <row r="69" s="1" customFormat="1" spans="1:22">
      <c r="A69" s="3">
        <v>21333626794</v>
      </c>
      <c r="B69" s="1" t="s">
        <v>1106</v>
      </c>
      <c r="C69" s="1" t="s">
        <v>1107</v>
      </c>
      <c r="D69" s="1" t="s">
        <v>1108</v>
      </c>
      <c r="E69" s="1" t="s">
        <v>1109</v>
      </c>
      <c r="F69" s="1" t="s">
        <v>669</v>
      </c>
      <c r="G69" s="1" t="s">
        <v>670</v>
      </c>
      <c r="H69" s="1" t="s">
        <v>671</v>
      </c>
      <c r="I69" s="1" t="s">
        <v>1110</v>
      </c>
      <c r="J69" s="1" t="s">
        <v>30</v>
      </c>
      <c r="K69" s="1" t="s">
        <v>1111</v>
      </c>
      <c r="L69" s="1" t="s">
        <v>1111</v>
      </c>
      <c r="M69" s="1" t="s">
        <v>674</v>
      </c>
      <c r="N69" s="1" t="s">
        <v>674</v>
      </c>
      <c r="O69" s="1" t="s">
        <v>675</v>
      </c>
      <c r="P69" s="1" t="s">
        <v>676</v>
      </c>
      <c r="Q69" s="1" t="s">
        <v>677</v>
      </c>
      <c r="R69" s="1" t="s">
        <v>1112</v>
      </c>
      <c r="S69" s="1" t="s">
        <v>679</v>
      </c>
      <c r="T69" s="1" t="s">
        <v>680</v>
      </c>
      <c r="U69" s="1" t="s">
        <v>681</v>
      </c>
      <c r="V69" s="1" t="s">
        <v>698</v>
      </c>
    </row>
    <row r="70" s="1" customFormat="1" spans="1:22">
      <c r="A70" s="3">
        <v>21337739115</v>
      </c>
      <c r="B70" s="1" t="s">
        <v>1106</v>
      </c>
      <c r="C70" s="1" t="s">
        <v>1113</v>
      </c>
      <c r="D70" s="1" t="s">
        <v>1114</v>
      </c>
      <c r="E70" s="1" t="s">
        <v>1115</v>
      </c>
      <c r="F70" s="1" t="s">
        <v>849</v>
      </c>
      <c r="G70" s="1" t="s">
        <v>670</v>
      </c>
      <c r="H70" s="1" t="s">
        <v>671</v>
      </c>
      <c r="I70" s="1" t="s">
        <v>1116</v>
      </c>
      <c r="J70" s="1" t="s">
        <v>30</v>
      </c>
      <c r="K70" s="1" t="s">
        <v>1117</v>
      </c>
      <c r="L70" s="1" t="s">
        <v>675</v>
      </c>
      <c r="M70" s="1" t="s">
        <v>1118</v>
      </c>
      <c r="N70" s="1" t="s">
        <v>1119</v>
      </c>
      <c r="O70" s="1" t="s">
        <v>675</v>
      </c>
      <c r="P70" s="1" t="s">
        <v>676</v>
      </c>
      <c r="Q70" s="1" t="s">
        <v>677</v>
      </c>
      <c r="R70" s="1" t="s">
        <v>1120</v>
      </c>
      <c r="S70" s="1" t="s">
        <v>679</v>
      </c>
      <c r="T70" s="1" t="s">
        <v>680</v>
      </c>
      <c r="U70" s="1" t="s">
        <v>681</v>
      </c>
      <c r="V70" s="1" t="s">
        <v>698</v>
      </c>
    </row>
    <row r="71" s="1" customFormat="1" spans="1:22">
      <c r="A71" s="3">
        <v>21337714655</v>
      </c>
      <c r="B71" s="1" t="s">
        <v>1106</v>
      </c>
      <c r="C71" s="1" t="s">
        <v>1121</v>
      </c>
      <c r="D71" s="1" t="s">
        <v>1122</v>
      </c>
      <c r="E71" s="1" t="s">
        <v>1123</v>
      </c>
      <c r="F71" s="1" t="s">
        <v>849</v>
      </c>
      <c r="G71" s="1" t="s">
        <v>670</v>
      </c>
      <c r="H71" s="1" t="s">
        <v>671</v>
      </c>
      <c r="I71" s="1" t="s">
        <v>1124</v>
      </c>
      <c r="J71" s="1" t="s">
        <v>30</v>
      </c>
      <c r="K71" s="1" t="s">
        <v>1125</v>
      </c>
      <c r="L71" s="1" t="s">
        <v>1125</v>
      </c>
      <c r="M71" s="1" t="s">
        <v>674</v>
      </c>
      <c r="N71" s="1" t="s">
        <v>674</v>
      </c>
      <c r="O71" s="1" t="s">
        <v>675</v>
      </c>
      <c r="P71" s="1" t="s">
        <v>676</v>
      </c>
      <c r="Q71" s="1" t="s">
        <v>677</v>
      </c>
      <c r="R71" s="1" t="s">
        <v>1126</v>
      </c>
      <c r="S71" s="1" t="s">
        <v>679</v>
      </c>
      <c r="T71" s="1" t="s">
        <v>680</v>
      </c>
      <c r="U71" s="1" t="s">
        <v>681</v>
      </c>
      <c r="V71" s="1" t="s">
        <v>1127</v>
      </c>
    </row>
    <row r="72" s="1" customFormat="1" spans="1:22">
      <c r="A72" s="3">
        <v>21262624193</v>
      </c>
      <c r="B72" s="1" t="s">
        <v>782</v>
      </c>
      <c r="C72" s="1" t="s">
        <v>1128</v>
      </c>
      <c r="D72" s="1" t="s">
        <v>1129</v>
      </c>
      <c r="E72" s="1" t="s">
        <v>1130</v>
      </c>
      <c r="F72" s="1" t="s">
        <v>669</v>
      </c>
      <c r="G72" s="1" t="s">
        <v>670</v>
      </c>
      <c r="H72" s="1" t="s">
        <v>671</v>
      </c>
      <c r="I72" s="1" t="s">
        <v>1131</v>
      </c>
      <c r="J72" s="1" t="s">
        <v>30</v>
      </c>
      <c r="K72" s="1" t="s">
        <v>1132</v>
      </c>
      <c r="L72" s="1" t="s">
        <v>1132</v>
      </c>
      <c r="M72" s="1" t="s">
        <v>674</v>
      </c>
      <c r="N72" s="1" t="s">
        <v>674</v>
      </c>
      <c r="O72" s="1" t="s">
        <v>675</v>
      </c>
      <c r="P72" s="1" t="s">
        <v>676</v>
      </c>
      <c r="Q72" s="1" t="s">
        <v>677</v>
      </c>
      <c r="R72" s="1" t="s">
        <v>1133</v>
      </c>
      <c r="S72" s="1" t="s">
        <v>679</v>
      </c>
      <c r="T72" s="1" t="s">
        <v>680</v>
      </c>
      <c r="U72" s="1" t="s">
        <v>681</v>
      </c>
      <c r="V72" s="1" t="s">
        <v>698</v>
      </c>
    </row>
    <row r="73" s="1" customFormat="1" spans="1:22">
      <c r="A73" s="3">
        <v>21372709970</v>
      </c>
      <c r="B73" s="1" t="s">
        <v>669</v>
      </c>
      <c r="C73" s="1" t="s">
        <v>1134</v>
      </c>
      <c r="D73" s="1" t="s">
        <v>1135</v>
      </c>
      <c r="E73" s="1" t="s">
        <v>1136</v>
      </c>
      <c r="F73" s="1" t="s">
        <v>669</v>
      </c>
      <c r="G73" s="1" t="s">
        <v>670</v>
      </c>
      <c r="H73" s="1" t="s">
        <v>671</v>
      </c>
      <c r="I73" s="1" t="s">
        <v>1137</v>
      </c>
      <c r="J73" s="1" t="s">
        <v>30</v>
      </c>
      <c r="K73" s="1" t="s">
        <v>1138</v>
      </c>
      <c r="L73" s="1" t="s">
        <v>1138</v>
      </c>
      <c r="M73" s="1" t="s">
        <v>674</v>
      </c>
      <c r="N73" s="1" t="s">
        <v>674</v>
      </c>
      <c r="O73" s="1" t="s">
        <v>675</v>
      </c>
      <c r="P73" s="1" t="s">
        <v>676</v>
      </c>
      <c r="Q73" s="1" t="s">
        <v>677</v>
      </c>
      <c r="R73" s="1" t="s">
        <v>1139</v>
      </c>
      <c r="S73" s="1" t="s">
        <v>679</v>
      </c>
      <c r="T73" s="1" t="s">
        <v>680</v>
      </c>
      <c r="U73" s="1" t="s">
        <v>681</v>
      </c>
      <c r="V73" s="1" t="s">
        <v>732</v>
      </c>
    </row>
    <row r="74" s="1" customFormat="1" spans="1:22">
      <c r="A74" s="3">
        <v>21340380733</v>
      </c>
      <c r="B74" s="1" t="s">
        <v>665</v>
      </c>
      <c r="C74" s="1" t="s">
        <v>1140</v>
      </c>
      <c r="D74" s="1" t="s">
        <v>1141</v>
      </c>
      <c r="E74" s="1" t="s">
        <v>1142</v>
      </c>
      <c r="F74" s="1" t="s">
        <v>669</v>
      </c>
      <c r="G74" s="1" t="s">
        <v>670</v>
      </c>
      <c r="H74" s="1" t="s">
        <v>671</v>
      </c>
      <c r="I74" s="1" t="s">
        <v>1143</v>
      </c>
      <c r="J74" s="1" t="s">
        <v>30</v>
      </c>
      <c r="K74" s="1" t="s">
        <v>1144</v>
      </c>
      <c r="L74" s="1" t="s">
        <v>1144</v>
      </c>
      <c r="M74" s="1" t="s">
        <v>674</v>
      </c>
      <c r="N74" s="1" t="s">
        <v>674</v>
      </c>
      <c r="O74" s="1" t="s">
        <v>675</v>
      </c>
      <c r="P74" s="1" t="s">
        <v>676</v>
      </c>
      <c r="Q74" s="1" t="s">
        <v>677</v>
      </c>
      <c r="R74" s="1" t="s">
        <v>1145</v>
      </c>
      <c r="S74" s="1" t="s">
        <v>679</v>
      </c>
      <c r="T74" s="1" t="s">
        <v>680</v>
      </c>
      <c r="U74" s="1" t="s">
        <v>681</v>
      </c>
      <c r="V74" s="1" t="s">
        <v>698</v>
      </c>
    </row>
    <row r="75" s="1" customFormat="1" spans="1:22">
      <c r="A75" s="3">
        <v>21360623143</v>
      </c>
      <c r="B75" s="1" t="s">
        <v>786</v>
      </c>
      <c r="C75" s="1" t="s">
        <v>1146</v>
      </c>
      <c r="D75" s="1" t="s">
        <v>1147</v>
      </c>
      <c r="E75" s="1" t="s">
        <v>1148</v>
      </c>
      <c r="F75" s="1" t="s">
        <v>786</v>
      </c>
      <c r="G75" s="1" t="s">
        <v>670</v>
      </c>
      <c r="H75" s="1" t="s">
        <v>671</v>
      </c>
      <c r="I75" s="1" t="s">
        <v>1149</v>
      </c>
      <c r="J75" s="1" t="s">
        <v>30</v>
      </c>
      <c r="K75" s="1" t="s">
        <v>1150</v>
      </c>
      <c r="L75" s="1" t="s">
        <v>1150</v>
      </c>
      <c r="M75" s="1" t="s">
        <v>674</v>
      </c>
      <c r="N75" s="1" t="s">
        <v>674</v>
      </c>
      <c r="O75" s="1" t="s">
        <v>675</v>
      </c>
      <c r="P75" s="1" t="s">
        <v>676</v>
      </c>
      <c r="Q75" s="1" t="s">
        <v>677</v>
      </c>
      <c r="R75" s="1" t="s">
        <v>1151</v>
      </c>
      <c r="S75" s="1" t="s">
        <v>679</v>
      </c>
      <c r="T75" s="1" t="s">
        <v>680</v>
      </c>
      <c r="U75" s="1" t="s">
        <v>681</v>
      </c>
      <c r="V75" s="1" t="s">
        <v>984</v>
      </c>
    </row>
    <row r="76" s="1" customFormat="1" spans="1:22">
      <c r="A76" s="3">
        <v>21357438504</v>
      </c>
      <c r="B76" s="1" t="s">
        <v>786</v>
      </c>
      <c r="C76" s="1" t="s">
        <v>1152</v>
      </c>
      <c r="D76" s="1" t="s">
        <v>1153</v>
      </c>
      <c r="E76" s="1" t="s">
        <v>1154</v>
      </c>
      <c r="F76" s="1" t="s">
        <v>849</v>
      </c>
      <c r="G76" s="1" t="s">
        <v>670</v>
      </c>
      <c r="H76" s="1" t="s">
        <v>671</v>
      </c>
      <c r="I76" s="1" t="s">
        <v>1155</v>
      </c>
      <c r="J76" s="1" t="s">
        <v>30</v>
      </c>
      <c r="K76" s="1" t="s">
        <v>1156</v>
      </c>
      <c r="L76" s="1" t="s">
        <v>1156</v>
      </c>
      <c r="M76" s="1" t="s">
        <v>674</v>
      </c>
      <c r="N76" s="1" t="s">
        <v>674</v>
      </c>
      <c r="O76" s="1" t="s">
        <v>675</v>
      </c>
      <c r="P76" s="1" t="s">
        <v>676</v>
      </c>
      <c r="Q76" s="1" t="s">
        <v>677</v>
      </c>
      <c r="R76" s="1" t="s">
        <v>1157</v>
      </c>
      <c r="S76" s="1" t="s">
        <v>679</v>
      </c>
      <c r="T76" s="1" t="s">
        <v>680</v>
      </c>
      <c r="U76" s="1" t="s">
        <v>681</v>
      </c>
      <c r="V76" s="1" t="s">
        <v>698</v>
      </c>
    </row>
    <row r="77" s="1" customFormat="1" spans="1:22">
      <c r="A77" s="3">
        <v>18839191385</v>
      </c>
      <c r="B77" s="1" t="s">
        <v>1158</v>
      </c>
      <c r="C77" s="1" t="s">
        <v>1159</v>
      </c>
      <c r="D77" s="1" t="s">
        <v>1160</v>
      </c>
      <c r="E77" s="1" t="s">
        <v>1161</v>
      </c>
      <c r="F77" s="1" t="s">
        <v>849</v>
      </c>
      <c r="G77" s="1" t="s">
        <v>670</v>
      </c>
      <c r="H77" s="1" t="s">
        <v>671</v>
      </c>
      <c r="I77" s="1" t="s">
        <v>1162</v>
      </c>
      <c r="J77" s="1" t="s">
        <v>30</v>
      </c>
      <c r="K77" s="1" t="s">
        <v>1163</v>
      </c>
      <c r="L77" s="1" t="s">
        <v>1163</v>
      </c>
      <c r="M77" s="1" t="s">
        <v>674</v>
      </c>
      <c r="N77" s="1" t="s">
        <v>674</v>
      </c>
      <c r="O77" s="1" t="s">
        <v>675</v>
      </c>
      <c r="P77" s="1" t="s">
        <v>676</v>
      </c>
      <c r="Q77" s="1" t="s">
        <v>677</v>
      </c>
      <c r="R77" s="1" t="s">
        <v>1164</v>
      </c>
      <c r="S77" s="1" t="s">
        <v>679</v>
      </c>
      <c r="T77" s="1" t="s">
        <v>680</v>
      </c>
      <c r="U77" s="1" t="s">
        <v>681</v>
      </c>
      <c r="V77" s="1" t="s">
        <v>1165</v>
      </c>
    </row>
    <row r="78" s="1" customFormat="1" spans="1:22">
      <c r="A78" s="3">
        <v>18788089055</v>
      </c>
      <c r="B78" s="1" t="s">
        <v>1166</v>
      </c>
      <c r="C78" s="1" t="s">
        <v>1167</v>
      </c>
      <c r="D78" s="1" t="s">
        <v>1168</v>
      </c>
      <c r="E78" s="1" t="s">
        <v>1169</v>
      </c>
      <c r="F78" s="1" t="s">
        <v>665</v>
      </c>
      <c r="G78" s="1" t="s">
        <v>670</v>
      </c>
      <c r="H78" s="1" t="s">
        <v>671</v>
      </c>
      <c r="I78" s="1" t="s">
        <v>1170</v>
      </c>
      <c r="J78" s="1" t="s">
        <v>30</v>
      </c>
      <c r="K78" s="1" t="s">
        <v>1171</v>
      </c>
      <c r="L78" s="1" t="s">
        <v>1171</v>
      </c>
      <c r="M78" s="1" t="s">
        <v>674</v>
      </c>
      <c r="N78" s="1" t="s">
        <v>674</v>
      </c>
      <c r="O78" s="1" t="s">
        <v>675</v>
      </c>
      <c r="P78" s="1" t="s">
        <v>676</v>
      </c>
      <c r="Q78" s="1" t="s">
        <v>677</v>
      </c>
      <c r="R78" s="1" t="s">
        <v>1172</v>
      </c>
      <c r="S78" s="1" t="s">
        <v>679</v>
      </c>
      <c r="T78" s="1" t="s">
        <v>680</v>
      </c>
      <c r="U78" s="1" t="s">
        <v>681</v>
      </c>
      <c r="V78" s="1" t="s">
        <v>1173</v>
      </c>
    </row>
    <row r="79" s="1" customFormat="1" spans="1:22">
      <c r="A79" s="3">
        <v>21363615889</v>
      </c>
      <c r="B79" s="1" t="s">
        <v>849</v>
      </c>
      <c r="C79" s="1" t="s">
        <v>1174</v>
      </c>
      <c r="D79" s="1" t="s">
        <v>1175</v>
      </c>
      <c r="E79" s="1" t="s">
        <v>1176</v>
      </c>
      <c r="F79" s="1" t="s">
        <v>669</v>
      </c>
      <c r="G79" s="1" t="s">
        <v>670</v>
      </c>
      <c r="H79" s="1" t="s">
        <v>671</v>
      </c>
      <c r="I79" s="1" t="s">
        <v>1177</v>
      </c>
      <c r="J79" s="1" t="s">
        <v>30</v>
      </c>
      <c r="K79" s="1" t="s">
        <v>1178</v>
      </c>
      <c r="L79" s="1" t="s">
        <v>1178</v>
      </c>
      <c r="M79" s="1" t="s">
        <v>674</v>
      </c>
      <c r="N79" s="1" t="s">
        <v>674</v>
      </c>
      <c r="O79" s="1" t="s">
        <v>675</v>
      </c>
      <c r="P79" s="1" t="s">
        <v>676</v>
      </c>
      <c r="Q79" s="1" t="s">
        <v>677</v>
      </c>
      <c r="R79" s="1" t="s">
        <v>1179</v>
      </c>
      <c r="S79" s="1" t="s">
        <v>679</v>
      </c>
      <c r="T79" s="1" t="s">
        <v>680</v>
      </c>
      <c r="U79" s="1" t="s">
        <v>681</v>
      </c>
      <c r="V79" s="1" t="s">
        <v>1042</v>
      </c>
    </row>
    <row r="80" s="1" customFormat="1" spans="1:22">
      <c r="A80" s="3">
        <v>21363924024</v>
      </c>
      <c r="B80" s="1" t="s">
        <v>849</v>
      </c>
      <c r="C80" s="1" t="s">
        <v>1180</v>
      </c>
      <c r="D80" s="1" t="s">
        <v>1181</v>
      </c>
      <c r="E80" s="1" t="s">
        <v>1182</v>
      </c>
      <c r="F80" s="1" t="s">
        <v>849</v>
      </c>
      <c r="G80" s="1" t="s">
        <v>670</v>
      </c>
      <c r="H80" s="1" t="s">
        <v>671</v>
      </c>
      <c r="I80" s="1" t="s">
        <v>1183</v>
      </c>
      <c r="J80" s="1" t="s">
        <v>30</v>
      </c>
      <c r="K80" s="1" t="s">
        <v>1184</v>
      </c>
      <c r="L80" s="1" t="s">
        <v>1184</v>
      </c>
      <c r="M80" s="1" t="s">
        <v>674</v>
      </c>
      <c r="N80" s="1" t="s">
        <v>674</v>
      </c>
      <c r="O80" s="1" t="s">
        <v>675</v>
      </c>
      <c r="P80" s="1" t="s">
        <v>676</v>
      </c>
      <c r="Q80" s="1" t="s">
        <v>677</v>
      </c>
      <c r="R80" s="1" t="s">
        <v>1185</v>
      </c>
      <c r="S80" s="1" t="s">
        <v>679</v>
      </c>
      <c r="T80" s="1" t="s">
        <v>680</v>
      </c>
      <c r="U80" s="1" t="s">
        <v>681</v>
      </c>
      <c r="V80" s="1" t="s">
        <v>1173</v>
      </c>
    </row>
    <row r="81" s="1" customFormat="1" spans="1:22">
      <c r="A81" s="3">
        <v>21364099752</v>
      </c>
      <c r="B81" s="1" t="s">
        <v>849</v>
      </c>
      <c r="C81" s="1" t="s">
        <v>1186</v>
      </c>
      <c r="D81" s="1" t="s">
        <v>1187</v>
      </c>
      <c r="E81" s="1" t="s">
        <v>1188</v>
      </c>
      <c r="F81" s="1" t="s">
        <v>669</v>
      </c>
      <c r="G81" s="1" t="s">
        <v>670</v>
      </c>
      <c r="H81" s="1" t="s">
        <v>671</v>
      </c>
      <c r="I81" s="1" t="s">
        <v>1189</v>
      </c>
      <c r="J81" s="1" t="s">
        <v>30</v>
      </c>
      <c r="K81" s="1" t="s">
        <v>1190</v>
      </c>
      <c r="L81" s="1" t="s">
        <v>1190</v>
      </c>
      <c r="M81" s="1" t="s">
        <v>674</v>
      </c>
      <c r="N81" s="1" t="s">
        <v>674</v>
      </c>
      <c r="O81" s="1" t="s">
        <v>675</v>
      </c>
      <c r="P81" s="1" t="s">
        <v>676</v>
      </c>
      <c r="Q81" s="1" t="s">
        <v>677</v>
      </c>
      <c r="R81" s="1" t="s">
        <v>1191</v>
      </c>
      <c r="S81" s="1" t="s">
        <v>679</v>
      </c>
      <c r="T81" s="1" t="s">
        <v>680</v>
      </c>
      <c r="U81" s="1" t="s">
        <v>681</v>
      </c>
      <c r="V81" s="1" t="s">
        <v>732</v>
      </c>
    </row>
    <row r="82" s="1" customFormat="1" spans="1:22">
      <c r="A82" s="3">
        <v>21364332396</v>
      </c>
      <c r="B82" s="1" t="s">
        <v>849</v>
      </c>
      <c r="C82" s="1" t="s">
        <v>1192</v>
      </c>
      <c r="D82" s="1" t="s">
        <v>1193</v>
      </c>
      <c r="E82" s="1" t="s">
        <v>1194</v>
      </c>
      <c r="F82" s="1" t="s">
        <v>669</v>
      </c>
      <c r="G82" s="1" t="s">
        <v>670</v>
      </c>
      <c r="H82" s="1" t="s">
        <v>671</v>
      </c>
      <c r="I82" s="1" t="s">
        <v>1195</v>
      </c>
      <c r="J82" s="1" t="s">
        <v>30</v>
      </c>
      <c r="K82" s="1" t="s">
        <v>1196</v>
      </c>
      <c r="L82" s="1" t="s">
        <v>1196</v>
      </c>
      <c r="M82" s="1" t="s">
        <v>674</v>
      </c>
      <c r="N82" s="1" t="s">
        <v>674</v>
      </c>
      <c r="O82" s="1" t="s">
        <v>675</v>
      </c>
      <c r="P82" s="1" t="s">
        <v>676</v>
      </c>
      <c r="Q82" s="1" t="s">
        <v>677</v>
      </c>
      <c r="R82" s="1" t="s">
        <v>1197</v>
      </c>
      <c r="S82" s="1" t="s">
        <v>679</v>
      </c>
      <c r="T82" s="1" t="s">
        <v>680</v>
      </c>
      <c r="U82" s="1" t="s">
        <v>681</v>
      </c>
      <c r="V82" s="1" t="s">
        <v>682</v>
      </c>
    </row>
    <row r="83" s="1" customFormat="1" spans="1:22">
      <c r="A83" s="3">
        <v>21364239020</v>
      </c>
      <c r="B83" s="1" t="s">
        <v>849</v>
      </c>
      <c r="C83" s="1" t="s">
        <v>1198</v>
      </c>
      <c r="D83" s="1" t="s">
        <v>1199</v>
      </c>
      <c r="E83" s="1" t="s">
        <v>1200</v>
      </c>
      <c r="F83" s="1" t="s">
        <v>849</v>
      </c>
      <c r="G83" s="1" t="s">
        <v>670</v>
      </c>
      <c r="H83" s="1" t="s">
        <v>671</v>
      </c>
      <c r="I83" s="1" t="s">
        <v>1201</v>
      </c>
      <c r="J83" s="1" t="s">
        <v>30</v>
      </c>
      <c r="K83" s="1" t="s">
        <v>1202</v>
      </c>
      <c r="L83" s="1" t="s">
        <v>1202</v>
      </c>
      <c r="M83" s="1" t="s">
        <v>674</v>
      </c>
      <c r="N83" s="1" t="s">
        <v>674</v>
      </c>
      <c r="O83" s="1" t="s">
        <v>675</v>
      </c>
      <c r="P83" s="1" t="s">
        <v>676</v>
      </c>
      <c r="Q83" s="1" t="s">
        <v>677</v>
      </c>
      <c r="R83" s="1" t="s">
        <v>1203</v>
      </c>
      <c r="S83" s="1" t="s">
        <v>679</v>
      </c>
      <c r="T83" s="1" t="s">
        <v>680</v>
      </c>
      <c r="U83" s="1" t="s">
        <v>681</v>
      </c>
      <c r="V83" s="1" t="s">
        <v>698</v>
      </c>
    </row>
    <row r="84" s="1" customFormat="1" spans="1:22">
      <c r="A84" s="3">
        <v>21364683936</v>
      </c>
      <c r="B84" s="1" t="s">
        <v>849</v>
      </c>
      <c r="C84" s="1" t="s">
        <v>1204</v>
      </c>
      <c r="D84" s="1" t="s">
        <v>1205</v>
      </c>
      <c r="E84" s="1" t="s">
        <v>1206</v>
      </c>
      <c r="F84" s="1" t="s">
        <v>849</v>
      </c>
      <c r="G84" s="1" t="s">
        <v>670</v>
      </c>
      <c r="H84" s="1" t="s">
        <v>671</v>
      </c>
      <c r="I84" s="1" t="s">
        <v>1207</v>
      </c>
      <c r="J84" s="1" t="s">
        <v>30</v>
      </c>
      <c r="K84" s="1" t="s">
        <v>1208</v>
      </c>
      <c r="L84" s="1" t="s">
        <v>1208</v>
      </c>
      <c r="M84" s="1" t="s">
        <v>674</v>
      </c>
      <c r="N84" s="1" t="s">
        <v>674</v>
      </c>
      <c r="O84" s="1" t="s">
        <v>675</v>
      </c>
      <c r="P84" s="1" t="s">
        <v>676</v>
      </c>
      <c r="Q84" s="1" t="s">
        <v>677</v>
      </c>
      <c r="R84" s="1" t="s">
        <v>1209</v>
      </c>
      <c r="S84" s="1" t="s">
        <v>679</v>
      </c>
      <c r="T84" s="1" t="s">
        <v>680</v>
      </c>
      <c r="U84" s="1" t="s">
        <v>681</v>
      </c>
      <c r="V84" s="1" t="s">
        <v>698</v>
      </c>
    </row>
    <row r="85" s="1" customFormat="1" spans="1:22">
      <c r="A85" s="3">
        <v>21365784889</v>
      </c>
      <c r="B85" s="1" t="s">
        <v>849</v>
      </c>
      <c r="C85" s="1" t="s">
        <v>1210</v>
      </c>
      <c r="D85" s="1" t="s">
        <v>1211</v>
      </c>
      <c r="E85" s="1" t="s">
        <v>1212</v>
      </c>
      <c r="F85" s="1" t="s">
        <v>669</v>
      </c>
      <c r="G85" s="1" t="s">
        <v>670</v>
      </c>
      <c r="H85" s="1" t="s">
        <v>671</v>
      </c>
      <c r="I85" s="1" t="s">
        <v>1213</v>
      </c>
      <c r="J85" s="1" t="s">
        <v>30</v>
      </c>
      <c r="K85" s="1" t="s">
        <v>1214</v>
      </c>
      <c r="L85" s="1" t="s">
        <v>1214</v>
      </c>
      <c r="M85" s="1" t="s">
        <v>674</v>
      </c>
      <c r="N85" s="1" t="s">
        <v>674</v>
      </c>
      <c r="O85" s="1" t="s">
        <v>675</v>
      </c>
      <c r="P85" s="1" t="s">
        <v>676</v>
      </c>
      <c r="Q85" s="1" t="s">
        <v>677</v>
      </c>
      <c r="R85" s="1" t="s">
        <v>1215</v>
      </c>
      <c r="S85" s="1" t="s">
        <v>679</v>
      </c>
      <c r="T85" s="1" t="s">
        <v>680</v>
      </c>
      <c r="U85" s="1" t="s">
        <v>681</v>
      </c>
      <c r="V85" s="1" t="s">
        <v>1216</v>
      </c>
    </row>
    <row r="86" s="1" customFormat="1" spans="1:22">
      <c r="A86" s="3">
        <v>18914835429</v>
      </c>
      <c r="B86" s="1" t="s">
        <v>1217</v>
      </c>
      <c r="C86" s="1" t="s">
        <v>1218</v>
      </c>
      <c r="D86" s="1" t="s">
        <v>979</v>
      </c>
      <c r="E86" s="1" t="s">
        <v>1219</v>
      </c>
      <c r="F86" s="1" t="s">
        <v>786</v>
      </c>
      <c r="G86" s="1" t="s">
        <v>670</v>
      </c>
      <c r="H86" s="1" t="s">
        <v>671</v>
      </c>
      <c r="I86" s="1" t="s">
        <v>1220</v>
      </c>
      <c r="J86" s="1" t="s">
        <v>30</v>
      </c>
      <c r="K86" s="1" t="s">
        <v>1221</v>
      </c>
      <c r="L86" s="1" t="s">
        <v>1221</v>
      </c>
      <c r="M86" s="1" t="s">
        <v>674</v>
      </c>
      <c r="N86" s="1" t="s">
        <v>674</v>
      </c>
      <c r="O86" s="1" t="s">
        <v>675</v>
      </c>
      <c r="P86" s="1" t="s">
        <v>676</v>
      </c>
      <c r="Q86" s="1" t="s">
        <v>677</v>
      </c>
      <c r="R86" s="1" t="s">
        <v>1222</v>
      </c>
      <c r="S86" s="1" t="s">
        <v>679</v>
      </c>
      <c r="T86" s="1" t="s">
        <v>680</v>
      </c>
      <c r="U86" s="1" t="s">
        <v>681</v>
      </c>
      <c r="V86" s="1" t="s">
        <v>984</v>
      </c>
    </row>
    <row r="87" s="1" customFormat="1" spans="1:22">
      <c r="A87" s="3">
        <v>18926176481</v>
      </c>
      <c r="B87" s="1" t="s">
        <v>1223</v>
      </c>
      <c r="C87" s="1" t="s">
        <v>1224</v>
      </c>
      <c r="D87" s="1" t="s">
        <v>1225</v>
      </c>
      <c r="E87" s="1" t="s">
        <v>1226</v>
      </c>
      <c r="F87" s="1" t="s">
        <v>849</v>
      </c>
      <c r="G87" s="1" t="s">
        <v>670</v>
      </c>
      <c r="H87" s="1" t="s">
        <v>671</v>
      </c>
      <c r="I87" s="1" t="s">
        <v>1227</v>
      </c>
      <c r="J87" s="1" t="s">
        <v>30</v>
      </c>
      <c r="K87" s="1" t="s">
        <v>1228</v>
      </c>
      <c r="L87" s="1" t="s">
        <v>1228</v>
      </c>
      <c r="M87" s="1" t="s">
        <v>674</v>
      </c>
      <c r="N87" s="1" t="s">
        <v>674</v>
      </c>
      <c r="O87" s="1" t="s">
        <v>675</v>
      </c>
      <c r="P87" s="1" t="s">
        <v>676</v>
      </c>
      <c r="Q87" s="1" t="s">
        <v>677</v>
      </c>
      <c r="R87" s="1" t="s">
        <v>1229</v>
      </c>
      <c r="S87" s="1" t="s">
        <v>679</v>
      </c>
      <c r="T87" s="1" t="s">
        <v>680</v>
      </c>
      <c r="U87" s="1" t="s">
        <v>681</v>
      </c>
      <c r="V87" s="1" t="s">
        <v>1165</v>
      </c>
    </row>
    <row r="88" s="1" customFormat="1" spans="1:22">
      <c r="A88" s="3">
        <v>18957721935</v>
      </c>
      <c r="B88" s="1" t="s">
        <v>1230</v>
      </c>
      <c r="C88" s="1" t="s">
        <v>1231</v>
      </c>
      <c r="D88" s="1" t="s">
        <v>1232</v>
      </c>
      <c r="E88" s="1" t="s">
        <v>1233</v>
      </c>
      <c r="F88" s="1" t="s">
        <v>669</v>
      </c>
      <c r="G88" s="1" t="s">
        <v>670</v>
      </c>
      <c r="H88" s="1" t="s">
        <v>671</v>
      </c>
      <c r="I88" s="1" t="s">
        <v>1234</v>
      </c>
      <c r="J88" s="1" t="s">
        <v>30</v>
      </c>
      <c r="K88" s="1" t="s">
        <v>1235</v>
      </c>
      <c r="L88" s="1" t="s">
        <v>1235</v>
      </c>
      <c r="M88" s="1" t="s">
        <v>674</v>
      </c>
      <c r="N88" s="1" t="s">
        <v>674</v>
      </c>
      <c r="O88" s="1" t="s">
        <v>675</v>
      </c>
      <c r="P88" s="1" t="s">
        <v>676</v>
      </c>
      <c r="Q88" s="1" t="s">
        <v>677</v>
      </c>
      <c r="R88" s="1" t="s">
        <v>1236</v>
      </c>
      <c r="S88" s="1" t="s">
        <v>679</v>
      </c>
      <c r="T88" s="1" t="s">
        <v>680</v>
      </c>
      <c r="U88" s="1" t="s">
        <v>681</v>
      </c>
      <c r="V88" s="1" t="s">
        <v>698</v>
      </c>
    </row>
    <row r="89" s="1" customFormat="1" spans="1:22">
      <c r="A89" s="3">
        <v>18957953095</v>
      </c>
      <c r="B89" s="1" t="s">
        <v>1230</v>
      </c>
      <c r="C89" s="1" t="s">
        <v>1237</v>
      </c>
      <c r="D89" s="1" t="s">
        <v>1238</v>
      </c>
      <c r="E89" s="1" t="s">
        <v>1239</v>
      </c>
      <c r="F89" s="1" t="s">
        <v>790</v>
      </c>
      <c r="G89" s="1" t="s">
        <v>670</v>
      </c>
      <c r="H89" s="1" t="s">
        <v>671</v>
      </c>
      <c r="I89" s="1" t="s">
        <v>1240</v>
      </c>
      <c r="J89" s="1" t="s">
        <v>30</v>
      </c>
      <c r="K89" s="1" t="s">
        <v>1241</v>
      </c>
      <c r="L89" s="1" t="s">
        <v>1241</v>
      </c>
      <c r="M89" s="1" t="s">
        <v>674</v>
      </c>
      <c r="N89" s="1" t="s">
        <v>674</v>
      </c>
      <c r="O89" s="1" t="s">
        <v>675</v>
      </c>
      <c r="P89" s="1" t="s">
        <v>676</v>
      </c>
      <c r="Q89" s="1" t="s">
        <v>677</v>
      </c>
      <c r="R89" s="1" t="s">
        <v>1242</v>
      </c>
      <c r="S89" s="1" t="s">
        <v>679</v>
      </c>
      <c r="T89" s="1" t="s">
        <v>680</v>
      </c>
      <c r="U89" s="1" t="s">
        <v>681</v>
      </c>
      <c r="V89" s="1" t="s">
        <v>719</v>
      </c>
    </row>
    <row r="90" s="1" customFormat="1" spans="1:22">
      <c r="A90" s="3">
        <v>21014745632</v>
      </c>
      <c r="B90" s="1" t="s">
        <v>1243</v>
      </c>
      <c r="C90" s="1" t="s">
        <v>1244</v>
      </c>
      <c r="D90" s="1" t="s">
        <v>1245</v>
      </c>
      <c r="E90" s="1" t="s">
        <v>1246</v>
      </c>
      <c r="F90" s="1" t="s">
        <v>669</v>
      </c>
      <c r="G90" s="1" t="s">
        <v>670</v>
      </c>
      <c r="H90" s="1" t="s">
        <v>671</v>
      </c>
      <c r="I90" s="1" t="s">
        <v>1247</v>
      </c>
      <c r="J90" s="1" t="s">
        <v>30</v>
      </c>
      <c r="K90" s="1" t="s">
        <v>1248</v>
      </c>
      <c r="L90" s="1" t="s">
        <v>1248</v>
      </c>
      <c r="M90" s="1" t="s">
        <v>674</v>
      </c>
      <c r="N90" s="1" t="s">
        <v>674</v>
      </c>
      <c r="O90" s="1" t="s">
        <v>675</v>
      </c>
      <c r="P90" s="1" t="s">
        <v>676</v>
      </c>
      <c r="Q90" s="1" t="s">
        <v>677</v>
      </c>
      <c r="R90" s="1" t="s">
        <v>1249</v>
      </c>
      <c r="S90" s="1" t="s">
        <v>679</v>
      </c>
      <c r="T90" s="1" t="s">
        <v>680</v>
      </c>
      <c r="U90" s="1" t="s">
        <v>681</v>
      </c>
      <c r="V90" s="1" t="s">
        <v>705</v>
      </c>
    </row>
    <row r="91" s="1" customFormat="1" spans="1:22">
      <c r="A91" s="3">
        <v>21043552432</v>
      </c>
      <c r="B91" s="1" t="s">
        <v>1250</v>
      </c>
      <c r="C91" s="1" t="s">
        <v>1251</v>
      </c>
      <c r="D91" s="1" t="s">
        <v>1252</v>
      </c>
      <c r="E91" s="1" t="s">
        <v>1253</v>
      </c>
      <c r="F91" s="1" t="s">
        <v>849</v>
      </c>
      <c r="G91" s="1" t="s">
        <v>670</v>
      </c>
      <c r="H91" s="1" t="s">
        <v>671</v>
      </c>
      <c r="I91" s="1" t="s">
        <v>1254</v>
      </c>
      <c r="J91" s="1" t="s">
        <v>30</v>
      </c>
      <c r="K91" s="1" t="s">
        <v>1255</v>
      </c>
      <c r="L91" s="1" t="s">
        <v>1255</v>
      </c>
      <c r="M91" s="1" t="s">
        <v>674</v>
      </c>
      <c r="N91" s="1" t="s">
        <v>674</v>
      </c>
      <c r="O91" s="1" t="s">
        <v>675</v>
      </c>
      <c r="P91" s="1" t="s">
        <v>676</v>
      </c>
      <c r="Q91" s="1" t="s">
        <v>677</v>
      </c>
      <c r="R91" s="1" t="s">
        <v>1256</v>
      </c>
      <c r="S91" s="1" t="s">
        <v>679</v>
      </c>
      <c r="T91" s="1" t="s">
        <v>680</v>
      </c>
      <c r="U91" s="1" t="s">
        <v>681</v>
      </c>
      <c r="V91" s="1" t="s">
        <v>698</v>
      </c>
    </row>
    <row r="92" s="1" customFormat="1" spans="1:22">
      <c r="A92" s="3">
        <v>18884183173</v>
      </c>
      <c r="B92" s="1" t="s">
        <v>1257</v>
      </c>
      <c r="C92" s="1" t="s">
        <v>1258</v>
      </c>
      <c r="D92" s="1" t="s">
        <v>1259</v>
      </c>
      <c r="E92" s="1" t="s">
        <v>1260</v>
      </c>
      <c r="F92" s="1" t="s">
        <v>790</v>
      </c>
      <c r="G92" s="1" t="s">
        <v>670</v>
      </c>
      <c r="H92" s="1" t="s">
        <v>671</v>
      </c>
      <c r="I92" s="1" t="s">
        <v>1261</v>
      </c>
      <c r="J92" s="1" t="s">
        <v>30</v>
      </c>
      <c r="K92" s="1" t="s">
        <v>1262</v>
      </c>
      <c r="L92" s="1" t="s">
        <v>1262</v>
      </c>
      <c r="M92" s="1" t="s">
        <v>674</v>
      </c>
      <c r="N92" s="1" t="s">
        <v>674</v>
      </c>
      <c r="O92" s="1" t="s">
        <v>675</v>
      </c>
      <c r="P92" s="1" t="s">
        <v>676</v>
      </c>
      <c r="Q92" s="1" t="s">
        <v>677</v>
      </c>
      <c r="R92" s="1" t="s">
        <v>1263</v>
      </c>
      <c r="S92" s="1" t="s">
        <v>679</v>
      </c>
      <c r="T92" s="1" t="s">
        <v>680</v>
      </c>
      <c r="U92" s="1" t="s">
        <v>681</v>
      </c>
      <c r="V92" s="1" t="s">
        <v>1264</v>
      </c>
    </row>
    <row r="93" s="1" customFormat="1" spans="1:22">
      <c r="A93" s="3">
        <v>21365021663</v>
      </c>
      <c r="B93" s="1" t="s">
        <v>849</v>
      </c>
      <c r="C93" s="1" t="s">
        <v>1265</v>
      </c>
      <c r="D93" s="1" t="s">
        <v>750</v>
      </c>
      <c r="E93" s="1" t="s">
        <v>1266</v>
      </c>
      <c r="F93" s="1" t="s">
        <v>669</v>
      </c>
      <c r="G93" s="1" t="s">
        <v>670</v>
      </c>
      <c r="H93" s="1" t="s">
        <v>671</v>
      </c>
      <c r="I93" s="1" t="s">
        <v>1267</v>
      </c>
      <c r="J93" s="1" t="s">
        <v>30</v>
      </c>
      <c r="K93" s="1" t="s">
        <v>1268</v>
      </c>
      <c r="L93" s="1" t="s">
        <v>1268</v>
      </c>
      <c r="M93" s="1" t="s">
        <v>674</v>
      </c>
      <c r="N93" s="1" t="s">
        <v>674</v>
      </c>
      <c r="O93" s="1" t="s">
        <v>675</v>
      </c>
      <c r="P93" s="1" t="s">
        <v>676</v>
      </c>
      <c r="Q93" s="1" t="s">
        <v>677</v>
      </c>
      <c r="R93" s="1" t="s">
        <v>1269</v>
      </c>
      <c r="S93" s="1" t="s">
        <v>679</v>
      </c>
      <c r="T93" s="1" t="s">
        <v>680</v>
      </c>
      <c r="U93" s="1" t="s">
        <v>681</v>
      </c>
      <c r="V93" s="1" t="s">
        <v>732</v>
      </c>
    </row>
    <row r="94" s="1" customFormat="1" spans="1:22">
      <c r="A94" s="3">
        <v>21364880759</v>
      </c>
      <c r="B94" s="1" t="s">
        <v>849</v>
      </c>
      <c r="C94" s="1" t="s">
        <v>1270</v>
      </c>
      <c r="D94" s="1" t="s">
        <v>1271</v>
      </c>
      <c r="E94" s="1" t="s">
        <v>1272</v>
      </c>
      <c r="F94" s="1" t="s">
        <v>849</v>
      </c>
      <c r="G94" s="1" t="s">
        <v>670</v>
      </c>
      <c r="H94" s="1" t="s">
        <v>671</v>
      </c>
      <c r="I94" s="1" t="s">
        <v>1273</v>
      </c>
      <c r="J94" s="1" t="s">
        <v>30</v>
      </c>
      <c r="K94" s="1" t="s">
        <v>1274</v>
      </c>
      <c r="L94" s="1" t="s">
        <v>1274</v>
      </c>
      <c r="M94" s="1" t="s">
        <v>674</v>
      </c>
      <c r="N94" s="1" t="s">
        <v>674</v>
      </c>
      <c r="O94" s="1" t="s">
        <v>675</v>
      </c>
      <c r="P94" s="1" t="s">
        <v>676</v>
      </c>
      <c r="Q94" s="1" t="s">
        <v>677</v>
      </c>
      <c r="R94" s="1" t="s">
        <v>1275</v>
      </c>
      <c r="S94" s="1" t="s">
        <v>679</v>
      </c>
      <c r="T94" s="1" t="s">
        <v>680</v>
      </c>
      <c r="U94" s="1" t="s">
        <v>681</v>
      </c>
      <c r="V94" s="1" t="s">
        <v>719</v>
      </c>
    </row>
    <row r="95" s="1" customFormat="1" spans="1:22">
      <c r="A95" s="3">
        <v>21366491090</v>
      </c>
      <c r="B95" s="1" t="s">
        <v>849</v>
      </c>
      <c r="C95" s="1" t="s">
        <v>1276</v>
      </c>
      <c r="D95" s="1" t="s">
        <v>1277</v>
      </c>
      <c r="E95" s="1" t="s">
        <v>1278</v>
      </c>
      <c r="F95" s="1" t="s">
        <v>849</v>
      </c>
      <c r="G95" s="1" t="s">
        <v>670</v>
      </c>
      <c r="H95" s="1" t="s">
        <v>671</v>
      </c>
      <c r="I95" s="1" t="s">
        <v>1279</v>
      </c>
      <c r="J95" s="1" t="s">
        <v>30</v>
      </c>
      <c r="K95" s="1" t="s">
        <v>1280</v>
      </c>
      <c r="L95" s="1" t="s">
        <v>1280</v>
      </c>
      <c r="M95" s="1" t="s">
        <v>674</v>
      </c>
      <c r="N95" s="1" t="s">
        <v>674</v>
      </c>
      <c r="O95" s="1" t="s">
        <v>675</v>
      </c>
      <c r="P95" s="1" t="s">
        <v>676</v>
      </c>
      <c r="Q95" s="1" t="s">
        <v>677</v>
      </c>
      <c r="R95" s="1" t="s">
        <v>1281</v>
      </c>
      <c r="S95" s="1" t="s">
        <v>679</v>
      </c>
      <c r="T95" s="1" t="s">
        <v>680</v>
      </c>
      <c r="U95" s="1" t="s">
        <v>681</v>
      </c>
      <c r="V95" s="1" t="s">
        <v>698</v>
      </c>
    </row>
    <row r="96" s="1" customFormat="1" spans="1:22">
      <c r="A96" s="3">
        <v>21366601356</v>
      </c>
      <c r="B96" s="1" t="s">
        <v>849</v>
      </c>
      <c r="C96" s="1" t="s">
        <v>1282</v>
      </c>
      <c r="D96" s="1" t="s">
        <v>1283</v>
      </c>
      <c r="E96" s="1" t="s">
        <v>1284</v>
      </c>
      <c r="F96" s="1" t="s">
        <v>849</v>
      </c>
      <c r="G96" s="1" t="s">
        <v>670</v>
      </c>
      <c r="H96" s="1" t="s">
        <v>671</v>
      </c>
      <c r="I96" s="1" t="s">
        <v>1285</v>
      </c>
      <c r="J96" s="1" t="s">
        <v>30</v>
      </c>
      <c r="K96" s="1" t="s">
        <v>1286</v>
      </c>
      <c r="L96" s="1" t="s">
        <v>1286</v>
      </c>
      <c r="M96" s="1" t="s">
        <v>674</v>
      </c>
      <c r="N96" s="1" t="s">
        <v>674</v>
      </c>
      <c r="O96" s="1" t="s">
        <v>675</v>
      </c>
      <c r="P96" s="1" t="s">
        <v>676</v>
      </c>
      <c r="Q96" s="1" t="s">
        <v>677</v>
      </c>
      <c r="R96" s="1" t="s">
        <v>1287</v>
      </c>
      <c r="S96" s="1" t="s">
        <v>679</v>
      </c>
      <c r="T96" s="1" t="s">
        <v>680</v>
      </c>
      <c r="U96" s="1" t="s">
        <v>681</v>
      </c>
      <c r="V96" s="1" t="s">
        <v>1288</v>
      </c>
    </row>
    <row r="97" s="1" customFormat="1" spans="1:22">
      <c r="A97" s="3">
        <v>18952216299</v>
      </c>
      <c r="B97" s="1" t="s">
        <v>1289</v>
      </c>
      <c r="C97" s="1" t="s">
        <v>1290</v>
      </c>
      <c r="D97" s="1" t="s">
        <v>1291</v>
      </c>
      <c r="E97" s="1" t="s">
        <v>1292</v>
      </c>
      <c r="F97" s="1" t="s">
        <v>669</v>
      </c>
      <c r="G97" s="1" t="s">
        <v>670</v>
      </c>
      <c r="H97" s="1" t="s">
        <v>671</v>
      </c>
      <c r="I97" s="1" t="s">
        <v>1293</v>
      </c>
      <c r="J97" s="1" t="s">
        <v>30</v>
      </c>
      <c r="K97" s="1" t="s">
        <v>1294</v>
      </c>
      <c r="L97" s="1" t="s">
        <v>1294</v>
      </c>
      <c r="M97" s="1" t="s">
        <v>674</v>
      </c>
      <c r="N97" s="1" t="s">
        <v>674</v>
      </c>
      <c r="O97" s="1" t="s">
        <v>675</v>
      </c>
      <c r="P97" s="1" t="s">
        <v>676</v>
      </c>
      <c r="Q97" s="1" t="s">
        <v>677</v>
      </c>
      <c r="R97" s="1" t="s">
        <v>1295</v>
      </c>
      <c r="S97" s="1" t="s">
        <v>679</v>
      </c>
      <c r="T97" s="1" t="s">
        <v>680</v>
      </c>
      <c r="U97" s="1" t="s">
        <v>681</v>
      </c>
      <c r="V97" s="1" t="s">
        <v>1264</v>
      </c>
    </row>
    <row r="98" s="1" customFormat="1" spans="1:22">
      <c r="A98" s="3">
        <v>21012387883</v>
      </c>
      <c r="B98" s="1" t="s">
        <v>1243</v>
      </c>
      <c r="C98" s="1" t="s">
        <v>1296</v>
      </c>
      <c r="D98" s="1" t="s">
        <v>1297</v>
      </c>
      <c r="E98" s="1" t="s">
        <v>1298</v>
      </c>
      <c r="F98" s="1" t="s">
        <v>669</v>
      </c>
      <c r="G98" s="1" t="s">
        <v>670</v>
      </c>
      <c r="H98" s="1" t="s">
        <v>671</v>
      </c>
      <c r="I98" s="1" t="s">
        <v>1299</v>
      </c>
      <c r="J98" s="1" t="s">
        <v>30</v>
      </c>
      <c r="K98" s="1" t="s">
        <v>1300</v>
      </c>
      <c r="L98" s="1" t="s">
        <v>1300</v>
      </c>
      <c r="M98" s="1" t="s">
        <v>674</v>
      </c>
      <c r="N98" s="1" t="s">
        <v>674</v>
      </c>
      <c r="O98" s="1" t="s">
        <v>675</v>
      </c>
      <c r="P98" s="1" t="s">
        <v>676</v>
      </c>
      <c r="Q98" s="1" t="s">
        <v>677</v>
      </c>
      <c r="R98" s="1" t="s">
        <v>1301</v>
      </c>
      <c r="S98" s="1" t="s">
        <v>679</v>
      </c>
      <c r="T98" s="1" t="s">
        <v>680</v>
      </c>
      <c r="U98" s="1" t="s">
        <v>681</v>
      </c>
      <c r="V98" s="1" t="s">
        <v>802</v>
      </c>
    </row>
    <row r="99" s="1" customFormat="1" spans="1:22">
      <c r="A99" s="3">
        <v>21366681481</v>
      </c>
      <c r="B99" s="1" t="s">
        <v>849</v>
      </c>
      <c r="C99" s="1" t="s">
        <v>1302</v>
      </c>
      <c r="D99" s="1" t="s">
        <v>1303</v>
      </c>
      <c r="E99" s="1" t="s">
        <v>1304</v>
      </c>
      <c r="F99" s="1" t="s">
        <v>849</v>
      </c>
      <c r="G99" s="1" t="s">
        <v>670</v>
      </c>
      <c r="H99" s="1" t="s">
        <v>671</v>
      </c>
      <c r="I99" s="1" t="s">
        <v>1305</v>
      </c>
      <c r="J99" s="1" t="s">
        <v>30</v>
      </c>
      <c r="K99" s="1" t="s">
        <v>1306</v>
      </c>
      <c r="L99" s="1" t="s">
        <v>1306</v>
      </c>
      <c r="M99" s="1" t="s">
        <v>674</v>
      </c>
      <c r="N99" s="1" t="s">
        <v>674</v>
      </c>
      <c r="O99" s="1" t="s">
        <v>675</v>
      </c>
      <c r="P99" s="1" t="s">
        <v>676</v>
      </c>
      <c r="Q99" s="1" t="s">
        <v>677</v>
      </c>
      <c r="R99" s="1" t="s">
        <v>1307</v>
      </c>
      <c r="S99" s="1" t="s">
        <v>679</v>
      </c>
      <c r="T99" s="1" t="s">
        <v>680</v>
      </c>
      <c r="U99" s="1" t="s">
        <v>681</v>
      </c>
      <c r="V99" s="1" t="s">
        <v>1042</v>
      </c>
    </row>
    <row r="100" s="1" customFormat="1" spans="1:22">
      <c r="A100" s="3">
        <v>18947302382</v>
      </c>
      <c r="B100" s="1" t="s">
        <v>1308</v>
      </c>
      <c r="C100" s="1" t="s">
        <v>1309</v>
      </c>
      <c r="D100" s="1" t="s">
        <v>1310</v>
      </c>
      <c r="E100" s="1" t="s">
        <v>1311</v>
      </c>
      <c r="F100" s="1" t="s">
        <v>669</v>
      </c>
      <c r="G100" s="1" t="s">
        <v>670</v>
      </c>
      <c r="H100" s="1" t="s">
        <v>671</v>
      </c>
      <c r="I100" s="1" t="s">
        <v>1312</v>
      </c>
      <c r="J100" s="1" t="s">
        <v>30</v>
      </c>
      <c r="K100" s="1" t="s">
        <v>1313</v>
      </c>
      <c r="L100" s="1" t="s">
        <v>1313</v>
      </c>
      <c r="M100" s="1" t="s">
        <v>674</v>
      </c>
      <c r="N100" s="1" t="s">
        <v>674</v>
      </c>
      <c r="O100" s="1" t="s">
        <v>675</v>
      </c>
      <c r="P100" s="1" t="s">
        <v>676</v>
      </c>
      <c r="Q100" s="1" t="s">
        <v>677</v>
      </c>
      <c r="R100" s="1" t="s">
        <v>1314</v>
      </c>
      <c r="S100" s="1" t="s">
        <v>679</v>
      </c>
      <c r="T100" s="1" t="s">
        <v>680</v>
      </c>
      <c r="U100" s="1" t="s">
        <v>681</v>
      </c>
      <c r="V100" s="1" t="s">
        <v>1016</v>
      </c>
    </row>
    <row r="101" s="1" customFormat="1" spans="1:22">
      <c r="A101" s="3">
        <v>21061028327</v>
      </c>
      <c r="B101" s="1" t="s">
        <v>1250</v>
      </c>
      <c r="C101" s="1" t="s">
        <v>1315</v>
      </c>
      <c r="D101" s="1" t="s">
        <v>1225</v>
      </c>
      <c r="E101" s="1" t="s">
        <v>1316</v>
      </c>
      <c r="F101" s="1" t="s">
        <v>669</v>
      </c>
      <c r="G101" s="1" t="s">
        <v>670</v>
      </c>
      <c r="H101" s="1" t="s">
        <v>671</v>
      </c>
      <c r="I101" s="1" t="s">
        <v>1317</v>
      </c>
      <c r="J101" s="1" t="s">
        <v>30</v>
      </c>
      <c r="K101" s="1" t="s">
        <v>1318</v>
      </c>
      <c r="L101" s="1" t="s">
        <v>1318</v>
      </c>
      <c r="M101" s="1" t="s">
        <v>674</v>
      </c>
      <c r="N101" s="1" t="s">
        <v>674</v>
      </c>
      <c r="O101" s="1" t="s">
        <v>675</v>
      </c>
      <c r="P101" s="1" t="s">
        <v>676</v>
      </c>
      <c r="Q101" s="1" t="s">
        <v>677</v>
      </c>
      <c r="R101" s="1" t="s">
        <v>1319</v>
      </c>
      <c r="S101" s="1" t="s">
        <v>679</v>
      </c>
      <c r="T101" s="1" t="s">
        <v>680</v>
      </c>
      <c r="U101" s="1" t="s">
        <v>681</v>
      </c>
      <c r="V101" s="1" t="s">
        <v>1165</v>
      </c>
    </row>
    <row r="102" s="1" customFormat="1" spans="1:22">
      <c r="A102" s="3">
        <v>21071980668</v>
      </c>
      <c r="B102" s="1" t="s">
        <v>1320</v>
      </c>
      <c r="C102" s="1" t="s">
        <v>1321</v>
      </c>
      <c r="D102" s="1" t="s">
        <v>1322</v>
      </c>
      <c r="E102" s="1" t="s">
        <v>1323</v>
      </c>
      <c r="F102" s="1" t="s">
        <v>849</v>
      </c>
      <c r="G102" s="1" t="s">
        <v>670</v>
      </c>
      <c r="H102" s="1" t="s">
        <v>671</v>
      </c>
      <c r="I102" s="1" t="s">
        <v>1324</v>
      </c>
      <c r="J102" s="1" t="s">
        <v>30</v>
      </c>
      <c r="K102" s="1" t="s">
        <v>1325</v>
      </c>
      <c r="L102" s="1" t="s">
        <v>1325</v>
      </c>
      <c r="M102" s="1" t="s">
        <v>674</v>
      </c>
      <c r="N102" s="1" t="s">
        <v>674</v>
      </c>
      <c r="O102" s="1" t="s">
        <v>675</v>
      </c>
      <c r="P102" s="1" t="s">
        <v>676</v>
      </c>
      <c r="Q102" s="1" t="s">
        <v>677</v>
      </c>
      <c r="R102" s="1" t="s">
        <v>1326</v>
      </c>
      <c r="S102" s="1" t="s">
        <v>679</v>
      </c>
      <c r="T102" s="1" t="s">
        <v>680</v>
      </c>
      <c r="U102" s="1" t="s">
        <v>681</v>
      </c>
      <c r="V102" s="1" t="s">
        <v>1216</v>
      </c>
    </row>
    <row r="103" s="1" customFormat="1" spans="1:22">
      <c r="A103" s="3">
        <v>21135588645</v>
      </c>
      <c r="B103" s="1" t="s">
        <v>1327</v>
      </c>
      <c r="C103" s="1" t="s">
        <v>1328</v>
      </c>
      <c r="D103" s="1" t="s">
        <v>1329</v>
      </c>
      <c r="E103" s="1" t="s">
        <v>1330</v>
      </c>
      <c r="F103" s="1" t="s">
        <v>669</v>
      </c>
      <c r="G103" s="1" t="s">
        <v>670</v>
      </c>
      <c r="H103" s="1" t="s">
        <v>671</v>
      </c>
      <c r="I103" s="1" t="s">
        <v>1331</v>
      </c>
      <c r="J103" s="1" t="s">
        <v>30</v>
      </c>
      <c r="K103" s="1" t="s">
        <v>1332</v>
      </c>
      <c r="L103" s="1" t="s">
        <v>1332</v>
      </c>
      <c r="M103" s="1" t="s">
        <v>674</v>
      </c>
      <c r="N103" s="1" t="s">
        <v>674</v>
      </c>
      <c r="O103" s="1" t="s">
        <v>675</v>
      </c>
      <c r="P103" s="1" t="s">
        <v>676</v>
      </c>
      <c r="Q103" s="1" t="s">
        <v>677</v>
      </c>
      <c r="R103" s="1" t="s">
        <v>1333</v>
      </c>
      <c r="S103" s="1" t="s">
        <v>679</v>
      </c>
      <c r="T103" s="1" t="s">
        <v>680</v>
      </c>
      <c r="U103" s="1" t="s">
        <v>681</v>
      </c>
      <c r="V103" s="1" t="s">
        <v>698</v>
      </c>
    </row>
    <row r="104" s="1" customFormat="1" spans="1:22">
      <c r="A104" s="3">
        <v>21367941864</v>
      </c>
      <c r="B104" s="1" t="s">
        <v>849</v>
      </c>
      <c r="C104" s="1" t="s">
        <v>1334</v>
      </c>
      <c r="D104" s="1" t="s">
        <v>1335</v>
      </c>
      <c r="E104" s="1" t="s">
        <v>1336</v>
      </c>
      <c r="F104" s="1" t="s">
        <v>849</v>
      </c>
      <c r="G104" s="1" t="s">
        <v>670</v>
      </c>
      <c r="H104" s="1" t="s">
        <v>671</v>
      </c>
      <c r="I104" s="1" t="s">
        <v>1337</v>
      </c>
      <c r="J104" s="1" t="s">
        <v>30</v>
      </c>
      <c r="K104" s="1" t="s">
        <v>1338</v>
      </c>
      <c r="L104" s="1" t="s">
        <v>1338</v>
      </c>
      <c r="M104" s="1" t="s">
        <v>674</v>
      </c>
      <c r="N104" s="1" t="s">
        <v>674</v>
      </c>
      <c r="O104" s="1" t="s">
        <v>675</v>
      </c>
      <c r="P104" s="1" t="s">
        <v>676</v>
      </c>
      <c r="Q104" s="1" t="s">
        <v>677</v>
      </c>
      <c r="R104" s="1" t="s">
        <v>1339</v>
      </c>
      <c r="S104" s="1" t="s">
        <v>679</v>
      </c>
      <c r="T104" s="1" t="s">
        <v>680</v>
      </c>
      <c r="U104" s="1" t="s">
        <v>681</v>
      </c>
      <c r="V104" s="1" t="s">
        <v>895</v>
      </c>
    </row>
    <row r="105" s="1" customFormat="1" spans="1:22">
      <c r="A105" s="3">
        <v>21333855618</v>
      </c>
      <c r="B105" s="1" t="s">
        <v>1106</v>
      </c>
      <c r="C105" s="1" t="s">
        <v>1340</v>
      </c>
      <c r="D105" s="1" t="s">
        <v>714</v>
      </c>
      <c r="E105" s="1" t="s">
        <v>1341</v>
      </c>
      <c r="F105" s="1" t="s">
        <v>665</v>
      </c>
      <c r="G105" s="1" t="s">
        <v>670</v>
      </c>
      <c r="H105" s="1" t="s">
        <v>671</v>
      </c>
      <c r="I105" s="1" t="s">
        <v>1342</v>
      </c>
      <c r="J105" s="1" t="s">
        <v>30</v>
      </c>
      <c r="K105" s="1" t="s">
        <v>1343</v>
      </c>
      <c r="L105" s="1" t="s">
        <v>1343</v>
      </c>
      <c r="M105" s="1" t="s">
        <v>674</v>
      </c>
      <c r="N105" s="1" t="s">
        <v>674</v>
      </c>
      <c r="O105" s="1" t="s">
        <v>675</v>
      </c>
      <c r="P105" s="1" t="s">
        <v>676</v>
      </c>
      <c r="Q105" s="1" t="s">
        <v>677</v>
      </c>
      <c r="R105" s="1" t="s">
        <v>1344</v>
      </c>
      <c r="S105" s="1" t="s">
        <v>679</v>
      </c>
      <c r="T105" s="1" t="s">
        <v>680</v>
      </c>
      <c r="U105" s="1" t="s">
        <v>681</v>
      </c>
      <c r="V105" s="1" t="s">
        <v>719</v>
      </c>
    </row>
    <row r="106" s="1" customFormat="1" spans="1:22">
      <c r="A106" s="3">
        <v>21202400361</v>
      </c>
      <c r="B106" s="1" t="s">
        <v>691</v>
      </c>
      <c r="C106" s="1" t="s">
        <v>1345</v>
      </c>
      <c r="D106" s="1" t="s">
        <v>1346</v>
      </c>
      <c r="E106" s="1" t="s">
        <v>1347</v>
      </c>
      <c r="F106" s="1" t="s">
        <v>669</v>
      </c>
      <c r="G106" s="1" t="s">
        <v>670</v>
      </c>
      <c r="H106" s="1" t="s">
        <v>671</v>
      </c>
      <c r="I106" s="1" t="s">
        <v>1348</v>
      </c>
      <c r="J106" s="1" t="s">
        <v>30</v>
      </c>
      <c r="K106" s="1" t="s">
        <v>1349</v>
      </c>
      <c r="L106" s="1" t="s">
        <v>1349</v>
      </c>
      <c r="M106" s="1" t="s">
        <v>674</v>
      </c>
      <c r="N106" s="1" t="s">
        <v>674</v>
      </c>
      <c r="O106" s="1" t="s">
        <v>675</v>
      </c>
      <c r="P106" s="1" t="s">
        <v>676</v>
      </c>
      <c r="Q106" s="1" t="s">
        <v>677</v>
      </c>
      <c r="R106" s="1" t="s">
        <v>1350</v>
      </c>
      <c r="S106" s="1" t="s">
        <v>679</v>
      </c>
      <c r="T106" s="1" t="s">
        <v>680</v>
      </c>
      <c r="U106" s="1" t="s">
        <v>681</v>
      </c>
      <c r="V106" s="1" t="s">
        <v>845</v>
      </c>
    </row>
    <row r="107" s="1" customFormat="1" spans="1:22">
      <c r="A107" s="3">
        <v>21368667647</v>
      </c>
      <c r="B107" s="1" t="s">
        <v>669</v>
      </c>
      <c r="C107" s="1" t="s">
        <v>1351</v>
      </c>
      <c r="D107" s="1" t="s">
        <v>1352</v>
      </c>
      <c r="E107" s="1" t="s">
        <v>1353</v>
      </c>
      <c r="F107" s="1" t="s">
        <v>669</v>
      </c>
      <c r="G107" s="1" t="s">
        <v>670</v>
      </c>
      <c r="H107" s="1" t="s">
        <v>671</v>
      </c>
      <c r="I107" s="1" t="s">
        <v>1354</v>
      </c>
      <c r="J107" s="1" t="s">
        <v>30</v>
      </c>
      <c r="K107" s="1" t="s">
        <v>1355</v>
      </c>
      <c r="L107" s="1" t="s">
        <v>1355</v>
      </c>
      <c r="M107" s="1" t="s">
        <v>674</v>
      </c>
      <c r="N107" s="1" t="s">
        <v>674</v>
      </c>
      <c r="O107" s="1" t="s">
        <v>675</v>
      </c>
      <c r="P107" s="1" t="s">
        <v>676</v>
      </c>
      <c r="Q107" s="1" t="s">
        <v>677</v>
      </c>
      <c r="R107" s="1" t="s">
        <v>1356</v>
      </c>
      <c r="S107" s="1" t="s">
        <v>679</v>
      </c>
      <c r="T107" s="1" t="s">
        <v>680</v>
      </c>
      <c r="U107" s="1" t="s">
        <v>681</v>
      </c>
      <c r="V107" s="1" t="s">
        <v>732</v>
      </c>
    </row>
    <row r="108" s="1" customFormat="1" spans="1:22">
      <c r="A108" s="3">
        <v>21368678192</v>
      </c>
      <c r="B108" s="1" t="s">
        <v>669</v>
      </c>
      <c r="C108" s="1" t="s">
        <v>1357</v>
      </c>
      <c r="D108" s="1" t="s">
        <v>1358</v>
      </c>
      <c r="E108" s="1" t="s">
        <v>1359</v>
      </c>
      <c r="F108" s="1" t="s">
        <v>669</v>
      </c>
      <c r="G108" s="1" t="s">
        <v>670</v>
      </c>
      <c r="H108" s="1" t="s">
        <v>671</v>
      </c>
      <c r="I108" s="1" t="s">
        <v>1360</v>
      </c>
      <c r="J108" s="1" t="s">
        <v>30</v>
      </c>
      <c r="K108" s="1" t="s">
        <v>1361</v>
      </c>
      <c r="L108" s="1" t="s">
        <v>1361</v>
      </c>
      <c r="M108" s="1" t="s">
        <v>674</v>
      </c>
      <c r="N108" s="1" t="s">
        <v>674</v>
      </c>
      <c r="O108" s="1" t="s">
        <v>675</v>
      </c>
      <c r="P108" s="1" t="s">
        <v>676</v>
      </c>
      <c r="Q108" s="1" t="s">
        <v>677</v>
      </c>
      <c r="R108" s="1" t="s">
        <v>1362</v>
      </c>
      <c r="S108" s="1" t="s">
        <v>679</v>
      </c>
      <c r="T108" s="1" t="s">
        <v>680</v>
      </c>
      <c r="U108" s="1" t="s">
        <v>908</v>
      </c>
      <c r="V108" s="1" t="s">
        <v>719</v>
      </c>
    </row>
    <row r="109" s="1" customFormat="1" spans="1:22">
      <c r="A109" s="3">
        <v>21337323967</v>
      </c>
      <c r="B109" s="1" t="s">
        <v>1106</v>
      </c>
      <c r="C109" s="1" t="s">
        <v>1363</v>
      </c>
      <c r="D109" s="1" t="s">
        <v>1364</v>
      </c>
      <c r="E109" s="1" t="s">
        <v>1365</v>
      </c>
      <c r="F109" s="1" t="s">
        <v>665</v>
      </c>
      <c r="G109" s="1" t="s">
        <v>670</v>
      </c>
      <c r="H109" s="1" t="s">
        <v>671</v>
      </c>
      <c r="I109" s="1" t="s">
        <v>1366</v>
      </c>
      <c r="J109" s="1" t="s">
        <v>30</v>
      </c>
      <c r="K109" s="1" t="s">
        <v>1367</v>
      </c>
      <c r="L109" s="1" t="s">
        <v>1367</v>
      </c>
      <c r="M109" s="1" t="s">
        <v>674</v>
      </c>
      <c r="N109" s="1" t="s">
        <v>674</v>
      </c>
      <c r="O109" s="1" t="s">
        <v>675</v>
      </c>
      <c r="P109" s="1" t="s">
        <v>676</v>
      </c>
      <c r="Q109" s="1" t="s">
        <v>677</v>
      </c>
      <c r="R109" s="1" t="s">
        <v>1368</v>
      </c>
      <c r="S109" s="1" t="s">
        <v>679</v>
      </c>
      <c r="T109" s="1" t="s">
        <v>680</v>
      </c>
      <c r="U109" s="1" t="s">
        <v>681</v>
      </c>
      <c r="V109" s="1" t="s">
        <v>682</v>
      </c>
    </row>
    <row r="110" s="1" customFormat="1" spans="1:22">
      <c r="A110" s="3">
        <v>21337282751</v>
      </c>
      <c r="B110" s="1" t="s">
        <v>1106</v>
      </c>
      <c r="C110" s="1" t="s">
        <v>1369</v>
      </c>
      <c r="D110" s="1" t="s">
        <v>1364</v>
      </c>
      <c r="E110" s="1" t="s">
        <v>1370</v>
      </c>
      <c r="F110" s="1" t="s">
        <v>665</v>
      </c>
      <c r="G110" s="1" t="s">
        <v>670</v>
      </c>
      <c r="H110" s="1" t="s">
        <v>671</v>
      </c>
      <c r="I110" s="1" t="s">
        <v>1371</v>
      </c>
      <c r="J110" s="1" t="s">
        <v>30</v>
      </c>
      <c r="K110" s="1" t="s">
        <v>1372</v>
      </c>
      <c r="L110" s="1" t="s">
        <v>1372</v>
      </c>
      <c r="M110" s="1" t="s">
        <v>674</v>
      </c>
      <c r="N110" s="1" t="s">
        <v>674</v>
      </c>
      <c r="O110" s="1" t="s">
        <v>675</v>
      </c>
      <c r="P110" s="1" t="s">
        <v>676</v>
      </c>
      <c r="Q110" s="1" t="s">
        <v>677</v>
      </c>
      <c r="R110" s="1" t="s">
        <v>1373</v>
      </c>
      <c r="S110" s="1" t="s">
        <v>679</v>
      </c>
      <c r="T110" s="1" t="s">
        <v>680</v>
      </c>
      <c r="U110" s="1" t="s">
        <v>681</v>
      </c>
      <c r="V110" s="1" t="s">
        <v>682</v>
      </c>
    </row>
    <row r="111" s="1" customFormat="1" spans="1:22">
      <c r="A111" s="3">
        <v>21368820429</v>
      </c>
      <c r="B111" s="1" t="s">
        <v>669</v>
      </c>
      <c r="C111" s="1" t="s">
        <v>1374</v>
      </c>
      <c r="D111" s="1" t="s">
        <v>1375</v>
      </c>
      <c r="E111" s="1" t="s">
        <v>1376</v>
      </c>
      <c r="F111" s="1" t="s">
        <v>669</v>
      </c>
      <c r="G111" s="1" t="s">
        <v>670</v>
      </c>
      <c r="H111" s="1" t="s">
        <v>671</v>
      </c>
      <c r="I111" s="1" t="s">
        <v>1377</v>
      </c>
      <c r="J111" s="1" t="s">
        <v>30</v>
      </c>
      <c r="K111" s="1" t="s">
        <v>1378</v>
      </c>
      <c r="L111" s="1" t="s">
        <v>1378</v>
      </c>
      <c r="M111" s="1" t="s">
        <v>674</v>
      </c>
      <c r="N111" s="1" t="s">
        <v>674</v>
      </c>
      <c r="O111" s="1" t="s">
        <v>675</v>
      </c>
      <c r="P111" s="1" t="s">
        <v>676</v>
      </c>
      <c r="Q111" s="1" t="s">
        <v>677</v>
      </c>
      <c r="R111" s="1" t="s">
        <v>1379</v>
      </c>
      <c r="S111" s="1" t="s">
        <v>679</v>
      </c>
      <c r="T111" s="1" t="s">
        <v>680</v>
      </c>
      <c r="U111" s="1" t="s">
        <v>681</v>
      </c>
      <c r="V111" s="1" t="s">
        <v>698</v>
      </c>
    </row>
    <row r="112" s="1" customFormat="1" spans="1:22">
      <c r="A112" s="3">
        <v>21368744161</v>
      </c>
      <c r="B112" s="1" t="s">
        <v>669</v>
      </c>
      <c r="C112" s="1" t="s">
        <v>1380</v>
      </c>
      <c r="D112" s="1" t="s">
        <v>1381</v>
      </c>
      <c r="E112" s="1" t="s">
        <v>1382</v>
      </c>
      <c r="F112" s="1" t="s">
        <v>669</v>
      </c>
      <c r="G112" s="1" t="s">
        <v>670</v>
      </c>
      <c r="H112" s="1" t="s">
        <v>671</v>
      </c>
      <c r="I112" s="1" t="s">
        <v>1383</v>
      </c>
      <c r="J112" s="1" t="s">
        <v>30</v>
      </c>
      <c r="K112" s="1" t="s">
        <v>1384</v>
      </c>
      <c r="L112" s="1" t="s">
        <v>1384</v>
      </c>
      <c r="M112" s="1" t="s">
        <v>674</v>
      </c>
      <c r="N112" s="1" t="s">
        <v>674</v>
      </c>
      <c r="O112" s="1" t="s">
        <v>675</v>
      </c>
      <c r="P112" s="1" t="s">
        <v>676</v>
      </c>
      <c r="Q112" s="1" t="s">
        <v>677</v>
      </c>
      <c r="R112" s="1" t="s">
        <v>1385</v>
      </c>
      <c r="S112" s="1" t="s">
        <v>679</v>
      </c>
      <c r="T112" s="1" t="s">
        <v>680</v>
      </c>
      <c r="U112" s="1" t="s">
        <v>681</v>
      </c>
      <c r="V112" s="1" t="s">
        <v>971</v>
      </c>
    </row>
    <row r="113" s="1" customFormat="1" spans="1:22">
      <c r="A113" s="3">
        <v>21369054920</v>
      </c>
      <c r="B113" s="1" t="s">
        <v>669</v>
      </c>
      <c r="C113" s="1" t="s">
        <v>1386</v>
      </c>
      <c r="D113" s="1" t="s">
        <v>1387</v>
      </c>
      <c r="E113" s="1" t="s">
        <v>1388</v>
      </c>
      <c r="F113" s="1" t="s">
        <v>669</v>
      </c>
      <c r="G113" s="1" t="s">
        <v>670</v>
      </c>
      <c r="H113" s="1" t="s">
        <v>671</v>
      </c>
      <c r="I113" s="1" t="s">
        <v>1389</v>
      </c>
      <c r="J113" s="1" t="s">
        <v>30</v>
      </c>
      <c r="K113" s="1" t="s">
        <v>1390</v>
      </c>
      <c r="L113" s="1" t="s">
        <v>1390</v>
      </c>
      <c r="M113" s="1" t="s">
        <v>674</v>
      </c>
      <c r="N113" s="1" t="s">
        <v>674</v>
      </c>
      <c r="O113" s="1" t="s">
        <v>675</v>
      </c>
      <c r="P113" s="1" t="s">
        <v>676</v>
      </c>
      <c r="Q113" s="1" t="s">
        <v>677</v>
      </c>
      <c r="R113" s="1" t="s">
        <v>1391</v>
      </c>
      <c r="S113" s="1" t="s">
        <v>679</v>
      </c>
      <c r="T113" s="1" t="s">
        <v>680</v>
      </c>
      <c r="U113" s="1" t="s">
        <v>681</v>
      </c>
      <c r="V113" s="1" t="s">
        <v>705</v>
      </c>
    </row>
    <row r="114" s="1" customFormat="1" spans="1:22">
      <c r="A114" s="3">
        <v>21369082942</v>
      </c>
      <c r="B114" s="1" t="s">
        <v>669</v>
      </c>
      <c r="C114" s="1" t="s">
        <v>1392</v>
      </c>
      <c r="D114" s="1" t="s">
        <v>1393</v>
      </c>
      <c r="E114" s="1" t="s">
        <v>1394</v>
      </c>
      <c r="F114" s="1" t="s">
        <v>669</v>
      </c>
      <c r="G114" s="1" t="s">
        <v>670</v>
      </c>
      <c r="H114" s="1" t="s">
        <v>671</v>
      </c>
      <c r="I114" s="1" t="s">
        <v>1395</v>
      </c>
      <c r="J114" s="1" t="s">
        <v>30</v>
      </c>
      <c r="K114" s="1" t="s">
        <v>1396</v>
      </c>
      <c r="L114" s="1" t="s">
        <v>1396</v>
      </c>
      <c r="M114" s="1" t="s">
        <v>674</v>
      </c>
      <c r="N114" s="1" t="s">
        <v>674</v>
      </c>
      <c r="O114" s="1" t="s">
        <v>675</v>
      </c>
      <c r="P114" s="1" t="s">
        <v>676</v>
      </c>
      <c r="Q114" s="1" t="s">
        <v>677</v>
      </c>
      <c r="R114" s="1" t="s">
        <v>1397</v>
      </c>
      <c r="S114" s="1" t="s">
        <v>679</v>
      </c>
      <c r="T114" s="1" t="s">
        <v>680</v>
      </c>
      <c r="U114" s="1" t="s">
        <v>681</v>
      </c>
      <c r="V114" s="1" t="s">
        <v>1398</v>
      </c>
    </row>
    <row r="115" s="1" customFormat="1" spans="1:22">
      <c r="A115" s="3">
        <v>21369188663</v>
      </c>
      <c r="B115" s="1" t="s">
        <v>669</v>
      </c>
      <c r="C115" s="1" t="s">
        <v>1399</v>
      </c>
      <c r="D115" s="1" t="s">
        <v>1400</v>
      </c>
      <c r="E115" s="1" t="s">
        <v>1401</v>
      </c>
      <c r="F115" s="1" t="s">
        <v>669</v>
      </c>
      <c r="G115" s="1" t="s">
        <v>670</v>
      </c>
      <c r="H115" s="1" t="s">
        <v>671</v>
      </c>
      <c r="I115" s="1" t="s">
        <v>1402</v>
      </c>
      <c r="J115" s="1" t="s">
        <v>30</v>
      </c>
      <c r="K115" s="1" t="s">
        <v>1403</v>
      </c>
      <c r="L115" s="1" t="s">
        <v>1403</v>
      </c>
      <c r="M115" s="1" t="s">
        <v>674</v>
      </c>
      <c r="N115" s="1" t="s">
        <v>674</v>
      </c>
      <c r="O115" s="1" t="s">
        <v>675</v>
      </c>
      <c r="P115" s="1" t="s">
        <v>676</v>
      </c>
      <c r="Q115" s="1" t="s">
        <v>677</v>
      </c>
      <c r="R115" s="1" t="s">
        <v>1404</v>
      </c>
      <c r="S115" s="1" t="s">
        <v>679</v>
      </c>
      <c r="T115" s="1" t="s">
        <v>680</v>
      </c>
      <c r="U115" s="1" t="s">
        <v>681</v>
      </c>
      <c r="V115" s="1" t="s">
        <v>732</v>
      </c>
    </row>
    <row r="116" s="1" customFormat="1" spans="1:22">
      <c r="A116" s="3">
        <v>21369131325</v>
      </c>
      <c r="B116" s="1" t="s">
        <v>669</v>
      </c>
      <c r="C116" s="1" t="s">
        <v>1405</v>
      </c>
      <c r="D116" s="1" t="s">
        <v>1406</v>
      </c>
      <c r="E116" s="1" t="s">
        <v>1407</v>
      </c>
      <c r="F116" s="1" t="s">
        <v>669</v>
      </c>
      <c r="G116" s="1" t="s">
        <v>670</v>
      </c>
      <c r="H116" s="1" t="s">
        <v>671</v>
      </c>
      <c r="I116" s="1" t="s">
        <v>1408</v>
      </c>
      <c r="J116" s="1" t="s">
        <v>30</v>
      </c>
      <c r="K116" s="1" t="s">
        <v>1409</v>
      </c>
      <c r="L116" s="1" t="s">
        <v>1409</v>
      </c>
      <c r="M116" s="1" t="s">
        <v>674</v>
      </c>
      <c r="N116" s="1" t="s">
        <v>674</v>
      </c>
      <c r="O116" s="1" t="s">
        <v>675</v>
      </c>
      <c r="P116" s="1" t="s">
        <v>676</v>
      </c>
      <c r="Q116" s="1" t="s">
        <v>677</v>
      </c>
      <c r="R116" s="1" t="s">
        <v>1410</v>
      </c>
      <c r="S116" s="1" t="s">
        <v>679</v>
      </c>
      <c r="T116" s="1" t="s">
        <v>680</v>
      </c>
      <c r="U116" s="1" t="s">
        <v>681</v>
      </c>
      <c r="V116" s="1" t="s">
        <v>1016</v>
      </c>
    </row>
    <row r="117" s="1" customFormat="1" spans="1:22">
      <c r="A117" s="3">
        <v>21353542521</v>
      </c>
      <c r="B117" s="1" t="s">
        <v>790</v>
      </c>
      <c r="C117" s="1" t="s">
        <v>1411</v>
      </c>
      <c r="D117" s="1" t="s">
        <v>1412</v>
      </c>
      <c r="E117" s="1" t="s">
        <v>1413</v>
      </c>
      <c r="F117" s="1" t="s">
        <v>786</v>
      </c>
      <c r="G117" s="1" t="s">
        <v>670</v>
      </c>
      <c r="H117" s="1" t="s">
        <v>671</v>
      </c>
      <c r="I117" s="1" t="s">
        <v>1414</v>
      </c>
      <c r="J117" s="1" t="s">
        <v>30</v>
      </c>
      <c r="K117" s="1" t="s">
        <v>1415</v>
      </c>
      <c r="L117" s="1" t="s">
        <v>1415</v>
      </c>
      <c r="M117" s="1" t="s">
        <v>674</v>
      </c>
      <c r="N117" s="1" t="s">
        <v>674</v>
      </c>
      <c r="O117" s="1" t="s">
        <v>675</v>
      </c>
      <c r="P117" s="1" t="s">
        <v>676</v>
      </c>
      <c r="Q117" s="1" t="s">
        <v>677</v>
      </c>
      <c r="R117" s="1" t="s">
        <v>1416</v>
      </c>
      <c r="S117" s="1" t="s">
        <v>679</v>
      </c>
      <c r="T117" s="1" t="s">
        <v>680</v>
      </c>
      <c r="U117" s="1" t="s">
        <v>681</v>
      </c>
      <c r="V117" s="1" t="s">
        <v>732</v>
      </c>
    </row>
    <row r="118" s="1" customFormat="1" spans="1:22">
      <c r="A118" s="3">
        <v>21023626751</v>
      </c>
      <c r="B118" s="1" t="s">
        <v>683</v>
      </c>
      <c r="C118" s="1" t="s">
        <v>1417</v>
      </c>
      <c r="D118" s="1" t="s">
        <v>1245</v>
      </c>
      <c r="E118" s="1" t="s">
        <v>1418</v>
      </c>
      <c r="F118" s="1" t="s">
        <v>669</v>
      </c>
      <c r="G118" s="1" t="s">
        <v>670</v>
      </c>
      <c r="H118" s="1" t="s">
        <v>671</v>
      </c>
      <c r="I118" s="1" t="s">
        <v>1419</v>
      </c>
      <c r="J118" s="1" t="s">
        <v>30</v>
      </c>
      <c r="K118" s="1" t="s">
        <v>1420</v>
      </c>
      <c r="L118" s="1" t="s">
        <v>1420</v>
      </c>
      <c r="M118" s="1" t="s">
        <v>674</v>
      </c>
      <c r="N118" s="1" t="s">
        <v>674</v>
      </c>
      <c r="O118" s="1" t="s">
        <v>675</v>
      </c>
      <c r="P118" s="1" t="s">
        <v>676</v>
      </c>
      <c r="Q118" s="1" t="s">
        <v>677</v>
      </c>
      <c r="R118" s="1" t="s">
        <v>1421</v>
      </c>
      <c r="S118" s="1" t="s">
        <v>679</v>
      </c>
      <c r="T118" s="1" t="s">
        <v>680</v>
      </c>
      <c r="U118" s="1" t="s">
        <v>681</v>
      </c>
      <c r="V118" s="1" t="s">
        <v>705</v>
      </c>
    </row>
    <row r="119" s="1" customFormat="1" spans="1:22">
      <c r="A119" s="3">
        <v>21069500963</v>
      </c>
      <c r="B119" s="1" t="s">
        <v>1320</v>
      </c>
      <c r="C119" s="1" t="s">
        <v>1422</v>
      </c>
      <c r="D119" s="1" t="s">
        <v>1423</v>
      </c>
      <c r="E119" s="1" t="s">
        <v>1424</v>
      </c>
      <c r="F119" s="1" t="s">
        <v>849</v>
      </c>
      <c r="G119" s="1" t="s">
        <v>670</v>
      </c>
      <c r="H119" s="1" t="s">
        <v>671</v>
      </c>
      <c r="I119" s="1" t="s">
        <v>1425</v>
      </c>
      <c r="J119" s="1" t="s">
        <v>30</v>
      </c>
      <c r="K119" s="1" t="s">
        <v>1426</v>
      </c>
      <c r="L119" s="1" t="s">
        <v>1426</v>
      </c>
      <c r="M119" s="1" t="s">
        <v>674</v>
      </c>
      <c r="N119" s="1" t="s">
        <v>674</v>
      </c>
      <c r="O119" s="1" t="s">
        <v>675</v>
      </c>
      <c r="P119" s="1" t="s">
        <v>676</v>
      </c>
      <c r="Q119" s="1" t="s">
        <v>677</v>
      </c>
      <c r="R119" s="1" t="s">
        <v>1427</v>
      </c>
      <c r="S119" s="1" t="s">
        <v>679</v>
      </c>
      <c r="T119" s="1" t="s">
        <v>680</v>
      </c>
      <c r="U119" s="1" t="s">
        <v>681</v>
      </c>
      <c r="V119" s="1" t="s">
        <v>761</v>
      </c>
    </row>
    <row r="120" s="1" customFormat="1" spans="1:22">
      <c r="A120" s="3">
        <v>21332708443</v>
      </c>
      <c r="B120" s="1" t="s">
        <v>1106</v>
      </c>
      <c r="C120" s="1" t="s">
        <v>1428</v>
      </c>
      <c r="D120" s="1" t="s">
        <v>784</v>
      </c>
      <c r="E120" s="1" t="s">
        <v>1429</v>
      </c>
      <c r="F120" s="1" t="s">
        <v>849</v>
      </c>
      <c r="G120" s="1" t="s">
        <v>670</v>
      </c>
      <c r="H120" s="1" t="s">
        <v>671</v>
      </c>
      <c r="I120" s="1" t="s">
        <v>1430</v>
      </c>
      <c r="J120" s="1" t="s">
        <v>30</v>
      </c>
      <c r="K120" s="1" t="s">
        <v>1431</v>
      </c>
      <c r="L120" s="1" t="s">
        <v>1431</v>
      </c>
      <c r="M120" s="1" t="s">
        <v>674</v>
      </c>
      <c r="N120" s="1" t="s">
        <v>674</v>
      </c>
      <c r="O120" s="1" t="s">
        <v>675</v>
      </c>
      <c r="P120" s="1" t="s">
        <v>676</v>
      </c>
      <c r="Q120" s="1" t="s">
        <v>677</v>
      </c>
      <c r="R120" s="1" t="s">
        <v>1432</v>
      </c>
      <c r="S120" s="1" t="s">
        <v>679</v>
      </c>
      <c r="T120" s="1" t="s">
        <v>680</v>
      </c>
      <c r="U120" s="1" t="s">
        <v>681</v>
      </c>
      <c r="V120" s="1" t="s">
        <v>690</v>
      </c>
    </row>
    <row r="121" s="1" customFormat="1" spans="1:22">
      <c r="A121" s="3">
        <v>21368158151</v>
      </c>
      <c r="B121" s="1" t="s">
        <v>849</v>
      </c>
      <c r="C121" s="1" t="s">
        <v>1433</v>
      </c>
      <c r="D121" s="1" t="s">
        <v>1434</v>
      </c>
      <c r="E121" s="1" t="s">
        <v>1435</v>
      </c>
      <c r="F121" s="1" t="s">
        <v>669</v>
      </c>
      <c r="G121" s="1" t="s">
        <v>670</v>
      </c>
      <c r="H121" s="1" t="s">
        <v>671</v>
      </c>
      <c r="I121" s="1" t="s">
        <v>1436</v>
      </c>
      <c r="J121" s="1" t="s">
        <v>30</v>
      </c>
      <c r="K121" s="1" t="s">
        <v>807</v>
      </c>
      <c r="L121" s="1" t="s">
        <v>807</v>
      </c>
      <c r="M121" s="1" t="s">
        <v>674</v>
      </c>
      <c r="N121" s="1" t="s">
        <v>674</v>
      </c>
      <c r="O121" s="1" t="s">
        <v>675</v>
      </c>
      <c r="P121" s="1" t="s">
        <v>676</v>
      </c>
      <c r="Q121" s="1" t="s">
        <v>677</v>
      </c>
      <c r="R121" s="1" t="s">
        <v>1437</v>
      </c>
      <c r="S121" s="1" t="s">
        <v>679</v>
      </c>
      <c r="T121" s="1" t="s">
        <v>680</v>
      </c>
      <c r="U121" s="1" t="s">
        <v>681</v>
      </c>
      <c r="V121" s="1" t="s">
        <v>719</v>
      </c>
    </row>
    <row r="122" s="1" customFormat="1" spans="1:22">
      <c r="A122" s="3">
        <v>21368357452</v>
      </c>
      <c r="B122" s="1" t="s">
        <v>849</v>
      </c>
      <c r="C122" s="1" t="s">
        <v>1438</v>
      </c>
      <c r="D122" s="1" t="s">
        <v>1439</v>
      </c>
      <c r="E122" s="1" t="s">
        <v>1440</v>
      </c>
      <c r="F122" s="1" t="s">
        <v>669</v>
      </c>
      <c r="G122" s="1" t="s">
        <v>670</v>
      </c>
      <c r="H122" s="1" t="s">
        <v>671</v>
      </c>
      <c r="I122" s="1" t="s">
        <v>1441</v>
      </c>
      <c r="J122" s="1" t="s">
        <v>30</v>
      </c>
      <c r="K122" s="1" t="s">
        <v>1442</v>
      </c>
      <c r="L122" s="1" t="s">
        <v>1442</v>
      </c>
      <c r="M122" s="1" t="s">
        <v>674</v>
      </c>
      <c r="N122" s="1" t="s">
        <v>674</v>
      </c>
      <c r="O122" s="1" t="s">
        <v>675</v>
      </c>
      <c r="P122" s="1" t="s">
        <v>676</v>
      </c>
      <c r="Q122" s="1" t="s">
        <v>677</v>
      </c>
      <c r="R122" s="1" t="s">
        <v>1443</v>
      </c>
      <c r="S122" s="1" t="s">
        <v>679</v>
      </c>
      <c r="T122" s="1" t="s">
        <v>680</v>
      </c>
      <c r="U122" s="1" t="s">
        <v>908</v>
      </c>
      <c r="V122" s="1" t="s">
        <v>682</v>
      </c>
    </row>
    <row r="123" s="1" customFormat="1" spans="1:22">
      <c r="A123" s="3">
        <v>21368525087</v>
      </c>
      <c r="B123" s="1" t="s">
        <v>669</v>
      </c>
      <c r="C123" s="1" t="s">
        <v>1444</v>
      </c>
      <c r="D123" s="1" t="s">
        <v>1445</v>
      </c>
      <c r="E123" s="1" t="s">
        <v>1446</v>
      </c>
      <c r="F123" s="1" t="s">
        <v>669</v>
      </c>
      <c r="G123" s="1" t="s">
        <v>670</v>
      </c>
      <c r="H123" s="1" t="s">
        <v>671</v>
      </c>
      <c r="I123" s="1" t="s">
        <v>1447</v>
      </c>
      <c r="J123" s="1" t="s">
        <v>30</v>
      </c>
      <c r="K123" s="1" t="s">
        <v>1448</v>
      </c>
      <c r="L123" s="1" t="s">
        <v>1448</v>
      </c>
      <c r="M123" s="1" t="s">
        <v>674</v>
      </c>
      <c r="N123" s="1" t="s">
        <v>674</v>
      </c>
      <c r="O123" s="1" t="s">
        <v>675</v>
      </c>
      <c r="P123" s="1" t="s">
        <v>676</v>
      </c>
      <c r="Q123" s="1" t="s">
        <v>677</v>
      </c>
      <c r="R123" s="1" t="s">
        <v>1449</v>
      </c>
      <c r="S123" s="1" t="s">
        <v>679</v>
      </c>
      <c r="T123" s="1" t="s">
        <v>680</v>
      </c>
      <c r="U123" s="1" t="s">
        <v>908</v>
      </c>
      <c r="V123" s="1" t="s">
        <v>682</v>
      </c>
    </row>
    <row r="124" s="1" customFormat="1" spans="1:22">
      <c r="A124" s="3">
        <v>21179811537</v>
      </c>
      <c r="B124" s="1" t="s">
        <v>1450</v>
      </c>
      <c r="C124" s="1" t="s">
        <v>1451</v>
      </c>
      <c r="D124" s="1" t="s">
        <v>871</v>
      </c>
      <c r="E124" s="1" t="s">
        <v>1452</v>
      </c>
      <c r="F124" s="1" t="s">
        <v>849</v>
      </c>
      <c r="G124" s="1" t="s">
        <v>670</v>
      </c>
      <c r="H124" s="1" t="s">
        <v>671</v>
      </c>
      <c r="I124" s="1" t="s">
        <v>1453</v>
      </c>
      <c r="J124" s="1" t="s">
        <v>30</v>
      </c>
      <c r="K124" s="1" t="s">
        <v>1454</v>
      </c>
      <c r="L124" s="1" t="s">
        <v>1454</v>
      </c>
      <c r="M124" s="1" t="s">
        <v>674</v>
      </c>
      <c r="N124" s="1" t="s">
        <v>674</v>
      </c>
      <c r="O124" s="1" t="s">
        <v>675</v>
      </c>
      <c r="P124" s="1" t="s">
        <v>676</v>
      </c>
      <c r="Q124" s="1" t="s">
        <v>677</v>
      </c>
      <c r="R124" s="1" t="s">
        <v>1455</v>
      </c>
      <c r="S124" s="1" t="s">
        <v>679</v>
      </c>
      <c r="T124" s="1" t="s">
        <v>680</v>
      </c>
      <c r="U124" s="1" t="s">
        <v>908</v>
      </c>
      <c r="V124" s="1" t="s">
        <v>712</v>
      </c>
    </row>
    <row r="125" s="1" customFormat="1" spans="1:22">
      <c r="A125" s="3">
        <v>21368737166</v>
      </c>
      <c r="B125" s="1" t="s">
        <v>669</v>
      </c>
      <c r="C125" s="1" t="s">
        <v>1456</v>
      </c>
      <c r="D125" s="1" t="s">
        <v>700</v>
      </c>
      <c r="E125" s="1" t="s">
        <v>1457</v>
      </c>
      <c r="F125" s="1" t="s">
        <v>669</v>
      </c>
      <c r="G125" s="1" t="s">
        <v>670</v>
      </c>
      <c r="H125" s="1" t="s">
        <v>671</v>
      </c>
      <c r="I125" s="1" t="s">
        <v>1458</v>
      </c>
      <c r="J125" s="1" t="s">
        <v>30</v>
      </c>
      <c r="K125" s="1" t="s">
        <v>1459</v>
      </c>
      <c r="L125" s="1" t="s">
        <v>1459</v>
      </c>
      <c r="M125" s="1" t="s">
        <v>674</v>
      </c>
      <c r="N125" s="1" t="s">
        <v>674</v>
      </c>
      <c r="O125" s="1" t="s">
        <v>675</v>
      </c>
      <c r="P125" s="1" t="s">
        <v>676</v>
      </c>
      <c r="Q125" s="1" t="s">
        <v>677</v>
      </c>
      <c r="R125" s="1" t="s">
        <v>1460</v>
      </c>
      <c r="S125" s="1" t="s">
        <v>679</v>
      </c>
      <c r="T125" s="1" t="s">
        <v>680</v>
      </c>
      <c r="U125" s="1" t="s">
        <v>681</v>
      </c>
      <c r="V125" s="1" t="s">
        <v>705</v>
      </c>
    </row>
    <row r="126" s="1" customFormat="1" spans="1:22">
      <c r="A126" s="3">
        <v>21241760094</v>
      </c>
      <c r="B126" s="1" t="s">
        <v>1461</v>
      </c>
      <c r="C126" s="1" t="s">
        <v>1462</v>
      </c>
      <c r="D126" s="1" t="s">
        <v>1069</v>
      </c>
      <c r="E126" s="1" t="s">
        <v>1463</v>
      </c>
      <c r="F126" s="1" t="s">
        <v>849</v>
      </c>
      <c r="G126" s="1" t="s">
        <v>670</v>
      </c>
      <c r="H126" s="1" t="s">
        <v>671</v>
      </c>
      <c r="I126" s="1" t="s">
        <v>1464</v>
      </c>
      <c r="J126" s="1" t="s">
        <v>30</v>
      </c>
      <c r="K126" s="1" t="s">
        <v>1465</v>
      </c>
      <c r="L126" s="1" t="s">
        <v>1465</v>
      </c>
      <c r="M126" s="1" t="s">
        <v>674</v>
      </c>
      <c r="N126" s="1" t="s">
        <v>674</v>
      </c>
      <c r="O126" s="1" t="s">
        <v>675</v>
      </c>
      <c r="P126" s="1" t="s">
        <v>676</v>
      </c>
      <c r="Q126" s="1" t="s">
        <v>677</v>
      </c>
      <c r="R126" s="1" t="s">
        <v>1466</v>
      </c>
      <c r="S126" s="1" t="s">
        <v>679</v>
      </c>
      <c r="T126" s="1" t="s">
        <v>680</v>
      </c>
      <c r="U126" s="1" t="s">
        <v>681</v>
      </c>
      <c r="V126" s="1" t="s">
        <v>705</v>
      </c>
    </row>
    <row r="127" s="1" customFormat="1" spans="1:22">
      <c r="A127" s="3">
        <v>21340015118</v>
      </c>
      <c r="B127" s="1" t="s">
        <v>665</v>
      </c>
      <c r="C127" s="1" t="s">
        <v>1467</v>
      </c>
      <c r="D127" s="1" t="s">
        <v>1468</v>
      </c>
      <c r="E127" s="1" t="s">
        <v>1469</v>
      </c>
      <c r="F127" s="1" t="s">
        <v>786</v>
      </c>
      <c r="G127" s="1" t="s">
        <v>670</v>
      </c>
      <c r="H127" s="1" t="s">
        <v>671</v>
      </c>
      <c r="I127" s="1" t="s">
        <v>1470</v>
      </c>
      <c r="J127" s="1" t="s">
        <v>30</v>
      </c>
      <c r="K127" s="1" t="s">
        <v>1471</v>
      </c>
      <c r="L127" s="1" t="s">
        <v>1471</v>
      </c>
      <c r="M127" s="1" t="s">
        <v>674</v>
      </c>
      <c r="N127" s="1" t="s">
        <v>674</v>
      </c>
      <c r="O127" s="1" t="s">
        <v>675</v>
      </c>
      <c r="P127" s="1" t="s">
        <v>676</v>
      </c>
      <c r="Q127" s="1" t="s">
        <v>677</v>
      </c>
      <c r="R127" s="1" t="s">
        <v>1472</v>
      </c>
      <c r="S127" s="1" t="s">
        <v>679</v>
      </c>
      <c r="T127" s="1" t="s">
        <v>680</v>
      </c>
      <c r="U127" s="1" t="s">
        <v>681</v>
      </c>
      <c r="V127" s="1" t="s">
        <v>698</v>
      </c>
    </row>
    <row r="128" s="1" customFormat="1" spans="1:22">
      <c r="A128" s="3">
        <v>21324724824</v>
      </c>
      <c r="B128" s="1" t="s">
        <v>879</v>
      </c>
      <c r="C128" s="1" t="s">
        <v>1473</v>
      </c>
      <c r="D128" s="1" t="s">
        <v>1474</v>
      </c>
      <c r="E128" s="1" t="s">
        <v>1475</v>
      </c>
      <c r="F128" s="1" t="s">
        <v>790</v>
      </c>
      <c r="G128" s="1" t="s">
        <v>670</v>
      </c>
      <c r="H128" s="1" t="s">
        <v>671</v>
      </c>
      <c r="I128" s="1" t="s">
        <v>1476</v>
      </c>
      <c r="J128" s="1" t="s">
        <v>30</v>
      </c>
      <c r="K128" s="1" t="s">
        <v>1477</v>
      </c>
      <c r="L128" s="1" t="s">
        <v>1477</v>
      </c>
      <c r="M128" s="1" t="s">
        <v>674</v>
      </c>
      <c r="N128" s="1" t="s">
        <v>674</v>
      </c>
      <c r="O128" s="1" t="s">
        <v>675</v>
      </c>
      <c r="P128" s="1" t="s">
        <v>676</v>
      </c>
      <c r="Q128" s="1" t="s">
        <v>677</v>
      </c>
      <c r="R128" s="1" t="s">
        <v>1478</v>
      </c>
      <c r="S128" s="1" t="s">
        <v>679</v>
      </c>
      <c r="T128" s="1" t="s">
        <v>680</v>
      </c>
      <c r="U128" s="1" t="s">
        <v>681</v>
      </c>
      <c r="V128" s="1" t="s">
        <v>719</v>
      </c>
    </row>
    <row r="129" s="1" customFormat="1" spans="1:22">
      <c r="A129" s="3">
        <v>21370703686</v>
      </c>
      <c r="B129" s="1" t="s">
        <v>669</v>
      </c>
      <c r="C129" s="1" t="s">
        <v>1479</v>
      </c>
      <c r="D129" s="1" t="s">
        <v>1480</v>
      </c>
      <c r="E129" s="1" t="s">
        <v>1481</v>
      </c>
      <c r="F129" s="1" t="s">
        <v>669</v>
      </c>
      <c r="G129" s="1" t="s">
        <v>670</v>
      </c>
      <c r="H129" s="1" t="s">
        <v>671</v>
      </c>
      <c r="I129" s="1" t="s">
        <v>1482</v>
      </c>
      <c r="J129" s="1" t="s">
        <v>30</v>
      </c>
      <c r="K129" s="1" t="s">
        <v>1196</v>
      </c>
      <c r="L129" s="1" t="s">
        <v>1196</v>
      </c>
      <c r="M129" s="1" t="s">
        <v>674</v>
      </c>
      <c r="N129" s="1" t="s">
        <v>674</v>
      </c>
      <c r="O129" s="1" t="s">
        <v>675</v>
      </c>
      <c r="P129" s="1" t="s">
        <v>676</v>
      </c>
      <c r="Q129" s="1" t="s">
        <v>677</v>
      </c>
      <c r="R129" s="1" t="s">
        <v>1483</v>
      </c>
      <c r="S129" s="1" t="s">
        <v>679</v>
      </c>
      <c r="T129" s="1" t="s">
        <v>680</v>
      </c>
      <c r="U129" s="1" t="s">
        <v>681</v>
      </c>
      <c r="V129" s="1" t="s">
        <v>761</v>
      </c>
    </row>
    <row r="130" s="1" customFormat="1" spans="1:22">
      <c r="A130" s="3">
        <v>21371753697</v>
      </c>
      <c r="B130" s="1" t="s">
        <v>669</v>
      </c>
      <c r="C130" s="1" t="s">
        <v>1484</v>
      </c>
      <c r="D130" s="1" t="s">
        <v>1485</v>
      </c>
      <c r="E130" s="1" t="s">
        <v>1486</v>
      </c>
      <c r="F130" s="1" t="s">
        <v>669</v>
      </c>
      <c r="G130" s="1" t="s">
        <v>670</v>
      </c>
      <c r="H130" s="1" t="s">
        <v>671</v>
      </c>
      <c r="I130" s="1" t="s">
        <v>1487</v>
      </c>
      <c r="J130" s="1" t="s">
        <v>30</v>
      </c>
      <c r="K130" s="1" t="s">
        <v>1488</v>
      </c>
      <c r="L130" s="1" t="s">
        <v>1488</v>
      </c>
      <c r="M130" s="1" t="s">
        <v>674</v>
      </c>
      <c r="N130" s="1" t="s">
        <v>674</v>
      </c>
      <c r="O130" s="1" t="s">
        <v>675</v>
      </c>
      <c r="P130" s="1" t="s">
        <v>676</v>
      </c>
      <c r="Q130" s="1" t="s">
        <v>677</v>
      </c>
      <c r="R130" s="1" t="s">
        <v>1489</v>
      </c>
      <c r="S130" s="1" t="s">
        <v>679</v>
      </c>
      <c r="T130" s="1" t="s">
        <v>680</v>
      </c>
      <c r="U130" s="1" t="s">
        <v>681</v>
      </c>
      <c r="V130" s="1" t="s">
        <v>802</v>
      </c>
    </row>
    <row r="131" s="1" customFormat="1" spans="1:22">
      <c r="A131" s="3">
        <v>21324664027</v>
      </c>
      <c r="B131" s="1" t="s">
        <v>879</v>
      </c>
      <c r="C131" s="1" t="s">
        <v>1490</v>
      </c>
      <c r="D131" s="1" t="s">
        <v>1491</v>
      </c>
      <c r="E131" s="1" t="s">
        <v>1492</v>
      </c>
      <c r="F131" s="1" t="s">
        <v>786</v>
      </c>
      <c r="G131" s="1" t="s">
        <v>670</v>
      </c>
      <c r="H131" s="1" t="s">
        <v>671</v>
      </c>
      <c r="I131" s="1" t="s">
        <v>1493</v>
      </c>
      <c r="J131" s="1" t="s">
        <v>30</v>
      </c>
      <c r="K131" s="1" t="s">
        <v>1494</v>
      </c>
      <c r="L131" s="1" t="s">
        <v>1494</v>
      </c>
      <c r="M131" s="1" t="s">
        <v>674</v>
      </c>
      <c r="N131" s="1" t="s">
        <v>674</v>
      </c>
      <c r="O131" s="1" t="s">
        <v>675</v>
      </c>
      <c r="P131" s="1" t="s">
        <v>676</v>
      </c>
      <c r="Q131" s="1" t="s">
        <v>677</v>
      </c>
      <c r="R131" s="1" t="s">
        <v>1495</v>
      </c>
      <c r="S131" s="1" t="s">
        <v>679</v>
      </c>
      <c r="T131" s="1" t="s">
        <v>680</v>
      </c>
      <c r="U131" s="1" t="s">
        <v>681</v>
      </c>
      <c r="V131" s="1" t="s">
        <v>1016</v>
      </c>
    </row>
    <row r="132" s="1" customFormat="1" spans="1:22">
      <c r="A132" s="3">
        <v>18763032470</v>
      </c>
      <c r="B132" s="1" t="s">
        <v>1496</v>
      </c>
      <c r="C132" s="1" t="s">
        <v>1497</v>
      </c>
      <c r="D132" s="1" t="s">
        <v>1498</v>
      </c>
      <c r="E132" s="1" t="s">
        <v>1499</v>
      </c>
      <c r="F132" s="1" t="s">
        <v>669</v>
      </c>
      <c r="G132" s="1" t="s">
        <v>670</v>
      </c>
      <c r="H132" s="1" t="s">
        <v>671</v>
      </c>
      <c r="I132" s="1" t="s">
        <v>1500</v>
      </c>
      <c r="J132" s="1" t="s">
        <v>30</v>
      </c>
      <c r="K132" s="1" t="s">
        <v>1501</v>
      </c>
      <c r="L132" s="1" t="s">
        <v>1501</v>
      </c>
      <c r="M132" s="1" t="s">
        <v>674</v>
      </c>
      <c r="N132" s="1" t="s">
        <v>674</v>
      </c>
      <c r="O132" s="1" t="s">
        <v>675</v>
      </c>
      <c r="P132" s="1" t="s">
        <v>676</v>
      </c>
      <c r="Q132" s="1" t="s">
        <v>677</v>
      </c>
      <c r="R132" s="1" t="s">
        <v>1502</v>
      </c>
      <c r="S132" s="1" t="s">
        <v>679</v>
      </c>
      <c r="T132" s="1" t="s">
        <v>680</v>
      </c>
      <c r="U132" s="1" t="s">
        <v>681</v>
      </c>
      <c r="V132" s="1" t="s">
        <v>1503</v>
      </c>
    </row>
    <row r="133" s="1" customFormat="1" spans="1:22">
      <c r="A133" s="3">
        <v>21367005335</v>
      </c>
      <c r="B133" s="1" t="s">
        <v>849</v>
      </c>
      <c r="C133" s="1" t="s">
        <v>1504</v>
      </c>
      <c r="D133" s="1" t="s">
        <v>1505</v>
      </c>
      <c r="E133" s="1" t="s">
        <v>1506</v>
      </c>
      <c r="F133" s="1" t="s">
        <v>849</v>
      </c>
      <c r="G133" s="1" t="s">
        <v>670</v>
      </c>
      <c r="H133" s="1" t="s">
        <v>671</v>
      </c>
      <c r="I133" s="1" t="s">
        <v>1507</v>
      </c>
      <c r="J133" s="1" t="s">
        <v>30</v>
      </c>
      <c r="K133" s="1" t="s">
        <v>1508</v>
      </c>
      <c r="L133" s="1" t="s">
        <v>1508</v>
      </c>
      <c r="M133" s="1" t="s">
        <v>674</v>
      </c>
      <c r="N133" s="1" t="s">
        <v>674</v>
      </c>
      <c r="O133" s="1" t="s">
        <v>675</v>
      </c>
      <c r="P133" s="1" t="s">
        <v>676</v>
      </c>
      <c r="Q133" s="1" t="s">
        <v>677</v>
      </c>
      <c r="R133" s="1" t="s">
        <v>1509</v>
      </c>
      <c r="S133" s="1" t="s">
        <v>679</v>
      </c>
      <c r="T133" s="1" t="s">
        <v>680</v>
      </c>
      <c r="U133" s="1" t="s">
        <v>681</v>
      </c>
      <c r="V133" s="1" t="s">
        <v>682</v>
      </c>
    </row>
    <row r="134" s="1" customFormat="1" spans="1:22">
      <c r="A134" s="3">
        <v>18686661556</v>
      </c>
      <c r="B134" s="1" t="s">
        <v>1510</v>
      </c>
      <c r="C134" s="1" t="s">
        <v>1511</v>
      </c>
      <c r="D134" s="1" t="s">
        <v>1512</v>
      </c>
      <c r="E134" s="1" t="s">
        <v>1513</v>
      </c>
      <c r="F134" s="1" t="s">
        <v>849</v>
      </c>
      <c r="G134" s="1" t="s">
        <v>670</v>
      </c>
      <c r="H134" s="1" t="s">
        <v>671</v>
      </c>
      <c r="I134" s="1" t="s">
        <v>1514</v>
      </c>
      <c r="J134" s="1" t="s">
        <v>30</v>
      </c>
      <c r="K134" s="1" t="s">
        <v>1515</v>
      </c>
      <c r="L134" s="1" t="s">
        <v>1515</v>
      </c>
      <c r="M134" s="1" t="s">
        <v>674</v>
      </c>
      <c r="N134" s="1" t="s">
        <v>674</v>
      </c>
      <c r="O134" s="1" t="s">
        <v>675</v>
      </c>
      <c r="P134" s="1" t="s">
        <v>676</v>
      </c>
      <c r="Q134" s="1" t="s">
        <v>677</v>
      </c>
      <c r="R134" s="1" t="s">
        <v>1516</v>
      </c>
      <c r="S134" s="1" t="s">
        <v>679</v>
      </c>
      <c r="T134" s="1" t="s">
        <v>680</v>
      </c>
      <c r="U134" s="1" t="s">
        <v>681</v>
      </c>
      <c r="V134" s="1" t="s">
        <v>1127</v>
      </c>
    </row>
    <row r="135" s="1" customFormat="1" spans="1:22">
      <c r="A135" s="3">
        <v>21356916258</v>
      </c>
      <c r="B135" s="1" t="s">
        <v>786</v>
      </c>
      <c r="C135" s="1" t="s">
        <v>1517</v>
      </c>
      <c r="D135" s="1" t="s">
        <v>1069</v>
      </c>
      <c r="E135" s="1" t="s">
        <v>1518</v>
      </c>
      <c r="F135" s="1" t="s">
        <v>849</v>
      </c>
      <c r="G135" s="1" t="s">
        <v>670</v>
      </c>
      <c r="H135" s="1" t="s">
        <v>671</v>
      </c>
      <c r="I135" s="1" t="s">
        <v>1519</v>
      </c>
      <c r="J135" s="1" t="s">
        <v>30</v>
      </c>
      <c r="K135" s="1" t="s">
        <v>1520</v>
      </c>
      <c r="L135" s="1" t="s">
        <v>1520</v>
      </c>
      <c r="M135" s="1" t="s">
        <v>674</v>
      </c>
      <c r="N135" s="1" t="s">
        <v>674</v>
      </c>
      <c r="O135" s="1" t="s">
        <v>675</v>
      </c>
      <c r="P135" s="1" t="s">
        <v>676</v>
      </c>
      <c r="Q135" s="1" t="s">
        <v>677</v>
      </c>
      <c r="R135" s="1" t="s">
        <v>1521</v>
      </c>
      <c r="S135" s="1" t="s">
        <v>679</v>
      </c>
      <c r="T135" s="1" t="s">
        <v>680</v>
      </c>
      <c r="U135" s="1" t="s">
        <v>681</v>
      </c>
      <c r="V135" s="1" t="s">
        <v>705</v>
      </c>
    </row>
    <row r="136" s="1" customFormat="1" spans="1:22">
      <c r="A136" s="3">
        <v>21328521225</v>
      </c>
      <c r="B136" s="1" t="s">
        <v>879</v>
      </c>
      <c r="C136" s="1" t="s">
        <v>1522</v>
      </c>
      <c r="D136" s="1" t="s">
        <v>1523</v>
      </c>
      <c r="E136" s="1" t="s">
        <v>1524</v>
      </c>
      <c r="F136" s="1" t="s">
        <v>669</v>
      </c>
      <c r="G136" s="1" t="s">
        <v>670</v>
      </c>
      <c r="H136" s="1" t="s">
        <v>671</v>
      </c>
      <c r="I136" s="1" t="s">
        <v>1525</v>
      </c>
      <c r="J136" s="1" t="s">
        <v>30</v>
      </c>
      <c r="K136" s="1" t="s">
        <v>1526</v>
      </c>
      <c r="L136" s="1" t="s">
        <v>1526</v>
      </c>
      <c r="M136" s="1" t="s">
        <v>674</v>
      </c>
      <c r="N136" s="1" t="s">
        <v>674</v>
      </c>
      <c r="O136" s="1" t="s">
        <v>675</v>
      </c>
      <c r="P136" s="1" t="s">
        <v>676</v>
      </c>
      <c r="Q136" s="1" t="s">
        <v>677</v>
      </c>
      <c r="R136" s="1" t="s">
        <v>1527</v>
      </c>
      <c r="S136" s="1" t="s">
        <v>679</v>
      </c>
      <c r="T136" s="1" t="s">
        <v>680</v>
      </c>
      <c r="U136" s="1" t="s">
        <v>681</v>
      </c>
      <c r="V136" s="1" t="s">
        <v>1528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2022-10-13T01:13:35Z</dcterms:created>
  <dcterms:modified xsi:type="dcterms:W3CDTF">2022-10-13T01:22:18Z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B3BFE8D0B97C4845B759F25715A9575C</vt:lpwstr>
  </property>
  <property fmtid="{D5CDD505-2E9C-101B-9397-08002B2CF9AE}" pid="3" name="KSOProductBuildVer">
    <vt:lpwstr>2052-11.1.0.12358</vt:lpwstr>
  </property>
</Properties>
</file>